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hlwlan.sharepoint.com/sites/10807000/WorkingDocLib/040_機器室/01保険関係/06_診療報酬改定/R08改定/14_希望書受付会/02 事務連絡/○施行用/様式/"/>
    </mc:Choice>
  </mc:AlternateContent>
  <xr:revisionPtr revIDLastSave="35" documentId="8_{2962A00F-D173-4C80-AE9F-CEF4F1290C26}" xr6:coauthVersionLast="47" xr6:coauthVersionMax="47" xr10:uidLastSave="{9FF1D4B5-2A25-4000-92F7-3E3725A08CDE}"/>
  <bookViews>
    <workbookView xWindow="28680" yWindow="-120" windowWidth="29040" windowHeight="15720" tabRatio="870" firstSheet="1" activeTab="1" xr2:uid="{00000000-000D-0000-FFFF-FFFF00000000}"/>
  </bookViews>
  <sheets>
    <sheet name="設定" sheetId="18" state="hidden" r:id="rId1"/>
    <sheet name="希望書" sheetId="19" r:id="rId2"/>
    <sheet name="様式1-1" sheetId="15" r:id="rId3"/>
    <sheet name="様式2-1" sheetId="20" r:id="rId4"/>
    <sheet name="様式7" sheetId="23" r:id="rId5"/>
    <sheet name="コードリスト" sheetId="14" r:id="rId6"/>
    <sheet name="B1新規" sheetId="10" r:id="rId7"/>
    <sheet name="B1追加変更" sheetId="11" r:id="rId8"/>
    <sheet name="別表" sheetId="12" r:id="rId9"/>
    <sheet name="早見表" sheetId="22" r:id="rId10"/>
  </sheets>
  <definedNames>
    <definedName name="_xlnm._FilterDatabase" localSheetId="6" hidden="1">B1新規!$A$2:$G$2</definedName>
    <definedName name="_xlnm._FilterDatabase" localSheetId="7" hidden="1">B1追加変更!#REF!</definedName>
    <definedName name="_xlnm._FilterDatabase" localSheetId="9" hidden="1">早見表!$A$4:$Q$4</definedName>
    <definedName name="_xlnm.Print_Area" localSheetId="6">B1新規!$A$1:$G$22</definedName>
    <definedName name="_xlnm.Print_Area" localSheetId="7">B1追加変更!$A$1:$G$22</definedName>
    <definedName name="_xlnm.Print_Area" localSheetId="5">コードリスト!$A$1:$F$105</definedName>
    <definedName name="_xlnm.Print_Area" localSheetId="1">希望書!$A$1:$V$57</definedName>
    <definedName name="_xlnm.Print_Area" localSheetId="9">早見表!$A$1:$P$1359</definedName>
    <definedName name="_xlnm.Print_Area" localSheetId="8">別表!$A$1:$H$102</definedName>
    <definedName name="_xlnm.Print_Area" localSheetId="2">'様式1-1'!$A$1:$V$32</definedName>
    <definedName name="_xlnm.Print_Area" localSheetId="3">'様式2-1'!$A$1:$V$25</definedName>
    <definedName name="_xlnm.Print_Area" localSheetId="4">様式7!$A$1:$V$47</definedName>
    <definedName name="_xlnm.Print_Titles" localSheetId="6">B1新規!$2:$2</definedName>
    <definedName name="_xlnm.Print_Titles" localSheetId="7">B1追加変更!$2:$2</definedName>
    <definedName name="_xlnm.Print_Titles" localSheetId="9">早見表!$1:$4</definedName>
    <definedName name="Z_F11816C9_46CB_4A26_80EB_298488CE2F56_.wvu.PrintArea" localSheetId="6" hidden="1">B1新規!$A$2:$G$2</definedName>
    <definedName name="Z_F11816C9_46CB_4A26_80EB_298488CE2F56_.wvu.PrintArea" localSheetId="7" hidden="1">B1追加変更!#REF!</definedName>
    <definedName name="Z_F11816C9_46CB_4A26_80EB_298488CE2F56_.wvu.PrintTitles" localSheetId="6" hidden="1">B1新規!$A$2:$IO$2</definedName>
    <definedName name="Z_F11816C9_46CB_4A26_80EB_298488CE2F56_.wvu.PrintTitles" localSheetId="7" hidden="1">B1追加変更!#REF!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59" i="22" l="1"/>
  <c r="L1359" i="22"/>
  <c r="H1359" i="22"/>
  <c r="L1358" i="22"/>
  <c r="M1358" i="22" s="1"/>
  <c r="H1358" i="22"/>
  <c r="L1357" i="22"/>
  <c r="M1357" i="22" s="1"/>
  <c r="H1357" i="22"/>
  <c r="L1356" i="22"/>
  <c r="M1356" i="22" s="1"/>
  <c r="H1356" i="22"/>
  <c r="L1355" i="22"/>
  <c r="M1355" i="22" s="1"/>
  <c r="H1355" i="22"/>
  <c r="M1354" i="22"/>
  <c r="L1354" i="22"/>
  <c r="H1354" i="22"/>
  <c r="M1353" i="22"/>
  <c r="L1353" i="22"/>
  <c r="H1353" i="22"/>
  <c r="L1352" i="22"/>
  <c r="M1352" i="22" s="1"/>
  <c r="H1352" i="22"/>
  <c r="M1351" i="22"/>
  <c r="L1351" i="22"/>
  <c r="H1351" i="22"/>
  <c r="L1350" i="22"/>
  <c r="M1350" i="22" s="1"/>
  <c r="H1350" i="22"/>
  <c r="M1349" i="22"/>
  <c r="L1349" i="22"/>
  <c r="H1349" i="22"/>
  <c r="L1348" i="22"/>
  <c r="M1348" i="22" s="1"/>
  <c r="H1348" i="22"/>
  <c r="L1347" i="22"/>
  <c r="M1347" i="22" s="1"/>
  <c r="H1347" i="22"/>
  <c r="M1346" i="22"/>
  <c r="L1346" i="22"/>
  <c r="H1346" i="22"/>
  <c r="M1345" i="22"/>
  <c r="L1345" i="22"/>
  <c r="H1345" i="22"/>
  <c r="L1344" i="22"/>
  <c r="M1344" i="22" s="1"/>
  <c r="H1344" i="22"/>
  <c r="M1343" i="22"/>
  <c r="L1343" i="22"/>
  <c r="H1343" i="22"/>
  <c r="L1342" i="22"/>
  <c r="M1342" i="22" s="1"/>
  <c r="H1342" i="22"/>
  <c r="L1341" i="22"/>
  <c r="M1341" i="22" s="1"/>
  <c r="H1341" i="22"/>
  <c r="L1340" i="22"/>
  <c r="M1340" i="22" s="1"/>
  <c r="H1340" i="22"/>
  <c r="L1339" i="22"/>
  <c r="M1339" i="22" s="1"/>
  <c r="H1339" i="22"/>
  <c r="M1338" i="22"/>
  <c r="L1338" i="22"/>
  <c r="H1338" i="22"/>
  <c r="M1337" i="22"/>
  <c r="L1337" i="22"/>
  <c r="H1337" i="22"/>
  <c r="L1336" i="22"/>
  <c r="M1336" i="22" s="1"/>
  <c r="H1336" i="22"/>
  <c r="M1335" i="22"/>
  <c r="L1335" i="22"/>
  <c r="H1335" i="22"/>
  <c r="L1334" i="22"/>
  <c r="M1334" i="22" s="1"/>
  <c r="H1334" i="22"/>
  <c r="M1333" i="22"/>
  <c r="L1333" i="22"/>
  <c r="H1333" i="22"/>
  <c r="L1332" i="22"/>
  <c r="M1332" i="22" s="1"/>
  <c r="H1332" i="22"/>
  <c r="L1331" i="22"/>
  <c r="M1331" i="22" s="1"/>
  <c r="H1331" i="22"/>
  <c r="M1330" i="22"/>
  <c r="L1330" i="22"/>
  <c r="H1330" i="22"/>
  <c r="M1329" i="22"/>
  <c r="L1329" i="22"/>
  <c r="H1329" i="22"/>
  <c r="L1328" i="22"/>
  <c r="M1328" i="22" s="1"/>
  <c r="H1328" i="22"/>
  <c r="M1327" i="22"/>
  <c r="L1327" i="22"/>
  <c r="H1327" i="22"/>
  <c r="L1326" i="22"/>
  <c r="M1326" i="22" s="1"/>
  <c r="H1326" i="22"/>
  <c r="L1325" i="22"/>
  <c r="M1325" i="22" s="1"/>
  <c r="H1325" i="22"/>
  <c r="L1324" i="22"/>
  <c r="M1324" i="22" s="1"/>
  <c r="H1324" i="22"/>
  <c r="L1323" i="22"/>
  <c r="M1323" i="22" s="1"/>
  <c r="H1323" i="22"/>
  <c r="M1322" i="22"/>
  <c r="L1322" i="22"/>
  <c r="H1322" i="22"/>
  <c r="M1321" i="22"/>
  <c r="L1321" i="22"/>
  <c r="H1321" i="22"/>
  <c r="L1320" i="22"/>
  <c r="M1320" i="22" s="1"/>
  <c r="H1320" i="22"/>
  <c r="M1319" i="22"/>
  <c r="L1319" i="22"/>
  <c r="H1319" i="22"/>
  <c r="L1318" i="22"/>
  <c r="M1318" i="22" s="1"/>
  <c r="H1318" i="22"/>
  <c r="M1317" i="22"/>
  <c r="L1317" i="22"/>
  <c r="H1317" i="22"/>
  <c r="L1316" i="22"/>
  <c r="M1316" i="22" s="1"/>
  <c r="H1316" i="22"/>
  <c r="L1315" i="22"/>
  <c r="M1315" i="22" s="1"/>
  <c r="H1315" i="22"/>
  <c r="M1314" i="22"/>
  <c r="L1314" i="22"/>
  <c r="H1314" i="22"/>
  <c r="M1313" i="22"/>
  <c r="L1313" i="22"/>
  <c r="H1313" i="22"/>
  <c r="L1312" i="22"/>
  <c r="M1312" i="22" s="1"/>
  <c r="H1312" i="22"/>
  <c r="M1311" i="22"/>
  <c r="L1311" i="22"/>
  <c r="H1311" i="22"/>
  <c r="L1310" i="22"/>
  <c r="M1310" i="22" s="1"/>
  <c r="H1310" i="22"/>
  <c r="L1309" i="22"/>
  <c r="M1309" i="22" s="1"/>
  <c r="H1309" i="22"/>
  <c r="L1308" i="22"/>
  <c r="M1308" i="22" s="1"/>
  <c r="H1308" i="22"/>
  <c r="L1307" i="22"/>
  <c r="M1307" i="22" s="1"/>
  <c r="H1307" i="22"/>
  <c r="M1306" i="22"/>
  <c r="L1306" i="22"/>
  <c r="H1306" i="22"/>
  <c r="M1305" i="22"/>
  <c r="L1305" i="22"/>
  <c r="H1305" i="22"/>
  <c r="L1304" i="22"/>
  <c r="M1304" i="22" s="1"/>
  <c r="H1304" i="22"/>
  <c r="M1303" i="22"/>
  <c r="L1303" i="22"/>
  <c r="H1303" i="22"/>
  <c r="L1302" i="22"/>
  <c r="M1302" i="22" s="1"/>
  <c r="H1302" i="22"/>
  <c r="M1301" i="22"/>
  <c r="L1301" i="22"/>
  <c r="H1301" i="22"/>
  <c r="L1300" i="22"/>
  <c r="M1300" i="22" s="1"/>
  <c r="H1300" i="22"/>
  <c r="L1299" i="22"/>
  <c r="M1299" i="22" s="1"/>
  <c r="H1299" i="22"/>
  <c r="M1298" i="22"/>
  <c r="L1298" i="22"/>
  <c r="H1298" i="22"/>
  <c r="M1297" i="22"/>
  <c r="L1297" i="22"/>
  <c r="H1297" i="22"/>
  <c r="L1296" i="22"/>
  <c r="M1296" i="22" s="1"/>
  <c r="H1296" i="22"/>
  <c r="M1295" i="22"/>
  <c r="L1295" i="22"/>
  <c r="H1295" i="22"/>
  <c r="L1294" i="22"/>
  <c r="M1294" i="22" s="1"/>
  <c r="H1294" i="22"/>
  <c r="L1293" i="22"/>
  <c r="M1293" i="22" s="1"/>
  <c r="H1293" i="22"/>
  <c r="L1292" i="22"/>
  <c r="M1292" i="22" s="1"/>
  <c r="H1292" i="22"/>
  <c r="L1291" i="22"/>
  <c r="M1291" i="22" s="1"/>
  <c r="H1291" i="22"/>
  <c r="M1290" i="22"/>
  <c r="L1290" i="22"/>
  <c r="H1290" i="22"/>
  <c r="M1289" i="22"/>
  <c r="L1289" i="22"/>
  <c r="H1289" i="22"/>
  <c r="L1288" i="22"/>
  <c r="M1288" i="22" s="1"/>
  <c r="H1288" i="22"/>
  <c r="M1287" i="22"/>
  <c r="L1287" i="22"/>
  <c r="H1287" i="22"/>
  <c r="L1286" i="22"/>
  <c r="M1286" i="22" s="1"/>
  <c r="H1286" i="22"/>
  <c r="L1285" i="22"/>
  <c r="M1285" i="22" s="1"/>
  <c r="H1285" i="22"/>
  <c r="L1284" i="22"/>
  <c r="M1284" i="22" s="1"/>
  <c r="H1284" i="22"/>
  <c r="L1283" i="22"/>
  <c r="M1283" i="22" s="1"/>
  <c r="H1283" i="22"/>
  <c r="M1282" i="22"/>
  <c r="L1282" i="22"/>
  <c r="H1282" i="22"/>
  <c r="M1281" i="22"/>
  <c r="L1281" i="22"/>
  <c r="H1281" i="22"/>
  <c r="L1280" i="22"/>
  <c r="M1280" i="22" s="1"/>
  <c r="H1280" i="22"/>
  <c r="M1279" i="22"/>
  <c r="L1279" i="22"/>
  <c r="H1279" i="22"/>
  <c r="L1278" i="22"/>
  <c r="M1278" i="22" s="1"/>
  <c r="H1278" i="22"/>
  <c r="L1277" i="22"/>
  <c r="M1277" i="22" s="1"/>
  <c r="H1277" i="22"/>
  <c r="L1276" i="22"/>
  <c r="M1276" i="22" s="1"/>
  <c r="H1276" i="22"/>
  <c r="L1275" i="22"/>
  <c r="M1275" i="22" s="1"/>
  <c r="H1275" i="22"/>
  <c r="M1274" i="22"/>
  <c r="L1274" i="22"/>
  <c r="H1274" i="22"/>
  <c r="M1273" i="22"/>
  <c r="L1273" i="22"/>
  <c r="H1273" i="22"/>
  <c r="L1272" i="22"/>
  <c r="M1272" i="22" s="1"/>
  <c r="H1272" i="22"/>
  <c r="M1271" i="22"/>
  <c r="L1271" i="22"/>
  <c r="H1271" i="22"/>
  <c r="L1270" i="22"/>
  <c r="M1270" i="22" s="1"/>
  <c r="H1270" i="22"/>
  <c r="L1269" i="22"/>
  <c r="M1269" i="22" s="1"/>
  <c r="H1269" i="22"/>
  <c r="L1268" i="22"/>
  <c r="M1268" i="22" s="1"/>
  <c r="H1268" i="22"/>
  <c r="L1267" i="22"/>
  <c r="M1267" i="22" s="1"/>
  <c r="H1267" i="22"/>
  <c r="M1266" i="22"/>
  <c r="L1266" i="22"/>
  <c r="H1266" i="22"/>
  <c r="M1265" i="22"/>
  <c r="L1265" i="22"/>
  <c r="H1265" i="22"/>
  <c r="L1264" i="22"/>
  <c r="M1264" i="22" s="1"/>
  <c r="H1264" i="22"/>
  <c r="M1263" i="22"/>
  <c r="L1263" i="22"/>
  <c r="H1263" i="22"/>
  <c r="L1262" i="22"/>
  <c r="M1262" i="22" s="1"/>
  <c r="H1262" i="22"/>
  <c r="L1261" i="22"/>
  <c r="M1261" i="22" s="1"/>
  <c r="H1261" i="22"/>
  <c r="L1260" i="22"/>
  <c r="M1260" i="22" s="1"/>
  <c r="H1260" i="22"/>
  <c r="L1259" i="22"/>
  <c r="M1259" i="22" s="1"/>
  <c r="H1259" i="22"/>
  <c r="M1258" i="22"/>
  <c r="L1258" i="22"/>
  <c r="H1258" i="22"/>
  <c r="M1257" i="22"/>
  <c r="L1257" i="22"/>
  <c r="H1257" i="22"/>
  <c r="L1256" i="22"/>
  <c r="M1256" i="22" s="1"/>
  <c r="H1256" i="22"/>
  <c r="M1255" i="22"/>
  <c r="L1255" i="22"/>
  <c r="H1255" i="22"/>
  <c r="L1254" i="22"/>
  <c r="M1254" i="22" s="1"/>
  <c r="H1254" i="22"/>
  <c r="L1253" i="22"/>
  <c r="M1253" i="22" s="1"/>
  <c r="H1253" i="22"/>
  <c r="L1252" i="22"/>
  <c r="M1252" i="22" s="1"/>
  <c r="H1252" i="22"/>
  <c r="L1251" i="22"/>
  <c r="M1251" i="22" s="1"/>
  <c r="H1251" i="22"/>
  <c r="M1250" i="22"/>
  <c r="L1250" i="22"/>
  <c r="H1250" i="22"/>
  <c r="M1249" i="22"/>
  <c r="L1249" i="22"/>
  <c r="H1249" i="22"/>
  <c r="L1248" i="22"/>
  <c r="M1248" i="22" s="1"/>
  <c r="H1248" i="22"/>
  <c r="M1247" i="22"/>
  <c r="L1247" i="22"/>
  <c r="H1247" i="22"/>
  <c r="L1246" i="22"/>
  <c r="M1246" i="22" s="1"/>
  <c r="H1246" i="22"/>
  <c r="L1245" i="22"/>
  <c r="M1245" i="22" s="1"/>
  <c r="H1245" i="22"/>
  <c r="L1244" i="22"/>
  <c r="M1244" i="22" s="1"/>
  <c r="H1244" i="22"/>
  <c r="L1243" i="22"/>
  <c r="M1243" i="22" s="1"/>
  <c r="H1243" i="22"/>
  <c r="M1242" i="22"/>
  <c r="L1242" i="22"/>
  <c r="H1242" i="22"/>
  <c r="M1241" i="22"/>
  <c r="L1241" i="22"/>
  <c r="H1241" i="22"/>
  <c r="L1240" i="22"/>
  <c r="M1240" i="22" s="1"/>
  <c r="H1240" i="22"/>
  <c r="M1239" i="22"/>
  <c r="L1239" i="22"/>
  <c r="H1239" i="22"/>
  <c r="L1238" i="22"/>
  <c r="M1238" i="22" s="1"/>
  <c r="H1238" i="22"/>
  <c r="L1237" i="22"/>
  <c r="M1237" i="22" s="1"/>
  <c r="H1237" i="22"/>
  <c r="L1236" i="22"/>
  <c r="M1236" i="22" s="1"/>
  <c r="H1236" i="22"/>
  <c r="L1235" i="22"/>
  <c r="M1235" i="22" s="1"/>
  <c r="H1235" i="22"/>
  <c r="M1234" i="22"/>
  <c r="L1234" i="22"/>
  <c r="H1234" i="22"/>
  <c r="M1233" i="22"/>
  <c r="L1233" i="22"/>
  <c r="H1233" i="22"/>
  <c r="L1232" i="22"/>
  <c r="M1232" i="22" s="1"/>
  <c r="H1232" i="22"/>
  <c r="M1231" i="22"/>
  <c r="L1231" i="22"/>
  <c r="H1231" i="22"/>
  <c r="L1230" i="22"/>
  <c r="M1230" i="22" s="1"/>
  <c r="H1230" i="22"/>
  <c r="L1229" i="22"/>
  <c r="M1229" i="22" s="1"/>
  <c r="H1229" i="22"/>
  <c r="L1228" i="22"/>
  <c r="M1228" i="22" s="1"/>
  <c r="H1228" i="22"/>
  <c r="L1227" i="22"/>
  <c r="M1227" i="22" s="1"/>
  <c r="H1227" i="22"/>
  <c r="M1226" i="22"/>
  <c r="L1226" i="22"/>
  <c r="H1226" i="22"/>
  <c r="M1225" i="22"/>
  <c r="L1225" i="22"/>
  <c r="H1225" i="22"/>
  <c r="L1224" i="22"/>
  <c r="M1224" i="22" s="1"/>
  <c r="H1224" i="22"/>
  <c r="M1223" i="22"/>
  <c r="L1223" i="22"/>
  <c r="H1223" i="22"/>
  <c r="L1222" i="22"/>
  <c r="M1222" i="22" s="1"/>
  <c r="H1222" i="22"/>
  <c r="L1221" i="22"/>
  <c r="M1221" i="22" s="1"/>
  <c r="H1221" i="22"/>
  <c r="L1220" i="22"/>
  <c r="M1220" i="22" s="1"/>
  <c r="H1220" i="22"/>
  <c r="L1219" i="22"/>
  <c r="M1219" i="22" s="1"/>
  <c r="H1219" i="22"/>
  <c r="M1218" i="22"/>
  <c r="L1218" i="22"/>
  <c r="H1218" i="22"/>
  <c r="M1217" i="22"/>
  <c r="L1217" i="22"/>
  <c r="H1217" i="22"/>
  <c r="L1216" i="22"/>
  <c r="M1216" i="22" s="1"/>
  <c r="H1216" i="22"/>
  <c r="M1215" i="22"/>
  <c r="L1215" i="22"/>
  <c r="H1215" i="22"/>
  <c r="L1214" i="22"/>
  <c r="M1214" i="22" s="1"/>
  <c r="H1214" i="22"/>
  <c r="L1213" i="22"/>
  <c r="M1213" i="22" s="1"/>
  <c r="H1213" i="22"/>
  <c r="L1212" i="22"/>
  <c r="M1212" i="22" s="1"/>
  <c r="H1212" i="22"/>
  <c r="L1211" i="22"/>
  <c r="M1211" i="22" s="1"/>
  <c r="H1211" i="22"/>
  <c r="M1210" i="22"/>
  <c r="L1210" i="22"/>
  <c r="H1210" i="22"/>
  <c r="M1209" i="22"/>
  <c r="L1209" i="22"/>
  <c r="H1209" i="22"/>
  <c r="L1208" i="22"/>
  <c r="M1208" i="22" s="1"/>
  <c r="H1208" i="22"/>
  <c r="M1207" i="22"/>
  <c r="L1207" i="22"/>
  <c r="H1207" i="22"/>
  <c r="L1206" i="22"/>
  <c r="M1206" i="22" s="1"/>
  <c r="H1206" i="22"/>
  <c r="L1205" i="22"/>
  <c r="M1205" i="22" s="1"/>
  <c r="H1205" i="22"/>
  <c r="L1204" i="22"/>
  <c r="M1204" i="22" s="1"/>
  <c r="H1204" i="22"/>
  <c r="L1203" i="22"/>
  <c r="M1203" i="22" s="1"/>
  <c r="H1203" i="22"/>
  <c r="M1202" i="22"/>
  <c r="L1202" i="22"/>
  <c r="H1202" i="22"/>
  <c r="M1201" i="22"/>
  <c r="L1201" i="22"/>
  <c r="H1201" i="22"/>
  <c r="L1200" i="22"/>
  <c r="M1200" i="22" s="1"/>
  <c r="H1200" i="22"/>
  <c r="M1199" i="22"/>
  <c r="L1199" i="22"/>
  <c r="H1199" i="22"/>
  <c r="L1198" i="22"/>
  <c r="M1198" i="22" s="1"/>
  <c r="H1198" i="22"/>
  <c r="L1197" i="22"/>
  <c r="M1197" i="22" s="1"/>
  <c r="H1197" i="22"/>
  <c r="L1196" i="22"/>
  <c r="M1196" i="22" s="1"/>
  <c r="H1196" i="22"/>
  <c r="L1195" i="22"/>
  <c r="M1195" i="22" s="1"/>
  <c r="H1195" i="22"/>
  <c r="M1194" i="22"/>
  <c r="L1194" i="22"/>
  <c r="H1194" i="22"/>
  <c r="M1193" i="22"/>
  <c r="L1193" i="22"/>
  <c r="H1193" i="22"/>
  <c r="L1192" i="22"/>
  <c r="M1192" i="22" s="1"/>
  <c r="H1192" i="22"/>
  <c r="M1191" i="22"/>
  <c r="L1191" i="22"/>
  <c r="H1191" i="22"/>
  <c r="L1190" i="22"/>
  <c r="M1190" i="22" s="1"/>
  <c r="H1190" i="22"/>
  <c r="L1189" i="22"/>
  <c r="M1189" i="22" s="1"/>
  <c r="H1189" i="22"/>
  <c r="L1188" i="22"/>
  <c r="M1188" i="22" s="1"/>
  <c r="H1188" i="22"/>
  <c r="L1187" i="22"/>
  <c r="M1187" i="22" s="1"/>
  <c r="H1187" i="22"/>
  <c r="M1186" i="22"/>
  <c r="L1186" i="22"/>
  <c r="H1186" i="22"/>
  <c r="M1185" i="22"/>
  <c r="L1185" i="22"/>
  <c r="H1185" i="22"/>
  <c r="L1184" i="22"/>
  <c r="M1184" i="22" s="1"/>
  <c r="H1184" i="22"/>
  <c r="M1183" i="22"/>
  <c r="L1183" i="22"/>
  <c r="H1183" i="22"/>
  <c r="L1182" i="22"/>
  <c r="M1182" i="22" s="1"/>
  <c r="H1182" i="22"/>
  <c r="L1181" i="22"/>
  <c r="M1181" i="22" s="1"/>
  <c r="H1181" i="22"/>
  <c r="L1180" i="22"/>
  <c r="M1180" i="22" s="1"/>
  <c r="H1180" i="22"/>
  <c r="L1179" i="22"/>
  <c r="M1179" i="22" s="1"/>
  <c r="H1179" i="22"/>
  <c r="M1178" i="22"/>
  <c r="L1178" i="22"/>
  <c r="H1178" i="22"/>
  <c r="M1177" i="22"/>
  <c r="L1177" i="22"/>
  <c r="H1177" i="22"/>
  <c r="L1176" i="22"/>
  <c r="M1176" i="22" s="1"/>
  <c r="H1176" i="22"/>
  <c r="M1175" i="22"/>
  <c r="L1175" i="22"/>
  <c r="H1175" i="22"/>
  <c r="L1174" i="22"/>
  <c r="M1174" i="22" s="1"/>
  <c r="H1174" i="22"/>
  <c r="L1173" i="22"/>
  <c r="M1173" i="22" s="1"/>
  <c r="H1173" i="22"/>
  <c r="L1172" i="22"/>
  <c r="M1172" i="22" s="1"/>
  <c r="H1172" i="22"/>
  <c r="L1171" i="22"/>
  <c r="M1171" i="22" s="1"/>
  <c r="H1171" i="22"/>
  <c r="M1170" i="22"/>
  <c r="L1170" i="22"/>
  <c r="H1170" i="22"/>
  <c r="M1169" i="22"/>
  <c r="L1169" i="22"/>
  <c r="H1169" i="22"/>
  <c r="L1168" i="22"/>
  <c r="M1168" i="22" s="1"/>
  <c r="H1168" i="22"/>
  <c r="M1167" i="22"/>
  <c r="L1167" i="22"/>
  <c r="H1167" i="22"/>
  <c r="L1166" i="22"/>
  <c r="M1166" i="22" s="1"/>
  <c r="H1166" i="22"/>
  <c r="L1165" i="22"/>
  <c r="M1165" i="22" s="1"/>
  <c r="H1165" i="22"/>
  <c r="L1164" i="22"/>
  <c r="M1164" i="22" s="1"/>
  <c r="H1164" i="22"/>
  <c r="L1163" i="22"/>
  <c r="M1163" i="22" s="1"/>
  <c r="H1163" i="22"/>
  <c r="M1162" i="22"/>
  <c r="L1162" i="22"/>
  <c r="H1162" i="22"/>
  <c r="M1161" i="22"/>
  <c r="L1161" i="22"/>
  <c r="H1161" i="22"/>
  <c r="L1160" i="22"/>
  <c r="M1160" i="22" s="1"/>
  <c r="H1160" i="22"/>
  <c r="M1159" i="22"/>
  <c r="L1159" i="22"/>
  <c r="H1159" i="22"/>
  <c r="L1158" i="22"/>
  <c r="M1158" i="22" s="1"/>
  <c r="H1158" i="22"/>
  <c r="L1157" i="22"/>
  <c r="M1157" i="22" s="1"/>
  <c r="H1157" i="22"/>
  <c r="L1156" i="22"/>
  <c r="M1156" i="22" s="1"/>
  <c r="H1156" i="22"/>
  <c r="L1155" i="22"/>
  <c r="M1155" i="22" s="1"/>
  <c r="H1155" i="22"/>
  <c r="M1154" i="22"/>
  <c r="L1154" i="22"/>
  <c r="H1154" i="22"/>
  <c r="M1153" i="22"/>
  <c r="L1153" i="22"/>
  <c r="H1153" i="22"/>
  <c r="L1152" i="22"/>
  <c r="M1152" i="22" s="1"/>
  <c r="H1152" i="22"/>
  <c r="M1151" i="22"/>
  <c r="L1151" i="22"/>
  <c r="H1151" i="22"/>
  <c r="L1150" i="22"/>
  <c r="M1150" i="22" s="1"/>
  <c r="H1150" i="22"/>
  <c r="L1149" i="22"/>
  <c r="M1149" i="22" s="1"/>
  <c r="H1149" i="22"/>
  <c r="L1148" i="22"/>
  <c r="M1148" i="22" s="1"/>
  <c r="H1148" i="22"/>
  <c r="L1147" i="22"/>
  <c r="M1147" i="22" s="1"/>
  <c r="H1147" i="22"/>
  <c r="M1146" i="22"/>
  <c r="L1146" i="22"/>
  <c r="H1146" i="22"/>
  <c r="M1145" i="22"/>
  <c r="L1145" i="22"/>
  <c r="H1145" i="22"/>
  <c r="L1144" i="22"/>
  <c r="M1144" i="22" s="1"/>
  <c r="H1144" i="22"/>
  <c r="M1143" i="22"/>
  <c r="L1143" i="22"/>
  <c r="H1143" i="22"/>
  <c r="L1142" i="22"/>
  <c r="M1142" i="22" s="1"/>
  <c r="H1142" i="22"/>
  <c r="L1141" i="22"/>
  <c r="M1141" i="22" s="1"/>
  <c r="H1141" i="22"/>
  <c r="L1140" i="22"/>
  <c r="M1140" i="22" s="1"/>
  <c r="H1140" i="22"/>
  <c r="L1139" i="22"/>
  <c r="M1139" i="22" s="1"/>
  <c r="H1139" i="22"/>
  <c r="M1138" i="22"/>
  <c r="L1138" i="22"/>
  <c r="H1138" i="22"/>
  <c r="M1137" i="22"/>
  <c r="L1137" i="22"/>
  <c r="H1137" i="22"/>
  <c r="L1136" i="22"/>
  <c r="M1136" i="22" s="1"/>
  <c r="H1136" i="22"/>
  <c r="M1135" i="22"/>
  <c r="L1135" i="22"/>
  <c r="H1135" i="22"/>
  <c r="L1134" i="22"/>
  <c r="M1134" i="22" s="1"/>
  <c r="H1134" i="22"/>
  <c r="L1133" i="22"/>
  <c r="M1133" i="22" s="1"/>
  <c r="H1133" i="22"/>
  <c r="L1132" i="22"/>
  <c r="M1132" i="22" s="1"/>
  <c r="H1132" i="22"/>
  <c r="L1131" i="22"/>
  <c r="M1131" i="22" s="1"/>
  <c r="H1131" i="22"/>
  <c r="M1130" i="22"/>
  <c r="L1130" i="22"/>
  <c r="H1130" i="22"/>
  <c r="M1129" i="22"/>
  <c r="L1129" i="22"/>
  <c r="H1129" i="22"/>
  <c r="L1128" i="22"/>
  <c r="M1128" i="22" s="1"/>
  <c r="H1128" i="22"/>
  <c r="M1127" i="22"/>
  <c r="L1127" i="22"/>
  <c r="H1127" i="22"/>
  <c r="L1126" i="22"/>
  <c r="M1126" i="22" s="1"/>
  <c r="H1126" i="22"/>
  <c r="L1125" i="22"/>
  <c r="M1125" i="22" s="1"/>
  <c r="H1125" i="22"/>
  <c r="L1124" i="22"/>
  <c r="M1124" i="22" s="1"/>
  <c r="H1124" i="22"/>
  <c r="L1123" i="22"/>
  <c r="M1123" i="22" s="1"/>
  <c r="H1123" i="22"/>
  <c r="M1122" i="22"/>
  <c r="L1122" i="22"/>
  <c r="H1122" i="22"/>
  <c r="M1121" i="22"/>
  <c r="L1121" i="22"/>
  <c r="H1121" i="22"/>
  <c r="L1120" i="22"/>
  <c r="M1120" i="22" s="1"/>
  <c r="H1120" i="22"/>
  <c r="M1119" i="22"/>
  <c r="L1119" i="22"/>
  <c r="H1119" i="22"/>
  <c r="L1118" i="22"/>
  <c r="M1118" i="22" s="1"/>
  <c r="H1118" i="22"/>
  <c r="L1117" i="22"/>
  <c r="M1117" i="22" s="1"/>
  <c r="H1117" i="22"/>
  <c r="L1116" i="22"/>
  <c r="M1116" i="22" s="1"/>
  <c r="H1116" i="22"/>
  <c r="L1115" i="22"/>
  <c r="M1115" i="22" s="1"/>
  <c r="H1115" i="22"/>
  <c r="M1114" i="22"/>
  <c r="L1114" i="22"/>
  <c r="H1114" i="22"/>
  <c r="M1113" i="22"/>
  <c r="L1113" i="22"/>
  <c r="H1113" i="22"/>
  <c r="L1112" i="22"/>
  <c r="M1112" i="22" s="1"/>
  <c r="H1112" i="22"/>
  <c r="M1111" i="22"/>
  <c r="L1111" i="22"/>
  <c r="H1111" i="22"/>
  <c r="L1110" i="22"/>
  <c r="M1110" i="22" s="1"/>
  <c r="H1110" i="22"/>
  <c r="L1109" i="22"/>
  <c r="M1109" i="22" s="1"/>
  <c r="H1109" i="22"/>
  <c r="L1108" i="22"/>
  <c r="M1108" i="22" s="1"/>
  <c r="H1108" i="22"/>
  <c r="L1107" i="22"/>
  <c r="M1107" i="22" s="1"/>
  <c r="H1107" i="22"/>
  <c r="M1106" i="22"/>
  <c r="L1106" i="22"/>
  <c r="H1106" i="22"/>
  <c r="M1105" i="22"/>
  <c r="L1105" i="22"/>
  <c r="H1105" i="22"/>
  <c r="L1104" i="22"/>
  <c r="M1104" i="22" s="1"/>
  <c r="H1104" i="22"/>
  <c r="M1103" i="22"/>
  <c r="L1103" i="22"/>
  <c r="H1103" i="22"/>
  <c r="L1102" i="22"/>
  <c r="M1102" i="22" s="1"/>
  <c r="H1102" i="22"/>
  <c r="L1101" i="22"/>
  <c r="M1101" i="22" s="1"/>
  <c r="H1101" i="22"/>
  <c r="L1100" i="22"/>
  <c r="M1100" i="22" s="1"/>
  <c r="H1100" i="22"/>
  <c r="L1099" i="22"/>
  <c r="M1099" i="22" s="1"/>
  <c r="H1099" i="22"/>
  <c r="M1098" i="22"/>
  <c r="L1098" i="22"/>
  <c r="H1098" i="22"/>
  <c r="M1097" i="22"/>
  <c r="L1097" i="22"/>
  <c r="H1097" i="22"/>
  <c r="L1096" i="22"/>
  <c r="M1096" i="22" s="1"/>
  <c r="H1096" i="22"/>
  <c r="M1095" i="22"/>
  <c r="L1095" i="22"/>
  <c r="H1095" i="22"/>
  <c r="L1094" i="22"/>
  <c r="M1094" i="22" s="1"/>
  <c r="H1094" i="22"/>
  <c r="L1093" i="22"/>
  <c r="M1093" i="22" s="1"/>
  <c r="H1093" i="22"/>
  <c r="L1092" i="22"/>
  <c r="M1092" i="22" s="1"/>
  <c r="H1092" i="22"/>
  <c r="L1091" i="22"/>
  <c r="M1091" i="22" s="1"/>
  <c r="H1091" i="22"/>
  <c r="M1090" i="22"/>
  <c r="L1090" i="22"/>
  <c r="H1090" i="22"/>
  <c r="M1089" i="22"/>
  <c r="L1089" i="22"/>
  <c r="H1089" i="22"/>
  <c r="L1088" i="22"/>
  <c r="M1088" i="22" s="1"/>
  <c r="H1088" i="22"/>
  <c r="M1087" i="22"/>
  <c r="L1087" i="22"/>
  <c r="H1087" i="22"/>
  <c r="L1086" i="22"/>
  <c r="M1086" i="22" s="1"/>
  <c r="H1086" i="22"/>
  <c r="L1085" i="22"/>
  <c r="M1085" i="22" s="1"/>
  <c r="H1085" i="22"/>
  <c r="L1084" i="22"/>
  <c r="M1084" i="22" s="1"/>
  <c r="H1084" i="22"/>
  <c r="L1083" i="22"/>
  <c r="M1083" i="22" s="1"/>
  <c r="H1083" i="22"/>
  <c r="M1082" i="22"/>
  <c r="L1082" i="22"/>
  <c r="H1082" i="22"/>
  <c r="M1081" i="22"/>
  <c r="L1081" i="22"/>
  <c r="H1081" i="22"/>
  <c r="L1080" i="22"/>
  <c r="M1080" i="22" s="1"/>
  <c r="H1080" i="22"/>
  <c r="M1079" i="22"/>
  <c r="L1079" i="22"/>
  <c r="H1079" i="22"/>
  <c r="L1078" i="22"/>
  <c r="M1078" i="22" s="1"/>
  <c r="H1078" i="22"/>
  <c r="L1077" i="22"/>
  <c r="M1077" i="22" s="1"/>
  <c r="H1077" i="22"/>
  <c r="L1076" i="22"/>
  <c r="M1076" i="22" s="1"/>
  <c r="H1076" i="22"/>
  <c r="L1075" i="22"/>
  <c r="M1075" i="22" s="1"/>
  <c r="H1075" i="22"/>
  <c r="M1074" i="22"/>
  <c r="L1074" i="22"/>
  <c r="H1074" i="22"/>
  <c r="M1073" i="22"/>
  <c r="L1073" i="22"/>
  <c r="H1073" i="22"/>
  <c r="L1072" i="22"/>
  <c r="M1072" i="22" s="1"/>
  <c r="H1072" i="22"/>
  <c r="M1071" i="22"/>
  <c r="L1071" i="22"/>
  <c r="H1071" i="22"/>
  <c r="L1070" i="22"/>
  <c r="M1070" i="22" s="1"/>
  <c r="H1070" i="22"/>
  <c r="L1069" i="22"/>
  <c r="M1069" i="22" s="1"/>
  <c r="H1069" i="22"/>
  <c r="L1068" i="22"/>
  <c r="M1068" i="22" s="1"/>
  <c r="H1068" i="22"/>
  <c r="L1067" i="22"/>
  <c r="M1067" i="22" s="1"/>
  <c r="H1067" i="22"/>
  <c r="M1066" i="22"/>
  <c r="L1066" i="22"/>
  <c r="H1066" i="22"/>
  <c r="M1065" i="22"/>
  <c r="L1065" i="22"/>
  <c r="H1065" i="22"/>
  <c r="L1064" i="22"/>
  <c r="M1064" i="22" s="1"/>
  <c r="H1064" i="22"/>
  <c r="M1063" i="22"/>
  <c r="L1063" i="22"/>
  <c r="H1063" i="22"/>
  <c r="L1062" i="22"/>
  <c r="M1062" i="22" s="1"/>
  <c r="H1062" i="22"/>
  <c r="L1061" i="22"/>
  <c r="M1061" i="22" s="1"/>
  <c r="H1061" i="22"/>
  <c r="L1060" i="22"/>
  <c r="M1060" i="22" s="1"/>
  <c r="H1060" i="22"/>
  <c r="L1059" i="22"/>
  <c r="M1059" i="22" s="1"/>
  <c r="H1059" i="22"/>
  <c r="M1058" i="22"/>
  <c r="L1058" i="22"/>
  <c r="H1058" i="22"/>
  <c r="M1057" i="22"/>
  <c r="L1057" i="22"/>
  <c r="H1057" i="22"/>
  <c r="L1056" i="22"/>
  <c r="M1056" i="22" s="1"/>
  <c r="H1056" i="22"/>
  <c r="M1055" i="22"/>
  <c r="L1055" i="22"/>
  <c r="H1055" i="22"/>
  <c r="L1054" i="22"/>
  <c r="M1054" i="22" s="1"/>
  <c r="H1054" i="22"/>
  <c r="L1053" i="22"/>
  <c r="M1053" i="22" s="1"/>
  <c r="H1053" i="22"/>
  <c r="L1052" i="22"/>
  <c r="M1052" i="22" s="1"/>
  <c r="H1052" i="22"/>
  <c r="L1051" i="22"/>
  <c r="M1051" i="22" s="1"/>
  <c r="H1051" i="22"/>
  <c r="M1050" i="22"/>
  <c r="L1050" i="22"/>
  <c r="H1050" i="22"/>
  <c r="M1049" i="22"/>
  <c r="L1049" i="22"/>
  <c r="H1049" i="22"/>
  <c r="L1048" i="22"/>
  <c r="M1048" i="22" s="1"/>
  <c r="H1048" i="22"/>
  <c r="M1047" i="22"/>
  <c r="L1047" i="22"/>
  <c r="H1047" i="22"/>
  <c r="L1046" i="22"/>
  <c r="M1046" i="22" s="1"/>
  <c r="H1046" i="22"/>
  <c r="L1045" i="22"/>
  <c r="M1045" i="22" s="1"/>
  <c r="H1045" i="22"/>
  <c r="L1044" i="22"/>
  <c r="M1044" i="22" s="1"/>
  <c r="H1044" i="22"/>
  <c r="L1043" i="22"/>
  <c r="M1043" i="22" s="1"/>
  <c r="H1043" i="22"/>
  <c r="M1042" i="22"/>
  <c r="L1042" i="22"/>
  <c r="H1042" i="22"/>
  <c r="M1041" i="22"/>
  <c r="L1041" i="22"/>
  <c r="H1041" i="22"/>
  <c r="L1040" i="22"/>
  <c r="M1040" i="22" s="1"/>
  <c r="H1040" i="22"/>
  <c r="M1039" i="22"/>
  <c r="L1039" i="22"/>
  <c r="H1039" i="22"/>
  <c r="L1038" i="22"/>
  <c r="M1038" i="22" s="1"/>
  <c r="H1038" i="22"/>
  <c r="L1037" i="22"/>
  <c r="M1037" i="22" s="1"/>
  <c r="H1037" i="22"/>
  <c r="L1036" i="22"/>
  <c r="M1036" i="22" s="1"/>
  <c r="H1036" i="22"/>
  <c r="L1035" i="22"/>
  <c r="M1035" i="22" s="1"/>
  <c r="H1035" i="22"/>
  <c r="M1034" i="22"/>
  <c r="L1034" i="22"/>
  <c r="H1034" i="22"/>
  <c r="M1033" i="22"/>
  <c r="L1033" i="22"/>
  <c r="H1033" i="22"/>
  <c r="L1032" i="22"/>
  <c r="M1032" i="22" s="1"/>
  <c r="H1032" i="22"/>
  <c r="M1031" i="22"/>
  <c r="L1031" i="22"/>
  <c r="H1031" i="22"/>
  <c r="L1030" i="22"/>
  <c r="M1030" i="22" s="1"/>
  <c r="H1030" i="22"/>
  <c r="L1029" i="22"/>
  <c r="M1029" i="22" s="1"/>
  <c r="H1029" i="22"/>
  <c r="L1028" i="22"/>
  <c r="M1028" i="22" s="1"/>
  <c r="H1028" i="22"/>
  <c r="L1027" i="22"/>
  <c r="M1027" i="22" s="1"/>
  <c r="H1027" i="22"/>
  <c r="M1026" i="22"/>
  <c r="L1026" i="22"/>
  <c r="H1026" i="22"/>
  <c r="M1025" i="22"/>
  <c r="L1025" i="22"/>
  <c r="H1025" i="22"/>
  <c r="L1024" i="22"/>
  <c r="M1024" i="22" s="1"/>
  <c r="H1024" i="22"/>
  <c r="M1023" i="22"/>
  <c r="L1023" i="22"/>
  <c r="H1023" i="22"/>
  <c r="L1022" i="22"/>
  <c r="M1022" i="22" s="1"/>
  <c r="H1022" i="22"/>
  <c r="L1021" i="22"/>
  <c r="M1021" i="22" s="1"/>
  <c r="H1021" i="22"/>
  <c r="L1020" i="22"/>
  <c r="M1020" i="22" s="1"/>
  <c r="H1020" i="22"/>
  <c r="L1019" i="22"/>
  <c r="M1019" i="22" s="1"/>
  <c r="H1019" i="22"/>
  <c r="M1018" i="22"/>
  <c r="L1018" i="22"/>
  <c r="H1018" i="22"/>
  <c r="M1017" i="22"/>
  <c r="L1017" i="22"/>
  <c r="H1017" i="22"/>
  <c r="L1016" i="22"/>
  <c r="M1016" i="22" s="1"/>
  <c r="H1016" i="22"/>
  <c r="M1015" i="22"/>
  <c r="L1015" i="22"/>
  <c r="H1015" i="22"/>
  <c r="L1014" i="22"/>
  <c r="M1014" i="22" s="1"/>
  <c r="H1014" i="22"/>
  <c r="L1013" i="22"/>
  <c r="M1013" i="22" s="1"/>
  <c r="H1013" i="22"/>
  <c r="L1012" i="22"/>
  <c r="M1012" i="22" s="1"/>
  <c r="H1012" i="22"/>
  <c r="L1011" i="22"/>
  <c r="M1011" i="22" s="1"/>
  <c r="H1011" i="22"/>
  <c r="M1010" i="22"/>
  <c r="L1010" i="22"/>
  <c r="H1010" i="22"/>
  <c r="M1009" i="22"/>
  <c r="L1009" i="22"/>
  <c r="H1009" i="22"/>
  <c r="L1008" i="22"/>
  <c r="M1008" i="22" s="1"/>
  <c r="H1008" i="22"/>
  <c r="M1007" i="22"/>
  <c r="L1007" i="22"/>
  <c r="H1007" i="22"/>
  <c r="L1006" i="22"/>
  <c r="M1006" i="22" s="1"/>
  <c r="H1006" i="22"/>
  <c r="L1005" i="22"/>
  <c r="M1005" i="22" s="1"/>
  <c r="H1005" i="22"/>
  <c r="L1004" i="22"/>
  <c r="M1004" i="22" s="1"/>
  <c r="H1004" i="22"/>
  <c r="L1003" i="22"/>
  <c r="M1003" i="22" s="1"/>
  <c r="H1003" i="22"/>
  <c r="M1002" i="22"/>
  <c r="L1002" i="22"/>
  <c r="H1002" i="22"/>
  <c r="M1001" i="22"/>
  <c r="L1001" i="22"/>
  <c r="H1001" i="22"/>
  <c r="L1000" i="22"/>
  <c r="M1000" i="22" s="1"/>
  <c r="H1000" i="22"/>
  <c r="M999" i="22"/>
  <c r="L999" i="22"/>
  <c r="H999" i="22"/>
  <c r="L998" i="22"/>
  <c r="M998" i="22" s="1"/>
  <c r="H998" i="22"/>
  <c r="L997" i="22"/>
  <c r="M997" i="22" s="1"/>
  <c r="H997" i="22"/>
  <c r="L996" i="22"/>
  <c r="M996" i="22" s="1"/>
  <c r="H996" i="22"/>
  <c r="L995" i="22"/>
  <c r="M995" i="22" s="1"/>
  <c r="H995" i="22"/>
  <c r="M994" i="22"/>
  <c r="L994" i="22"/>
  <c r="H994" i="22"/>
  <c r="M993" i="22"/>
  <c r="L993" i="22"/>
  <c r="H993" i="22"/>
  <c r="L992" i="22"/>
  <c r="M992" i="22" s="1"/>
  <c r="H992" i="22"/>
  <c r="M991" i="22"/>
  <c r="L991" i="22"/>
  <c r="H991" i="22"/>
  <c r="L990" i="22"/>
  <c r="M990" i="22" s="1"/>
  <c r="H990" i="22"/>
  <c r="L989" i="22"/>
  <c r="M989" i="22" s="1"/>
  <c r="H989" i="22"/>
  <c r="L988" i="22"/>
  <c r="M988" i="22" s="1"/>
  <c r="H988" i="22"/>
  <c r="L987" i="22"/>
  <c r="M987" i="22" s="1"/>
  <c r="H987" i="22"/>
  <c r="M986" i="22"/>
  <c r="L986" i="22"/>
  <c r="H986" i="22"/>
  <c r="M985" i="22"/>
  <c r="L985" i="22"/>
  <c r="H985" i="22"/>
  <c r="L984" i="22"/>
  <c r="M984" i="22" s="1"/>
  <c r="H984" i="22"/>
  <c r="M983" i="22"/>
  <c r="L983" i="22"/>
  <c r="H983" i="22"/>
  <c r="L982" i="22"/>
  <c r="M982" i="22" s="1"/>
  <c r="H982" i="22"/>
  <c r="L981" i="22"/>
  <c r="M981" i="22" s="1"/>
  <c r="H981" i="22"/>
  <c r="L980" i="22"/>
  <c r="M980" i="22" s="1"/>
  <c r="H980" i="22"/>
  <c r="L979" i="22"/>
  <c r="M979" i="22" s="1"/>
  <c r="H979" i="22"/>
  <c r="M978" i="22"/>
  <c r="L978" i="22"/>
  <c r="L977" i="22"/>
  <c r="M977" i="22" s="1"/>
  <c r="H977" i="22"/>
  <c r="L976" i="22"/>
  <c r="M976" i="22" s="1"/>
  <c r="H976" i="22"/>
  <c r="M975" i="22"/>
  <c r="L975" i="22"/>
  <c r="H975" i="22"/>
  <c r="M974" i="22"/>
  <c r="L974" i="22"/>
  <c r="H974" i="22"/>
  <c r="L973" i="22"/>
  <c r="M973" i="22" s="1"/>
  <c r="H973" i="22"/>
  <c r="M972" i="22"/>
  <c r="L972" i="22"/>
  <c r="H972" i="22"/>
  <c r="L971" i="22"/>
  <c r="M971" i="22" s="1"/>
  <c r="H971" i="22"/>
  <c r="M970" i="22"/>
  <c r="L970" i="22"/>
  <c r="H970" i="22"/>
  <c r="L969" i="22"/>
  <c r="M969" i="22" s="1"/>
  <c r="H969" i="22"/>
  <c r="L968" i="22"/>
  <c r="M968" i="22" s="1"/>
  <c r="H968" i="22"/>
  <c r="M967" i="22"/>
  <c r="L967" i="22"/>
  <c r="H967" i="22"/>
  <c r="M966" i="22"/>
  <c r="L966" i="22"/>
  <c r="H966" i="22"/>
  <c r="L965" i="22"/>
  <c r="M965" i="22" s="1"/>
  <c r="H965" i="22"/>
  <c r="M964" i="22"/>
  <c r="L964" i="22"/>
  <c r="H964" i="22"/>
  <c r="L963" i="22"/>
  <c r="M963" i="22" s="1"/>
  <c r="H963" i="22"/>
  <c r="M962" i="22"/>
  <c r="L962" i="22"/>
  <c r="H962" i="22"/>
  <c r="L961" i="22"/>
  <c r="M961" i="22" s="1"/>
  <c r="H961" i="22"/>
  <c r="L960" i="22"/>
  <c r="M960" i="22" s="1"/>
  <c r="H960" i="22"/>
  <c r="M959" i="22"/>
  <c r="L959" i="22"/>
  <c r="H959" i="22"/>
  <c r="M958" i="22"/>
  <c r="L958" i="22"/>
  <c r="H958" i="22"/>
  <c r="L957" i="22"/>
  <c r="M957" i="22" s="1"/>
  <c r="H957" i="22"/>
  <c r="M956" i="22"/>
  <c r="L956" i="22"/>
  <c r="H956" i="22"/>
  <c r="L955" i="22"/>
  <c r="M955" i="22" s="1"/>
  <c r="H955" i="22"/>
  <c r="M954" i="22"/>
  <c r="L954" i="22"/>
  <c r="H954" i="22"/>
  <c r="L953" i="22"/>
  <c r="M953" i="22" s="1"/>
  <c r="H953" i="22"/>
  <c r="L952" i="22"/>
  <c r="M952" i="22" s="1"/>
  <c r="H952" i="22"/>
  <c r="M951" i="22"/>
  <c r="L951" i="22"/>
  <c r="H951" i="22"/>
  <c r="M950" i="22"/>
  <c r="L950" i="22"/>
  <c r="H950" i="22"/>
  <c r="L949" i="22"/>
  <c r="M949" i="22" s="1"/>
  <c r="H949" i="22"/>
  <c r="M948" i="22"/>
  <c r="L948" i="22"/>
  <c r="H948" i="22"/>
  <c r="L947" i="22"/>
  <c r="M947" i="22" s="1"/>
  <c r="H947" i="22"/>
  <c r="M946" i="22"/>
  <c r="L946" i="22"/>
  <c r="H946" i="22"/>
  <c r="L945" i="22"/>
  <c r="M945" i="22" s="1"/>
  <c r="H945" i="22"/>
  <c r="L944" i="22"/>
  <c r="M944" i="22" s="1"/>
  <c r="H944" i="22"/>
  <c r="M943" i="22"/>
  <c r="L943" i="22"/>
  <c r="H943" i="22"/>
  <c r="M942" i="22"/>
  <c r="L942" i="22"/>
  <c r="H942" i="22"/>
  <c r="L941" i="22"/>
  <c r="M941" i="22" s="1"/>
  <c r="H941" i="22"/>
  <c r="M940" i="22"/>
  <c r="L940" i="22"/>
  <c r="H940" i="22"/>
  <c r="L939" i="22"/>
  <c r="M939" i="22" s="1"/>
  <c r="H939" i="22"/>
  <c r="M938" i="22"/>
  <c r="L938" i="22"/>
  <c r="H938" i="22"/>
  <c r="L937" i="22"/>
  <c r="M937" i="22" s="1"/>
  <c r="H937" i="22"/>
  <c r="L936" i="22"/>
  <c r="M936" i="22" s="1"/>
  <c r="H936" i="22"/>
  <c r="M935" i="22"/>
  <c r="L935" i="22"/>
  <c r="H935" i="22"/>
  <c r="M934" i="22"/>
  <c r="L934" i="22"/>
  <c r="H934" i="22"/>
  <c r="L933" i="22"/>
  <c r="M933" i="22" s="1"/>
  <c r="H933" i="22"/>
  <c r="M932" i="22"/>
  <c r="L932" i="22"/>
  <c r="H932" i="22"/>
  <c r="L931" i="22"/>
  <c r="M931" i="22" s="1"/>
  <c r="H931" i="22"/>
  <c r="M930" i="22"/>
  <c r="L930" i="22"/>
  <c r="H930" i="22"/>
  <c r="L929" i="22"/>
  <c r="M929" i="22" s="1"/>
  <c r="H929" i="22"/>
  <c r="L928" i="22"/>
  <c r="M928" i="22" s="1"/>
  <c r="H928" i="22"/>
  <c r="M927" i="22"/>
  <c r="L927" i="22"/>
  <c r="H927" i="22"/>
  <c r="M926" i="22"/>
  <c r="L926" i="22"/>
  <c r="H926" i="22"/>
  <c r="L925" i="22"/>
  <c r="M925" i="22" s="1"/>
  <c r="H925" i="22"/>
  <c r="M924" i="22"/>
  <c r="L924" i="22"/>
  <c r="H924" i="22"/>
  <c r="L923" i="22"/>
  <c r="M923" i="22" s="1"/>
  <c r="H923" i="22"/>
  <c r="L922" i="22"/>
  <c r="M922" i="22" s="1"/>
  <c r="H922" i="22"/>
  <c r="L921" i="22"/>
  <c r="M921" i="22" s="1"/>
  <c r="H921" i="22"/>
  <c r="L920" i="22"/>
  <c r="M920" i="22" s="1"/>
  <c r="H920" i="22"/>
  <c r="M919" i="22"/>
  <c r="L919" i="22"/>
  <c r="H919" i="22"/>
  <c r="M918" i="22"/>
  <c r="L918" i="22"/>
  <c r="H918" i="22"/>
  <c r="L917" i="22"/>
  <c r="M917" i="22" s="1"/>
  <c r="H917" i="22"/>
  <c r="M916" i="22"/>
  <c r="L916" i="22"/>
  <c r="H916" i="22"/>
  <c r="L915" i="22"/>
  <c r="M915" i="22" s="1"/>
  <c r="H915" i="22"/>
  <c r="M914" i="22"/>
  <c r="L914" i="22"/>
  <c r="H914" i="22"/>
  <c r="L913" i="22"/>
  <c r="M913" i="22" s="1"/>
  <c r="H913" i="22"/>
  <c r="L912" i="22"/>
  <c r="M912" i="22" s="1"/>
  <c r="H912" i="22"/>
  <c r="M911" i="22"/>
  <c r="L911" i="22"/>
  <c r="H911" i="22"/>
  <c r="M910" i="22"/>
  <c r="L910" i="22"/>
  <c r="H910" i="22"/>
  <c r="L909" i="22"/>
  <c r="M909" i="22" s="1"/>
  <c r="H909" i="22"/>
  <c r="M908" i="22"/>
  <c r="L908" i="22"/>
  <c r="H908" i="22"/>
  <c r="L907" i="22"/>
  <c r="M907" i="22" s="1"/>
  <c r="H907" i="22"/>
  <c r="L906" i="22"/>
  <c r="M906" i="22" s="1"/>
  <c r="H906" i="22"/>
  <c r="L905" i="22"/>
  <c r="M905" i="22" s="1"/>
  <c r="H905" i="22"/>
  <c r="L904" i="22"/>
  <c r="M904" i="22" s="1"/>
  <c r="H904" i="22"/>
  <c r="M903" i="22"/>
  <c r="L903" i="22"/>
  <c r="H903" i="22"/>
  <c r="M902" i="22"/>
  <c r="L902" i="22"/>
  <c r="H902" i="22"/>
  <c r="L901" i="22"/>
  <c r="M901" i="22" s="1"/>
  <c r="H901" i="22"/>
  <c r="M900" i="22"/>
  <c r="L900" i="22"/>
  <c r="H900" i="22"/>
  <c r="L899" i="22"/>
  <c r="M899" i="22" s="1"/>
  <c r="H899" i="22"/>
  <c r="M898" i="22"/>
  <c r="L898" i="22"/>
  <c r="H898" i="22"/>
  <c r="L897" i="22"/>
  <c r="M897" i="22" s="1"/>
  <c r="H897" i="22"/>
  <c r="L896" i="22"/>
  <c r="M896" i="22" s="1"/>
  <c r="H896" i="22"/>
  <c r="M895" i="22"/>
  <c r="L895" i="22"/>
  <c r="H895" i="22"/>
  <c r="M894" i="22"/>
  <c r="L894" i="22"/>
  <c r="H894" i="22"/>
  <c r="M893" i="22"/>
  <c r="L893" i="22"/>
  <c r="H893" i="22"/>
  <c r="M892" i="22"/>
  <c r="L892" i="22"/>
  <c r="H892" i="22"/>
  <c r="L891" i="22"/>
  <c r="M891" i="22" s="1"/>
  <c r="H891" i="22"/>
  <c r="M890" i="22"/>
  <c r="L890" i="22"/>
  <c r="H890" i="22"/>
  <c r="L889" i="22"/>
  <c r="M889" i="22" s="1"/>
  <c r="H889" i="22"/>
  <c r="L888" i="22"/>
  <c r="M888" i="22" s="1"/>
  <c r="H888" i="22"/>
  <c r="M887" i="22"/>
  <c r="L887" i="22"/>
  <c r="H887" i="22"/>
  <c r="M886" i="22"/>
  <c r="L886" i="22"/>
  <c r="H886" i="22"/>
  <c r="L885" i="22"/>
  <c r="M885" i="22" s="1"/>
  <c r="H885" i="22"/>
  <c r="M884" i="22"/>
  <c r="L884" i="22"/>
  <c r="H884" i="22"/>
  <c r="L883" i="22"/>
  <c r="M883" i="22" s="1"/>
  <c r="H883" i="22"/>
  <c r="L882" i="22"/>
  <c r="M882" i="22" s="1"/>
  <c r="H882" i="22"/>
  <c r="L881" i="22"/>
  <c r="M881" i="22" s="1"/>
  <c r="H881" i="22"/>
  <c r="L880" i="22"/>
  <c r="M880" i="22" s="1"/>
  <c r="H880" i="22"/>
  <c r="M879" i="22"/>
  <c r="L879" i="22"/>
  <c r="H879" i="22"/>
  <c r="M878" i="22"/>
  <c r="L878" i="22"/>
  <c r="H878" i="22"/>
  <c r="L877" i="22"/>
  <c r="M877" i="22" s="1"/>
  <c r="H877" i="22"/>
  <c r="M876" i="22"/>
  <c r="L876" i="22"/>
  <c r="H876" i="22"/>
  <c r="L875" i="22"/>
  <c r="M875" i="22" s="1"/>
  <c r="H875" i="22"/>
  <c r="L874" i="22"/>
  <c r="M874" i="22" s="1"/>
  <c r="H874" i="22"/>
  <c r="L873" i="22"/>
  <c r="M873" i="22" s="1"/>
  <c r="H873" i="22"/>
  <c r="L872" i="22"/>
  <c r="M872" i="22" s="1"/>
  <c r="H872" i="22"/>
  <c r="M871" i="22"/>
  <c r="L871" i="22"/>
  <c r="H871" i="22"/>
  <c r="M870" i="22"/>
  <c r="L870" i="22"/>
  <c r="H870" i="22"/>
  <c r="L869" i="22"/>
  <c r="M869" i="22" s="1"/>
  <c r="H869" i="22"/>
  <c r="M868" i="22"/>
  <c r="L868" i="22"/>
  <c r="H868" i="22"/>
  <c r="L867" i="22"/>
  <c r="M867" i="22" s="1"/>
  <c r="H867" i="22"/>
  <c r="L866" i="22"/>
  <c r="M866" i="22" s="1"/>
  <c r="H866" i="22"/>
  <c r="L865" i="22"/>
  <c r="M865" i="22" s="1"/>
  <c r="H865" i="22"/>
  <c r="M864" i="22"/>
  <c r="L864" i="22"/>
  <c r="H864" i="22"/>
  <c r="M863" i="22"/>
  <c r="L863" i="22"/>
  <c r="H863" i="22"/>
  <c r="M862" i="22"/>
  <c r="L862" i="22"/>
  <c r="H862" i="22"/>
  <c r="L861" i="22"/>
  <c r="M861" i="22" s="1"/>
  <c r="H861" i="22"/>
  <c r="M860" i="22"/>
  <c r="L860" i="22"/>
  <c r="H860" i="22"/>
  <c r="L859" i="22"/>
  <c r="M859" i="22" s="1"/>
  <c r="H859" i="22"/>
  <c r="L858" i="22"/>
  <c r="M858" i="22" s="1"/>
  <c r="H858" i="22"/>
  <c r="L857" i="22"/>
  <c r="M857" i="22" s="1"/>
  <c r="H857" i="22"/>
  <c r="L856" i="22"/>
  <c r="M856" i="22" s="1"/>
  <c r="H856" i="22"/>
  <c r="M855" i="22"/>
  <c r="L855" i="22"/>
  <c r="H855" i="22"/>
  <c r="M854" i="22"/>
  <c r="L854" i="22"/>
  <c r="H854" i="22"/>
  <c r="M853" i="22"/>
  <c r="L853" i="22"/>
  <c r="H853" i="22"/>
  <c r="M852" i="22"/>
  <c r="L852" i="22"/>
  <c r="H852" i="22"/>
  <c r="L851" i="22"/>
  <c r="M851" i="22" s="1"/>
  <c r="H851" i="22"/>
  <c r="M850" i="22"/>
  <c r="L850" i="22"/>
  <c r="H850" i="22"/>
  <c r="L849" i="22"/>
  <c r="M849" i="22" s="1"/>
  <c r="H849" i="22"/>
  <c r="M848" i="22"/>
  <c r="L848" i="22"/>
  <c r="H848" i="22"/>
  <c r="M847" i="22"/>
  <c r="L847" i="22"/>
  <c r="H847" i="22"/>
  <c r="M846" i="22"/>
  <c r="L846" i="22"/>
  <c r="H846" i="22"/>
  <c r="L845" i="22"/>
  <c r="M845" i="22" s="1"/>
  <c r="H845" i="22"/>
  <c r="M844" i="22"/>
  <c r="L844" i="22"/>
  <c r="H844" i="22"/>
  <c r="L843" i="22"/>
  <c r="M843" i="22" s="1"/>
  <c r="H843" i="22"/>
  <c r="L842" i="22"/>
  <c r="M842" i="22" s="1"/>
  <c r="H842" i="22"/>
  <c r="L841" i="22"/>
  <c r="M841" i="22" s="1"/>
  <c r="H841" i="22"/>
  <c r="M840" i="22"/>
  <c r="L840" i="22"/>
  <c r="H840" i="22"/>
  <c r="M839" i="22"/>
  <c r="L839" i="22"/>
  <c r="H839" i="22"/>
  <c r="M838" i="22"/>
  <c r="L838" i="22"/>
  <c r="H838" i="22"/>
  <c r="L837" i="22"/>
  <c r="M837" i="22" s="1"/>
  <c r="H837" i="22"/>
  <c r="M836" i="22"/>
  <c r="L836" i="22"/>
  <c r="H836" i="22"/>
  <c r="L835" i="22"/>
  <c r="M835" i="22" s="1"/>
  <c r="H835" i="22"/>
  <c r="L834" i="22"/>
  <c r="M834" i="22" s="1"/>
  <c r="H834" i="22"/>
  <c r="L833" i="22"/>
  <c r="M833" i="22" s="1"/>
  <c r="H833" i="22"/>
  <c r="M832" i="22"/>
  <c r="L832" i="22"/>
  <c r="H832" i="22"/>
  <c r="M831" i="22"/>
  <c r="L831" i="22"/>
  <c r="H831" i="22"/>
  <c r="M830" i="22"/>
  <c r="L830" i="22"/>
  <c r="H830" i="22"/>
  <c r="L829" i="22"/>
  <c r="M829" i="22" s="1"/>
  <c r="H829" i="22"/>
  <c r="M828" i="22"/>
  <c r="L828" i="22"/>
  <c r="H828" i="22"/>
  <c r="L827" i="22"/>
  <c r="M827" i="22" s="1"/>
  <c r="H827" i="22"/>
  <c r="L826" i="22"/>
  <c r="M826" i="22" s="1"/>
  <c r="H826" i="22"/>
  <c r="L825" i="22"/>
  <c r="M825" i="22" s="1"/>
  <c r="H825" i="22"/>
  <c r="L824" i="22"/>
  <c r="M824" i="22" s="1"/>
  <c r="H824" i="22"/>
  <c r="M823" i="22"/>
  <c r="L823" i="22"/>
  <c r="H823" i="22"/>
  <c r="M822" i="22"/>
  <c r="L822" i="22"/>
  <c r="H822" i="22"/>
  <c r="M821" i="22"/>
  <c r="L821" i="22"/>
  <c r="H821" i="22"/>
  <c r="M820" i="22"/>
  <c r="L820" i="22"/>
  <c r="H820" i="22"/>
  <c r="L819" i="22"/>
  <c r="M819" i="22" s="1"/>
  <c r="H819" i="22"/>
  <c r="M818" i="22"/>
  <c r="L818" i="22"/>
  <c r="H818" i="22"/>
  <c r="L817" i="22"/>
  <c r="M817" i="22" s="1"/>
  <c r="H817" i="22"/>
  <c r="M816" i="22"/>
  <c r="L816" i="22"/>
  <c r="H816" i="22"/>
  <c r="M815" i="22"/>
  <c r="L815" i="22"/>
  <c r="H815" i="22"/>
  <c r="M814" i="22"/>
  <c r="L814" i="22"/>
  <c r="H814" i="22"/>
  <c r="L813" i="22"/>
  <c r="M813" i="22" s="1"/>
  <c r="H813" i="22"/>
  <c r="M812" i="22"/>
  <c r="L812" i="22"/>
  <c r="H812" i="22"/>
  <c r="L811" i="22"/>
  <c r="M811" i="22" s="1"/>
  <c r="H811" i="22"/>
  <c r="L810" i="22"/>
  <c r="M810" i="22" s="1"/>
  <c r="H810" i="22"/>
  <c r="L809" i="22"/>
  <c r="M809" i="22" s="1"/>
  <c r="H809" i="22"/>
  <c r="M808" i="22"/>
  <c r="L808" i="22"/>
  <c r="H808" i="22"/>
  <c r="M807" i="22"/>
  <c r="L807" i="22"/>
  <c r="H807" i="22"/>
  <c r="M806" i="22"/>
  <c r="L806" i="22"/>
  <c r="H806" i="22"/>
  <c r="L805" i="22"/>
  <c r="M805" i="22" s="1"/>
  <c r="H805" i="22"/>
  <c r="M804" i="22"/>
  <c r="L804" i="22"/>
  <c r="H804" i="22"/>
  <c r="L803" i="22"/>
  <c r="M803" i="22" s="1"/>
  <c r="H803" i="22"/>
  <c r="L802" i="22"/>
  <c r="M802" i="22" s="1"/>
  <c r="H802" i="22"/>
  <c r="L801" i="22"/>
  <c r="M801" i="22" s="1"/>
  <c r="H801" i="22"/>
  <c r="M800" i="22"/>
  <c r="L800" i="22"/>
  <c r="H800" i="22"/>
  <c r="L799" i="22"/>
  <c r="M799" i="22" s="1"/>
  <c r="H799" i="22"/>
  <c r="M798" i="22"/>
  <c r="L798" i="22"/>
  <c r="H798" i="22"/>
  <c r="L797" i="22"/>
  <c r="M797" i="22" s="1"/>
  <c r="H797" i="22"/>
  <c r="M796" i="22"/>
  <c r="L796" i="22"/>
  <c r="H796" i="22"/>
  <c r="L795" i="22"/>
  <c r="M795" i="22" s="1"/>
  <c r="H795" i="22"/>
  <c r="L794" i="22"/>
  <c r="M794" i="22" s="1"/>
  <c r="H794" i="22"/>
  <c r="L793" i="22"/>
  <c r="M793" i="22" s="1"/>
  <c r="H793" i="22"/>
  <c r="L792" i="22"/>
  <c r="M792" i="22" s="1"/>
  <c r="H792" i="22"/>
  <c r="L791" i="22"/>
  <c r="M791" i="22" s="1"/>
  <c r="H791" i="22"/>
  <c r="M790" i="22"/>
  <c r="L790" i="22"/>
  <c r="H790" i="22"/>
  <c r="M789" i="22"/>
  <c r="L789" i="22"/>
  <c r="H789" i="22"/>
  <c r="M788" i="22"/>
  <c r="L788" i="22"/>
  <c r="H788" i="22"/>
  <c r="L787" i="22"/>
  <c r="M787" i="22" s="1"/>
  <c r="H787" i="22"/>
  <c r="M786" i="22"/>
  <c r="L786" i="22"/>
  <c r="H786" i="22"/>
  <c r="L785" i="22"/>
  <c r="M785" i="22" s="1"/>
  <c r="H785" i="22"/>
  <c r="M784" i="22"/>
  <c r="L784" i="22"/>
  <c r="H784" i="22"/>
  <c r="M783" i="22"/>
  <c r="L783" i="22"/>
  <c r="H783" i="22"/>
  <c r="M782" i="22"/>
  <c r="L782" i="22"/>
  <c r="H782" i="22"/>
  <c r="L781" i="22"/>
  <c r="M781" i="22" s="1"/>
  <c r="H781" i="22"/>
  <c r="M780" i="22"/>
  <c r="L780" i="22"/>
  <c r="H780" i="22"/>
  <c r="L779" i="22"/>
  <c r="M779" i="22" s="1"/>
  <c r="H779" i="22"/>
  <c r="L778" i="22"/>
  <c r="M778" i="22" s="1"/>
  <c r="H778" i="22"/>
  <c r="L777" i="22"/>
  <c r="M777" i="22" s="1"/>
  <c r="H777" i="22"/>
  <c r="M776" i="22"/>
  <c r="L776" i="22"/>
  <c r="H776" i="22"/>
  <c r="L775" i="22"/>
  <c r="M775" i="22" s="1"/>
  <c r="H775" i="22"/>
  <c r="M774" i="22"/>
  <c r="L774" i="22"/>
  <c r="H774" i="22"/>
  <c r="L773" i="22"/>
  <c r="M773" i="22" s="1"/>
  <c r="H773" i="22"/>
  <c r="M772" i="22"/>
  <c r="L772" i="22"/>
  <c r="H772" i="22"/>
  <c r="L771" i="22"/>
  <c r="M771" i="22" s="1"/>
  <c r="H771" i="22"/>
  <c r="L770" i="22"/>
  <c r="M770" i="22" s="1"/>
  <c r="H770" i="22"/>
  <c r="L769" i="22"/>
  <c r="M769" i="22" s="1"/>
  <c r="H769" i="22"/>
  <c r="M768" i="22"/>
  <c r="L768" i="22"/>
  <c r="H768" i="22"/>
  <c r="L767" i="22"/>
  <c r="M767" i="22" s="1"/>
  <c r="H767" i="22"/>
  <c r="M766" i="22"/>
  <c r="L766" i="22"/>
  <c r="H766" i="22"/>
  <c r="L765" i="22"/>
  <c r="M765" i="22" s="1"/>
  <c r="H765" i="22"/>
  <c r="M764" i="22"/>
  <c r="L764" i="22"/>
  <c r="H764" i="22"/>
  <c r="L763" i="22"/>
  <c r="M763" i="22" s="1"/>
  <c r="H763" i="22"/>
  <c r="L762" i="22"/>
  <c r="M762" i="22" s="1"/>
  <c r="H762" i="22"/>
  <c r="L761" i="22"/>
  <c r="M761" i="22" s="1"/>
  <c r="H761" i="22"/>
  <c r="L760" i="22"/>
  <c r="M760" i="22" s="1"/>
  <c r="H760" i="22"/>
  <c r="L759" i="22"/>
  <c r="M759" i="22" s="1"/>
  <c r="H759" i="22"/>
  <c r="M758" i="22"/>
  <c r="L758" i="22"/>
  <c r="H758" i="22"/>
  <c r="M757" i="22"/>
  <c r="L757" i="22"/>
  <c r="H757" i="22"/>
  <c r="M756" i="22"/>
  <c r="L756" i="22"/>
  <c r="H756" i="22"/>
  <c r="L755" i="22"/>
  <c r="M755" i="22" s="1"/>
  <c r="H755" i="22"/>
  <c r="M754" i="22"/>
  <c r="L754" i="22"/>
  <c r="H754" i="22"/>
  <c r="L753" i="22"/>
  <c r="M753" i="22" s="1"/>
  <c r="H753" i="22"/>
  <c r="M752" i="22"/>
  <c r="L752" i="22"/>
  <c r="H752" i="22"/>
  <c r="M751" i="22"/>
  <c r="L751" i="22"/>
  <c r="H751" i="22"/>
  <c r="M750" i="22"/>
  <c r="L750" i="22"/>
  <c r="H750" i="22"/>
  <c r="L749" i="22"/>
  <c r="M749" i="22" s="1"/>
  <c r="H749" i="22"/>
  <c r="M748" i="22"/>
  <c r="L748" i="22"/>
  <c r="H748" i="22"/>
  <c r="L747" i="22"/>
  <c r="M747" i="22" s="1"/>
  <c r="H747" i="22"/>
  <c r="L746" i="22"/>
  <c r="M746" i="22" s="1"/>
  <c r="H746" i="22"/>
  <c r="L745" i="22"/>
  <c r="M745" i="22" s="1"/>
  <c r="H745" i="22"/>
  <c r="M744" i="22"/>
  <c r="L744" i="22"/>
  <c r="H744" i="22"/>
  <c r="L743" i="22"/>
  <c r="M743" i="22" s="1"/>
  <c r="H743" i="22"/>
  <c r="M742" i="22"/>
  <c r="L742" i="22"/>
  <c r="H742" i="22"/>
  <c r="L741" i="22"/>
  <c r="M741" i="22" s="1"/>
  <c r="H741" i="22"/>
  <c r="M740" i="22"/>
  <c r="L740" i="22"/>
  <c r="H740" i="22"/>
  <c r="L739" i="22"/>
  <c r="M739" i="22" s="1"/>
  <c r="H739" i="22"/>
  <c r="L738" i="22"/>
  <c r="M738" i="22" s="1"/>
  <c r="H738" i="22"/>
  <c r="L737" i="22"/>
  <c r="M737" i="22" s="1"/>
  <c r="H737" i="22"/>
  <c r="M736" i="22"/>
  <c r="L736" i="22"/>
  <c r="H736" i="22"/>
  <c r="L735" i="22"/>
  <c r="M735" i="22" s="1"/>
  <c r="H735" i="22"/>
  <c r="M734" i="22"/>
  <c r="L734" i="22"/>
  <c r="H734" i="22"/>
  <c r="L733" i="22"/>
  <c r="M733" i="22" s="1"/>
  <c r="H733" i="22"/>
  <c r="M732" i="22"/>
  <c r="L732" i="22"/>
  <c r="H732" i="22"/>
  <c r="L731" i="22"/>
  <c r="M731" i="22" s="1"/>
  <c r="H731" i="22"/>
  <c r="L730" i="22"/>
  <c r="M730" i="22" s="1"/>
  <c r="H730" i="22"/>
  <c r="L729" i="22"/>
  <c r="M729" i="22" s="1"/>
  <c r="H729" i="22"/>
  <c r="L728" i="22"/>
  <c r="M728" i="22" s="1"/>
  <c r="H728" i="22"/>
  <c r="L727" i="22"/>
  <c r="M727" i="22" s="1"/>
  <c r="H727" i="22"/>
  <c r="M726" i="22"/>
  <c r="L726" i="22"/>
  <c r="H726" i="22"/>
  <c r="M725" i="22"/>
  <c r="L725" i="22"/>
  <c r="H725" i="22"/>
  <c r="M724" i="22"/>
  <c r="L724" i="22"/>
  <c r="H724" i="22"/>
  <c r="L723" i="22"/>
  <c r="M723" i="22" s="1"/>
  <c r="H723" i="22"/>
  <c r="M722" i="22"/>
  <c r="L722" i="22"/>
  <c r="H722" i="22"/>
  <c r="L721" i="22"/>
  <c r="M721" i="22" s="1"/>
  <c r="H721" i="22"/>
  <c r="M720" i="22"/>
  <c r="L720" i="22"/>
  <c r="H720" i="22"/>
  <c r="M719" i="22"/>
  <c r="L719" i="22"/>
  <c r="H719" i="22"/>
  <c r="M718" i="22"/>
  <c r="L718" i="22"/>
  <c r="H718" i="22"/>
  <c r="L717" i="22"/>
  <c r="M717" i="22" s="1"/>
  <c r="H717" i="22"/>
  <c r="M716" i="22"/>
  <c r="L716" i="22"/>
  <c r="H716" i="22"/>
  <c r="L715" i="22"/>
  <c r="M715" i="22" s="1"/>
  <c r="H715" i="22"/>
  <c r="L714" i="22"/>
  <c r="M714" i="22" s="1"/>
  <c r="H714" i="22"/>
  <c r="L713" i="22"/>
  <c r="M713" i="22" s="1"/>
  <c r="H713" i="22"/>
  <c r="M712" i="22"/>
  <c r="L712" i="22"/>
  <c r="H712" i="22"/>
  <c r="L711" i="22"/>
  <c r="M711" i="22" s="1"/>
  <c r="H711" i="22"/>
  <c r="M710" i="22"/>
  <c r="L710" i="22"/>
  <c r="H710" i="22"/>
  <c r="L709" i="22"/>
  <c r="M709" i="22" s="1"/>
  <c r="H709" i="22"/>
  <c r="M708" i="22"/>
  <c r="L708" i="22"/>
  <c r="H708" i="22"/>
  <c r="L707" i="22"/>
  <c r="M707" i="22" s="1"/>
  <c r="H707" i="22"/>
  <c r="L706" i="22"/>
  <c r="M706" i="22" s="1"/>
  <c r="H706" i="22"/>
  <c r="L705" i="22"/>
  <c r="M705" i="22" s="1"/>
  <c r="H705" i="22"/>
  <c r="M704" i="22"/>
  <c r="L704" i="22"/>
  <c r="H704" i="22"/>
  <c r="L703" i="22"/>
  <c r="M703" i="22" s="1"/>
  <c r="H703" i="22"/>
  <c r="M702" i="22"/>
  <c r="L702" i="22"/>
  <c r="H702" i="22"/>
  <c r="L701" i="22"/>
  <c r="M701" i="22" s="1"/>
  <c r="H701" i="22"/>
  <c r="M700" i="22"/>
  <c r="L700" i="22"/>
  <c r="H700" i="22"/>
  <c r="L699" i="22"/>
  <c r="M699" i="22" s="1"/>
  <c r="H699" i="22"/>
  <c r="L698" i="22"/>
  <c r="M698" i="22" s="1"/>
  <c r="H698" i="22"/>
  <c r="L697" i="22"/>
  <c r="M697" i="22" s="1"/>
  <c r="H697" i="22"/>
  <c r="L696" i="22"/>
  <c r="M696" i="22" s="1"/>
  <c r="H696" i="22"/>
  <c r="L695" i="22"/>
  <c r="M695" i="22" s="1"/>
  <c r="H695" i="22"/>
  <c r="M694" i="22"/>
  <c r="L694" i="22"/>
  <c r="H694" i="22"/>
  <c r="M693" i="22"/>
  <c r="L693" i="22"/>
  <c r="H693" i="22"/>
  <c r="M692" i="22"/>
  <c r="L692" i="22"/>
  <c r="H692" i="22"/>
  <c r="L691" i="22"/>
  <c r="M691" i="22" s="1"/>
  <c r="H691" i="22"/>
  <c r="M690" i="22"/>
  <c r="L690" i="22"/>
  <c r="H690" i="22"/>
  <c r="L689" i="22"/>
  <c r="M689" i="22" s="1"/>
  <c r="H689" i="22"/>
  <c r="M688" i="22"/>
  <c r="L688" i="22"/>
  <c r="H688" i="22"/>
  <c r="M687" i="22"/>
  <c r="L687" i="22"/>
  <c r="H687" i="22"/>
  <c r="M686" i="22"/>
  <c r="L686" i="22"/>
  <c r="H686" i="22"/>
  <c r="L685" i="22"/>
  <c r="M685" i="22" s="1"/>
  <c r="H685" i="22"/>
  <c r="M684" i="22"/>
  <c r="L684" i="22"/>
  <c r="H684" i="22"/>
  <c r="L683" i="22"/>
  <c r="M683" i="22" s="1"/>
  <c r="H683" i="22"/>
  <c r="L682" i="22"/>
  <c r="M682" i="22" s="1"/>
  <c r="H682" i="22"/>
  <c r="L681" i="22"/>
  <c r="M681" i="22" s="1"/>
  <c r="H681" i="22"/>
  <c r="M680" i="22"/>
  <c r="L680" i="22"/>
  <c r="H680" i="22"/>
  <c r="M679" i="22"/>
  <c r="L679" i="22"/>
  <c r="H679" i="22"/>
  <c r="M678" i="22"/>
  <c r="L678" i="22"/>
  <c r="H678" i="22"/>
  <c r="L677" i="22"/>
  <c r="M677" i="22" s="1"/>
  <c r="H677" i="22"/>
  <c r="M676" i="22"/>
  <c r="L676" i="22"/>
  <c r="H676" i="22"/>
  <c r="L675" i="22"/>
  <c r="M675" i="22" s="1"/>
  <c r="H675" i="22"/>
  <c r="L674" i="22"/>
  <c r="M674" i="22" s="1"/>
  <c r="H674" i="22"/>
  <c r="L673" i="22"/>
  <c r="M673" i="22" s="1"/>
  <c r="H673" i="22"/>
  <c r="M672" i="22"/>
  <c r="L672" i="22"/>
  <c r="H672" i="22"/>
  <c r="M671" i="22"/>
  <c r="L671" i="22"/>
  <c r="H671" i="22"/>
  <c r="M670" i="22"/>
  <c r="L670" i="22"/>
  <c r="H670" i="22"/>
  <c r="L669" i="22"/>
  <c r="M669" i="22" s="1"/>
  <c r="H669" i="22"/>
  <c r="M668" i="22"/>
  <c r="L668" i="22"/>
  <c r="H668" i="22"/>
  <c r="L667" i="22"/>
  <c r="M667" i="22" s="1"/>
  <c r="H667" i="22"/>
  <c r="L666" i="22"/>
  <c r="M666" i="22" s="1"/>
  <c r="H666" i="22"/>
  <c r="L665" i="22"/>
  <c r="M665" i="22" s="1"/>
  <c r="H665" i="22"/>
  <c r="M664" i="22"/>
  <c r="L664" i="22"/>
  <c r="H664" i="22"/>
  <c r="M663" i="22"/>
  <c r="L663" i="22"/>
  <c r="H663" i="22"/>
  <c r="M662" i="22"/>
  <c r="L662" i="22"/>
  <c r="H662" i="22"/>
  <c r="L661" i="22"/>
  <c r="M661" i="22" s="1"/>
  <c r="H661" i="22"/>
  <c r="M660" i="22"/>
  <c r="L660" i="22"/>
  <c r="H660" i="22"/>
  <c r="L659" i="22"/>
  <c r="M659" i="22" s="1"/>
  <c r="H659" i="22"/>
  <c r="L658" i="22"/>
  <c r="M658" i="22" s="1"/>
  <c r="H658" i="22"/>
  <c r="L657" i="22"/>
  <c r="M657" i="22" s="1"/>
  <c r="H657" i="22"/>
  <c r="M656" i="22"/>
  <c r="L656" i="22"/>
  <c r="H656" i="22"/>
  <c r="M655" i="22"/>
  <c r="L655" i="22"/>
  <c r="H655" i="22"/>
  <c r="M654" i="22"/>
  <c r="L654" i="22"/>
  <c r="H654" i="22"/>
  <c r="L653" i="22"/>
  <c r="M653" i="22" s="1"/>
  <c r="H653" i="22"/>
  <c r="M652" i="22"/>
  <c r="L652" i="22"/>
  <c r="H652" i="22"/>
  <c r="L651" i="22"/>
  <c r="M651" i="22" s="1"/>
  <c r="H651" i="22"/>
  <c r="L650" i="22"/>
  <c r="M650" i="22" s="1"/>
  <c r="H650" i="22"/>
  <c r="L649" i="22"/>
  <c r="M649" i="22" s="1"/>
  <c r="H649" i="22"/>
  <c r="M648" i="22"/>
  <c r="L648" i="22"/>
  <c r="H648" i="22"/>
  <c r="M647" i="22"/>
  <c r="L647" i="22"/>
  <c r="H647" i="22"/>
  <c r="M646" i="22"/>
  <c r="L646" i="22"/>
  <c r="H646" i="22"/>
  <c r="L645" i="22"/>
  <c r="M645" i="22" s="1"/>
  <c r="H645" i="22"/>
  <c r="M644" i="22"/>
  <c r="L644" i="22"/>
  <c r="H644" i="22"/>
  <c r="L643" i="22"/>
  <c r="M643" i="22" s="1"/>
  <c r="H643" i="22"/>
  <c r="L642" i="22"/>
  <c r="M642" i="22" s="1"/>
  <c r="H642" i="22"/>
  <c r="L641" i="22"/>
  <c r="M641" i="22" s="1"/>
  <c r="H641" i="22"/>
  <c r="M640" i="22"/>
  <c r="L640" i="22"/>
  <c r="H640" i="22"/>
  <c r="M639" i="22"/>
  <c r="L639" i="22"/>
  <c r="H639" i="22"/>
  <c r="M638" i="22"/>
  <c r="L638" i="22"/>
  <c r="H638" i="22"/>
  <c r="L637" i="22"/>
  <c r="M637" i="22" s="1"/>
  <c r="H637" i="22"/>
  <c r="M636" i="22"/>
  <c r="L636" i="22"/>
  <c r="H636" i="22"/>
  <c r="L635" i="22"/>
  <c r="M635" i="22" s="1"/>
  <c r="H635" i="22"/>
  <c r="L634" i="22"/>
  <c r="M634" i="22" s="1"/>
  <c r="H634" i="22"/>
  <c r="L633" i="22"/>
  <c r="M633" i="22" s="1"/>
  <c r="H633" i="22"/>
  <c r="M632" i="22"/>
  <c r="L632" i="22"/>
  <c r="H632" i="22"/>
  <c r="M631" i="22"/>
  <c r="L631" i="22"/>
  <c r="H631" i="22"/>
  <c r="M630" i="22"/>
  <c r="L630" i="22"/>
  <c r="H630" i="22"/>
  <c r="L629" i="22"/>
  <c r="M629" i="22" s="1"/>
  <c r="H629" i="22"/>
  <c r="M628" i="22"/>
  <c r="L628" i="22"/>
  <c r="H628" i="22"/>
  <c r="L627" i="22"/>
  <c r="M627" i="22" s="1"/>
  <c r="H627" i="22"/>
  <c r="L626" i="22"/>
  <c r="M626" i="22" s="1"/>
  <c r="H626" i="22"/>
  <c r="L625" i="22"/>
  <c r="M625" i="22" s="1"/>
  <c r="H625" i="22"/>
  <c r="M624" i="22"/>
  <c r="L624" i="22"/>
  <c r="H624" i="22"/>
  <c r="M623" i="22"/>
  <c r="L623" i="22"/>
  <c r="H623" i="22"/>
  <c r="M622" i="22"/>
  <c r="L622" i="22"/>
  <c r="H622" i="22"/>
  <c r="L621" i="22"/>
  <c r="M621" i="22" s="1"/>
  <c r="H621" i="22"/>
  <c r="M620" i="22"/>
  <c r="L620" i="22"/>
  <c r="H620" i="22"/>
  <c r="L619" i="22"/>
  <c r="M619" i="22" s="1"/>
  <c r="H619" i="22"/>
  <c r="L618" i="22"/>
  <c r="M618" i="22" s="1"/>
  <c r="H618" i="22"/>
  <c r="L617" i="22"/>
  <c r="M617" i="22" s="1"/>
  <c r="H617" i="22"/>
  <c r="M616" i="22"/>
  <c r="L616" i="22"/>
  <c r="H616" i="22"/>
  <c r="M615" i="22"/>
  <c r="L615" i="22"/>
  <c r="H615" i="22"/>
  <c r="M614" i="22"/>
  <c r="L614" i="22"/>
  <c r="H614" i="22"/>
  <c r="L613" i="22"/>
  <c r="M613" i="22" s="1"/>
  <c r="H613" i="22"/>
  <c r="M612" i="22"/>
  <c r="L612" i="22"/>
  <c r="H612" i="22"/>
  <c r="L611" i="22"/>
  <c r="M611" i="22" s="1"/>
  <c r="H611" i="22"/>
  <c r="L610" i="22"/>
  <c r="M610" i="22" s="1"/>
  <c r="H610" i="22"/>
  <c r="L609" i="22"/>
  <c r="M609" i="22" s="1"/>
  <c r="H609" i="22"/>
  <c r="M608" i="22"/>
  <c r="L608" i="22"/>
  <c r="H608" i="22"/>
  <c r="M607" i="22"/>
  <c r="L607" i="22"/>
  <c r="H607" i="22"/>
  <c r="M606" i="22"/>
  <c r="L606" i="22"/>
  <c r="H606" i="22"/>
  <c r="L605" i="22"/>
  <c r="M605" i="22" s="1"/>
  <c r="H605" i="22"/>
  <c r="M604" i="22"/>
  <c r="L604" i="22"/>
  <c r="H604" i="22"/>
  <c r="L603" i="22"/>
  <c r="M603" i="22" s="1"/>
  <c r="H603" i="22"/>
  <c r="L602" i="22"/>
  <c r="M602" i="22" s="1"/>
  <c r="H602" i="22"/>
  <c r="L601" i="22"/>
  <c r="M601" i="22" s="1"/>
  <c r="H601" i="22"/>
  <c r="M600" i="22"/>
  <c r="L600" i="22"/>
  <c r="H600" i="22"/>
  <c r="M599" i="22"/>
  <c r="L599" i="22"/>
  <c r="H599" i="22"/>
  <c r="M598" i="22"/>
  <c r="L598" i="22"/>
  <c r="H598" i="22"/>
  <c r="L597" i="22"/>
  <c r="M597" i="22" s="1"/>
  <c r="H597" i="22"/>
  <c r="M596" i="22"/>
  <c r="L596" i="22"/>
  <c r="H596" i="22"/>
  <c r="L595" i="22"/>
  <c r="M595" i="22" s="1"/>
  <c r="H595" i="22"/>
  <c r="L594" i="22"/>
  <c r="M594" i="22" s="1"/>
  <c r="H594" i="22"/>
  <c r="L593" i="22"/>
  <c r="M593" i="22" s="1"/>
  <c r="H593" i="22"/>
  <c r="M592" i="22"/>
  <c r="L592" i="22"/>
  <c r="H592" i="22"/>
  <c r="M591" i="22"/>
  <c r="L591" i="22"/>
  <c r="H591" i="22"/>
  <c r="M590" i="22"/>
  <c r="L590" i="22"/>
  <c r="H590" i="22"/>
  <c r="L589" i="22"/>
  <c r="M589" i="22" s="1"/>
  <c r="H589" i="22"/>
  <c r="M588" i="22"/>
  <c r="L588" i="22"/>
  <c r="H588" i="22"/>
  <c r="L587" i="22"/>
  <c r="M587" i="22" s="1"/>
  <c r="H587" i="22"/>
  <c r="L586" i="22"/>
  <c r="M586" i="22" s="1"/>
  <c r="H586" i="22"/>
  <c r="L585" i="22"/>
  <c r="M585" i="22" s="1"/>
  <c r="H585" i="22"/>
  <c r="M584" i="22"/>
  <c r="L584" i="22"/>
  <c r="H584" i="22"/>
  <c r="M583" i="22"/>
  <c r="L583" i="22"/>
  <c r="H583" i="22"/>
  <c r="M582" i="22"/>
  <c r="L582" i="22"/>
  <c r="H582" i="22"/>
  <c r="L581" i="22"/>
  <c r="M581" i="22" s="1"/>
  <c r="H581" i="22"/>
  <c r="M580" i="22"/>
  <c r="L580" i="22"/>
  <c r="H580" i="22"/>
  <c r="L579" i="22"/>
  <c r="M579" i="22" s="1"/>
  <c r="H579" i="22"/>
  <c r="L578" i="22"/>
  <c r="M578" i="22" s="1"/>
  <c r="H578" i="22"/>
  <c r="L577" i="22"/>
  <c r="M577" i="22" s="1"/>
  <c r="H577" i="22"/>
  <c r="M576" i="22"/>
  <c r="L576" i="22"/>
  <c r="H576" i="22"/>
  <c r="M575" i="22"/>
  <c r="L575" i="22"/>
  <c r="H575" i="22"/>
  <c r="M574" i="22"/>
  <c r="L574" i="22"/>
  <c r="H574" i="22"/>
  <c r="L573" i="22"/>
  <c r="M573" i="22" s="1"/>
  <c r="H573" i="22"/>
  <c r="M572" i="22"/>
  <c r="L572" i="22"/>
  <c r="H572" i="22"/>
  <c r="L571" i="22"/>
  <c r="M571" i="22" s="1"/>
  <c r="H571" i="22"/>
  <c r="L570" i="22"/>
  <c r="M570" i="22" s="1"/>
  <c r="H570" i="22"/>
  <c r="L569" i="22"/>
  <c r="M569" i="22" s="1"/>
  <c r="H569" i="22"/>
  <c r="M568" i="22"/>
  <c r="L568" i="22"/>
  <c r="H568" i="22"/>
  <c r="M567" i="22"/>
  <c r="L567" i="22"/>
  <c r="H567" i="22"/>
  <c r="M566" i="22"/>
  <c r="L566" i="22"/>
  <c r="H566" i="22"/>
  <c r="L565" i="22"/>
  <c r="M565" i="22" s="1"/>
  <c r="H565" i="22"/>
  <c r="M564" i="22"/>
  <c r="L564" i="22"/>
  <c r="H564" i="22"/>
  <c r="L563" i="22"/>
  <c r="M563" i="22" s="1"/>
  <c r="H563" i="22"/>
  <c r="L562" i="22"/>
  <c r="M562" i="22" s="1"/>
  <c r="H562" i="22"/>
  <c r="L561" i="22"/>
  <c r="M561" i="22" s="1"/>
  <c r="H561" i="22"/>
  <c r="M560" i="22"/>
  <c r="L560" i="22"/>
  <c r="H560" i="22"/>
  <c r="M559" i="22"/>
  <c r="L559" i="22"/>
  <c r="H559" i="22"/>
  <c r="M558" i="22"/>
  <c r="L558" i="22"/>
  <c r="H558" i="22"/>
  <c r="L557" i="22"/>
  <c r="M557" i="22" s="1"/>
  <c r="H557" i="22"/>
  <c r="M556" i="22"/>
  <c r="L556" i="22"/>
  <c r="H556" i="22"/>
  <c r="L555" i="22"/>
  <c r="M555" i="22" s="1"/>
  <c r="H555" i="22"/>
  <c r="M554" i="22"/>
  <c r="L554" i="22"/>
  <c r="H554" i="22"/>
  <c r="L553" i="22"/>
  <c r="M553" i="22" s="1"/>
  <c r="H553" i="22"/>
  <c r="M552" i="22"/>
  <c r="L552" i="22"/>
  <c r="H552" i="22"/>
  <c r="M551" i="22"/>
  <c r="L551" i="22"/>
  <c r="H551" i="22"/>
  <c r="M550" i="22"/>
  <c r="L550" i="22"/>
  <c r="H550" i="22"/>
  <c r="L549" i="22"/>
  <c r="M549" i="22" s="1"/>
  <c r="H549" i="22"/>
  <c r="M548" i="22"/>
  <c r="L548" i="22"/>
  <c r="H548" i="22"/>
  <c r="L547" i="22"/>
  <c r="M547" i="22" s="1"/>
  <c r="H547" i="22"/>
  <c r="L546" i="22"/>
  <c r="M546" i="22" s="1"/>
  <c r="H546" i="22"/>
  <c r="L545" i="22"/>
  <c r="M545" i="22" s="1"/>
  <c r="H545" i="22"/>
  <c r="M544" i="22"/>
  <c r="L544" i="22"/>
  <c r="H544" i="22"/>
  <c r="M543" i="22"/>
  <c r="L543" i="22"/>
  <c r="H543" i="22"/>
  <c r="M542" i="22"/>
  <c r="L542" i="22"/>
  <c r="H542" i="22"/>
  <c r="L541" i="22"/>
  <c r="M541" i="22" s="1"/>
  <c r="H541" i="22"/>
  <c r="M540" i="22"/>
  <c r="L540" i="22"/>
  <c r="H540" i="22"/>
  <c r="L539" i="22"/>
  <c r="M539" i="22" s="1"/>
  <c r="H539" i="22"/>
  <c r="M538" i="22"/>
  <c r="L538" i="22"/>
  <c r="H538" i="22"/>
  <c r="L537" i="22"/>
  <c r="M537" i="22" s="1"/>
  <c r="H537" i="22"/>
  <c r="M536" i="22"/>
  <c r="L536" i="22"/>
  <c r="H536" i="22"/>
  <c r="M535" i="22"/>
  <c r="L535" i="22"/>
  <c r="H535" i="22"/>
  <c r="M534" i="22"/>
  <c r="L534" i="22"/>
  <c r="H534" i="22"/>
  <c r="L533" i="22"/>
  <c r="M533" i="22" s="1"/>
  <c r="H533" i="22"/>
  <c r="M532" i="22"/>
  <c r="L532" i="22"/>
  <c r="H532" i="22"/>
  <c r="L531" i="22"/>
  <c r="M531" i="22" s="1"/>
  <c r="H531" i="22"/>
  <c r="L530" i="22"/>
  <c r="M530" i="22" s="1"/>
  <c r="H530" i="22"/>
  <c r="L529" i="22"/>
  <c r="M529" i="22" s="1"/>
  <c r="H529" i="22"/>
  <c r="M528" i="22"/>
  <c r="L528" i="22"/>
  <c r="H528" i="22"/>
  <c r="M527" i="22"/>
  <c r="L527" i="22"/>
  <c r="H527" i="22"/>
  <c r="M526" i="22"/>
  <c r="L526" i="22"/>
  <c r="H526" i="22"/>
  <c r="L525" i="22"/>
  <c r="M525" i="22" s="1"/>
  <c r="H525" i="22"/>
  <c r="M524" i="22"/>
  <c r="L524" i="22"/>
  <c r="H524" i="22"/>
  <c r="L523" i="22"/>
  <c r="M523" i="22" s="1"/>
  <c r="H523" i="22"/>
  <c r="M522" i="22"/>
  <c r="L522" i="22"/>
  <c r="H522" i="22"/>
  <c r="L521" i="22"/>
  <c r="M521" i="22" s="1"/>
  <c r="H521" i="22"/>
  <c r="M520" i="22"/>
  <c r="L520" i="22"/>
  <c r="H520" i="22"/>
  <c r="M519" i="22"/>
  <c r="L519" i="22"/>
  <c r="H519" i="22"/>
  <c r="M518" i="22"/>
  <c r="L518" i="22"/>
  <c r="H518" i="22"/>
  <c r="L517" i="22"/>
  <c r="M517" i="22" s="1"/>
  <c r="H517" i="22"/>
  <c r="M516" i="22"/>
  <c r="L516" i="22"/>
  <c r="H516" i="22"/>
  <c r="L515" i="22"/>
  <c r="M515" i="22" s="1"/>
  <c r="H515" i="22"/>
  <c r="L514" i="22"/>
  <c r="M514" i="22" s="1"/>
  <c r="H514" i="22"/>
  <c r="L513" i="22"/>
  <c r="M513" i="22" s="1"/>
  <c r="H513" i="22"/>
  <c r="M512" i="22"/>
  <c r="L512" i="22"/>
  <c r="H512" i="22"/>
  <c r="M511" i="22"/>
  <c r="L511" i="22"/>
  <c r="H511" i="22"/>
  <c r="M510" i="22"/>
  <c r="L510" i="22"/>
  <c r="H510" i="22"/>
  <c r="L509" i="22"/>
  <c r="M509" i="22" s="1"/>
  <c r="H509" i="22"/>
  <c r="M508" i="22"/>
  <c r="L508" i="22"/>
  <c r="H508" i="22"/>
  <c r="L507" i="22"/>
  <c r="M507" i="22" s="1"/>
  <c r="H507" i="22"/>
  <c r="M506" i="22"/>
  <c r="L506" i="22"/>
  <c r="H506" i="22"/>
  <c r="L505" i="22"/>
  <c r="M505" i="22" s="1"/>
  <c r="H505" i="22"/>
  <c r="M504" i="22"/>
  <c r="L504" i="22"/>
  <c r="H504" i="22"/>
  <c r="M503" i="22"/>
  <c r="L503" i="22"/>
  <c r="H503" i="22"/>
  <c r="M502" i="22"/>
  <c r="L502" i="22"/>
  <c r="H502" i="22"/>
  <c r="L501" i="22"/>
  <c r="M501" i="22" s="1"/>
  <c r="H501" i="22"/>
  <c r="M500" i="22"/>
  <c r="L500" i="22"/>
  <c r="H500" i="22"/>
  <c r="L499" i="22"/>
  <c r="M499" i="22" s="1"/>
  <c r="H499" i="22"/>
  <c r="L498" i="22"/>
  <c r="M498" i="22" s="1"/>
  <c r="H498" i="22"/>
  <c r="L497" i="22"/>
  <c r="M497" i="22" s="1"/>
  <c r="H497" i="22"/>
  <c r="M496" i="22"/>
  <c r="L496" i="22"/>
  <c r="H496" i="22"/>
  <c r="M495" i="22"/>
  <c r="L495" i="22"/>
  <c r="H495" i="22"/>
  <c r="M494" i="22"/>
  <c r="L494" i="22"/>
  <c r="H494" i="22"/>
  <c r="L493" i="22"/>
  <c r="M493" i="22" s="1"/>
  <c r="H493" i="22"/>
  <c r="M492" i="22"/>
  <c r="L492" i="22"/>
  <c r="H492" i="22"/>
  <c r="L491" i="22"/>
  <c r="M491" i="22" s="1"/>
  <c r="H491" i="22"/>
  <c r="M490" i="22"/>
  <c r="L490" i="22"/>
  <c r="H490" i="22"/>
  <c r="L489" i="22"/>
  <c r="M489" i="22" s="1"/>
  <c r="H489" i="22"/>
  <c r="M488" i="22"/>
  <c r="L488" i="22"/>
  <c r="H488" i="22"/>
  <c r="M487" i="22"/>
  <c r="L487" i="22"/>
  <c r="H487" i="22"/>
  <c r="M486" i="22"/>
  <c r="L486" i="22"/>
  <c r="H486" i="22"/>
  <c r="L485" i="22"/>
  <c r="M485" i="22" s="1"/>
  <c r="H485" i="22"/>
  <c r="M484" i="22"/>
  <c r="L484" i="22"/>
  <c r="H484" i="22"/>
  <c r="L483" i="22"/>
  <c r="M483" i="22" s="1"/>
  <c r="H483" i="22"/>
  <c r="L482" i="22"/>
  <c r="M482" i="22" s="1"/>
  <c r="H482" i="22"/>
  <c r="L481" i="22"/>
  <c r="M481" i="22" s="1"/>
  <c r="H481" i="22"/>
  <c r="M480" i="22"/>
  <c r="L480" i="22"/>
  <c r="H480" i="22"/>
  <c r="M479" i="22"/>
  <c r="L479" i="22"/>
  <c r="H479" i="22"/>
  <c r="M478" i="22"/>
  <c r="L478" i="22"/>
  <c r="H478" i="22"/>
  <c r="L477" i="22"/>
  <c r="M477" i="22" s="1"/>
  <c r="H477" i="22"/>
  <c r="M476" i="22"/>
  <c r="L476" i="22"/>
  <c r="H476" i="22"/>
  <c r="L475" i="22"/>
  <c r="M475" i="22" s="1"/>
  <c r="H475" i="22"/>
  <c r="M474" i="22"/>
  <c r="L474" i="22"/>
  <c r="H474" i="22"/>
  <c r="L473" i="22"/>
  <c r="M473" i="22" s="1"/>
  <c r="H473" i="22"/>
  <c r="M472" i="22"/>
  <c r="L472" i="22"/>
  <c r="H472" i="22"/>
  <c r="M471" i="22"/>
  <c r="L471" i="22"/>
  <c r="H471" i="22"/>
  <c r="M470" i="22"/>
  <c r="L470" i="22"/>
  <c r="H470" i="22"/>
  <c r="L469" i="22"/>
  <c r="M469" i="22" s="1"/>
  <c r="H469" i="22"/>
  <c r="M468" i="22"/>
  <c r="L468" i="22"/>
  <c r="H468" i="22"/>
  <c r="L467" i="22"/>
  <c r="M467" i="22" s="1"/>
  <c r="H467" i="22"/>
  <c r="L466" i="22"/>
  <c r="M466" i="22" s="1"/>
  <c r="H466" i="22"/>
  <c r="L465" i="22"/>
  <c r="M465" i="22" s="1"/>
  <c r="H465" i="22"/>
  <c r="M464" i="22"/>
  <c r="L464" i="22"/>
  <c r="H464" i="22"/>
  <c r="M463" i="22"/>
  <c r="L463" i="22"/>
  <c r="H463" i="22"/>
  <c r="M462" i="22"/>
  <c r="L462" i="22"/>
  <c r="H462" i="22"/>
  <c r="L461" i="22"/>
  <c r="M461" i="22" s="1"/>
  <c r="H461" i="22"/>
  <c r="M460" i="22"/>
  <c r="L460" i="22"/>
  <c r="H460" i="22"/>
  <c r="L459" i="22"/>
  <c r="M459" i="22" s="1"/>
  <c r="H459" i="22"/>
  <c r="M458" i="22"/>
  <c r="L458" i="22"/>
  <c r="H458" i="22"/>
  <c r="L457" i="22"/>
  <c r="M457" i="22" s="1"/>
  <c r="H457" i="22"/>
  <c r="M456" i="22"/>
  <c r="L456" i="22"/>
  <c r="H456" i="22"/>
  <c r="M455" i="22"/>
  <c r="L455" i="22"/>
  <c r="H455" i="22"/>
  <c r="M454" i="22"/>
  <c r="L454" i="22"/>
  <c r="H454" i="22"/>
  <c r="L453" i="22"/>
  <c r="M453" i="22" s="1"/>
  <c r="H453" i="22"/>
  <c r="M452" i="22"/>
  <c r="L452" i="22"/>
  <c r="H452" i="22"/>
  <c r="L451" i="22"/>
  <c r="M451" i="22" s="1"/>
  <c r="H451" i="22"/>
  <c r="M450" i="22"/>
  <c r="L450" i="22"/>
  <c r="H450" i="22"/>
  <c r="L449" i="22"/>
  <c r="M449" i="22" s="1"/>
  <c r="H449" i="22"/>
  <c r="M448" i="22"/>
  <c r="L448" i="22"/>
  <c r="H448" i="22"/>
  <c r="M447" i="22"/>
  <c r="L447" i="22"/>
  <c r="H447" i="22"/>
  <c r="M446" i="22"/>
  <c r="L446" i="22"/>
  <c r="H446" i="22"/>
  <c r="L445" i="22"/>
  <c r="M445" i="22" s="1"/>
  <c r="H445" i="22"/>
  <c r="M444" i="22"/>
  <c r="L444" i="22"/>
  <c r="H444" i="22"/>
  <c r="L443" i="22"/>
  <c r="M443" i="22" s="1"/>
  <c r="H443" i="22"/>
  <c r="M442" i="22"/>
  <c r="L442" i="22"/>
  <c r="H442" i="22"/>
  <c r="L441" i="22"/>
  <c r="M441" i="22" s="1"/>
  <c r="H441" i="22"/>
  <c r="M440" i="22"/>
  <c r="L440" i="22"/>
  <c r="H440" i="22"/>
  <c r="M439" i="22"/>
  <c r="L439" i="22"/>
  <c r="H439" i="22"/>
  <c r="M438" i="22"/>
  <c r="L438" i="22"/>
  <c r="H438" i="22"/>
  <c r="L437" i="22"/>
  <c r="M437" i="22" s="1"/>
  <c r="H437" i="22"/>
  <c r="M436" i="22"/>
  <c r="L436" i="22"/>
  <c r="H436" i="22"/>
  <c r="L435" i="22"/>
  <c r="M435" i="22" s="1"/>
  <c r="H435" i="22"/>
  <c r="L434" i="22"/>
  <c r="M434" i="22" s="1"/>
  <c r="H434" i="22"/>
  <c r="L433" i="22"/>
  <c r="M433" i="22" s="1"/>
  <c r="H433" i="22"/>
  <c r="M432" i="22"/>
  <c r="L432" i="22"/>
  <c r="H432" i="22"/>
  <c r="L431" i="22"/>
  <c r="M431" i="22" s="1"/>
  <c r="H431" i="22"/>
  <c r="M430" i="22"/>
  <c r="L430" i="22"/>
  <c r="H430" i="22"/>
  <c r="L429" i="22"/>
  <c r="M429" i="22" s="1"/>
  <c r="H429" i="22"/>
  <c r="M428" i="22"/>
  <c r="L428" i="22"/>
  <c r="H428" i="22"/>
  <c r="L427" i="22"/>
  <c r="M427" i="22" s="1"/>
  <c r="H427" i="22"/>
  <c r="M426" i="22"/>
  <c r="L426" i="22"/>
  <c r="H426" i="22"/>
  <c r="L425" i="22"/>
  <c r="M425" i="22" s="1"/>
  <c r="H425" i="22"/>
  <c r="M424" i="22"/>
  <c r="L424" i="22"/>
  <c r="H424" i="22"/>
  <c r="M423" i="22"/>
  <c r="L423" i="22"/>
  <c r="H423" i="22"/>
  <c r="M422" i="22"/>
  <c r="L422" i="22"/>
  <c r="H422" i="22"/>
  <c r="L421" i="22"/>
  <c r="M421" i="22" s="1"/>
  <c r="H421" i="22"/>
  <c r="M420" i="22"/>
  <c r="L420" i="22"/>
  <c r="H420" i="22"/>
  <c r="L419" i="22"/>
  <c r="M419" i="22" s="1"/>
  <c r="H419" i="22"/>
  <c r="L418" i="22"/>
  <c r="M418" i="22" s="1"/>
  <c r="H418" i="22"/>
  <c r="L417" i="22"/>
  <c r="M417" i="22" s="1"/>
  <c r="H417" i="22"/>
  <c r="M416" i="22"/>
  <c r="L416" i="22"/>
  <c r="H416" i="22"/>
  <c r="L415" i="22"/>
  <c r="M415" i="22" s="1"/>
  <c r="H415" i="22"/>
  <c r="M414" i="22"/>
  <c r="L414" i="22"/>
  <c r="H414" i="22"/>
  <c r="L413" i="22"/>
  <c r="M413" i="22" s="1"/>
  <c r="H413" i="22"/>
  <c r="M412" i="22"/>
  <c r="L412" i="22"/>
  <c r="H412" i="22"/>
  <c r="L411" i="22"/>
  <c r="M411" i="22" s="1"/>
  <c r="H411" i="22"/>
  <c r="M410" i="22"/>
  <c r="L410" i="22"/>
  <c r="H410" i="22"/>
  <c r="L409" i="22"/>
  <c r="M409" i="22" s="1"/>
  <c r="H409" i="22"/>
  <c r="M408" i="22"/>
  <c r="L408" i="22"/>
  <c r="H408" i="22"/>
  <c r="M407" i="22"/>
  <c r="L407" i="22"/>
  <c r="H407" i="22"/>
  <c r="M406" i="22"/>
  <c r="L406" i="22"/>
  <c r="H406" i="22"/>
  <c r="L405" i="22"/>
  <c r="M405" i="22" s="1"/>
  <c r="H405" i="22"/>
  <c r="M404" i="22"/>
  <c r="L404" i="22"/>
  <c r="H404" i="22"/>
  <c r="L403" i="22"/>
  <c r="M403" i="22" s="1"/>
  <c r="H403" i="22"/>
  <c r="L402" i="22"/>
  <c r="M402" i="22" s="1"/>
  <c r="H402" i="22"/>
  <c r="L401" i="22"/>
  <c r="M401" i="22" s="1"/>
  <c r="H401" i="22"/>
  <c r="M400" i="22"/>
  <c r="L400" i="22"/>
  <c r="H400" i="22"/>
  <c r="L399" i="22"/>
  <c r="M399" i="22" s="1"/>
  <c r="H399" i="22"/>
  <c r="M398" i="22"/>
  <c r="L398" i="22"/>
  <c r="H398" i="22"/>
  <c r="L397" i="22"/>
  <c r="M397" i="22" s="1"/>
  <c r="H397" i="22"/>
  <c r="M396" i="22"/>
  <c r="L396" i="22"/>
  <c r="H396" i="22"/>
  <c r="L395" i="22"/>
  <c r="M395" i="22" s="1"/>
  <c r="H395" i="22"/>
  <c r="M394" i="22"/>
  <c r="L394" i="22"/>
  <c r="H394" i="22"/>
  <c r="L393" i="22"/>
  <c r="M393" i="22" s="1"/>
  <c r="H393" i="22"/>
  <c r="M392" i="22"/>
  <c r="L392" i="22"/>
  <c r="H392" i="22"/>
  <c r="M391" i="22"/>
  <c r="L391" i="22"/>
  <c r="H391" i="22"/>
  <c r="M390" i="22"/>
  <c r="L390" i="22"/>
  <c r="H390" i="22"/>
  <c r="L389" i="22"/>
  <c r="M389" i="22" s="1"/>
  <c r="H389" i="22"/>
  <c r="M388" i="22"/>
  <c r="L388" i="22"/>
  <c r="H388" i="22"/>
  <c r="L387" i="22"/>
  <c r="M387" i="22" s="1"/>
  <c r="H387" i="22"/>
  <c r="M386" i="22"/>
  <c r="L386" i="22"/>
  <c r="H386" i="22"/>
  <c r="L385" i="22"/>
  <c r="M385" i="22" s="1"/>
  <c r="H385" i="22"/>
  <c r="M384" i="22"/>
  <c r="L384" i="22"/>
  <c r="H384" i="22"/>
  <c r="M383" i="22"/>
  <c r="L383" i="22"/>
  <c r="H383" i="22"/>
  <c r="M382" i="22"/>
  <c r="L382" i="22"/>
  <c r="H382" i="22"/>
  <c r="L381" i="22"/>
  <c r="M381" i="22" s="1"/>
  <c r="H381" i="22"/>
  <c r="M380" i="22"/>
  <c r="L380" i="22"/>
  <c r="H380" i="22"/>
  <c r="L379" i="22"/>
  <c r="M379" i="22" s="1"/>
  <c r="H379" i="22"/>
  <c r="M378" i="22"/>
  <c r="L378" i="22"/>
  <c r="H378" i="22"/>
  <c r="L377" i="22"/>
  <c r="M377" i="22" s="1"/>
  <c r="H377" i="22"/>
  <c r="M376" i="22"/>
  <c r="L376" i="22"/>
  <c r="H376" i="22"/>
  <c r="M375" i="22"/>
  <c r="L375" i="22"/>
  <c r="H375" i="22"/>
  <c r="M374" i="22"/>
  <c r="L374" i="22"/>
  <c r="H374" i="22"/>
  <c r="L373" i="22"/>
  <c r="M373" i="22" s="1"/>
  <c r="H373" i="22"/>
  <c r="M372" i="22"/>
  <c r="L372" i="22"/>
  <c r="H372" i="22"/>
  <c r="L371" i="22"/>
  <c r="M371" i="22" s="1"/>
  <c r="H371" i="22"/>
  <c r="L370" i="22"/>
  <c r="M370" i="22" s="1"/>
  <c r="H370" i="22"/>
  <c r="L369" i="22"/>
  <c r="M369" i="22" s="1"/>
  <c r="H369" i="22"/>
  <c r="M368" i="22"/>
  <c r="L368" i="22"/>
  <c r="H368" i="22"/>
  <c r="L367" i="22"/>
  <c r="M367" i="22" s="1"/>
  <c r="H367" i="22"/>
  <c r="M366" i="22"/>
  <c r="L366" i="22"/>
  <c r="H366" i="22"/>
  <c r="L365" i="22"/>
  <c r="M365" i="22" s="1"/>
  <c r="H365" i="22"/>
  <c r="M364" i="22"/>
  <c r="L364" i="22"/>
  <c r="H364" i="22"/>
  <c r="L363" i="22"/>
  <c r="M363" i="22" s="1"/>
  <c r="H363" i="22"/>
  <c r="M362" i="22"/>
  <c r="L362" i="22"/>
  <c r="H362" i="22"/>
  <c r="L361" i="22"/>
  <c r="M361" i="22" s="1"/>
  <c r="H361" i="22"/>
  <c r="M360" i="22"/>
  <c r="L360" i="22"/>
  <c r="H360" i="22"/>
  <c r="M359" i="22"/>
  <c r="L359" i="22"/>
  <c r="H359" i="22"/>
  <c r="M358" i="22"/>
  <c r="L358" i="22"/>
  <c r="H358" i="22"/>
  <c r="L357" i="22"/>
  <c r="M357" i="22" s="1"/>
  <c r="H357" i="22"/>
  <c r="M356" i="22"/>
  <c r="L356" i="22"/>
  <c r="H356" i="22"/>
  <c r="L355" i="22"/>
  <c r="M355" i="22" s="1"/>
  <c r="H355" i="22"/>
  <c r="L354" i="22"/>
  <c r="M354" i="22" s="1"/>
  <c r="H354" i="22"/>
  <c r="L353" i="22"/>
  <c r="M353" i="22" s="1"/>
  <c r="H353" i="22"/>
  <c r="M352" i="22"/>
  <c r="L352" i="22"/>
  <c r="H352" i="22"/>
  <c r="L351" i="22"/>
  <c r="M351" i="22" s="1"/>
  <c r="H351" i="22"/>
  <c r="M350" i="22"/>
  <c r="L350" i="22"/>
  <c r="H350" i="22"/>
  <c r="L349" i="22"/>
  <c r="M349" i="22" s="1"/>
  <c r="H349" i="22"/>
  <c r="M348" i="22"/>
  <c r="L348" i="22"/>
  <c r="H348" i="22"/>
  <c r="L347" i="22"/>
  <c r="M347" i="22" s="1"/>
  <c r="H347" i="22"/>
  <c r="M346" i="22"/>
  <c r="L346" i="22"/>
  <c r="H346" i="22"/>
  <c r="L345" i="22"/>
  <c r="M345" i="22" s="1"/>
  <c r="H345" i="22"/>
  <c r="M344" i="22"/>
  <c r="L344" i="22"/>
  <c r="H344" i="22"/>
  <c r="L343" i="22"/>
  <c r="M343" i="22" s="1"/>
  <c r="H343" i="22"/>
  <c r="M342" i="22"/>
  <c r="L342" i="22"/>
  <c r="H342" i="22"/>
  <c r="L341" i="22"/>
  <c r="M341" i="22" s="1"/>
  <c r="H341" i="22"/>
  <c r="L340" i="22"/>
  <c r="M340" i="22" s="1"/>
  <c r="H340" i="22"/>
  <c r="L339" i="22"/>
  <c r="M339" i="22" s="1"/>
  <c r="H339" i="22"/>
  <c r="M338" i="22"/>
  <c r="L338" i="22"/>
  <c r="H338" i="22"/>
  <c r="L337" i="22"/>
  <c r="M337" i="22" s="1"/>
  <c r="H337" i="22"/>
  <c r="M336" i="22"/>
  <c r="L336" i="22"/>
  <c r="H336" i="22"/>
  <c r="M335" i="22"/>
  <c r="L335" i="22"/>
  <c r="H335" i="22"/>
  <c r="M334" i="22"/>
  <c r="L334" i="22"/>
  <c r="H334" i="22"/>
  <c r="L333" i="22"/>
  <c r="M333" i="22" s="1"/>
  <c r="H333" i="22"/>
  <c r="M332" i="22"/>
  <c r="L332" i="22"/>
  <c r="H332" i="22"/>
  <c r="L331" i="22"/>
  <c r="M331" i="22" s="1"/>
  <c r="H331" i="22"/>
  <c r="M330" i="22"/>
  <c r="L330" i="22"/>
  <c r="H330" i="22"/>
  <c r="M329" i="22"/>
  <c r="L329" i="22"/>
  <c r="H329" i="22"/>
  <c r="M328" i="22"/>
  <c r="L328" i="22"/>
  <c r="H328" i="22"/>
  <c r="L327" i="22"/>
  <c r="M327" i="22" s="1"/>
  <c r="H327" i="22"/>
  <c r="M326" i="22"/>
  <c r="L326" i="22"/>
  <c r="H326" i="22"/>
  <c r="L325" i="22"/>
  <c r="M325" i="22" s="1"/>
  <c r="H325" i="22"/>
  <c r="L324" i="22"/>
  <c r="M324" i="22" s="1"/>
  <c r="H324" i="22"/>
  <c r="M323" i="22"/>
  <c r="L323" i="22"/>
  <c r="H323" i="22"/>
  <c r="L322" i="22"/>
  <c r="M322" i="22" s="1"/>
  <c r="H322" i="22"/>
  <c r="M321" i="22"/>
  <c r="L321" i="22"/>
  <c r="H321" i="22"/>
  <c r="M320" i="22"/>
  <c r="L320" i="22"/>
  <c r="H320" i="22"/>
  <c r="M319" i="22"/>
  <c r="L319" i="22"/>
  <c r="H319" i="22"/>
  <c r="M318" i="22"/>
  <c r="L318" i="22"/>
  <c r="H318" i="22"/>
  <c r="L317" i="22"/>
  <c r="M317" i="22" s="1"/>
  <c r="H317" i="22"/>
  <c r="M316" i="22"/>
  <c r="L316" i="22"/>
  <c r="H316" i="22"/>
  <c r="M315" i="22"/>
  <c r="L315" i="22"/>
  <c r="H315" i="22"/>
  <c r="M314" i="22"/>
  <c r="L314" i="22"/>
  <c r="H314" i="22"/>
  <c r="L313" i="22"/>
  <c r="M313" i="22" s="1"/>
  <c r="H313" i="22"/>
  <c r="M312" i="22"/>
  <c r="L312" i="22"/>
  <c r="H312" i="22"/>
  <c r="L311" i="22"/>
  <c r="M311" i="22" s="1"/>
  <c r="H311" i="22"/>
  <c r="M310" i="22"/>
  <c r="L310" i="22"/>
  <c r="H310" i="22"/>
  <c r="L309" i="22"/>
  <c r="M309" i="22" s="1"/>
  <c r="H309" i="22"/>
  <c r="L308" i="22"/>
  <c r="M308" i="22" s="1"/>
  <c r="H308" i="22"/>
  <c r="M307" i="22"/>
  <c r="L307" i="22"/>
  <c r="H307" i="22"/>
  <c r="L306" i="22"/>
  <c r="M306" i="22" s="1"/>
  <c r="H306" i="22"/>
  <c r="M305" i="22"/>
  <c r="L305" i="22"/>
  <c r="H305" i="22"/>
  <c r="M304" i="22"/>
  <c r="L304" i="22"/>
  <c r="H304" i="22"/>
  <c r="M303" i="22"/>
  <c r="L303" i="22"/>
  <c r="H303" i="22"/>
  <c r="L302" i="22"/>
  <c r="M302" i="22" s="1"/>
  <c r="H302" i="22"/>
  <c r="M301" i="22"/>
  <c r="L301" i="22"/>
  <c r="H301" i="22"/>
  <c r="L300" i="22"/>
  <c r="M300" i="22" s="1"/>
  <c r="H300" i="22"/>
  <c r="M299" i="22"/>
  <c r="L299" i="22"/>
  <c r="H299" i="22"/>
  <c r="L298" i="22"/>
  <c r="M298" i="22" s="1"/>
  <c r="H298" i="22"/>
  <c r="M297" i="22"/>
  <c r="L297" i="22"/>
  <c r="H297" i="22"/>
  <c r="M296" i="22"/>
  <c r="L296" i="22"/>
  <c r="H296" i="22"/>
  <c r="M295" i="22"/>
  <c r="L295" i="22"/>
  <c r="H295" i="22"/>
  <c r="L294" i="22"/>
  <c r="M294" i="22" s="1"/>
  <c r="H294" i="22"/>
  <c r="M293" i="22"/>
  <c r="L293" i="22"/>
  <c r="H293" i="22"/>
  <c r="L292" i="22"/>
  <c r="M292" i="22" s="1"/>
  <c r="H292" i="22"/>
  <c r="M291" i="22"/>
  <c r="L291" i="22"/>
  <c r="H291" i="22"/>
  <c r="L290" i="22"/>
  <c r="M290" i="22" s="1"/>
  <c r="H290" i="22"/>
  <c r="M289" i="22"/>
  <c r="L289" i="22"/>
  <c r="H289" i="22"/>
  <c r="M288" i="22"/>
  <c r="L288" i="22"/>
  <c r="H288" i="22"/>
  <c r="M287" i="22"/>
  <c r="L287" i="22"/>
  <c r="H287" i="22"/>
  <c r="L286" i="22"/>
  <c r="M286" i="22" s="1"/>
  <c r="H286" i="22"/>
  <c r="M285" i="22"/>
  <c r="L285" i="22"/>
  <c r="H285" i="22"/>
  <c r="L284" i="22"/>
  <c r="M284" i="22" s="1"/>
  <c r="H284" i="22"/>
  <c r="M283" i="22"/>
  <c r="L283" i="22"/>
  <c r="H283" i="22"/>
  <c r="L282" i="22"/>
  <c r="M282" i="22" s="1"/>
  <c r="H282" i="22"/>
  <c r="M281" i="22"/>
  <c r="L281" i="22"/>
  <c r="H281" i="22"/>
  <c r="M280" i="22"/>
  <c r="L280" i="22"/>
  <c r="H280" i="22"/>
  <c r="M279" i="22"/>
  <c r="L279" i="22"/>
  <c r="H279" i="22"/>
  <c r="L278" i="22"/>
  <c r="M278" i="22" s="1"/>
  <c r="H278" i="22"/>
  <c r="M277" i="22"/>
  <c r="L277" i="22"/>
  <c r="H277" i="22"/>
  <c r="L276" i="22"/>
  <c r="M276" i="22" s="1"/>
  <c r="H276" i="22"/>
  <c r="M275" i="22"/>
  <c r="L275" i="22"/>
  <c r="H275" i="22"/>
  <c r="L274" i="22"/>
  <c r="M274" i="22" s="1"/>
  <c r="H274" i="22"/>
  <c r="M273" i="22"/>
  <c r="L273" i="22"/>
  <c r="H273" i="22"/>
  <c r="M272" i="22"/>
  <c r="L272" i="22"/>
  <c r="H272" i="22"/>
  <c r="M271" i="22"/>
  <c r="L271" i="22"/>
  <c r="H271" i="22"/>
  <c r="L270" i="22"/>
  <c r="M270" i="22" s="1"/>
  <c r="H270" i="22"/>
  <c r="M269" i="22"/>
  <c r="L269" i="22"/>
  <c r="H269" i="22"/>
  <c r="L268" i="22"/>
  <c r="M268" i="22" s="1"/>
  <c r="H268" i="22"/>
  <c r="M267" i="22"/>
  <c r="L267" i="22"/>
  <c r="H267" i="22"/>
  <c r="L266" i="22"/>
  <c r="M266" i="22" s="1"/>
  <c r="H266" i="22"/>
  <c r="M265" i="22"/>
  <c r="L265" i="22"/>
  <c r="H265" i="22"/>
  <c r="M264" i="22"/>
  <c r="L264" i="22"/>
  <c r="H264" i="22"/>
  <c r="M263" i="22"/>
  <c r="L263" i="22"/>
  <c r="H263" i="22"/>
  <c r="L262" i="22"/>
  <c r="M262" i="22" s="1"/>
  <c r="H262" i="22"/>
  <c r="M261" i="22"/>
  <c r="L261" i="22"/>
  <c r="H261" i="22"/>
  <c r="L260" i="22"/>
  <c r="M260" i="22" s="1"/>
  <c r="H260" i="22"/>
  <c r="M259" i="22"/>
  <c r="L259" i="22"/>
  <c r="H259" i="22"/>
  <c r="L258" i="22"/>
  <c r="M258" i="22" s="1"/>
  <c r="H258" i="22"/>
  <c r="M257" i="22"/>
  <c r="L257" i="22"/>
  <c r="H257" i="22"/>
  <c r="M256" i="22"/>
  <c r="L256" i="22"/>
  <c r="H256" i="22"/>
  <c r="M255" i="22"/>
  <c r="L255" i="22"/>
  <c r="H255" i="22"/>
  <c r="L254" i="22"/>
  <c r="M254" i="22" s="1"/>
  <c r="H254" i="22"/>
  <c r="M253" i="22"/>
  <c r="L253" i="22"/>
  <c r="H253" i="22"/>
  <c r="L252" i="22"/>
  <c r="M252" i="22" s="1"/>
  <c r="H252" i="22"/>
  <c r="M251" i="22"/>
  <c r="L251" i="22"/>
  <c r="H251" i="22"/>
  <c r="L250" i="22"/>
  <c r="M250" i="22" s="1"/>
  <c r="H250" i="22"/>
  <c r="M249" i="22"/>
  <c r="L249" i="22"/>
  <c r="H249" i="22"/>
  <c r="M248" i="22"/>
  <c r="L248" i="22"/>
  <c r="H248" i="22"/>
  <c r="M247" i="22"/>
  <c r="L247" i="22"/>
  <c r="H247" i="22"/>
  <c r="L246" i="22"/>
  <c r="M246" i="22" s="1"/>
  <c r="H246" i="22"/>
  <c r="M245" i="22"/>
  <c r="L245" i="22"/>
  <c r="H245" i="22"/>
  <c r="L244" i="22"/>
  <c r="M244" i="22" s="1"/>
  <c r="H244" i="22"/>
  <c r="M243" i="22"/>
  <c r="L243" i="22"/>
  <c r="H243" i="22"/>
  <c r="L242" i="22"/>
  <c r="M242" i="22" s="1"/>
  <c r="H242" i="22"/>
  <c r="M241" i="22"/>
  <c r="L241" i="22"/>
  <c r="H241" i="22"/>
  <c r="M240" i="22"/>
  <c r="L240" i="22"/>
  <c r="H240" i="22"/>
  <c r="M239" i="22"/>
  <c r="L239" i="22"/>
  <c r="H239" i="22"/>
  <c r="L238" i="22"/>
  <c r="M238" i="22" s="1"/>
  <c r="H238" i="22"/>
  <c r="M237" i="22"/>
  <c r="L237" i="22"/>
  <c r="H237" i="22"/>
  <c r="L236" i="22"/>
  <c r="M236" i="22" s="1"/>
  <c r="H236" i="22"/>
  <c r="M235" i="22"/>
  <c r="L235" i="22"/>
  <c r="H235" i="22"/>
  <c r="L234" i="22"/>
  <c r="M234" i="22" s="1"/>
  <c r="H234" i="22"/>
  <c r="M233" i="22"/>
  <c r="L233" i="22"/>
  <c r="H233" i="22"/>
  <c r="M232" i="22"/>
  <c r="L232" i="22"/>
  <c r="H232" i="22"/>
  <c r="M231" i="22"/>
  <c r="L231" i="22"/>
  <c r="H231" i="22"/>
  <c r="L230" i="22"/>
  <c r="M230" i="22" s="1"/>
  <c r="H230" i="22"/>
  <c r="M229" i="22"/>
  <c r="L229" i="22"/>
  <c r="H229" i="22"/>
  <c r="L228" i="22"/>
  <c r="M228" i="22" s="1"/>
  <c r="H228" i="22"/>
  <c r="M227" i="22"/>
  <c r="L227" i="22"/>
  <c r="H227" i="22"/>
  <c r="L226" i="22"/>
  <c r="M226" i="22" s="1"/>
  <c r="H226" i="22"/>
  <c r="M225" i="22"/>
  <c r="L225" i="22"/>
  <c r="H225" i="22"/>
  <c r="M224" i="22"/>
  <c r="L224" i="22"/>
  <c r="H224" i="22"/>
  <c r="M223" i="22"/>
  <c r="L223" i="22"/>
  <c r="H223" i="22"/>
  <c r="L222" i="22"/>
  <c r="M222" i="22" s="1"/>
  <c r="H222" i="22"/>
  <c r="M221" i="22"/>
  <c r="L221" i="22"/>
  <c r="H221" i="22"/>
  <c r="L220" i="22"/>
  <c r="M220" i="22" s="1"/>
  <c r="H220" i="22"/>
  <c r="M219" i="22"/>
  <c r="L219" i="22"/>
  <c r="H219" i="22"/>
  <c r="L218" i="22"/>
  <c r="M218" i="22" s="1"/>
  <c r="H218" i="22"/>
  <c r="M217" i="22"/>
  <c r="L217" i="22"/>
  <c r="H217" i="22"/>
  <c r="M216" i="22"/>
  <c r="L216" i="22"/>
  <c r="H216" i="22"/>
  <c r="M215" i="22"/>
  <c r="L215" i="22"/>
  <c r="H215" i="22"/>
  <c r="L214" i="22"/>
  <c r="M214" i="22" s="1"/>
  <c r="H214" i="22"/>
  <c r="M213" i="22"/>
  <c r="L213" i="22"/>
  <c r="H213" i="22"/>
  <c r="L212" i="22"/>
  <c r="M212" i="22" s="1"/>
  <c r="H212" i="22"/>
  <c r="M211" i="22"/>
  <c r="L211" i="22"/>
  <c r="H211" i="22"/>
  <c r="L210" i="22"/>
  <c r="M210" i="22" s="1"/>
  <c r="H210" i="22"/>
  <c r="M209" i="22"/>
  <c r="L209" i="22"/>
  <c r="H209" i="22"/>
  <c r="M208" i="22"/>
  <c r="L208" i="22"/>
  <c r="H208" i="22"/>
  <c r="M207" i="22"/>
  <c r="L207" i="22"/>
  <c r="H207" i="22"/>
  <c r="L206" i="22"/>
  <c r="M206" i="22" s="1"/>
  <c r="H206" i="22"/>
  <c r="M205" i="22"/>
  <c r="L205" i="22"/>
  <c r="H205" i="22"/>
  <c r="L204" i="22"/>
  <c r="M204" i="22" s="1"/>
  <c r="H204" i="22"/>
  <c r="M203" i="22"/>
  <c r="L203" i="22"/>
  <c r="H203" i="22"/>
  <c r="L202" i="22"/>
  <c r="M202" i="22" s="1"/>
  <c r="H202" i="22"/>
  <c r="M201" i="22"/>
  <c r="L201" i="22"/>
  <c r="H201" i="22"/>
  <c r="M200" i="22"/>
  <c r="L200" i="22"/>
  <c r="H200" i="22"/>
  <c r="M199" i="22"/>
  <c r="L199" i="22"/>
  <c r="H199" i="22"/>
  <c r="L198" i="22"/>
  <c r="M198" i="22" s="1"/>
  <c r="H198" i="22"/>
  <c r="M197" i="22"/>
  <c r="L197" i="22"/>
  <c r="H197" i="22"/>
  <c r="L196" i="22"/>
  <c r="M196" i="22" s="1"/>
  <c r="H196" i="22"/>
  <c r="M195" i="22"/>
  <c r="L195" i="22"/>
  <c r="H195" i="22"/>
  <c r="L194" i="22"/>
  <c r="M194" i="22" s="1"/>
  <c r="H194" i="22"/>
  <c r="M193" i="22"/>
  <c r="L193" i="22"/>
  <c r="H193" i="22"/>
  <c r="M192" i="22"/>
  <c r="L192" i="22"/>
  <c r="H192" i="22"/>
  <c r="M191" i="22"/>
  <c r="L191" i="22"/>
  <c r="H191" i="22"/>
  <c r="L190" i="22"/>
  <c r="M190" i="22" s="1"/>
  <c r="H190" i="22"/>
  <c r="M189" i="22"/>
  <c r="L189" i="22"/>
  <c r="H189" i="22"/>
  <c r="L188" i="22"/>
  <c r="M188" i="22" s="1"/>
  <c r="H188" i="22"/>
  <c r="M187" i="22"/>
  <c r="L187" i="22"/>
  <c r="H187" i="22"/>
  <c r="L186" i="22"/>
  <c r="M186" i="22" s="1"/>
  <c r="H186" i="22"/>
  <c r="M185" i="22"/>
  <c r="L185" i="22"/>
  <c r="H185" i="22"/>
  <c r="M184" i="22"/>
  <c r="L184" i="22"/>
  <c r="H184" i="22"/>
  <c r="M183" i="22"/>
  <c r="L183" i="22"/>
  <c r="H183" i="22"/>
  <c r="L182" i="22"/>
  <c r="M182" i="22" s="1"/>
  <c r="H182" i="22"/>
  <c r="M181" i="22"/>
  <c r="L181" i="22"/>
  <c r="H181" i="22"/>
  <c r="L180" i="22"/>
  <c r="M180" i="22" s="1"/>
  <c r="H180" i="22"/>
  <c r="L179" i="22"/>
  <c r="H179" i="22"/>
  <c r="M178" i="22"/>
  <c r="L178" i="22"/>
  <c r="H178" i="22"/>
  <c r="L177" i="22"/>
  <c r="M177" i="22" s="1"/>
  <c r="H177" i="22"/>
  <c r="M176" i="22"/>
  <c r="L176" i="22"/>
  <c r="H176" i="22"/>
  <c r="L175" i="22"/>
  <c r="M175" i="22" s="1"/>
  <c r="H175" i="22"/>
  <c r="M174" i="22"/>
  <c r="L174" i="22"/>
  <c r="H174" i="22"/>
  <c r="M173" i="22"/>
  <c r="L173" i="22"/>
  <c r="H173" i="22"/>
  <c r="M172" i="22"/>
  <c r="L172" i="22"/>
  <c r="H172" i="22"/>
  <c r="L171" i="22"/>
  <c r="M171" i="22" s="1"/>
  <c r="H171" i="22"/>
  <c r="M170" i="22"/>
  <c r="L170" i="22"/>
  <c r="H170" i="22"/>
  <c r="L169" i="22"/>
  <c r="M169" i="22" s="1"/>
  <c r="H169" i="22"/>
  <c r="M168" i="22"/>
  <c r="L168" i="22"/>
  <c r="H168" i="22"/>
  <c r="L167" i="22"/>
  <c r="M167" i="22" s="1"/>
  <c r="H167" i="22"/>
  <c r="M166" i="22"/>
  <c r="L166" i="22"/>
  <c r="H166" i="22"/>
  <c r="M165" i="22"/>
  <c r="L165" i="22"/>
  <c r="H165" i="22"/>
  <c r="M164" i="22"/>
  <c r="L164" i="22"/>
  <c r="H164" i="22"/>
  <c r="L163" i="22"/>
  <c r="M163" i="22" s="1"/>
  <c r="H163" i="22"/>
  <c r="M162" i="22"/>
  <c r="L162" i="22"/>
  <c r="H162" i="22"/>
  <c r="L161" i="22"/>
  <c r="M161" i="22" s="1"/>
  <c r="H161" i="22"/>
  <c r="M160" i="22"/>
  <c r="L160" i="22"/>
  <c r="H160" i="22"/>
  <c r="L159" i="22"/>
  <c r="M159" i="22" s="1"/>
  <c r="H159" i="22"/>
  <c r="M158" i="22"/>
  <c r="L158" i="22"/>
  <c r="H158" i="22"/>
  <c r="M157" i="22"/>
  <c r="L157" i="22"/>
  <c r="H157" i="22"/>
  <c r="M156" i="22"/>
  <c r="L156" i="22"/>
  <c r="H156" i="22"/>
  <c r="L155" i="22"/>
  <c r="M155" i="22" s="1"/>
  <c r="H155" i="22"/>
  <c r="M154" i="22"/>
  <c r="L154" i="22"/>
  <c r="H154" i="22"/>
  <c r="L153" i="22"/>
  <c r="M153" i="22" s="1"/>
  <c r="H153" i="22"/>
  <c r="M152" i="22"/>
  <c r="L152" i="22"/>
  <c r="H152" i="22"/>
  <c r="L151" i="22"/>
  <c r="M151" i="22" s="1"/>
  <c r="H151" i="22"/>
  <c r="M150" i="22"/>
  <c r="L150" i="22"/>
  <c r="H150" i="22"/>
  <c r="M149" i="22"/>
  <c r="L149" i="22"/>
  <c r="H149" i="22"/>
  <c r="M148" i="22"/>
  <c r="L148" i="22"/>
  <c r="H148" i="22"/>
  <c r="L147" i="22"/>
  <c r="M147" i="22" s="1"/>
  <c r="H147" i="22"/>
  <c r="M146" i="22"/>
  <c r="L146" i="22"/>
  <c r="H146" i="22"/>
  <c r="L145" i="22"/>
  <c r="M145" i="22" s="1"/>
  <c r="H145" i="22"/>
  <c r="M144" i="22"/>
  <c r="L144" i="22"/>
  <c r="H144" i="22"/>
  <c r="L143" i="22"/>
  <c r="M143" i="22" s="1"/>
  <c r="H143" i="22"/>
  <c r="M142" i="22"/>
  <c r="L142" i="22"/>
  <c r="H142" i="22"/>
  <c r="M141" i="22"/>
  <c r="L141" i="22"/>
  <c r="H141" i="22"/>
  <c r="M140" i="22"/>
  <c r="L140" i="22"/>
  <c r="H140" i="22"/>
  <c r="L139" i="22"/>
  <c r="M139" i="22" s="1"/>
  <c r="H139" i="22"/>
  <c r="M138" i="22"/>
  <c r="L138" i="22"/>
  <c r="H138" i="22"/>
  <c r="L137" i="22"/>
  <c r="M137" i="22" s="1"/>
  <c r="H137" i="22"/>
  <c r="M136" i="22"/>
  <c r="L136" i="22"/>
  <c r="H136" i="22"/>
  <c r="L135" i="22"/>
  <c r="M135" i="22" s="1"/>
  <c r="H135" i="22"/>
  <c r="M134" i="22"/>
  <c r="L134" i="22"/>
  <c r="H134" i="22"/>
  <c r="M133" i="22"/>
  <c r="L133" i="22"/>
  <c r="H133" i="22"/>
  <c r="M132" i="22"/>
  <c r="L132" i="22"/>
  <c r="H132" i="22"/>
  <c r="L131" i="22"/>
  <c r="M131" i="22" s="1"/>
  <c r="H131" i="22"/>
  <c r="M130" i="22"/>
  <c r="L130" i="22"/>
  <c r="H130" i="22"/>
  <c r="L129" i="22"/>
  <c r="M129" i="22" s="1"/>
  <c r="H129" i="22"/>
  <c r="M128" i="22"/>
  <c r="L128" i="22"/>
  <c r="H128" i="22"/>
  <c r="L127" i="22"/>
  <c r="M127" i="22" s="1"/>
  <c r="H127" i="22"/>
  <c r="M126" i="22"/>
  <c r="L126" i="22"/>
  <c r="H126" i="22"/>
  <c r="M125" i="22"/>
  <c r="L125" i="22"/>
  <c r="H125" i="22"/>
  <c r="M124" i="22"/>
  <c r="L124" i="22"/>
  <c r="H124" i="22"/>
  <c r="L123" i="22"/>
  <c r="M123" i="22" s="1"/>
  <c r="H123" i="22"/>
  <c r="M122" i="22"/>
  <c r="L122" i="22"/>
  <c r="H122" i="22"/>
  <c r="L121" i="22"/>
  <c r="M121" i="22" s="1"/>
  <c r="H121" i="22"/>
  <c r="M120" i="22"/>
  <c r="L120" i="22"/>
  <c r="H120" i="22"/>
  <c r="L119" i="22"/>
  <c r="M119" i="22" s="1"/>
  <c r="H119" i="22"/>
  <c r="M118" i="22"/>
  <c r="L118" i="22"/>
  <c r="H118" i="22"/>
  <c r="M117" i="22"/>
  <c r="L117" i="22"/>
  <c r="H117" i="22"/>
  <c r="M116" i="22"/>
  <c r="L116" i="22"/>
  <c r="H116" i="22"/>
  <c r="L115" i="22"/>
  <c r="M115" i="22" s="1"/>
  <c r="H115" i="22"/>
  <c r="M114" i="22"/>
  <c r="L114" i="22"/>
  <c r="H114" i="22"/>
  <c r="L113" i="22"/>
  <c r="M113" i="22" s="1"/>
  <c r="H113" i="22"/>
  <c r="M112" i="22"/>
  <c r="L112" i="22"/>
  <c r="H112" i="22"/>
  <c r="L111" i="22"/>
  <c r="M111" i="22" s="1"/>
  <c r="H111" i="22"/>
  <c r="M110" i="22"/>
  <c r="L110" i="22"/>
  <c r="H110" i="22"/>
  <c r="M109" i="22"/>
  <c r="L109" i="22"/>
  <c r="H109" i="22"/>
  <c r="M108" i="22"/>
  <c r="L108" i="22"/>
  <c r="H108" i="22"/>
  <c r="L107" i="22"/>
  <c r="M107" i="22" s="1"/>
  <c r="H107" i="22"/>
  <c r="M106" i="22"/>
  <c r="L106" i="22"/>
  <c r="H106" i="22"/>
  <c r="L105" i="22"/>
  <c r="M105" i="22" s="1"/>
  <c r="H105" i="22"/>
  <c r="M104" i="22"/>
  <c r="L104" i="22"/>
  <c r="H104" i="22"/>
  <c r="L103" i="22"/>
  <c r="M103" i="22" s="1"/>
  <c r="H103" i="22"/>
  <c r="M102" i="22"/>
  <c r="L102" i="22"/>
  <c r="H102" i="22"/>
  <c r="M101" i="22"/>
  <c r="L101" i="22"/>
  <c r="H101" i="22"/>
  <c r="M100" i="22"/>
  <c r="L100" i="22"/>
  <c r="H100" i="22"/>
  <c r="L99" i="22"/>
  <c r="M99" i="22" s="1"/>
  <c r="H99" i="22"/>
  <c r="M98" i="22"/>
  <c r="L98" i="22"/>
  <c r="H98" i="22"/>
  <c r="L97" i="22"/>
  <c r="M97" i="22" s="1"/>
  <c r="H97" i="22"/>
  <c r="M96" i="22"/>
  <c r="L96" i="22"/>
  <c r="H96" i="22"/>
  <c r="L95" i="22"/>
  <c r="M95" i="22" s="1"/>
  <c r="H95" i="22"/>
  <c r="M94" i="22"/>
  <c r="L94" i="22"/>
  <c r="H94" i="22"/>
  <c r="M93" i="22"/>
  <c r="L93" i="22"/>
  <c r="H93" i="22"/>
  <c r="M92" i="22"/>
  <c r="L92" i="22"/>
  <c r="H92" i="22"/>
  <c r="L91" i="22"/>
  <c r="M91" i="22" s="1"/>
  <c r="H91" i="22"/>
  <c r="M90" i="22"/>
  <c r="L90" i="22"/>
  <c r="H90" i="22"/>
  <c r="L89" i="22"/>
  <c r="M89" i="22" s="1"/>
  <c r="H89" i="22"/>
  <c r="M88" i="22"/>
  <c r="L88" i="22"/>
  <c r="H88" i="22"/>
  <c r="L87" i="22"/>
  <c r="M87" i="22" s="1"/>
  <c r="H87" i="22"/>
  <c r="M86" i="22"/>
  <c r="L86" i="22"/>
  <c r="H86" i="22"/>
  <c r="M85" i="22"/>
  <c r="L85" i="22"/>
  <c r="H85" i="22"/>
  <c r="M84" i="22"/>
  <c r="L84" i="22"/>
  <c r="H84" i="22"/>
  <c r="L83" i="22"/>
  <c r="M83" i="22" s="1"/>
  <c r="H83" i="22"/>
  <c r="M82" i="22"/>
  <c r="L82" i="22"/>
  <c r="H82" i="22"/>
  <c r="L81" i="22"/>
  <c r="M81" i="22" s="1"/>
  <c r="H81" i="22"/>
  <c r="M80" i="22"/>
  <c r="L80" i="22"/>
  <c r="H80" i="22"/>
  <c r="L79" i="22"/>
  <c r="M79" i="22" s="1"/>
  <c r="H79" i="22"/>
  <c r="M78" i="22"/>
  <c r="L78" i="22"/>
  <c r="H78" i="22"/>
  <c r="M77" i="22"/>
  <c r="L77" i="22"/>
  <c r="H77" i="22"/>
  <c r="M76" i="22"/>
  <c r="L76" i="22"/>
  <c r="H76" i="22"/>
  <c r="L75" i="22"/>
  <c r="M75" i="22" s="1"/>
  <c r="H75" i="22"/>
  <c r="M74" i="22"/>
  <c r="L74" i="22"/>
  <c r="H74" i="22"/>
  <c r="L73" i="22"/>
  <c r="M73" i="22" s="1"/>
  <c r="H73" i="22"/>
  <c r="M72" i="22"/>
  <c r="L72" i="22"/>
  <c r="H72" i="22"/>
  <c r="L71" i="22"/>
  <c r="M71" i="22" s="1"/>
  <c r="H71" i="22"/>
  <c r="M70" i="22"/>
  <c r="L70" i="22"/>
  <c r="H70" i="22"/>
  <c r="M69" i="22"/>
  <c r="L69" i="22"/>
  <c r="H69" i="22"/>
  <c r="M68" i="22"/>
  <c r="L68" i="22"/>
  <c r="H68" i="22"/>
  <c r="L67" i="22"/>
  <c r="M67" i="22" s="1"/>
  <c r="H67" i="22"/>
  <c r="M66" i="22"/>
  <c r="L66" i="22"/>
  <c r="H66" i="22"/>
  <c r="L65" i="22"/>
  <c r="M65" i="22" s="1"/>
  <c r="H65" i="22"/>
  <c r="M64" i="22"/>
  <c r="L64" i="22"/>
  <c r="H64" i="22"/>
  <c r="L63" i="22"/>
  <c r="M63" i="22" s="1"/>
  <c r="H63" i="22"/>
  <c r="M62" i="22"/>
  <c r="L62" i="22"/>
  <c r="H62" i="22"/>
  <c r="M61" i="22"/>
  <c r="L61" i="22"/>
  <c r="H61" i="22"/>
  <c r="M60" i="22"/>
  <c r="L60" i="22"/>
  <c r="H60" i="22"/>
  <c r="L59" i="22"/>
  <c r="M59" i="22" s="1"/>
  <c r="H59" i="22"/>
  <c r="M58" i="22"/>
  <c r="L58" i="22"/>
  <c r="H58" i="22"/>
  <c r="L57" i="22"/>
  <c r="M57" i="22" s="1"/>
  <c r="H57" i="22"/>
  <c r="M56" i="22"/>
  <c r="L56" i="22"/>
  <c r="H56" i="22"/>
  <c r="L55" i="22"/>
  <c r="M55" i="22" s="1"/>
  <c r="H55" i="22"/>
  <c r="M54" i="22"/>
  <c r="L54" i="22"/>
  <c r="H54" i="22"/>
  <c r="M53" i="22"/>
  <c r="L53" i="22"/>
  <c r="H53" i="22"/>
  <c r="M52" i="22"/>
  <c r="L52" i="22"/>
  <c r="H52" i="22"/>
  <c r="L51" i="22"/>
  <c r="M51" i="22" s="1"/>
  <c r="H51" i="22"/>
  <c r="M50" i="22"/>
  <c r="L50" i="22"/>
  <c r="H50" i="22"/>
  <c r="L49" i="22"/>
  <c r="M49" i="22" s="1"/>
  <c r="H49" i="22"/>
  <c r="M48" i="22"/>
  <c r="L48" i="22"/>
  <c r="H48" i="22"/>
  <c r="L47" i="22"/>
  <c r="M47" i="22" s="1"/>
  <c r="H47" i="22"/>
  <c r="M46" i="22"/>
  <c r="L46" i="22"/>
  <c r="H46" i="22"/>
  <c r="M45" i="22"/>
  <c r="L45" i="22"/>
  <c r="H45" i="22"/>
  <c r="M44" i="22"/>
  <c r="L44" i="22"/>
  <c r="H44" i="22"/>
  <c r="L43" i="22"/>
  <c r="M43" i="22" s="1"/>
  <c r="H43" i="22"/>
  <c r="M42" i="22"/>
  <c r="L42" i="22"/>
  <c r="H42" i="22"/>
  <c r="L41" i="22"/>
  <c r="M41" i="22" s="1"/>
  <c r="H41" i="22"/>
  <c r="M40" i="22"/>
  <c r="L40" i="22"/>
  <c r="H40" i="22"/>
  <c r="L39" i="22"/>
  <c r="M39" i="22" s="1"/>
  <c r="H39" i="22"/>
  <c r="M38" i="22"/>
  <c r="L38" i="22"/>
  <c r="H38" i="22"/>
  <c r="M37" i="22"/>
  <c r="L37" i="22"/>
  <c r="H37" i="22"/>
  <c r="M36" i="22"/>
  <c r="L36" i="22"/>
  <c r="H36" i="22"/>
  <c r="L35" i="22"/>
  <c r="M35" i="22" s="1"/>
  <c r="H35" i="22"/>
  <c r="M34" i="22"/>
  <c r="L34" i="22"/>
  <c r="H34" i="22"/>
  <c r="L33" i="22"/>
  <c r="M33" i="22" s="1"/>
  <c r="H33" i="22"/>
  <c r="M32" i="22"/>
  <c r="L32" i="22"/>
  <c r="H32" i="22"/>
  <c r="L31" i="22"/>
  <c r="M31" i="22" s="1"/>
  <c r="H31" i="22"/>
  <c r="M30" i="22"/>
  <c r="L30" i="22"/>
  <c r="H30" i="22"/>
  <c r="M29" i="22"/>
  <c r="L29" i="22"/>
  <c r="H29" i="22"/>
  <c r="M28" i="22"/>
  <c r="L28" i="22"/>
  <c r="H28" i="22"/>
  <c r="L27" i="22"/>
  <c r="M27" i="22" s="1"/>
  <c r="H27" i="22"/>
  <c r="M26" i="22"/>
  <c r="L26" i="22"/>
  <c r="H26" i="22"/>
  <c r="L25" i="22"/>
  <c r="M25" i="22" s="1"/>
  <c r="H25" i="22"/>
  <c r="L24" i="22"/>
  <c r="M24" i="22" s="1"/>
  <c r="H24" i="22"/>
  <c r="L23" i="22"/>
  <c r="M23" i="22" s="1"/>
  <c r="H23" i="22"/>
  <c r="M22" i="22"/>
  <c r="L22" i="22"/>
  <c r="H22" i="22"/>
  <c r="M21" i="22"/>
  <c r="L21" i="22"/>
  <c r="H21" i="22"/>
  <c r="M20" i="22"/>
  <c r="L20" i="22"/>
  <c r="H20" i="22"/>
  <c r="L19" i="22"/>
  <c r="M19" i="22" s="1"/>
  <c r="H19" i="22"/>
  <c r="M18" i="22"/>
  <c r="L18" i="22"/>
  <c r="H18" i="22"/>
  <c r="L17" i="22"/>
  <c r="M17" i="22" s="1"/>
  <c r="H17" i="22"/>
  <c r="L16" i="22"/>
  <c r="M16" i="22" s="1"/>
  <c r="H16" i="22"/>
  <c r="L15" i="22"/>
  <c r="M15" i="22" s="1"/>
  <c r="H15" i="22"/>
  <c r="M14" i="22"/>
  <c r="L14" i="22"/>
  <c r="H14" i="22"/>
  <c r="M13" i="22"/>
  <c r="L13" i="22"/>
  <c r="H13" i="22"/>
  <c r="M12" i="22"/>
  <c r="L12" i="22"/>
  <c r="H12" i="22"/>
  <c r="L11" i="22"/>
  <c r="M11" i="22" s="1"/>
  <c r="H11" i="22"/>
  <c r="M10" i="22"/>
  <c r="L10" i="22"/>
  <c r="H10" i="22"/>
  <c r="L9" i="22"/>
  <c r="M9" i="22" s="1"/>
  <c r="H9" i="22"/>
  <c r="L8" i="22"/>
  <c r="M8" i="22" s="1"/>
  <c r="H8" i="22"/>
  <c r="L7" i="22"/>
  <c r="M7" i="22" s="1"/>
  <c r="H7" i="22"/>
  <c r="M6" i="22"/>
  <c r="L6" i="22"/>
  <c r="H6" i="22"/>
  <c r="M5" i="22"/>
  <c r="L5" i="22"/>
  <c r="H5" i="22"/>
  <c r="G3" i="10" l="1"/>
  <c r="F3" i="10"/>
  <c r="E3" i="10"/>
  <c r="B3" i="10"/>
  <c r="A3" i="10"/>
  <c r="G3" i="11"/>
  <c r="F3" i="11"/>
  <c r="E3" i="11"/>
  <c r="B3" i="11"/>
  <c r="A3" i="11"/>
  <c r="G20" i="20"/>
  <c r="F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cre201507006</author>
    <author>mhlw</author>
    <author>佐藤</author>
  </authors>
  <commentList>
    <comment ref="Q4" authorId="0" shapeId="0" xr:uid="{00000000-0006-0000-0200-000002000000}">
      <text>
        <r>
          <rPr>
            <b/>
            <sz val="9"/>
            <color indexed="81"/>
            <rFont val="MS P ゴシック"/>
            <family val="3"/>
            <charset val="128"/>
          </rPr>
          <t>早見表から再提出により保険適用を希望する機能区分コードを転記してください。</t>
        </r>
      </text>
    </comment>
    <comment ref="G5" authorId="0" shapeId="0" xr:uid="{00000000-0006-0000-0200-000003000000}">
      <text>
        <r>
          <rPr>
            <b/>
            <sz val="9"/>
            <color indexed="81"/>
            <rFont val="MS P ゴシック"/>
            <family val="3"/>
            <charset val="128"/>
          </rPr>
          <t>ドロップダウンより選択ください</t>
        </r>
      </text>
    </comment>
    <comment ref="G6" authorId="0" shapeId="0" xr:uid="{00000000-0006-0000-0200-000004000000}">
      <text>
        <r>
          <rPr>
            <b/>
            <sz val="9"/>
            <color indexed="81"/>
            <rFont val="MS P ゴシック"/>
            <family val="3"/>
            <charset val="128"/>
          </rPr>
          <t>ドロップダウンより選択ください</t>
        </r>
      </text>
    </comment>
    <comment ref="G7" authorId="0" shapeId="0" xr:uid="{00000000-0006-0000-0200-000005000000}">
      <text>
        <r>
          <rPr>
            <b/>
            <sz val="9"/>
            <color indexed="81"/>
            <rFont val="MS P ゴシック"/>
            <family val="3"/>
            <charset val="128"/>
          </rPr>
          <t>ドロップダウンより選択ください</t>
        </r>
      </text>
    </comment>
    <comment ref="R11" authorId="0" shapeId="0" xr:uid="{00000000-0006-0000-0200-000006000000}">
      <text>
        <r>
          <rPr>
            <b/>
            <sz val="9"/>
            <color indexed="81"/>
            <rFont val="MS P ゴシック"/>
            <family val="3"/>
            <charset val="128"/>
          </rPr>
          <t>半角数字を入力してください</t>
        </r>
      </text>
    </comment>
    <comment ref="G13" authorId="1" shapeId="0" xr:uid="{38F7FA36-05A5-47FF-9238-8E32E30BB77C}">
      <text>
        <r>
          <rPr>
            <b/>
            <sz val="9"/>
            <color indexed="81"/>
            <rFont val="MS P ゴシック"/>
            <family val="3"/>
            <charset val="128"/>
          </rPr>
          <t>半角英数字で入力してください
※第～号は不要</t>
        </r>
        <r>
          <rPr>
            <sz val="9"/>
            <color indexed="81"/>
            <rFont val="MS P ゴシック"/>
            <family val="3"/>
            <charset val="128"/>
          </rPr>
          <t xml:space="preserve">
</t>
        </r>
      </text>
    </comment>
    <comment ref="R15" authorId="2" shapeId="0" xr:uid="{E752C452-0110-474D-8D9B-507FBB6BE474}">
      <text>
        <r>
          <rPr>
            <b/>
            <sz val="9"/>
            <color indexed="81"/>
            <rFont val="MS P ゴシック"/>
            <family val="3"/>
            <charset val="128"/>
          </rPr>
          <t>一部変更がある場合は入力してください</t>
        </r>
      </text>
    </comment>
    <comment ref="M19" authorId="0" shapeId="0" xr:uid="{00000000-0006-0000-0200-000007000000}">
      <text>
        <r>
          <rPr>
            <b/>
            <sz val="9"/>
            <color indexed="81"/>
            <rFont val="MS P ゴシック"/>
            <family val="3"/>
            <charset val="128"/>
          </rPr>
          <t>ドロップダウンより選択ください</t>
        </r>
      </text>
    </comment>
    <comment ref="M21" authorId="0" shapeId="0" xr:uid="{00000000-0006-0000-0200-000008000000}">
      <text>
        <r>
          <rPr>
            <b/>
            <sz val="9"/>
            <color indexed="81"/>
            <rFont val="MS P ゴシック"/>
            <family val="3"/>
            <charset val="128"/>
          </rPr>
          <t>ドロップダウンより選択ください</t>
        </r>
      </text>
    </comment>
    <comment ref="H24" authorId="0" shapeId="0" xr:uid="{00000000-0006-0000-0200-000009000000}">
      <text>
        <r>
          <rPr>
            <b/>
            <sz val="9"/>
            <color indexed="81"/>
            <rFont val="MS P ゴシック"/>
            <family val="3"/>
            <charset val="128"/>
          </rPr>
          <t>ドロップダウンより選択ください</t>
        </r>
      </text>
    </comment>
    <comment ref="H27" authorId="0" shapeId="0" xr:uid="{00000000-0006-0000-0200-00000A000000}">
      <text>
        <r>
          <rPr>
            <b/>
            <sz val="9"/>
            <color indexed="81"/>
            <rFont val="MS P ゴシック"/>
            <family val="3"/>
            <charset val="128"/>
          </rPr>
          <t>ドロップダウンより選択ください</t>
        </r>
      </text>
    </comment>
    <comment ref="H30" authorId="0" shapeId="0" xr:uid="{00000000-0006-0000-0200-00000B000000}">
      <text>
        <r>
          <rPr>
            <b/>
            <sz val="9"/>
            <color indexed="81"/>
            <rFont val="MS P ゴシック"/>
            <family val="3"/>
            <charset val="128"/>
          </rPr>
          <t>ドロップダウンより選択ください</t>
        </r>
      </text>
    </comment>
    <comment ref="H33" authorId="0" shapeId="0" xr:uid="{00000000-0006-0000-0200-00000C000000}">
      <text>
        <r>
          <rPr>
            <b/>
            <sz val="9"/>
            <color indexed="81"/>
            <rFont val="MS P ゴシック"/>
            <family val="3"/>
            <charset val="128"/>
          </rPr>
          <t>ドロップダウンより選択ください</t>
        </r>
      </text>
    </comment>
    <comment ref="H36" authorId="0" shapeId="0" xr:uid="{00000000-0006-0000-0200-00000D000000}">
      <text>
        <r>
          <rPr>
            <b/>
            <sz val="9"/>
            <color indexed="81"/>
            <rFont val="MS P ゴシック"/>
            <family val="3"/>
            <charset val="128"/>
          </rPr>
          <t>ドロップダウンより選択ください</t>
        </r>
      </text>
    </comment>
    <comment ref="H39" authorId="0" shapeId="0" xr:uid="{00000000-0006-0000-0200-00000E000000}">
      <text>
        <r>
          <rPr>
            <b/>
            <sz val="9"/>
            <color indexed="81"/>
            <rFont val="MS P ゴシック"/>
            <family val="3"/>
            <charset val="128"/>
          </rPr>
          <t>ドロップダウンより選択ください</t>
        </r>
      </text>
    </comment>
    <comment ref="B51" authorId="0" shapeId="0" xr:uid="{00000000-0006-0000-0200-00000F000000}">
      <text>
        <r>
          <rPr>
            <b/>
            <sz val="9"/>
            <color indexed="81"/>
            <rFont val="MS P ゴシック"/>
            <family val="3"/>
            <charset val="128"/>
          </rPr>
          <t>住所を入力してください</t>
        </r>
      </text>
    </comment>
    <comment ref="B54" authorId="0" shapeId="0" xr:uid="{00000000-0006-0000-0200-000010000000}">
      <text>
        <r>
          <rPr>
            <b/>
            <sz val="9"/>
            <color indexed="81"/>
            <rFont val="MS P ゴシック"/>
            <family val="3"/>
            <charset val="128"/>
          </rPr>
          <t>会社名を入力してください</t>
        </r>
      </text>
    </comment>
    <comment ref="B55" authorId="0" shapeId="0" xr:uid="{00000000-0006-0000-0200-000011000000}">
      <text>
        <r>
          <rPr>
            <b/>
            <sz val="9"/>
            <color indexed="81"/>
            <rFont val="MS P ゴシック"/>
            <family val="3"/>
            <charset val="128"/>
          </rPr>
          <t>代表者の氏名を入力してください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cre201507006</author>
  </authors>
  <commentList>
    <comment ref="H31" authorId="0" shapeId="0" xr:uid="{00000000-0006-0000-0300-000001000000}">
      <text>
        <r>
          <rPr>
            <b/>
            <sz val="9"/>
            <color indexed="81"/>
            <rFont val="MS P ゴシック"/>
            <family val="3"/>
            <charset val="128"/>
          </rPr>
          <t>ドロップダウンより選択ください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佐藤</author>
  </authors>
  <commentList>
    <comment ref="F5" authorId="0" shapeId="0" xr:uid="{15F429C7-8D15-4B84-89AA-FAC5811AA384}">
      <text>
        <r>
          <rPr>
            <b/>
            <sz val="9"/>
            <color indexed="81"/>
            <rFont val="MS P ゴシック"/>
            <family val="3"/>
            <charset val="128"/>
          </rPr>
          <t>ドロップダウンより
新規/追加/変更/構成品　を選択ください。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tc={35EC9B90-382C-45AD-9F6C-3083EF02DCE9}</author>
    <author>tc={F884B16D-89E2-4DD4-A686-77B63D52FF4F}</author>
    <author>tc={6D695BA4-32B6-4CAE-B769-1AC628E7840F}</author>
  </authors>
  <commentList>
    <comment ref="A978" authorId="0" shapeId="0" xr:uid="{35EC9B90-382C-45AD-9F6C-3083EF02DCE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2025.12.01改正により追加</t>
      </text>
    </comment>
    <comment ref="A1259" authorId="1" shapeId="0" xr:uid="{F884B16D-89E2-4DD4-A686-77B63D52FF4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2025.12.01改正による追加</t>
      </text>
    </comment>
    <comment ref="A1260" authorId="2" shapeId="0" xr:uid="{6D695BA4-32B6-4CAE-B769-1AC628E7840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2025.12.01改正による追加</t>
      </text>
    </comment>
  </commentList>
</comments>
</file>

<file path=xl/sharedStrings.xml><?xml version="1.0" encoding="utf-8"?>
<sst xmlns="http://schemas.openxmlformats.org/spreadsheetml/2006/main" count="14034" uniqueCount="7932">
  <si>
    <t>医科材料該当性の有無</t>
    <phoneticPr fontId="3"/>
  </si>
  <si>
    <t>在宅材料該当性の有無</t>
    <phoneticPr fontId="3"/>
  </si>
  <si>
    <t>歯科材料該当性の有無</t>
    <phoneticPr fontId="3"/>
  </si>
  <si>
    <t>調剤材料該当性の有無</t>
    <phoneticPr fontId="3"/>
  </si>
  <si>
    <t>希望小売価格（参考）</t>
    <phoneticPr fontId="3"/>
  </si>
  <si>
    <t>希望する特定保険医療材料の区分</t>
  </si>
  <si>
    <t>関連する診療報酬項目</t>
  </si>
  <si>
    <t>製品名・製品コード</t>
  </si>
  <si>
    <t>製品名</t>
  </si>
  <si>
    <t>製品コード</t>
  </si>
  <si>
    <t>製品コード数</t>
  </si>
  <si>
    <t>一般的名称</t>
  </si>
  <si>
    <t>製品概要</t>
  </si>
  <si>
    <t>メンテナンスの要・不要</t>
  </si>
  <si>
    <t>担当者連絡先</t>
  </si>
  <si>
    <t>承認番号、 
認証番号又は
届出番号</t>
    <phoneticPr fontId="2"/>
  </si>
  <si>
    <t>医療機関向け取扱い説明書
又は
パンフレットの有無</t>
    <phoneticPr fontId="2"/>
  </si>
  <si>
    <t>医療機関向け取扱い説明書</t>
    <phoneticPr fontId="2"/>
  </si>
  <si>
    <t>医療機器保険適用希望書</t>
    <phoneticPr fontId="2"/>
  </si>
  <si>
    <t>（決定区分Ｂ１（既存機能区分））</t>
    <phoneticPr fontId="2"/>
  </si>
  <si>
    <t>年</t>
    <rPh sb="0" eb="1">
      <t>ネン</t>
    </rPh>
    <phoneticPr fontId="2"/>
  </si>
  <si>
    <t>月</t>
    <rPh sb="0" eb="1">
      <t>ツキ</t>
    </rPh>
    <phoneticPr fontId="2"/>
  </si>
  <si>
    <t>日</t>
    <rPh sb="0" eb="1">
      <t>ヒ</t>
    </rPh>
    <phoneticPr fontId="2"/>
  </si>
  <si>
    <t>上記により、医療機器の保険適用を希望いたします。</t>
    <phoneticPr fontId="2"/>
  </si>
  <si>
    <t>無</t>
  </si>
  <si>
    <t>氏名（法人にあっては、名称及び代表者の氏名）</t>
  </si>
  <si>
    <t>医療機器保険適用希望資料</t>
    <phoneticPr fontId="2"/>
  </si>
  <si>
    <t>承認番号又は認証番号</t>
  </si>
  <si>
    <t>販売名</t>
    <phoneticPr fontId="9"/>
  </si>
  <si>
    <t>製品名</t>
    <rPh sb="0" eb="3">
      <t>セイヒンメイ</t>
    </rPh>
    <phoneticPr fontId="9"/>
  </si>
  <si>
    <t>製品コード</t>
    <phoneticPr fontId="9"/>
  </si>
  <si>
    <t>保険適用希望者
（製造販売業者名）</t>
    <rPh sb="9" eb="11">
      <t>セイゾウ</t>
    </rPh>
    <rPh sb="11" eb="13">
      <t>ハンバイ</t>
    </rPh>
    <rPh sb="13" eb="15">
      <t>ギョウシャ</t>
    </rPh>
    <rPh sb="15" eb="16">
      <t>メイ</t>
    </rPh>
    <phoneticPr fontId="3"/>
  </si>
  <si>
    <t>決定機能区分</t>
  </si>
  <si>
    <t>・</t>
    <phoneticPr fontId="2"/>
  </si>
  <si>
    <t>有</t>
  </si>
  <si>
    <t>不要</t>
    <phoneticPr fontId="2"/>
  </si>
  <si>
    <t>別添資料1</t>
    <rPh sb="0" eb="4">
      <t>ベッテンシリョウ</t>
    </rPh>
    <phoneticPr fontId="13"/>
  </si>
  <si>
    <t>製品名・製品コードリスト</t>
    <phoneticPr fontId="13"/>
  </si>
  <si>
    <t>製品仕様・規格</t>
    <phoneticPr fontId="13"/>
  </si>
  <si>
    <t>備考</t>
    <rPh sb="0" eb="2">
      <t>ビコウ</t>
    </rPh>
    <phoneticPr fontId="13"/>
  </si>
  <si>
    <t>パンフレット</t>
    <phoneticPr fontId="2"/>
  </si>
  <si>
    <t>機能区分コード</t>
  </si>
  <si>
    <t>Ⅰ</t>
  </si>
  <si>
    <t>腹膜透析液交換ｾｯﾄ</t>
  </si>
  <si>
    <t>Ⅰ001(1)交換ｷｯﾄ</t>
  </si>
  <si>
    <t>B0010010201</t>
  </si>
  <si>
    <t>001 腹膜透析液交換ｾｯﾄ (2)回路 ①Yｾｯﾄ</t>
  </si>
  <si>
    <t>Ⅰ001(2)回路 ①Yｾｯﾄ</t>
  </si>
  <si>
    <t>B0010010202</t>
  </si>
  <si>
    <t>001 腹膜透析液交換ｾｯﾄ (2)回路 ②APDｾｯﾄ</t>
  </si>
  <si>
    <t>Ⅰ001(2)回路 ②APDｾｯﾄ</t>
  </si>
  <si>
    <t>B0010010203</t>
  </si>
  <si>
    <t>001 腹膜透析液交換ｾｯﾄ (2)回路 ③IPDｾｯﾄ</t>
  </si>
  <si>
    <t>Ⅰ001(2)回路 ③IPDｾｯﾄ</t>
  </si>
  <si>
    <t>B00100201</t>
  </si>
  <si>
    <t>在宅中心静脈栄養用輸液ｾｯﾄ</t>
  </si>
  <si>
    <t>B0010020201</t>
  </si>
  <si>
    <t>B0010020202</t>
  </si>
  <si>
    <t>(1)一般型 ①ｶﾌ付き気管切開ﾁｭｰﾌﾞ ｱ ｶﾌ上部吸引機能あり ⅰ一重管</t>
  </si>
  <si>
    <t>Ⅰ003(1)一般型 ①ｶﾌ付き気管切開ﾁｭｰﾌﾞ ｱ ｶﾌ上部吸引機能あり ⅰ一重管</t>
  </si>
  <si>
    <t>(1)一般型 ①ｶﾌ付き気管切開ﾁｭｰﾌﾞ ｱ ｶﾌ上部吸引機能あり ⅱ二重管</t>
  </si>
  <si>
    <t>Ⅰ003(1)一般型 ①ｶﾌ付き気管切開ﾁｭｰﾌﾞ ｱ ｶﾌ上部吸引機能あり ⅱ二重管</t>
  </si>
  <si>
    <t>B001003010121</t>
  </si>
  <si>
    <t>(1)一般型 ①ｶﾌ付き気管切開ﾁｭｰﾌﾞ ｲ ｶﾌ上部吸引機能なし ⅰ一重管</t>
  </si>
  <si>
    <t>Ⅰ003(1)一般型 ①ｶﾌ付き気管切開ﾁｭｰﾌﾞ ｲ ｶﾌ上部吸引機能なし ⅰ一重管</t>
  </si>
  <si>
    <t>B001003010122</t>
  </si>
  <si>
    <t>(1)一般型 ①ｶﾌ付き気管切開ﾁｭｰﾌﾞ ｲ ｶﾌ上部吸引機能なし ⅱ二重管</t>
  </si>
  <si>
    <t>Ⅰ003(1)一般型 ①ｶﾌ付き気管切開ﾁｭｰﾌﾞ ｲ ｶﾌ上部吸引機能なし ⅱ二重管</t>
  </si>
  <si>
    <t>B0010030102</t>
  </si>
  <si>
    <t>(1)一般型 ②ｶﾌなし気管切開ﾁｭｰﾌﾞ</t>
  </si>
  <si>
    <t>Ⅰ003(1)一般型 ②ｶﾌなし気管切開ﾁｭｰﾌﾞ</t>
  </si>
  <si>
    <t>B00100302</t>
  </si>
  <si>
    <t>(2)輪状甲状膜切開ﾁｭｰﾌﾞ</t>
  </si>
  <si>
    <t>003 在宅寝たきり患者処置用気管切開後留置用ﾁｭｰﾌﾞ (2)輪状甲状膜切開ﾁｭｰﾌﾞ</t>
  </si>
  <si>
    <t>Ⅰ003(2)輪状甲状膜切開ﾁｭｰﾌﾞ</t>
  </si>
  <si>
    <t>B00100303</t>
  </si>
  <si>
    <t>(3)保持用気管切開ﾁｭｰﾌﾞ</t>
  </si>
  <si>
    <t>003 在宅寝たきり患者処置用気管切開後留置用ﾁｭｰﾌﾞ (3)保持用気管切開ﾁｭｰﾌﾞ</t>
  </si>
  <si>
    <t>Ⅰ003(3)保持用気管切開ﾁｭｰﾌﾞ</t>
  </si>
  <si>
    <t>B00100401</t>
  </si>
  <si>
    <t>在宅寝たきり患者処置用膀胱留置用ﾃﾞｨｽﾎﾟｰｻﾞﾌﾞﾙｶﾃｰﾃﾙ</t>
  </si>
  <si>
    <t>004 在宅寝たきり患者処置用膀胱留置用ﾃﾞｨｽﾎﾟｰｻﾞﾌﾞﾙｶﾃｰﾃﾙ (1)2管一般(Ⅰ)</t>
  </si>
  <si>
    <t>Ⅰ004(1)2管一般(Ⅰ)</t>
  </si>
  <si>
    <t>B0010040201</t>
  </si>
  <si>
    <t>B0010040202</t>
  </si>
  <si>
    <t>B0010040301</t>
  </si>
  <si>
    <t>B0010040302</t>
  </si>
  <si>
    <t>B00100404</t>
  </si>
  <si>
    <t>(4)特定(Ⅰ)</t>
  </si>
  <si>
    <t>004 在宅寝たきり患者処置用膀胱留置用ﾃﾞｨｽﾎﾟｰｻﾞﾌﾞﾙｶﾃｰﾃﾙ (4)特定(Ⅰ)</t>
  </si>
  <si>
    <t>Ⅰ004(4)特定(Ⅰ)</t>
  </si>
  <si>
    <t>B00100405</t>
  </si>
  <si>
    <t>(5)特定(Ⅱ)</t>
  </si>
  <si>
    <t>004 在宅寝たきり患者処置用膀胱留置用ﾃﾞｨｽﾎﾟｰｻﾞﾌﾞﾙｶﾃｰﾃﾙ (5)特定(Ⅱ)</t>
  </si>
  <si>
    <t>Ⅰ004(5)特定(Ⅱ)</t>
  </si>
  <si>
    <t>B0010050101</t>
  </si>
  <si>
    <t>在宅寝たきり患者処置用栄養用ﾃﾞｨｽﾎﾟｰｻﾞﾌﾞﾙｶﾃｰﾃﾙ</t>
  </si>
  <si>
    <t>(1)経鼻用 ①一般用</t>
  </si>
  <si>
    <t>005 在宅寝たきり患者処置用栄養用ﾃﾞｨｽﾎﾟｰｻﾞﾌﾞﾙｶﾃｰﾃﾙ (1)経鼻用 ①一般用</t>
  </si>
  <si>
    <t>Ⅰ005(1)経鼻用 ①一般用</t>
  </si>
  <si>
    <t>B00100501021</t>
  </si>
  <si>
    <t>B00100501022</t>
  </si>
  <si>
    <t>B0010050103</t>
  </si>
  <si>
    <t>(1)経鼻用 ③経腸栄養用</t>
  </si>
  <si>
    <t>005 在宅寝たきり患者処置用栄養用ﾃﾞｨｽﾎﾟｰｻﾞﾌﾞﾙｶﾃｰﾃﾙ (1)経鼻用 ③経腸栄養用</t>
  </si>
  <si>
    <t>Ⅰ005(1)経鼻用 ③経腸栄養用</t>
  </si>
  <si>
    <t>B0010050104</t>
  </si>
  <si>
    <t>(1)経鼻用 ④特殊型</t>
  </si>
  <si>
    <t>005 在宅寝たきり患者処置用栄養用ﾃﾞｨｽﾎﾟｰｻﾞﾌﾞﾙｶﾃｰﾃﾙ (1)経鼻用 ④特殊型</t>
  </si>
  <si>
    <t>Ⅰ005(1)経鼻用 ④特殊型</t>
  </si>
  <si>
    <t>B00100502</t>
  </si>
  <si>
    <t>005 在宅寝たきり患者処置用栄養用ﾃﾞｨｽﾎﾟｰｻﾞﾌﾞﾙｶﾃｰﾃﾙ (2)腸瘻用</t>
  </si>
  <si>
    <t>Ⅰ005(2)腸瘻用</t>
  </si>
  <si>
    <t>B0010060101</t>
  </si>
  <si>
    <t>在宅血液透析用特定保険医療材料(回路を含む｡)</t>
  </si>
  <si>
    <t>B0010060102</t>
  </si>
  <si>
    <t>B0010060103</t>
  </si>
  <si>
    <t>B0010060104</t>
  </si>
  <si>
    <t>B0010060105</t>
  </si>
  <si>
    <t>B0010060106</t>
  </si>
  <si>
    <t>(1)ﾀﾞｲｱﾗｲｻﾞｰ ⑥特定積層型</t>
  </si>
  <si>
    <t>B00100602</t>
  </si>
  <si>
    <t>006 在宅血液透析用特定保険医療材料(回路を含む｡) (2)吸着型血液浄化器(β2-ﾐｸﾛｸﾞﾛﾌﾞﾘﾝ除去用)</t>
  </si>
  <si>
    <t>B00100701</t>
  </si>
  <si>
    <t>007 携帯型ﾃﾞｨｽﾎﾟｰｻﾞﾌﾞﾙ注入ﾎﾟﾝﾌﾟ (1)化学療法用</t>
  </si>
  <si>
    <t>Ⅰ007(1)化学療法用</t>
  </si>
  <si>
    <t>B00100702</t>
  </si>
  <si>
    <t>007 携帯型ﾃﾞｨｽﾎﾟｰｻﾞﾌﾞﾙ注入ﾎﾟﾝﾌﾟ (2)標準型</t>
  </si>
  <si>
    <t>Ⅰ007(2)標準型</t>
  </si>
  <si>
    <t>B00100703</t>
  </si>
  <si>
    <t>007 携帯型ﾃﾞｨｽﾎﾟｰｻﾞﾌﾞﾙ注入ﾎﾟﾝﾌﾟ (3)PCA型</t>
  </si>
  <si>
    <t>B00100704</t>
  </si>
  <si>
    <t>007 携帯型ﾃﾞｨｽﾎﾟｰｻﾞﾌﾞﾙ注入ﾎﾟﾝﾌﾟ (4)特殊型</t>
  </si>
  <si>
    <t>B00100801</t>
  </si>
  <si>
    <t>皮膚欠損用創傷被覆材</t>
  </si>
  <si>
    <t>(1)真皮に至る創傷用</t>
  </si>
  <si>
    <t>008 皮膚欠損用創傷被覆材 (1)真皮に至る創傷用</t>
  </si>
  <si>
    <t>1㎠当たり</t>
  </si>
  <si>
    <t>1㎠当たり¥6</t>
  </si>
  <si>
    <t>B0010080201</t>
  </si>
  <si>
    <t>(2)皮下組織に至る創傷用 ①標準型</t>
  </si>
  <si>
    <t>008 皮膚欠損用創傷被覆材 (2)皮下組織に至る創傷用 ①標準型</t>
  </si>
  <si>
    <t>1㎠当たり¥10</t>
  </si>
  <si>
    <t>B0010080202</t>
  </si>
  <si>
    <t>(2)皮下組織に至る創傷用 ②異形型</t>
  </si>
  <si>
    <t>008 皮膚欠損用創傷被覆材 (2)皮下組織に至る創傷用 ②異形型</t>
  </si>
  <si>
    <t>1ｇ当たり¥35</t>
  </si>
  <si>
    <t>B00100803</t>
  </si>
  <si>
    <t>008 皮膚欠損用創傷被覆材 (3)筋・骨に至る創傷用</t>
  </si>
  <si>
    <t>1㎠当たり¥25</t>
  </si>
  <si>
    <t>B00100901</t>
  </si>
  <si>
    <t>非固着性ｼﾘｺﾝｶﾞｰｾﾞ</t>
  </si>
  <si>
    <t>009 非固着性ｼﾘｺﾝｶﾞｰｾﾞ (1)広範囲熱傷用</t>
  </si>
  <si>
    <t>B00100902</t>
  </si>
  <si>
    <t>009 非固着性ｼﾘｺﾝｶﾞｰｾﾞ (2)平坦部位用</t>
  </si>
  <si>
    <t>B00100903</t>
  </si>
  <si>
    <t>009 非固着性ｼﾘｺﾝｶﾞｰｾﾞ (3)凹凸部位用</t>
  </si>
  <si>
    <t>B001010</t>
  </si>
  <si>
    <t>B001011</t>
  </si>
  <si>
    <t>交換用胃瘻ｶﾃｰﾃﾙ</t>
  </si>
  <si>
    <t>012 交換用胃瘻ｶﾃｰﾃﾙ (1)胃留置型 ①ﾊﾞﾝﾊﾟｰ型 ｱ ｶﾞｲﾄﾞﾜｲﾔｰあり</t>
  </si>
  <si>
    <t>B00101201012</t>
  </si>
  <si>
    <t>012 交換用胃瘻ｶﾃｰﾃﾙ (1)胃留置型 ①ﾊﾞﾝﾊﾟｰ型 ｲ ｶﾞｲﾄﾞﾜｲﾔｰなし</t>
  </si>
  <si>
    <t>B0010120102</t>
  </si>
  <si>
    <t>012 交換用胃瘻ｶﾃｰﾃﾙ (1)胃留置型 ②ﾊﾞﾙｰﾝ型</t>
  </si>
  <si>
    <t>B0010120201</t>
  </si>
  <si>
    <t>012 交換用胃瘻ｶﾃｰﾃﾙ (2)小腸留置型 ①ﾊﾞﾝﾊﾟｰ型</t>
  </si>
  <si>
    <t>B0010120202</t>
  </si>
  <si>
    <t>012 交換用胃瘻ｶﾃｰﾃﾙ (2)小腸留置型 ②一般型</t>
  </si>
  <si>
    <t>B001013</t>
  </si>
  <si>
    <t>1㎠当たり¥18</t>
  </si>
  <si>
    <t>B001014</t>
  </si>
  <si>
    <t>B0010150101</t>
  </si>
  <si>
    <t>015 人工鼻材料 (1)人工鼻 ①標準型</t>
  </si>
  <si>
    <t>B0010150102</t>
  </si>
  <si>
    <t>015 人工鼻材料 (1)人工鼻 ②特殊型</t>
  </si>
  <si>
    <t>B00101502011</t>
  </si>
  <si>
    <t>B00101502012</t>
  </si>
  <si>
    <t>B0010150202</t>
  </si>
  <si>
    <t>015 人工鼻材料 (2)接続用材料 ②ﾁｭｰﾌﾞ型</t>
  </si>
  <si>
    <t>B0010150203</t>
  </si>
  <si>
    <t>015 人工鼻材料 (2)接続用材料 ③ﾎﾞﾀﾝ型</t>
  </si>
  <si>
    <t>015 人工鼻材料 (3)呼気弁</t>
  </si>
  <si>
    <t>B0020010101</t>
  </si>
  <si>
    <t>Ⅱ</t>
  </si>
  <si>
    <t>001 血管造影用ｼｰｽｲﾝﾄﾛﾃﾞｭｰｻｰｾｯﾄ (1)一般用 ①標準型</t>
  </si>
  <si>
    <t>B0020010102</t>
  </si>
  <si>
    <t>001 血管造影用ｼｰｽｲﾝﾄﾛﾃﾞｭｰｻｰｾｯﾄ (1)一般用 ②特殊型</t>
  </si>
  <si>
    <t>B00200102</t>
  </si>
  <si>
    <t>001 血管造影用ｼｰｽｲﾝﾄﾛﾃﾞｭｰｻｰｾｯﾄ (2)蛇行血管用</t>
  </si>
  <si>
    <t>Ⅱ001(2)蛇行血管用</t>
  </si>
  <si>
    <t>B00200103</t>
  </si>
  <si>
    <t>Ⅱ001(3)選択的導入用(ｶﾞｲﾃﾞｨﾝｸﾞｶﾃｰﾃﾙを兼ねるもの)</t>
  </si>
  <si>
    <t>B0020010401</t>
  </si>
  <si>
    <t>(4)心腔内及び大動脈デバイス用①標準型</t>
  </si>
  <si>
    <t>001 血管造影用ｼｰｽｲﾝﾄﾛﾃﾞｭｰｻｰｾｯﾄ (4)心腔内及び大動脈デバイス用①標準型</t>
  </si>
  <si>
    <t>B00200104021</t>
  </si>
  <si>
    <t>B00200104022</t>
  </si>
  <si>
    <t>B00200105</t>
  </si>
  <si>
    <t>001 血管造影用ｼｰｽｲﾝﾄﾛﾃﾞｭｰｻｰｾｯﾄ (5)遠位端可動型</t>
  </si>
  <si>
    <t>B002002</t>
  </si>
  <si>
    <t>ﾀﾞｲﾚｰﾀｰ</t>
  </si>
  <si>
    <t>Ⅱ002ﾀﾞｲﾚｰﾀｰ</t>
  </si>
  <si>
    <t>B00200301</t>
  </si>
  <si>
    <t>動脈圧測定用ｶﾃｰﾃﾙ</t>
  </si>
  <si>
    <t>Ⅱ003動脈圧ﾓﾆﾀｰｶﾃ肺動脈用</t>
  </si>
  <si>
    <t>B00200302</t>
  </si>
  <si>
    <t>動脈圧モニターカテ末梢動脈用</t>
  </si>
  <si>
    <t>003 動脈圧測定用ｶﾃｰﾃﾙ (2)末梢動脈圧測定用ｶﾃｰﾃﾙ</t>
  </si>
  <si>
    <t>Ⅱ003動脈圧ﾓﾆﾀｰｶﾃ末梢動脈用</t>
  </si>
  <si>
    <t>B002004</t>
  </si>
  <si>
    <t>B00200501011</t>
  </si>
  <si>
    <t>ｻｰﾓﾀﾞｲﾘｭｰｼｮﾝ用ｶﾃｰﾃﾙ</t>
  </si>
  <si>
    <t>サーモ標準</t>
  </si>
  <si>
    <t>005 ｻｰﾓﾀﾞｲﾘｭｰｼｮﾝ用ｶﾃｰﾃﾙ (1)一般型 ①標準型 ｱ 標準型</t>
  </si>
  <si>
    <t>Ⅱ005ｻｰﾓ標準</t>
  </si>
  <si>
    <t>B00200501012</t>
  </si>
  <si>
    <t>サーモ（標準・ルーメン）</t>
  </si>
  <si>
    <t>Ⅱ005ｻｰﾓ(標準・ﾙｰﾒﾝ)</t>
  </si>
  <si>
    <t>B0020050102</t>
  </si>
  <si>
    <t>サーモ（標準・オキシ）</t>
  </si>
  <si>
    <t>005 ｻｰﾓﾀﾞｲﾘｭｰｼｮﾝ用ｶﾃｰﾃﾙ (1)一般型 ②混合静脈血酸素飽和度ﾓﾆﾀｰ機能あり</t>
  </si>
  <si>
    <t>Ⅱ005ｻｰﾓ(標準・ｵｷｼ)</t>
  </si>
  <si>
    <t>B0020050103</t>
  </si>
  <si>
    <t>サーモ（標準・ペーシング）</t>
  </si>
  <si>
    <t>005 ｻｰﾓﾀﾞｲﾘｭｰｼｮﾝ用ｶﾃｰﾃﾙ (1)一般型 ③ﾍﾟｰｼﾝｸﾞ機能あり</t>
  </si>
  <si>
    <t>Ⅱ005ｻｰﾓ(標準・ﾍﾟｰｼﾝｸﾞ)</t>
  </si>
  <si>
    <t>B0020050201</t>
  </si>
  <si>
    <t>サーモ（ＣＣＯ・オキシ）</t>
  </si>
  <si>
    <t>005 ｻｰﾓﾀﾞｲﾘｭｰｼｮﾝ用ｶﾃｰﾃﾙ (2)連続心拍出量測定機能あり ①混合静脈血酸素飽和度ﾓﾆﾀｰ機能あり</t>
  </si>
  <si>
    <t>Ⅱ005ｻｰﾓ(CCO・ｵｷｼ)</t>
  </si>
  <si>
    <t>B0020050202</t>
  </si>
  <si>
    <t>サーモＣＣＯ</t>
  </si>
  <si>
    <t>005 ｻｰﾓﾀﾞｲﾘｭｰｼｮﾝ用ｶﾃｰﾃﾙ (2)連続心拍出量測定機能あり ②混合静脈血酸素飽和度ﾓﾆﾀｰ機能なし</t>
  </si>
  <si>
    <t>Ⅱ005ｻｰﾓCCO</t>
  </si>
  <si>
    <t>B00200503</t>
  </si>
  <si>
    <t>サーモＵＰＡＯ</t>
  </si>
  <si>
    <t>005 ｻｰﾓﾀﾞｲﾘｭｰｼｮﾝ用ｶﾃｰﾃﾙ (3)一側肺動脈閉塞試験機能あり</t>
  </si>
  <si>
    <t>Ⅱ005ｻｰﾓUPAO</t>
  </si>
  <si>
    <t>B002006</t>
  </si>
  <si>
    <t>B0020070101</t>
  </si>
  <si>
    <t>血管内超音波ﾌﾟﾛｰﾌﾞ</t>
  </si>
  <si>
    <t>007 血管内超音波ﾌﾟﾛｰﾌﾞ (1)標準 ①太径</t>
  </si>
  <si>
    <t>B0020070102</t>
  </si>
  <si>
    <t>007 血管内超音波ﾌﾟﾛｰﾌﾞ (1)標準 ②細径</t>
  </si>
  <si>
    <t>B0020070201</t>
  </si>
  <si>
    <t>007 血管内超音波ﾌﾟﾛｰﾌﾞ (2)ﾊﾞﾙｰﾝ付 ①太径</t>
  </si>
  <si>
    <t>Ⅱ007(2)ﾊﾞﾙｰﾝ付 ①太径</t>
  </si>
  <si>
    <t>B0020070202</t>
  </si>
  <si>
    <t>007 血管内超音波ﾌﾟﾛｰﾌﾞ (2)ﾊﾞﾙｰﾝ付 ②細径</t>
  </si>
  <si>
    <t>Ⅱ007(2)ﾊﾞﾙｰﾝ付 ②細径</t>
  </si>
  <si>
    <t>B002008</t>
  </si>
  <si>
    <t>血管内視鏡ｶﾃｰﾃﾙ</t>
  </si>
  <si>
    <t>B00200901</t>
  </si>
  <si>
    <t>血管造影用ｶﾃｰﾃﾙ</t>
  </si>
  <si>
    <t>009 血管造影用ｶﾃｰﾃﾙ (1)一般用</t>
  </si>
  <si>
    <t>Ⅱ009(1)一般用</t>
  </si>
  <si>
    <t>B00200902</t>
  </si>
  <si>
    <t>009 血管造影用ｶﾃｰﾃﾙ (2)脳血管・腹部血管専用型</t>
  </si>
  <si>
    <t>Ⅱ009(2)脳血管・腹部血管専用型</t>
  </si>
  <si>
    <t>B0020090301</t>
  </si>
  <si>
    <t>009 血管造影用ｶﾃｰﾃﾙ (3)ﾊﾞﾙｰﾝ型(Ⅰ) ①一般用</t>
  </si>
  <si>
    <t>Ⅱ009(3)ﾊﾞﾙｰﾝ型(Ⅰ) ①一般用</t>
  </si>
  <si>
    <t>B0020090302</t>
  </si>
  <si>
    <t>009 血管造影用ｶﾃｰﾃﾙ (3)ﾊﾞﾙｰﾝ型(Ⅰ) ②脳血管・腹部血管専用型</t>
  </si>
  <si>
    <t>Ⅱ009(3)ﾊﾞﾙｰﾝ型(Ⅰ) ②脳血管・腹部血管専用型</t>
  </si>
  <si>
    <t>B00200904</t>
  </si>
  <si>
    <t>Ⅱ009(4)ﾊﾞﾙｰﾝ型(Ⅱ)</t>
  </si>
  <si>
    <t>B00200905</t>
  </si>
  <si>
    <t>009 血管造影用ｶﾃｰﾃﾙ (5)心臓ﾏﾙﾁﾊﾟｰﾊﾟｽ型</t>
  </si>
  <si>
    <t>Ⅱ009(5)心臓ﾏﾙﾁﾊﾟｰﾊﾟｽ型</t>
  </si>
  <si>
    <t>B00200906</t>
  </si>
  <si>
    <t>009 血管造影用ｶﾃｰﾃﾙ (6)ｻｲｼﾞﾝｸﾞ機能付加型</t>
  </si>
  <si>
    <t>Ⅱ009(6)ｻｲｼﾞﾝｸﾞ機能付加型</t>
  </si>
  <si>
    <t>B00201001011</t>
  </si>
  <si>
    <t>血管造影用ﾏｲｸﾛｶﾃｰﾃﾙ</t>
  </si>
  <si>
    <t>マイクロカテ・ＯＳＢ</t>
  </si>
  <si>
    <t>010 血管造影用ﾏｲｸﾛｶﾃｰﾃﾙ (1)ｵｰﾊﾞｰｻﾞﾜｲﾔｰ ①選択的ｱﾌﾟﾛｰﾁ型 ｱ ﾌﾞﾚｰﾄﾞあり</t>
  </si>
  <si>
    <t>Ⅱ010ﾏｲｸﾛｶﾃ・OSB</t>
  </si>
  <si>
    <t>B00201001012</t>
  </si>
  <si>
    <t>マイクロカテ・ＯＳ</t>
  </si>
  <si>
    <t>010 血管造影用ﾏｲｸﾛｶﾃｰﾃﾙ (1)ｵｰﾊﾞｰｻﾞﾜｲﾔｰ ①選択的ｱﾌﾟﾛｰﾁ型 ｲ ﾌﾞﾚｰﾄﾞなし</t>
  </si>
  <si>
    <t>Ⅱ010ﾏｲｸﾛｶﾃ・OS</t>
  </si>
  <si>
    <t>B0020100102</t>
  </si>
  <si>
    <t>マイクロカテ・ＯＺ</t>
  </si>
  <si>
    <t>010 血管造影用ﾏｲｸﾛｶﾃｰﾃﾙ (1)ｵｰﾊﾞｰｻﾞﾜｲﾔｰ ②造影能強化型</t>
  </si>
  <si>
    <t>Ⅱ010ﾏｲｸﾛｶﾃ・OZ</t>
  </si>
  <si>
    <t>B0020100103</t>
  </si>
  <si>
    <t>マイクロカテ・Ｏコイル</t>
  </si>
  <si>
    <t>010 血管造影用ﾏｲｸﾛｶﾃｰﾃﾙ (1)ｵｰﾊﾞｰｻﾞﾜｲﾔｰ ③ﾃﾞﾀｯﾁｬﾌﾞﾙｺｲﾙ用</t>
  </si>
  <si>
    <t>Ⅱ010ﾏｲｸﾛｶﾃ・Oｺｲﾙ</t>
  </si>
  <si>
    <t>B00201002</t>
  </si>
  <si>
    <t>マイクロカテ・フローダイレクト</t>
  </si>
  <si>
    <t>010 血管造影用ﾏｲｸﾛｶﾃｰﾃﾙ (2)ﾌﾛｰﾀﾞｲﾚｸﾄ</t>
  </si>
  <si>
    <t>Ⅱ010ﾏｲｸﾛｶﾃ・ﾌﾛｰﾀﾞｲﾚｸﾄ</t>
  </si>
  <si>
    <t>B00201003</t>
  </si>
  <si>
    <t>010 血管造影用ﾏｲｸﾛｶﾃｰﾃﾙ (3)遠位端可動型治療用</t>
  </si>
  <si>
    <t>010 血管造影用ﾏｲｸﾛｶﾃｰﾃﾙ (4)気管支バルブ治療用</t>
  </si>
  <si>
    <t>B002011</t>
  </si>
  <si>
    <t>心臓造影用ｾﾝｻｰ付ｶﾃｰﾃﾙ</t>
  </si>
  <si>
    <t>Ⅱ011心臓造影用ｾﾝｻｰ付ｶﾃｰﾃﾙ</t>
  </si>
  <si>
    <t>B00201201</t>
  </si>
  <si>
    <t>血管造影用ｶﾞｲﾄﾞﾜｲﾔｰ</t>
  </si>
  <si>
    <t>012 血管造影用ｶﾞｲﾄﾞﾜｲﾔｰ (1)交換用</t>
  </si>
  <si>
    <t>様式1-1</t>
    <phoneticPr fontId="2"/>
  </si>
  <si>
    <t>別紙3</t>
    <phoneticPr fontId="2"/>
  </si>
  <si>
    <t>様式2-1</t>
    <phoneticPr fontId="2"/>
  </si>
  <si>
    <t>販売名</t>
    <phoneticPr fontId="2"/>
  </si>
  <si>
    <t>備考</t>
    <phoneticPr fontId="2"/>
  </si>
  <si>
    <t>機能区分コード
（左詰めで入力）</t>
    <rPh sb="0" eb="2">
      <t>キノウ</t>
    </rPh>
    <rPh sb="2" eb="4">
      <t>クブン</t>
    </rPh>
    <rPh sb="9" eb="11">
      <t>ヒダリヅ</t>
    </rPh>
    <rPh sb="13" eb="15">
      <t>ニュウリョク</t>
    </rPh>
    <phoneticPr fontId="3"/>
  </si>
  <si>
    <t>類別</t>
    <phoneticPr fontId="2"/>
  </si>
  <si>
    <t>定義</t>
    <phoneticPr fontId="2"/>
  </si>
  <si>
    <t>補足説明</t>
    <phoneticPr fontId="2"/>
  </si>
  <si>
    <t>．新規</t>
    <phoneticPr fontId="2"/>
  </si>
  <si>
    <t>．販売名、製品名、製品コードの追加・変更</t>
    <phoneticPr fontId="2"/>
  </si>
  <si>
    <t>．使用目的又は効果の追加・変更</t>
    <phoneticPr fontId="2"/>
  </si>
  <si>
    <t>使用成績を踏まえた
再評価希望の有無</t>
    <phoneticPr fontId="2"/>
  </si>
  <si>
    <t>　</t>
  </si>
  <si>
    <t>収載時</t>
    <phoneticPr fontId="2"/>
  </si>
  <si>
    <t>収載後</t>
    <phoneticPr fontId="2"/>
  </si>
  <si>
    <t>）</t>
    <phoneticPr fontId="2"/>
  </si>
  <si>
    <t>令和</t>
    <rPh sb="0" eb="2">
      <t>レイワ</t>
    </rPh>
    <phoneticPr fontId="0"/>
  </si>
  <si>
    <t>承認年月日、 
認証年月日又は
届出年月日</t>
    <phoneticPr fontId="2"/>
  </si>
  <si>
    <t>早見表</t>
    <rPh sb="0" eb="3">
      <t>ハヤミヒョウ</t>
    </rPh>
    <phoneticPr fontId="13"/>
  </si>
  <si>
    <t>列番号</t>
    <rPh sb="0" eb="1">
      <t>レツ</t>
    </rPh>
    <rPh sb="1" eb="3">
      <t>バンゴウ</t>
    </rPh>
    <phoneticPr fontId="13"/>
  </si>
  <si>
    <t>項目名</t>
  </si>
  <si>
    <t>機能区分コード</t>
    <rPh sb="0" eb="4">
      <t>キノウクブン</t>
    </rPh>
    <phoneticPr fontId="13"/>
  </si>
  <si>
    <t>項目値</t>
    <rPh sb="0" eb="2">
      <t>コウモク</t>
    </rPh>
    <rPh sb="2" eb="3">
      <t>チ</t>
    </rPh>
    <phoneticPr fontId="2"/>
  </si>
  <si>
    <t>機能区分名</t>
    <rPh sb="0" eb="4">
      <t>キノウクブン</t>
    </rPh>
    <rPh sb="4" eb="5">
      <t>メイ</t>
    </rPh>
    <phoneticPr fontId="13"/>
  </si>
  <si>
    <t>Q4</t>
    <phoneticPr fontId="2"/>
  </si>
  <si>
    <t>G3</t>
    <phoneticPr fontId="2"/>
  </si>
  <si>
    <t>A8</t>
    <phoneticPr fontId="2"/>
  </si>
  <si>
    <t>G8</t>
    <phoneticPr fontId="2"/>
  </si>
  <si>
    <t>P8</t>
    <phoneticPr fontId="2"/>
  </si>
  <si>
    <t>H30</t>
    <phoneticPr fontId="2"/>
  </si>
  <si>
    <t>販売名</t>
  </si>
  <si>
    <t>G12</t>
    <phoneticPr fontId="2"/>
  </si>
  <si>
    <t>類別</t>
  </si>
  <si>
    <t>G16</t>
    <phoneticPr fontId="2"/>
  </si>
  <si>
    <t>承認番号、認証番号又は届出番号</t>
  </si>
  <si>
    <t>承認年月日、認証年月日又は届出年月日</t>
  </si>
  <si>
    <t>最終一部変更年月日</t>
  </si>
  <si>
    <t>医療機関向け取扱い説明書</t>
  </si>
  <si>
    <t>使用成績を踏まえた再評価希望の有無</t>
  </si>
  <si>
    <t>医科材料該当性の有無</t>
  </si>
  <si>
    <t>在宅材料該当性の有無</t>
  </si>
  <si>
    <t>歯科材料該当性の有無</t>
  </si>
  <si>
    <t>調剤材料該当性の有無</t>
  </si>
  <si>
    <t>希望小売価格（参考）</t>
  </si>
  <si>
    <t>担当者名</t>
  </si>
  <si>
    <t>電話番号</t>
  </si>
  <si>
    <t>E-mail</t>
  </si>
  <si>
    <t>備考</t>
    <rPh sb="0" eb="2">
      <t>ビコウ</t>
    </rPh>
    <phoneticPr fontId="2"/>
  </si>
  <si>
    <t>提出年</t>
  </si>
  <si>
    <t>提出月</t>
  </si>
  <si>
    <t>提出日</t>
  </si>
  <si>
    <t>（及び最終一部変更年月日）</t>
    <phoneticPr fontId="2"/>
  </si>
  <si>
    <t>担当者名：</t>
    <phoneticPr fontId="5"/>
  </si>
  <si>
    <t>電話番号：</t>
    <phoneticPr fontId="5"/>
  </si>
  <si>
    <t>E-mail：</t>
    <phoneticPr fontId="5"/>
  </si>
  <si>
    <t>整理番号</t>
    <phoneticPr fontId="2"/>
  </si>
  <si>
    <t>厚生労働大臣</t>
    <phoneticPr fontId="2"/>
  </si>
  <si>
    <t>殿</t>
  </si>
  <si>
    <t>住所（法人にあっては、主たる事務所の所在地）</t>
  </si>
  <si>
    <t xml:space="preserve"> 住所（法人にあっては、主たる事務所の所在地）</t>
    <phoneticPr fontId="2"/>
  </si>
  <si>
    <t xml:space="preserve"> 氏名（法人にあっては、名称及び代表者の氏名）</t>
    <phoneticPr fontId="2"/>
  </si>
  <si>
    <t>G5</t>
    <phoneticPr fontId="2"/>
  </si>
  <si>
    <t>G9</t>
    <phoneticPr fontId="2"/>
  </si>
  <si>
    <t>G11</t>
    <phoneticPr fontId="2"/>
  </si>
  <si>
    <t>M11</t>
    <phoneticPr fontId="2"/>
  </si>
  <si>
    <t>R11</t>
    <phoneticPr fontId="2"/>
  </si>
  <si>
    <t>R12</t>
    <phoneticPr fontId="2"/>
  </si>
  <si>
    <t>R13</t>
    <phoneticPr fontId="2"/>
  </si>
  <si>
    <t>R15</t>
    <phoneticPr fontId="2"/>
  </si>
  <si>
    <t>M19</t>
    <phoneticPr fontId="2"/>
  </si>
  <si>
    <t>M21</t>
    <phoneticPr fontId="2"/>
  </si>
  <si>
    <t>H24</t>
    <phoneticPr fontId="2"/>
  </si>
  <si>
    <t>H27</t>
    <phoneticPr fontId="2"/>
  </si>
  <si>
    <t>H33</t>
    <phoneticPr fontId="2"/>
  </si>
  <si>
    <t>H36</t>
    <phoneticPr fontId="2"/>
  </si>
  <si>
    <t>H39</t>
    <phoneticPr fontId="2"/>
  </si>
  <si>
    <t>G41</t>
    <phoneticPr fontId="2"/>
  </si>
  <si>
    <t>J42</t>
    <phoneticPr fontId="2"/>
  </si>
  <si>
    <t>Q42</t>
    <phoneticPr fontId="2"/>
  </si>
  <si>
    <t>Q43</t>
    <phoneticPr fontId="2"/>
  </si>
  <si>
    <t>G44</t>
    <phoneticPr fontId="2"/>
  </si>
  <si>
    <t>C49</t>
    <phoneticPr fontId="2"/>
  </si>
  <si>
    <t>E49</t>
    <phoneticPr fontId="2"/>
  </si>
  <si>
    <t>G49</t>
    <phoneticPr fontId="2"/>
  </si>
  <si>
    <t>B51</t>
    <phoneticPr fontId="2"/>
  </si>
  <si>
    <t>B52</t>
    <phoneticPr fontId="2"/>
  </si>
  <si>
    <t>B54</t>
    <phoneticPr fontId="2"/>
  </si>
  <si>
    <t>B55</t>
    <phoneticPr fontId="2"/>
  </si>
  <si>
    <t>決定区分</t>
  </si>
  <si>
    <t>有</t>
    <phoneticPr fontId="2"/>
  </si>
  <si>
    <t>必須</t>
  </si>
  <si>
    <t>○</t>
  </si>
  <si>
    <t>希望書</t>
    <phoneticPr fontId="13"/>
  </si>
  <si>
    <t>様式1-1</t>
    <phoneticPr fontId="13"/>
  </si>
  <si>
    <t>様式2-1</t>
    <phoneticPr fontId="13"/>
  </si>
  <si>
    <t>項目名</t>
    <rPh sb="2" eb="3">
      <t>メイ</t>
    </rPh>
    <phoneticPr fontId="13"/>
  </si>
  <si>
    <t>氏名（会社名）</t>
    <phoneticPr fontId="2"/>
  </si>
  <si>
    <t>氏名（代表者）</t>
    <phoneticPr fontId="2"/>
  </si>
  <si>
    <t>保険適用希望種別</t>
    <phoneticPr fontId="2"/>
  </si>
  <si>
    <t>反映元</t>
    <rPh sb="0" eb="2">
      <t>ハンエイ</t>
    </rPh>
    <rPh sb="2" eb="3">
      <t>モト</t>
    </rPh>
    <phoneticPr fontId="13"/>
  </si>
  <si>
    <t>反映先</t>
    <rPh sb="0" eb="2">
      <t>ハンエイ</t>
    </rPh>
    <rPh sb="2" eb="3">
      <t>サキ</t>
    </rPh>
    <phoneticPr fontId="13"/>
  </si>
  <si>
    <t>反映ボタン</t>
    <rPh sb="0" eb="2">
      <t>ハンエイ</t>
    </rPh>
    <phoneticPr fontId="2"/>
  </si>
  <si>
    <t>G13</t>
    <phoneticPr fontId="2"/>
  </si>
  <si>
    <t>希望区分の名称</t>
    <phoneticPr fontId="2"/>
  </si>
  <si>
    <t>希望区分における類似製品の名称</t>
    <phoneticPr fontId="2"/>
  </si>
  <si>
    <t>当該製品の概要</t>
    <phoneticPr fontId="2"/>
  </si>
  <si>
    <t>承認書又は認証書該当ページ／内容</t>
    <phoneticPr fontId="2"/>
  </si>
  <si>
    <t>別表1</t>
    <phoneticPr fontId="2"/>
  </si>
  <si>
    <t>入力チェック</t>
    <rPh sb="0" eb="2">
      <t>ニュウリョク</t>
    </rPh>
    <phoneticPr fontId="2"/>
  </si>
  <si>
    <t>選定した根拠</t>
    <phoneticPr fontId="2"/>
  </si>
  <si>
    <t>機能区分コード
（左詰めで入力）</t>
    <phoneticPr fontId="3"/>
  </si>
  <si>
    <t>-</t>
    <phoneticPr fontId="2"/>
  </si>
  <si>
    <t>項目名</t>
    <phoneticPr fontId="2"/>
  </si>
  <si>
    <t>必須</t>
    <phoneticPr fontId="2"/>
  </si>
  <si>
    <t>半角英数字</t>
    <phoneticPr fontId="2"/>
  </si>
  <si>
    <t>半角数字</t>
    <phoneticPr fontId="2"/>
  </si>
  <si>
    <t>希望区分及び区分選定の根拠</t>
    <phoneticPr fontId="2"/>
  </si>
  <si>
    <t>別表2</t>
    <rPh sb="0" eb="2">
      <t>ベッピョウ</t>
    </rPh>
    <phoneticPr fontId="3"/>
  </si>
  <si>
    <t>機能区分コード</t>
    <phoneticPr fontId="2"/>
  </si>
  <si>
    <t>形状、構造及び原理</t>
    <phoneticPr fontId="2"/>
  </si>
  <si>
    <t>原材料</t>
    <phoneticPr fontId="2"/>
  </si>
  <si>
    <t>使用方法</t>
    <phoneticPr fontId="2"/>
  </si>
  <si>
    <t>医療ニーズの高い医療機器への指定の有無</t>
    <phoneticPr fontId="2"/>
  </si>
  <si>
    <t>データ
開始行番号</t>
    <rPh sb="4" eb="6">
      <t>カイシ</t>
    </rPh>
    <rPh sb="6" eb="7">
      <t>ギョウ</t>
    </rPh>
    <rPh sb="7" eb="9">
      <t>バンゴウ</t>
    </rPh>
    <phoneticPr fontId="13"/>
  </si>
  <si>
    <t>住所（上段）</t>
    <rPh sb="3" eb="5">
      <t>ジョウダン</t>
    </rPh>
    <phoneticPr fontId="2"/>
  </si>
  <si>
    <t>住所（下段）</t>
    <rPh sb="3" eb="5">
      <t>カダン</t>
    </rPh>
    <phoneticPr fontId="2"/>
  </si>
  <si>
    <t>使用目的又は効果</t>
    <phoneticPr fontId="2"/>
  </si>
  <si>
    <t>形状、構造及び原理</t>
    <phoneticPr fontId="2"/>
  </si>
  <si>
    <t>原材料</t>
    <phoneticPr fontId="2"/>
  </si>
  <si>
    <t>使用方法</t>
    <phoneticPr fontId="2"/>
  </si>
  <si>
    <t>医療ニーズの高い医療機器への指定の有無</t>
    <phoneticPr fontId="2"/>
  </si>
  <si>
    <t>2</t>
  </si>
  <si>
    <t>3</t>
  </si>
  <si>
    <t>要</t>
    <phoneticPr fontId="2"/>
  </si>
  <si>
    <t>A2</t>
    <phoneticPr fontId="2"/>
  </si>
  <si>
    <t>F3</t>
    <phoneticPr fontId="2"/>
  </si>
  <si>
    <t xml:space="preserve"> （</t>
  </si>
  <si>
    <t>」に該当する。</t>
  </si>
  <si>
    <t>以上により、選定した機能区分「</t>
    <rPh sb="10" eb="12">
      <t>キノウ</t>
    </rPh>
    <rPh sb="12" eb="14">
      <t>クブン</t>
    </rPh>
    <phoneticPr fontId="2"/>
  </si>
  <si>
    <t>F21</t>
    <phoneticPr fontId="2"/>
  </si>
  <si>
    <t>A23</t>
    <phoneticPr fontId="2"/>
  </si>
  <si>
    <t>承認書該当ページ</t>
  </si>
  <si>
    <t>厚労省保険局医療課
事務連絡(R6.3.5)</t>
    <rPh sb="0" eb="1">
      <t>アツシ</t>
    </rPh>
    <rPh sb="1" eb="2">
      <t>ロウ</t>
    </rPh>
    <rPh sb="2" eb="3">
      <t>ショウ</t>
    </rPh>
    <rPh sb="3" eb="5">
      <t>ホケン</t>
    </rPh>
    <rPh sb="5" eb="6">
      <t>キョク</t>
    </rPh>
    <rPh sb="6" eb="9">
      <t>イリョウカ</t>
    </rPh>
    <rPh sb="10" eb="12">
      <t>ジム</t>
    </rPh>
    <rPh sb="12" eb="14">
      <t>レンラク</t>
    </rPh>
    <phoneticPr fontId="9"/>
  </si>
  <si>
    <t>厚生労働省告示第61号(R6.3.5)に基づく特定保険医療材料</t>
    <rPh sb="0" eb="2">
      <t>コウセイ</t>
    </rPh>
    <rPh sb="2" eb="5">
      <t>ロウドウショウ</t>
    </rPh>
    <rPh sb="5" eb="7">
      <t>コクジ</t>
    </rPh>
    <rPh sb="7" eb="8">
      <t>ダイ</t>
    </rPh>
    <rPh sb="10" eb="11">
      <t>ゴウ</t>
    </rPh>
    <rPh sb="20" eb="21">
      <t>モト</t>
    </rPh>
    <rPh sb="23" eb="25">
      <t>トクテイ</t>
    </rPh>
    <rPh sb="25" eb="27">
      <t>ホケン</t>
    </rPh>
    <rPh sb="27" eb="29">
      <t>イリョウ</t>
    </rPh>
    <rPh sb="29" eb="31">
      <t>ザイリョウ</t>
    </rPh>
    <phoneticPr fontId="9"/>
  </si>
  <si>
    <t>保医発0306第8号(R6.3.5)「特定保険医療材料の材料価格算定に関する留意事項について」別紙（略称)</t>
    <rPh sb="0" eb="1">
      <t>タモツ</t>
    </rPh>
    <rPh sb="1" eb="2">
      <t>イ</t>
    </rPh>
    <rPh sb="2" eb="3">
      <t>ハツ</t>
    </rPh>
    <rPh sb="9" eb="10">
      <t>ゴウ</t>
    </rPh>
    <rPh sb="19" eb="21">
      <t>トクテイ</t>
    </rPh>
    <rPh sb="21" eb="23">
      <t>ホケン</t>
    </rPh>
    <rPh sb="23" eb="25">
      <t>イリョウ</t>
    </rPh>
    <rPh sb="25" eb="27">
      <t>ザイリョウ</t>
    </rPh>
    <rPh sb="28" eb="30">
      <t>ザイリョウ</t>
    </rPh>
    <rPh sb="30" eb="32">
      <t>カカク</t>
    </rPh>
    <rPh sb="32" eb="34">
      <t>サンテイ</t>
    </rPh>
    <rPh sb="35" eb="36">
      <t>カン</t>
    </rPh>
    <rPh sb="38" eb="40">
      <t>リュウイ</t>
    </rPh>
    <rPh sb="40" eb="42">
      <t>ジコウ</t>
    </rPh>
    <rPh sb="47" eb="49">
      <t>ベッシ</t>
    </rPh>
    <rPh sb="50" eb="52">
      <t>リャクショウ</t>
    </rPh>
    <phoneticPr fontId="9"/>
  </si>
  <si>
    <t>機能区分コード</t>
    <rPh sb="0" eb="2">
      <t>キノウ</t>
    </rPh>
    <rPh sb="2" eb="4">
      <t>クブン</t>
    </rPh>
    <phoneticPr fontId="9"/>
  </si>
  <si>
    <t>別表</t>
    <rPh sb="0" eb="1">
      <t>ベツ</t>
    </rPh>
    <rPh sb="1" eb="2">
      <t>ヒョウ</t>
    </rPh>
    <phoneticPr fontId="9"/>
  </si>
  <si>
    <t>分類番号</t>
    <rPh sb="0" eb="2">
      <t>ブンルイ</t>
    </rPh>
    <rPh sb="2" eb="4">
      <t>バンゴウ</t>
    </rPh>
    <phoneticPr fontId="9"/>
  </si>
  <si>
    <t>分野</t>
    <rPh sb="0" eb="2">
      <t>ブンヤ</t>
    </rPh>
    <phoneticPr fontId="9"/>
  </si>
  <si>
    <t>機能区分</t>
    <rPh sb="0" eb="2">
      <t>キノウ</t>
    </rPh>
    <rPh sb="2" eb="4">
      <t>クブン</t>
    </rPh>
    <phoneticPr fontId="9"/>
  </si>
  <si>
    <t>告示名</t>
    <rPh sb="0" eb="2">
      <t>コクジ</t>
    </rPh>
    <rPh sb="2" eb="3">
      <t>メイ</t>
    </rPh>
    <phoneticPr fontId="9"/>
  </si>
  <si>
    <t>略称</t>
    <rPh sb="0" eb="2">
      <t>リャクショウ</t>
    </rPh>
    <phoneticPr fontId="9"/>
  </si>
  <si>
    <t>通知「保険適用について」掲載用（関数ver）</t>
    <phoneticPr fontId="9"/>
  </si>
  <si>
    <t>通知「保険適用について」掲載用</t>
    <phoneticPr fontId="9"/>
  </si>
  <si>
    <t>償還単位</t>
    <rPh sb="0" eb="2">
      <t>ショウカン</t>
    </rPh>
    <rPh sb="2" eb="4">
      <t>タンイ</t>
    </rPh>
    <phoneticPr fontId="9"/>
  </si>
  <si>
    <t>償還価格</t>
    <rPh sb="0" eb="2">
      <t>ショウカン</t>
    </rPh>
    <rPh sb="2" eb="4">
      <t>カカク</t>
    </rPh>
    <phoneticPr fontId="9"/>
  </si>
  <si>
    <t>TEXT関数</t>
    <rPh sb="4" eb="6">
      <t>カンスウ</t>
    </rPh>
    <phoneticPr fontId="9"/>
  </si>
  <si>
    <t>償還単位＋TEXT関数</t>
    <rPh sb="0" eb="4">
      <t>ショウカンタンイ</t>
    </rPh>
    <rPh sb="9" eb="11">
      <t>カンスウ</t>
    </rPh>
    <phoneticPr fontId="9"/>
  </si>
  <si>
    <t>通知掲載用償還価格</t>
    <rPh sb="0" eb="2">
      <t>ツウチ</t>
    </rPh>
    <rPh sb="2" eb="5">
      <t>ケイサイヨウ</t>
    </rPh>
    <rPh sb="5" eb="9">
      <t>ショウカンカカク</t>
    </rPh>
    <phoneticPr fontId="9"/>
  </si>
  <si>
    <t>リスト記入用名称</t>
    <rPh sb="3" eb="5">
      <t>キニュウ</t>
    </rPh>
    <rPh sb="5" eb="6">
      <t>ヨウ</t>
    </rPh>
    <rPh sb="6" eb="8">
      <t>メイショウ</t>
    </rPh>
    <phoneticPr fontId="9"/>
  </si>
  <si>
    <t>備考</t>
    <rPh sb="0" eb="2">
      <t>ビコウ</t>
    </rPh>
    <phoneticPr fontId="9"/>
  </si>
  <si>
    <t>001</t>
  </si>
  <si>
    <t>(1)交換ｷｯﾄ</t>
    <phoneticPr fontId="9"/>
  </si>
  <si>
    <t>－</t>
    <phoneticPr fontId="9"/>
  </si>
  <si>
    <t>¥554</t>
  </si>
  <si>
    <t>(2)回路 ①Yｾｯﾄ</t>
    <phoneticPr fontId="9"/>
  </si>
  <si>
    <t>¥884</t>
  </si>
  <si>
    <t>(2)回路 ②APDｾｯﾄ</t>
    <phoneticPr fontId="9"/>
  </si>
  <si>
    <t>¥5,470</t>
  </si>
  <si>
    <t>(2)回路 ③IPDｾｯﾄ</t>
    <phoneticPr fontId="9"/>
  </si>
  <si>
    <t>¥1,040</t>
  </si>
  <si>
    <t>002</t>
  </si>
  <si>
    <t>(1)本体</t>
    <rPh sb="3" eb="5">
      <t>ホンタイ</t>
    </rPh>
    <phoneticPr fontId="9"/>
  </si>
  <si>
    <t>¥1,400</t>
  </si>
  <si>
    <t xml:space="preserve">Ⅰ002(1)本体    </t>
    <rPh sb="7" eb="9">
      <t>ホンタイ</t>
    </rPh>
    <phoneticPr fontId="9"/>
  </si>
  <si>
    <t>(2)付属品 ①ﾌｰﾊﾞｰ針</t>
    <rPh sb="3" eb="6">
      <t>フゾクヒン</t>
    </rPh>
    <rPh sb="13" eb="14">
      <t>シン</t>
    </rPh>
    <phoneticPr fontId="9"/>
  </si>
  <si>
    <t>¥419</t>
  </si>
  <si>
    <t xml:space="preserve">Ⅰ002(2)付属品①ﾌｰﾊﾞｰ針    </t>
    <rPh sb="7" eb="10">
      <t>フゾクヒン</t>
    </rPh>
    <rPh sb="16" eb="17">
      <t>シン</t>
    </rPh>
    <phoneticPr fontId="9"/>
  </si>
  <si>
    <t>(2)付属品 ②輸液ﾊﾞｯｸﾞ</t>
    <rPh sb="3" eb="6">
      <t>フゾクヒン</t>
    </rPh>
    <rPh sb="8" eb="10">
      <t>ユエキ</t>
    </rPh>
    <phoneticPr fontId="9"/>
  </si>
  <si>
    <t>¥414</t>
  </si>
  <si>
    <t>Ⅰ002(2)付属品②輸液ﾊﾞｯｸﾞ</t>
    <phoneticPr fontId="9"/>
  </si>
  <si>
    <t>B001003010111</t>
  </si>
  <si>
    <t>003</t>
  </si>
  <si>
    <t>在宅寝たきり患者処置用気管切開後留置用ﾁｭｰﾌﾞ</t>
    <rPh sb="13" eb="15">
      <t>セッカイ</t>
    </rPh>
    <rPh sb="15" eb="16">
      <t>ゴ</t>
    </rPh>
    <rPh sb="16" eb="18">
      <t>リュウチ</t>
    </rPh>
    <rPh sb="18" eb="19">
      <t>ヨウ</t>
    </rPh>
    <phoneticPr fontId="9"/>
  </si>
  <si>
    <t>(1)一般型 ①ｶﾌ付き気管切開ﾁｭｰﾌﾞ ｱ ｶﾌ上部吸引機能あり ⅰ一重管</t>
    <phoneticPr fontId="9"/>
  </si>
  <si>
    <t>003 在宅寝たきり患者処置用気管切開後留置用ﾁｭｰﾌﾞ (1)一般型 ①ｶﾌ付き気管切開ﾁｭｰﾌﾞ ｱ ｶﾌ上部吸引機能あり ⅰ一重管</t>
  </si>
  <si>
    <t>¥4,020</t>
  </si>
  <si>
    <t>B001003010112</t>
  </si>
  <si>
    <t>(1)一般型 ①ｶﾌ付き気管切開ﾁｭｰﾌﾞ ｱ ｶﾌ上部吸引機能あり ⅱ二重管</t>
    <phoneticPr fontId="9"/>
  </si>
  <si>
    <t>003 在宅寝たきり患者処置用気管切開後留置用ﾁｭｰﾌﾞ (1)一般型 ①ｶﾌ付き気管切開ﾁｭｰﾌﾞ ｱ ｶﾌ上部吸引機能あり ⅱ二重管</t>
  </si>
  <si>
    <t>¥5,690</t>
  </si>
  <si>
    <t>(1)一般型 ①ｶﾌ付き気管切開ﾁｭｰﾌﾞ ｲ ｶﾌ上部吸引機能なし ⅰ一重管</t>
    <phoneticPr fontId="9"/>
  </si>
  <si>
    <t>003 在宅寝たきり患者処置用気管切開後留置用ﾁｭｰﾌﾞ (1)一般型 ①ｶﾌ付き気管切開ﾁｭｰﾌﾞ ｲ ｶﾌ上部吸引機能なし ⅰ一重管</t>
  </si>
  <si>
    <t>¥3,800</t>
  </si>
  <si>
    <t>(1)一般型 ①ｶﾌ付き気管切開ﾁｭｰﾌﾞ ｲ ｶﾌ上部吸引機能なし ⅱ二重管</t>
    <phoneticPr fontId="9"/>
  </si>
  <si>
    <t>003 在宅寝たきり患者処置用気管切開後留置用ﾁｭｰﾌﾞ (1)一般型 ①ｶﾌ付き気管切開ﾁｭｰﾌﾞ ｲ ｶﾌ上部吸引機能なし ⅱ二重管</t>
  </si>
  <si>
    <t>¥6,080</t>
  </si>
  <si>
    <t>(1)一般型 ②ｶﾌなし気管切開ﾁｭｰﾌﾞ</t>
    <phoneticPr fontId="9"/>
  </si>
  <si>
    <t>003 在宅寝たきり患者処置用気管切開後留置用ﾁｭｰﾌﾞ (1)一般型 ②ｶﾌなし気管切開ﾁｭｰﾌﾞ</t>
  </si>
  <si>
    <t>¥4,080</t>
  </si>
  <si>
    <t>(2)輪状甲状膜切開ﾁｭｰﾌﾞ</t>
    <phoneticPr fontId="9"/>
  </si>
  <si>
    <t>¥2,030</t>
  </si>
  <si>
    <t>(3)保持用気管切開ﾁｭｰﾌﾞ</t>
    <phoneticPr fontId="9"/>
  </si>
  <si>
    <t>¥6,140</t>
  </si>
  <si>
    <t>004</t>
  </si>
  <si>
    <t>(1)2管一般(Ⅰ)</t>
    <phoneticPr fontId="9"/>
  </si>
  <si>
    <t>¥233</t>
  </si>
  <si>
    <t>(2)2管一般(Ⅱ) ①標準型</t>
    <rPh sb="12" eb="15">
      <t>ヒョウジュンガタ</t>
    </rPh>
    <phoneticPr fontId="9"/>
  </si>
  <si>
    <t>004 在宅寝たきり患者処置用膀胱留置用ﾃﾞｨｽﾎﾟｰｻﾞﾌﾞﾙｶﾃｰﾃﾙ (2)2管一般(Ⅱ) ①標準型</t>
  </si>
  <si>
    <t>¥561</t>
  </si>
  <si>
    <t>Ⅰ004(2)2管一般(Ⅱ) ①標準型</t>
    <phoneticPr fontId="9"/>
  </si>
  <si>
    <t>(2)2管一般(Ⅱ) ②閉鎖式導尿ｼｽﾃﾑ</t>
    <rPh sb="12" eb="14">
      <t>ヘイサ</t>
    </rPh>
    <rPh sb="14" eb="15">
      <t>シキ</t>
    </rPh>
    <rPh sb="15" eb="17">
      <t>ドウニョウ</t>
    </rPh>
    <phoneticPr fontId="9"/>
  </si>
  <si>
    <t>004 在宅寝たきり患者処置用膀胱留置用ﾃﾞｨｽﾎﾟｰｻﾞﾌﾞﾙｶﾃｰﾃﾙ (2)2管一般(Ⅱ) ②閉鎖式導尿ｼｽﾃﾑ</t>
  </si>
  <si>
    <t>¥862</t>
  </si>
  <si>
    <t>Ⅰ004(2)2管一般(Ⅱ) ②閉鎖式導尿ｼｽﾃﾑ</t>
    <phoneticPr fontId="9"/>
  </si>
  <si>
    <t>(3)2管一般(Ⅲ) ①標準型</t>
    <rPh sb="12" eb="15">
      <t>ヒョウジュンガタ</t>
    </rPh>
    <phoneticPr fontId="9"/>
  </si>
  <si>
    <t>004 在宅寝たきり患者処置用膀胱留置用ﾃﾞｨｽﾎﾟｰｻﾞﾌﾞﾙｶﾃｰﾃﾙ (3)2管一般(Ⅲ) ①標準型</t>
  </si>
  <si>
    <t>¥1,650</t>
  </si>
  <si>
    <t>Ⅰ004(3)2管一般(Ⅲ) ①標準型</t>
    <phoneticPr fontId="9"/>
  </si>
  <si>
    <t>(3)2管一般(Ⅲ) ②閉鎖式導尿ｼｽﾃﾑ</t>
    <rPh sb="12" eb="14">
      <t>ヘイサ</t>
    </rPh>
    <rPh sb="14" eb="15">
      <t>シキ</t>
    </rPh>
    <rPh sb="15" eb="17">
      <t>ドウニョウ</t>
    </rPh>
    <phoneticPr fontId="9"/>
  </si>
  <si>
    <t>004 在宅寝たきり患者処置用膀胱留置用ﾃﾞｨｽﾎﾟｰｻﾞﾌﾞﾙｶﾃｰﾃﾙ (3)2管一般(Ⅲ) ②閉鎖式導尿ｼｽﾃﾑ</t>
  </si>
  <si>
    <t>Ⅰ004(3)2管一般(Ⅲ) ②閉鎖式導尿ｼｽﾃﾑ</t>
    <phoneticPr fontId="9"/>
  </si>
  <si>
    <t>(4)特定(Ⅰ)</t>
    <phoneticPr fontId="9"/>
  </si>
  <si>
    <t>¥741</t>
  </si>
  <si>
    <t>(5)特定(Ⅱ)</t>
    <phoneticPr fontId="9"/>
  </si>
  <si>
    <t>¥2,060</t>
  </si>
  <si>
    <t>005</t>
  </si>
  <si>
    <t>(1)経鼻用 ①一般用</t>
    <phoneticPr fontId="9"/>
  </si>
  <si>
    <t>¥183</t>
  </si>
  <si>
    <t>(1)経鼻用 ②乳幼児用　ｱ　一般型</t>
    <rPh sb="15" eb="18">
      <t>イッパンガタ</t>
    </rPh>
    <phoneticPr fontId="9"/>
  </si>
  <si>
    <t>005 在宅寝たきり患者処置用栄養用ﾃﾞｨｽﾎﾟｰｻﾞﾌﾞﾙｶﾃｰﾃﾙ (1)経鼻用 ②乳幼児用　ｱ　一般型</t>
  </si>
  <si>
    <t>¥94</t>
  </si>
  <si>
    <t>Ⅰ005(1)経鼻用 ②乳幼児用 ｱ　一般型</t>
    <phoneticPr fontId="9"/>
  </si>
  <si>
    <t>(1)経鼻用 ②乳幼児用　ｲ　非ＤＥＨＰ型</t>
    <rPh sb="15" eb="16">
      <t>ヒ</t>
    </rPh>
    <rPh sb="20" eb="21">
      <t>ガタ</t>
    </rPh>
    <phoneticPr fontId="9"/>
  </si>
  <si>
    <t>005 在宅寝たきり患者処置用栄養用ﾃﾞｨｽﾎﾟｰｻﾞﾌﾞﾙｶﾃｰﾃﾙ (1)経鼻用 ②乳幼児用　ｲ　非ＤＥＨＰ型</t>
  </si>
  <si>
    <t>¥147</t>
  </si>
  <si>
    <t>Ⅰ005(1)経鼻用 ②乳幼児用 ｲ　非DEHP型</t>
    <phoneticPr fontId="9"/>
  </si>
  <si>
    <t>(1)経鼻用 ③経腸栄養用</t>
    <phoneticPr fontId="9"/>
  </si>
  <si>
    <t>¥1,600</t>
  </si>
  <si>
    <t>(1)経鼻用 ④特殊型</t>
    <phoneticPr fontId="9"/>
  </si>
  <si>
    <t>¥2,110</t>
  </si>
  <si>
    <t>(2)腸瘻用</t>
    <phoneticPr fontId="9"/>
  </si>
  <si>
    <t>¥3,870</t>
  </si>
  <si>
    <t>006</t>
  </si>
  <si>
    <t>(1)ﾀﾞｲｱﾗｲｻﾞｰ ①Ⅰa型</t>
    <rPh sb="16" eb="17">
      <t>ガタ</t>
    </rPh>
    <phoneticPr fontId="8"/>
  </si>
  <si>
    <t>006 在宅血液透析用特定保険医療材料(回路を含む｡) (1)ﾀﾞｲｱﾗｲｻﾞｰ ①Ⅰa型</t>
  </si>
  <si>
    <t>Ⅰ006(1)ﾀﾞｲｱﾗｲｻﾞｰ ①Ⅰa型</t>
    <phoneticPr fontId="9"/>
  </si>
  <si>
    <t>(1)ﾀﾞｲｱﾗｲｻﾞｰ ②Ⅰb型</t>
    <rPh sb="16" eb="17">
      <t>ガタ</t>
    </rPh>
    <phoneticPr fontId="8"/>
  </si>
  <si>
    <t>006 在宅血液透析用特定保険医療材料(回路を含む｡) (1)ﾀﾞｲｱﾗｲｻﾞｰ ②Ⅰb型</t>
  </si>
  <si>
    <t>Ⅰ006(1)ﾀﾞｲｱﾗｲｻﾞｰ ②Ⅰb型</t>
    <phoneticPr fontId="9"/>
  </si>
  <si>
    <t xml:space="preserve">在宅血液透析用特定保険医療材料(回路を含む｡) </t>
  </si>
  <si>
    <t>(1)ﾀﾞｲｱﾗｲｻﾞｰ ③Ⅱa型</t>
    <rPh sb="16" eb="17">
      <t>ガタ</t>
    </rPh>
    <phoneticPr fontId="8"/>
  </si>
  <si>
    <t>006 在宅血液透析用特定保険医療材料(回路を含む｡)  (1)ﾀﾞｲｱﾗｲｻﾞｰ ③Ⅱa型</t>
  </si>
  <si>
    <t>Ⅰ006(1)ﾀﾞｲｱﾗｲｻﾞｰ ③Ⅱa型</t>
    <phoneticPr fontId="9"/>
  </si>
  <si>
    <t>(1)ﾀﾞｲｱﾗｲｻﾞｰ ④Ⅱb型</t>
    <rPh sb="16" eb="17">
      <t>ガタ</t>
    </rPh>
    <phoneticPr fontId="8"/>
  </si>
  <si>
    <t>006 在宅血液透析用特定保険医療材料(回路を含む｡)  (1)ﾀﾞｲｱﾗｲｻﾞｰ ④Ⅱb型</t>
  </si>
  <si>
    <t>Ⅰ006(1)ﾀﾞｲｱﾗｲｻﾞｰ ④Ⅱb型</t>
    <phoneticPr fontId="9"/>
  </si>
  <si>
    <t>(1)ﾀﾞｲｱﾗｲｻﾞｰ ⑤S型</t>
    <rPh sb="15" eb="16">
      <t>ガタ</t>
    </rPh>
    <phoneticPr fontId="8"/>
  </si>
  <si>
    <t>006 在宅血液透析用特定保険医療材料(回路を含む｡)  (1)ﾀﾞｲｱﾗｲｻﾞｰ ⑤S型</t>
  </si>
  <si>
    <t>Ⅰ006(1)ﾀﾞｲｱﾗｲｻﾞｰ ⑤S型</t>
    <phoneticPr fontId="9"/>
  </si>
  <si>
    <t>(1)ﾀﾞｲｱﾗｲｻﾞｰ ⑥特定積層型</t>
    <phoneticPr fontId="9"/>
  </si>
  <si>
    <t>006 在宅血液透析用特定保険医療材料(回路を含む｡)  (1)ﾀﾞｲｱﾗｲｻﾞｰ ⑥特定積層型</t>
  </si>
  <si>
    <t>Ⅰ006(1)ﾀﾞｲｱﾗｲｻﾞｰ ⑥特定積層型</t>
    <phoneticPr fontId="9"/>
  </si>
  <si>
    <t>(2)吸着型血液浄化器(β2-ﾐｸﾛｸﾞﾛﾌﾞﾘﾝ除去用)</t>
    <phoneticPr fontId="9"/>
  </si>
  <si>
    <t>¥21,700</t>
  </si>
  <si>
    <t>Ⅰ006(2)吸着型血液浄化器 (β2-ﾐｸﾛｸﾞﾛﾌﾞﾘﾝ除去用)</t>
    <phoneticPr fontId="9"/>
  </si>
  <si>
    <t>007</t>
  </si>
  <si>
    <t>携帯型ﾃﾞｨｽﾎﾟｰｻﾞﾌﾞﾙ注入ﾎﾟﾝﾌﾟ</t>
    <rPh sb="0" eb="2">
      <t>ケイタイ</t>
    </rPh>
    <rPh sb="2" eb="3">
      <t>ガタ</t>
    </rPh>
    <rPh sb="15" eb="17">
      <t>チュウニュウ</t>
    </rPh>
    <phoneticPr fontId="9"/>
  </si>
  <si>
    <t>(1)化学療法用</t>
    <rPh sb="3" eb="5">
      <t>カガク</t>
    </rPh>
    <rPh sb="5" eb="8">
      <t>リョウホウヨウ</t>
    </rPh>
    <phoneticPr fontId="9"/>
  </si>
  <si>
    <t>(2)標準型</t>
    <rPh sb="3" eb="6">
      <t>ヒョウジュンガタ</t>
    </rPh>
    <phoneticPr fontId="9"/>
  </si>
  <si>
    <t>¥3,080</t>
  </si>
  <si>
    <t>(3)PCA型</t>
    <rPh sb="6" eb="7">
      <t>ガタ</t>
    </rPh>
    <phoneticPr fontId="9"/>
  </si>
  <si>
    <t>¥4,270</t>
  </si>
  <si>
    <t>Ⅰ007(3)PCA型</t>
    <phoneticPr fontId="9"/>
  </si>
  <si>
    <t>(4)特殊型</t>
    <rPh sb="3" eb="5">
      <t>トクシュ</t>
    </rPh>
    <rPh sb="5" eb="6">
      <t>ガタ</t>
    </rPh>
    <phoneticPr fontId="9"/>
  </si>
  <si>
    <t>¥3,240</t>
  </si>
  <si>
    <t>Ⅰ007(4)特殊型</t>
    <rPh sb="7" eb="9">
      <t>トクシュ</t>
    </rPh>
    <phoneticPr fontId="9"/>
  </si>
  <si>
    <t>008</t>
  </si>
  <si>
    <t>皮膚欠損用創傷被覆材</t>
    <rPh sb="0" eb="2">
      <t>ヒフ</t>
    </rPh>
    <rPh sb="2" eb="4">
      <t>ケッソン</t>
    </rPh>
    <rPh sb="4" eb="5">
      <t>ヨウ</t>
    </rPh>
    <rPh sb="5" eb="7">
      <t>ソウショウ</t>
    </rPh>
    <rPh sb="7" eb="10">
      <t>ヒフクザイ</t>
    </rPh>
    <phoneticPr fontId="9"/>
  </si>
  <si>
    <t>(1)真皮に至る創傷用</t>
    <phoneticPr fontId="9"/>
  </si>
  <si>
    <t>1㎠当たり</t>
    <rPh sb="2" eb="3">
      <t>ア</t>
    </rPh>
    <phoneticPr fontId="9"/>
  </si>
  <si>
    <t>Ⅰ008(1)真皮に至る創傷用</t>
    <rPh sb="7" eb="9">
      <t>シンピ</t>
    </rPh>
    <rPh sb="10" eb="11">
      <t>イタ</t>
    </rPh>
    <rPh sb="12" eb="14">
      <t>ソウショウ</t>
    </rPh>
    <rPh sb="14" eb="15">
      <t>ヨウ</t>
    </rPh>
    <phoneticPr fontId="9"/>
  </si>
  <si>
    <t>(2)皮下組織に至る創傷用 ①標準型</t>
    <rPh sb="3" eb="5">
      <t>ヒカ</t>
    </rPh>
    <rPh sb="5" eb="7">
      <t>ソシキ</t>
    </rPh>
    <rPh sb="8" eb="9">
      <t>イタ</t>
    </rPh>
    <rPh sb="10" eb="12">
      <t>ソウショウ</t>
    </rPh>
    <rPh sb="12" eb="13">
      <t>ヨウ</t>
    </rPh>
    <rPh sb="15" eb="18">
      <t>ヒョウジュンガタ</t>
    </rPh>
    <phoneticPr fontId="9"/>
  </si>
  <si>
    <t>Ⅰ008(2)皮下組織に至る創傷用 ①標準型</t>
    <rPh sb="7" eb="9">
      <t>ヒカ</t>
    </rPh>
    <rPh sb="9" eb="11">
      <t>ソシキ</t>
    </rPh>
    <rPh sb="12" eb="13">
      <t>イタ</t>
    </rPh>
    <rPh sb="14" eb="16">
      <t>ソウショウ</t>
    </rPh>
    <rPh sb="16" eb="17">
      <t>ヨウ</t>
    </rPh>
    <rPh sb="19" eb="22">
      <t>ヒョウジュンガタ</t>
    </rPh>
    <phoneticPr fontId="9"/>
  </si>
  <si>
    <t>(2)皮下組織に至る創傷用 ②異形型</t>
    <rPh sb="3" eb="5">
      <t>ヒカ</t>
    </rPh>
    <rPh sb="5" eb="7">
      <t>ソシキ</t>
    </rPh>
    <rPh sb="8" eb="9">
      <t>イタ</t>
    </rPh>
    <rPh sb="10" eb="12">
      <t>ソウショウ</t>
    </rPh>
    <rPh sb="12" eb="13">
      <t>ヨウ</t>
    </rPh>
    <rPh sb="15" eb="17">
      <t>イケイ</t>
    </rPh>
    <rPh sb="17" eb="18">
      <t>ガタ</t>
    </rPh>
    <phoneticPr fontId="9"/>
  </si>
  <si>
    <t>1ｇ当たり</t>
    <rPh sb="2" eb="3">
      <t>ア</t>
    </rPh>
    <phoneticPr fontId="9"/>
  </si>
  <si>
    <t>Ⅰ008(2)皮下組織に至る創傷用 ②異形型</t>
    <rPh sb="7" eb="9">
      <t>ヒカ</t>
    </rPh>
    <rPh sb="9" eb="11">
      <t>ソシキ</t>
    </rPh>
    <rPh sb="12" eb="13">
      <t>イタ</t>
    </rPh>
    <rPh sb="14" eb="16">
      <t>ソウショウ</t>
    </rPh>
    <rPh sb="16" eb="17">
      <t>ヨウ</t>
    </rPh>
    <rPh sb="19" eb="21">
      <t>イケイ</t>
    </rPh>
    <rPh sb="21" eb="22">
      <t>ガタ</t>
    </rPh>
    <phoneticPr fontId="9"/>
  </si>
  <si>
    <t>(3)筋・骨に至る創傷用</t>
    <rPh sb="3" eb="4">
      <t>キン</t>
    </rPh>
    <rPh sb="5" eb="6">
      <t>ホネ</t>
    </rPh>
    <rPh sb="7" eb="8">
      <t>イタ</t>
    </rPh>
    <rPh sb="9" eb="11">
      <t>ソウショウ</t>
    </rPh>
    <rPh sb="11" eb="12">
      <t>ヨウ</t>
    </rPh>
    <phoneticPr fontId="9"/>
  </si>
  <si>
    <t>Ⅰ008(3)筋・骨に至る創傷用</t>
    <rPh sb="7" eb="8">
      <t>キン</t>
    </rPh>
    <rPh sb="9" eb="10">
      <t>ホネ</t>
    </rPh>
    <rPh sb="11" eb="12">
      <t>イタ</t>
    </rPh>
    <rPh sb="13" eb="15">
      <t>ソウショウ</t>
    </rPh>
    <rPh sb="15" eb="16">
      <t>ヨウ</t>
    </rPh>
    <phoneticPr fontId="9"/>
  </si>
  <si>
    <t>009</t>
  </si>
  <si>
    <t>非固着性ｼﾘｺﾝｶﾞｰｾﾞ</t>
    <rPh sb="0" eb="1">
      <t>ヒ</t>
    </rPh>
    <rPh sb="1" eb="4">
      <t>コチャクセイ</t>
    </rPh>
    <phoneticPr fontId="9"/>
  </si>
  <si>
    <t>(1)広範囲熱傷用</t>
    <rPh sb="3" eb="6">
      <t>コウハンイ</t>
    </rPh>
    <rPh sb="6" eb="8">
      <t>ネッショウ</t>
    </rPh>
    <rPh sb="8" eb="9">
      <t>ヨウ</t>
    </rPh>
    <phoneticPr fontId="9"/>
  </si>
  <si>
    <t>¥1,080</t>
  </si>
  <si>
    <t>Ⅰ009(1)広範囲熱傷用</t>
    <rPh sb="7" eb="10">
      <t>コウハンイ</t>
    </rPh>
    <rPh sb="10" eb="12">
      <t>ネッショウ</t>
    </rPh>
    <rPh sb="12" eb="13">
      <t>ヨウ</t>
    </rPh>
    <phoneticPr fontId="9"/>
  </si>
  <si>
    <t>(2)平坦部位用</t>
    <phoneticPr fontId="9"/>
  </si>
  <si>
    <t>¥142</t>
  </si>
  <si>
    <t>Ⅰ009(2)平坦部位用</t>
    <rPh sb="7" eb="9">
      <t>ヘイタン</t>
    </rPh>
    <rPh sb="9" eb="11">
      <t>ブイ</t>
    </rPh>
    <rPh sb="10" eb="11">
      <t>ヒロベ</t>
    </rPh>
    <rPh sb="11" eb="12">
      <t>ヨウ</t>
    </rPh>
    <phoneticPr fontId="9"/>
  </si>
  <si>
    <t>(3)凹凸部位用</t>
    <rPh sb="3" eb="5">
      <t>オウトツ</t>
    </rPh>
    <rPh sb="5" eb="7">
      <t>ブイ</t>
    </rPh>
    <rPh sb="7" eb="8">
      <t>ヨウ</t>
    </rPh>
    <phoneticPr fontId="9"/>
  </si>
  <si>
    <t>¥309</t>
  </si>
  <si>
    <t>Ⅰ009(3)凹凸部位用</t>
    <rPh sb="7" eb="9">
      <t>オウトツ</t>
    </rPh>
    <rPh sb="9" eb="11">
      <t>ブイ</t>
    </rPh>
    <rPh sb="10" eb="11">
      <t>ヒロベ</t>
    </rPh>
    <rPh sb="11" eb="12">
      <t>ヨウ</t>
    </rPh>
    <phoneticPr fontId="9"/>
  </si>
  <si>
    <t>010</t>
  </si>
  <si>
    <t>水循環回路ｾｯﾄ</t>
    <rPh sb="0" eb="1">
      <t>ミズ</t>
    </rPh>
    <rPh sb="1" eb="3">
      <t>ジュンカン</t>
    </rPh>
    <rPh sb="3" eb="5">
      <t>カイロ</t>
    </rPh>
    <phoneticPr fontId="9"/>
  </si>
  <si>
    <t xml:space="preserve">010 水循環回路ｾｯﾄ </t>
  </si>
  <si>
    <t>¥1,100,000</t>
  </si>
  <si>
    <t>Ⅰ010水循環回路ｾｯﾄ</t>
    <rPh sb="4" eb="5">
      <t>ミズ</t>
    </rPh>
    <rPh sb="5" eb="7">
      <t>ジュンカン</t>
    </rPh>
    <rPh sb="7" eb="9">
      <t>カイロ</t>
    </rPh>
    <phoneticPr fontId="9"/>
  </si>
  <si>
    <t>011</t>
  </si>
  <si>
    <t>膀胱瘻用ｶﾃｰﾃﾙ</t>
    <rPh sb="0" eb="4">
      <t>ボウコウロウヨウ</t>
    </rPh>
    <phoneticPr fontId="9"/>
  </si>
  <si>
    <t xml:space="preserve">011 膀胱瘻用ｶﾃｰﾃﾙ </t>
  </si>
  <si>
    <t>¥3,770</t>
  </si>
  <si>
    <t>B00101201011</t>
  </si>
  <si>
    <t>012</t>
  </si>
  <si>
    <t>交換用胃瘻ｶﾃｰﾃﾙ</t>
    <phoneticPr fontId="9"/>
  </si>
  <si>
    <t>(1)胃留置型 ①ﾊﾞﾝﾊﾟｰ型 ｱ ｶﾞｲﾄﾞﾜｲﾔｰあり</t>
    <phoneticPr fontId="9"/>
  </si>
  <si>
    <t>Ⅰ012胃瘻ｶﾃⅠ-1</t>
    <phoneticPr fontId="9"/>
  </si>
  <si>
    <t>(1)胃留置型 ①ﾊﾞﾝﾊﾟｰ型 ｲ ｶﾞｲﾄﾞﾜｲﾔｰなし</t>
    <phoneticPr fontId="9"/>
  </si>
  <si>
    <t>¥15,500</t>
  </si>
  <si>
    <t>Ⅰ012胃瘻ｶﾃⅠ-2</t>
    <phoneticPr fontId="9"/>
  </si>
  <si>
    <t>(1)胃留置型 ②ﾊﾞﾙｰﾝ型</t>
    <phoneticPr fontId="9"/>
  </si>
  <si>
    <t>¥7,420</t>
  </si>
  <si>
    <t>Ⅰ012胃瘻ｶﾃⅡ</t>
    <phoneticPr fontId="9"/>
  </si>
  <si>
    <t>(2)小腸留置型 ①ﾊﾞﾝﾊﾟｰ型</t>
    <rPh sb="16" eb="17">
      <t>ガタ</t>
    </rPh>
    <phoneticPr fontId="9"/>
  </si>
  <si>
    <t>¥26,500</t>
  </si>
  <si>
    <t>Ⅰ012胃瘻ｶﾃⅢ-1</t>
    <phoneticPr fontId="9"/>
  </si>
  <si>
    <t>(2)小腸留置型 ②一般型</t>
    <rPh sb="10" eb="12">
      <t>イッパン</t>
    </rPh>
    <rPh sb="12" eb="13">
      <t>ガタ</t>
    </rPh>
    <phoneticPr fontId="9"/>
  </si>
  <si>
    <t>¥15,800</t>
  </si>
  <si>
    <t>Ⅰ012胃瘻ｶﾃⅢ-2</t>
    <phoneticPr fontId="9"/>
  </si>
  <si>
    <t>013</t>
  </si>
  <si>
    <t>局所陰圧閉鎖処置用材料</t>
    <rPh sb="0" eb="2">
      <t>キョクショ</t>
    </rPh>
    <rPh sb="2" eb="3">
      <t>イン</t>
    </rPh>
    <rPh sb="3" eb="4">
      <t>アツ</t>
    </rPh>
    <rPh sb="4" eb="6">
      <t>ヘイサ</t>
    </rPh>
    <rPh sb="6" eb="8">
      <t>ショチ</t>
    </rPh>
    <rPh sb="8" eb="9">
      <t>ヨウ</t>
    </rPh>
    <rPh sb="9" eb="11">
      <t>ザイリョウ</t>
    </rPh>
    <phoneticPr fontId="9"/>
  </si>
  <si>
    <t xml:space="preserve">013 局所陰圧閉鎖処置用材料 </t>
  </si>
  <si>
    <t>Ⅰ013局所陰圧閉鎖処置用材料</t>
    <rPh sb="4" eb="6">
      <t>キョクショ</t>
    </rPh>
    <rPh sb="6" eb="7">
      <t>イン</t>
    </rPh>
    <rPh sb="7" eb="8">
      <t>アツ</t>
    </rPh>
    <rPh sb="8" eb="10">
      <t>ヘイサ</t>
    </rPh>
    <rPh sb="10" eb="12">
      <t>ショチ</t>
    </rPh>
    <rPh sb="12" eb="13">
      <t>ヨウ</t>
    </rPh>
    <rPh sb="13" eb="15">
      <t>ザイリョウ</t>
    </rPh>
    <phoneticPr fontId="9"/>
  </si>
  <si>
    <t>014</t>
  </si>
  <si>
    <t>陰圧創傷治療用ｶｰﾄﾘｯｼﾞ</t>
    <rPh sb="0" eb="1">
      <t>イン</t>
    </rPh>
    <rPh sb="1" eb="2">
      <t>アツ</t>
    </rPh>
    <rPh sb="2" eb="4">
      <t>ソウショウ</t>
    </rPh>
    <rPh sb="4" eb="7">
      <t>チリョウヨウ</t>
    </rPh>
    <phoneticPr fontId="9"/>
  </si>
  <si>
    <t xml:space="preserve">014 陰圧創傷治療用ｶｰﾄﾘｯｼﾞ </t>
  </si>
  <si>
    <t>¥19,800</t>
  </si>
  <si>
    <t>Ⅰ014陰圧創傷治療用ｶｰﾄﾘｯｼﾞ</t>
    <rPh sb="4" eb="6">
      <t>インアツ</t>
    </rPh>
    <rPh sb="6" eb="8">
      <t>ソウショウ</t>
    </rPh>
    <rPh sb="8" eb="11">
      <t>チリョウヨウ</t>
    </rPh>
    <phoneticPr fontId="9"/>
  </si>
  <si>
    <t>015</t>
  </si>
  <si>
    <t>人工鼻材料</t>
    <phoneticPr fontId="9"/>
  </si>
  <si>
    <t>(1)人工鼻 ①標準型</t>
    <phoneticPr fontId="9"/>
  </si>
  <si>
    <t>¥492</t>
  </si>
  <si>
    <t>Ⅰ015 人工鼻材料 (1)人工鼻 ①標準型</t>
    <rPh sb="5" eb="7">
      <t>ジンコウ</t>
    </rPh>
    <rPh sb="7" eb="8">
      <t>バナ</t>
    </rPh>
    <rPh sb="8" eb="10">
      <t>ザイリョウ</t>
    </rPh>
    <rPh sb="14" eb="16">
      <t>ジンコウ</t>
    </rPh>
    <rPh sb="16" eb="17">
      <t>バナ</t>
    </rPh>
    <rPh sb="19" eb="22">
      <t>ヒョウジュンガタ</t>
    </rPh>
    <phoneticPr fontId="10"/>
  </si>
  <si>
    <t>(1)人工鼻 ②特殊型</t>
    <rPh sb="3" eb="5">
      <t>ジンコウ</t>
    </rPh>
    <rPh sb="5" eb="6">
      <t>バナ</t>
    </rPh>
    <rPh sb="8" eb="11">
      <t>トクシュガタ</t>
    </rPh>
    <phoneticPr fontId="10"/>
  </si>
  <si>
    <t>¥1,000</t>
  </si>
  <si>
    <t>Ⅰ015 人工鼻材料 (1)人工鼻 ②特殊型</t>
    <rPh sb="5" eb="7">
      <t>ジンコウ</t>
    </rPh>
    <rPh sb="7" eb="8">
      <t>バナ</t>
    </rPh>
    <rPh sb="8" eb="10">
      <t>ザイリョウ</t>
    </rPh>
    <rPh sb="14" eb="16">
      <t>ジンコウ</t>
    </rPh>
    <rPh sb="16" eb="17">
      <t>バナ</t>
    </rPh>
    <rPh sb="19" eb="22">
      <t>トクシュガタ</t>
    </rPh>
    <phoneticPr fontId="10"/>
  </si>
  <si>
    <t>(2)接続用材料 ①ｼｰﾙ型　ｱ　標準型</t>
    <rPh sb="3" eb="6">
      <t>セツゾクヨウ</t>
    </rPh>
    <rPh sb="6" eb="8">
      <t>ザイリョウ</t>
    </rPh>
    <rPh sb="13" eb="14">
      <t>ガタ</t>
    </rPh>
    <rPh sb="17" eb="20">
      <t>ヒョウジュンガタ</t>
    </rPh>
    <phoneticPr fontId="10"/>
  </si>
  <si>
    <t>015 人工鼻材料 (2)接続用材料 ①ｼｰﾙ型　ｱ　標準型</t>
  </si>
  <si>
    <t>¥675</t>
  </si>
  <si>
    <t>(2)接続用材料 ①ｼｰﾙ型　ｲ　特殊型</t>
    <rPh sb="3" eb="6">
      <t>セツゾクヨウ</t>
    </rPh>
    <rPh sb="6" eb="8">
      <t>ザイリョウ</t>
    </rPh>
    <rPh sb="13" eb="14">
      <t>ガタ</t>
    </rPh>
    <rPh sb="17" eb="20">
      <t>トクシュガタ</t>
    </rPh>
    <phoneticPr fontId="10"/>
  </si>
  <si>
    <t>015 人工鼻材料 (2)接続用材料 ①ｼｰﾙ型　ｲ　特殊型</t>
  </si>
  <si>
    <t>¥1,150</t>
  </si>
  <si>
    <t>Ⅰ015 人工鼻材料 (2)接続用材料 ①ｼｰﾙ型　ｲ　特殊型</t>
    <rPh sb="5" eb="7">
      <t>ジンコウ</t>
    </rPh>
    <rPh sb="7" eb="8">
      <t>バナ</t>
    </rPh>
    <rPh sb="8" eb="10">
      <t>ザイリョウ</t>
    </rPh>
    <rPh sb="14" eb="17">
      <t>セツゾクヨウ</t>
    </rPh>
    <rPh sb="17" eb="19">
      <t>ザイリョウ</t>
    </rPh>
    <rPh sb="24" eb="25">
      <t>ガタ</t>
    </rPh>
    <rPh sb="28" eb="30">
      <t>トクシュ</t>
    </rPh>
    <phoneticPr fontId="10"/>
  </si>
  <si>
    <t>(2)接続用材料 ②ﾁｭｰﾌﾞ型</t>
    <rPh sb="3" eb="6">
      <t>セツゾクヨウ</t>
    </rPh>
    <rPh sb="6" eb="8">
      <t>ザイリョウ</t>
    </rPh>
    <rPh sb="15" eb="16">
      <t>ガタ</t>
    </rPh>
    <phoneticPr fontId="10"/>
  </si>
  <si>
    <t>¥16,800</t>
  </si>
  <si>
    <t>Ⅰ015 人工鼻材料 (2)接続用材料 ②ﾁｭｰﾌﾞ型</t>
    <rPh sb="5" eb="7">
      <t>ジンコウ</t>
    </rPh>
    <rPh sb="7" eb="8">
      <t>バナ</t>
    </rPh>
    <rPh sb="8" eb="10">
      <t>ザイリョウ</t>
    </rPh>
    <rPh sb="14" eb="17">
      <t>セツゾクヨウ</t>
    </rPh>
    <rPh sb="17" eb="19">
      <t>ザイリョウ</t>
    </rPh>
    <rPh sb="26" eb="27">
      <t>ガタ</t>
    </rPh>
    <phoneticPr fontId="10"/>
  </si>
  <si>
    <t>(2)接続用材料 ③ﾎﾞﾀﾝ型</t>
    <rPh sb="3" eb="6">
      <t>セツゾクヨウ</t>
    </rPh>
    <rPh sb="6" eb="8">
      <t>ザイリョウ</t>
    </rPh>
    <rPh sb="14" eb="15">
      <t>ガタ</t>
    </rPh>
    <phoneticPr fontId="10"/>
  </si>
  <si>
    <t>¥22,100</t>
  </si>
  <si>
    <t>Ⅰ015 人工鼻材料 (2)接続用材料 ③ﾎﾞﾀﾝ型</t>
    <rPh sb="5" eb="7">
      <t>ジンコウ</t>
    </rPh>
    <rPh sb="7" eb="8">
      <t>バナ</t>
    </rPh>
    <rPh sb="8" eb="10">
      <t>ザイリョウ</t>
    </rPh>
    <rPh sb="14" eb="17">
      <t>セツゾクヨウ</t>
    </rPh>
    <rPh sb="17" eb="19">
      <t>ザイリョウ</t>
    </rPh>
    <rPh sb="25" eb="26">
      <t>ガタ</t>
    </rPh>
    <phoneticPr fontId="10"/>
  </si>
  <si>
    <t>B00101503</t>
    <phoneticPr fontId="9"/>
  </si>
  <si>
    <t>(3)呼気弁</t>
    <rPh sb="3" eb="5">
      <t>コキ</t>
    </rPh>
    <rPh sb="5" eb="6">
      <t>ベン</t>
    </rPh>
    <phoneticPr fontId="10"/>
  </si>
  <si>
    <t>¥51,100</t>
  </si>
  <si>
    <t>Ⅰ015 人工鼻材料 (3)呼気弁</t>
    <rPh sb="5" eb="7">
      <t>ジンコウ</t>
    </rPh>
    <rPh sb="7" eb="8">
      <t>バナ</t>
    </rPh>
    <rPh sb="8" eb="10">
      <t>ザイリョウ</t>
    </rPh>
    <rPh sb="14" eb="16">
      <t>コキ</t>
    </rPh>
    <rPh sb="16" eb="17">
      <t>ベン</t>
    </rPh>
    <phoneticPr fontId="10"/>
  </si>
  <si>
    <t>血管造影用ｼｰｽｲﾝﾄﾛﾃﾞｭｰｻｰｾｯﾄ</t>
  </si>
  <si>
    <t>(1)一般用 ①標準型</t>
    <rPh sb="8" eb="10">
      <t>ヒョウジュン</t>
    </rPh>
    <rPh sb="10" eb="11">
      <t>ガタ</t>
    </rPh>
    <phoneticPr fontId="9"/>
  </si>
  <si>
    <t>¥2,130</t>
  </si>
  <si>
    <t>(1)一般用 ②特殊型</t>
    <rPh sb="8" eb="10">
      <t>トクシュ</t>
    </rPh>
    <rPh sb="10" eb="11">
      <t>ガタ</t>
    </rPh>
    <phoneticPr fontId="9"/>
  </si>
  <si>
    <t>Ⅱ001(1)一般用　②特殊型</t>
    <rPh sb="12" eb="15">
      <t>トクシュガタ</t>
    </rPh>
    <phoneticPr fontId="9"/>
  </si>
  <si>
    <t>(2)蛇行血管用</t>
    <phoneticPr fontId="9"/>
  </si>
  <si>
    <t>(3)選択的導入用(ｶﾞｲﾃﾞｨﾝｸﾞｶﾃｰﾃﾙを兼ねるもの)</t>
    <phoneticPr fontId="9"/>
  </si>
  <si>
    <t>001 血管造影用ｼｰｽｲﾝﾄﾛﾃﾞｭｰｻｰｾｯﾄ (3)選択的導入用(ｶﾞｲﾃﾞｨﾝｸﾞｶﾃｰﾃﾙを兼ねるもの)</t>
  </si>
  <si>
    <t>¥13,600</t>
  </si>
  <si>
    <t>¥29,900</t>
  </si>
  <si>
    <t>(4)心腔内及び大動脈デバイス用②特殊型　ｱ　65㎝未満</t>
  </si>
  <si>
    <t>001 血管造影用ｼｰｽｲﾝﾄﾛﾃﾞｭｰｻｰｾｯﾄ (4)心腔内及び大動脈デバイス用②特殊型　ｱ　65㎝未満</t>
  </si>
  <si>
    <t>¥65,900</t>
  </si>
  <si>
    <t>Ⅱ001(4)大動脈用ｽﾃﾝﾄｸﾞﾗﾌﾄ用　②特殊型　ｱ　65㎝未満</t>
    <rPh sb="7" eb="10">
      <t>ダイドウミャク</t>
    </rPh>
    <rPh sb="10" eb="11">
      <t>ヨウ</t>
    </rPh>
    <rPh sb="20" eb="21">
      <t>ヨウ</t>
    </rPh>
    <phoneticPr fontId="9"/>
  </si>
  <si>
    <t>(4)心腔内及び大動脈デバイス用②特殊型　ｲ　65㎝以上</t>
  </si>
  <si>
    <t>001 血管造影用ｼｰｽｲﾝﾄﾛﾃﾞｭｰｻｰｾｯﾄ (4)心腔内及び大動脈デバイス用②特殊型　ｲ　65㎝以上</t>
  </si>
  <si>
    <t>¥84,800</t>
  </si>
  <si>
    <t>Ⅱ001(4)大動脈用ｽﾃﾝﾄｸﾞﾗﾌﾄ用　②特殊型　ｲ　65㎝以上</t>
    <rPh sb="7" eb="10">
      <t>ダイドウミャク</t>
    </rPh>
    <rPh sb="10" eb="11">
      <t>ヨウ</t>
    </rPh>
    <rPh sb="20" eb="21">
      <t>ヨウ</t>
    </rPh>
    <phoneticPr fontId="9"/>
  </si>
  <si>
    <t>(5)遠位端可動型</t>
    <rPh sb="3" eb="4">
      <t>トオ</t>
    </rPh>
    <rPh sb="4" eb="5">
      <t>イ</t>
    </rPh>
    <rPh sb="5" eb="6">
      <t>ハシ</t>
    </rPh>
    <rPh sb="6" eb="9">
      <t>カドウガタ</t>
    </rPh>
    <phoneticPr fontId="9"/>
  </si>
  <si>
    <t>¥116,000</t>
  </si>
  <si>
    <t>Ⅱ001(5)遠位端可動型</t>
    <rPh sb="7" eb="9">
      <t>エングライ</t>
    </rPh>
    <rPh sb="9" eb="10">
      <t>ハシ</t>
    </rPh>
    <rPh sb="10" eb="12">
      <t>カドウ</t>
    </rPh>
    <rPh sb="12" eb="13">
      <t>カタ</t>
    </rPh>
    <phoneticPr fontId="9"/>
  </si>
  <si>
    <t xml:space="preserve">002 ﾀﾞｲﾚｰﾀｰ </t>
  </si>
  <si>
    <t>¥2,490</t>
  </si>
  <si>
    <t>(1)肺動脈圧及び肺動脈楔入圧測定用ｶﾃｰﾃﾙ</t>
    <phoneticPr fontId="9"/>
  </si>
  <si>
    <t>(1) 肺動脈圧及び肺動脈楔入圧測定用カテーテル</t>
    <phoneticPr fontId="9"/>
  </si>
  <si>
    <t>動脈圧モニターカテ肺動脈用</t>
    <phoneticPr fontId="9"/>
  </si>
  <si>
    <t>003 動脈圧測定用ｶﾃｰﾃﾙ (1)肺動脈圧及び肺動脈楔入圧測定用ｶﾃｰﾃﾙ</t>
  </si>
  <si>
    <t>¥14,000</t>
  </si>
  <si>
    <t>(2)末梢動脈圧測定用ｶﾃｰﾃﾙ</t>
    <phoneticPr fontId="9"/>
  </si>
  <si>
    <t>(2) 末梢動脈圧測定用カテーテル</t>
    <phoneticPr fontId="9"/>
  </si>
  <si>
    <t>¥2,120</t>
  </si>
  <si>
    <t xml:space="preserve">冠状静脈洞内血液採取用ｶﾃｰﾃﾙ    </t>
  </si>
  <si>
    <t>冠状静脈洞内血液採取用カテーテルＣＳ</t>
    <phoneticPr fontId="9"/>
  </si>
  <si>
    <t>ＣＳ採血カテ</t>
    <phoneticPr fontId="9"/>
  </si>
  <si>
    <t xml:space="preserve">004 冠状静脈洞内血液採取用ｶﾃｰﾃﾙ     </t>
  </si>
  <si>
    <t>¥3,350</t>
  </si>
  <si>
    <t>Ⅱ004CS採血ｶﾃ</t>
    <phoneticPr fontId="9"/>
  </si>
  <si>
    <t>(1)一般型 ①標準型 ｱ 標準型</t>
    <phoneticPr fontId="9"/>
  </si>
  <si>
    <t xml:space="preserve"> (1) 一般型・標準型・標準型</t>
    <phoneticPr fontId="25"/>
  </si>
  <si>
    <t>¥9,790</t>
  </si>
  <si>
    <t>(1)一般型 ①標準型 ｲ 輸液又はﾍﾟｰｼﾝｸﾞﾘｰﾄﾞ用ﾙｰﾒﾝあり</t>
    <phoneticPr fontId="9"/>
  </si>
  <si>
    <t xml:space="preserve"> (2) 一般型・標準型・輸液又はペーシングリード用ルーメンあり</t>
    <phoneticPr fontId="25"/>
  </si>
  <si>
    <t>005 ｻｰﾓﾀﾞｲﾘｭｰｼｮﾝ用ｶﾃｰﾃﾙ (1)一般型 ①標準型 ｲ 輸液又はﾍﾟｰｼﾝｸﾞﾘｰﾄﾞ用ﾙｰﾒﾝあり</t>
  </si>
  <si>
    <t>¥13,700</t>
  </si>
  <si>
    <t>(1)一般型 ②混合静脈血酸素飽和度ﾓﾆﾀｰ機能あり</t>
    <phoneticPr fontId="9"/>
  </si>
  <si>
    <t xml:space="preserve"> (3) 一般型・混合静脈血酸素飽和度モニター機能あり</t>
    <phoneticPr fontId="9"/>
  </si>
  <si>
    <t>¥52,400</t>
  </si>
  <si>
    <t>(1)一般型 ③ﾍﾟｰｼﾝｸﾞ機能あり</t>
    <phoneticPr fontId="9"/>
  </si>
  <si>
    <t xml:space="preserve"> (4) 一般型・ペーシング機能あり</t>
    <phoneticPr fontId="9"/>
  </si>
  <si>
    <t>¥37,100</t>
  </si>
  <si>
    <t>(2)連続心拍出量測定機能あり ①混合静脈血酸素飽和度ﾓﾆﾀｰ機能あり</t>
    <phoneticPr fontId="9"/>
  </si>
  <si>
    <t xml:space="preserve"> (5) 連続心拍出量測定機能あり・混合静脈血酸素飽和度モニター機能あり</t>
    <phoneticPr fontId="25"/>
  </si>
  <si>
    <t>(2)連続心拍出量測定機能あり ②混合静脈血酸素飽和度ﾓﾆﾀｰ機能なし</t>
    <phoneticPr fontId="9"/>
  </si>
  <si>
    <t xml:space="preserve"> (6) 連続心拍出量測定機能あり・混合静脈血酸素飽和度モニター機能なし</t>
    <phoneticPr fontId="25"/>
  </si>
  <si>
    <t>¥41,100</t>
  </si>
  <si>
    <t>(3)一側肺動脈閉塞試験機能あり</t>
    <phoneticPr fontId="9"/>
  </si>
  <si>
    <t xml:space="preserve"> (7) 一側肺動脈閉塞試験機能あり</t>
    <phoneticPr fontId="25"/>
  </si>
  <si>
    <t>¥74,600</t>
  </si>
  <si>
    <t>Ⅱ</t>
    <phoneticPr fontId="9"/>
  </si>
  <si>
    <t>006</t>
    <phoneticPr fontId="9"/>
  </si>
  <si>
    <t>体外式連続心拍出量測定用ｾﾝｻｰ</t>
    <rPh sb="0" eb="2">
      <t>タイガイ</t>
    </rPh>
    <rPh sb="2" eb="3">
      <t>シキ</t>
    </rPh>
    <rPh sb="3" eb="5">
      <t>レンゾク</t>
    </rPh>
    <rPh sb="5" eb="7">
      <t>シンパク</t>
    </rPh>
    <rPh sb="7" eb="8">
      <t>シュツ</t>
    </rPh>
    <rPh sb="8" eb="9">
      <t>リョウ</t>
    </rPh>
    <rPh sb="9" eb="12">
      <t>ソクテイヨウ</t>
    </rPh>
    <phoneticPr fontId="9"/>
  </si>
  <si>
    <t xml:space="preserve">006 体外式連続心拍出量測定用ｾﾝｻｰ </t>
  </si>
  <si>
    <t>¥37,200</t>
  </si>
  <si>
    <t>Ⅱ006体外式連続心拍出量測定用ｾﾝｻｰ</t>
    <rPh sb="4" eb="6">
      <t>タイガイ</t>
    </rPh>
    <rPh sb="6" eb="7">
      <t>シキ</t>
    </rPh>
    <rPh sb="7" eb="9">
      <t>レンゾク</t>
    </rPh>
    <rPh sb="9" eb="11">
      <t>シンパク</t>
    </rPh>
    <rPh sb="11" eb="12">
      <t>シュツ</t>
    </rPh>
    <rPh sb="12" eb="13">
      <t>リョウ</t>
    </rPh>
    <rPh sb="13" eb="15">
      <t>ソクテイ</t>
    </rPh>
    <rPh sb="15" eb="16">
      <t>ヨウ</t>
    </rPh>
    <phoneticPr fontId="9"/>
  </si>
  <si>
    <t>(1)標準 ①太径</t>
    <rPh sb="7" eb="8">
      <t>フト</t>
    </rPh>
    <rPh sb="8" eb="9">
      <t>ケイ</t>
    </rPh>
    <phoneticPr fontId="9"/>
  </si>
  <si>
    <t>Ⅱ007(1)標準 ①太径</t>
    <phoneticPr fontId="9"/>
  </si>
  <si>
    <t>(1)標準 ②細径</t>
    <rPh sb="7" eb="9">
      <t>サイケイ</t>
    </rPh>
    <phoneticPr fontId="9"/>
  </si>
  <si>
    <t>(2)ﾊﾞﾙｰﾝ付 ①太径</t>
    <rPh sb="8" eb="9">
      <t>ツキ</t>
    </rPh>
    <rPh sb="11" eb="13">
      <t>フトケイ</t>
    </rPh>
    <phoneticPr fontId="9"/>
  </si>
  <si>
    <t>¥173,000</t>
  </si>
  <si>
    <t>(2)ﾊﾞﾙｰﾝ付 ②細径</t>
    <rPh sb="8" eb="9">
      <t>ツキ</t>
    </rPh>
    <rPh sb="11" eb="13">
      <t>サイケイ</t>
    </rPh>
    <phoneticPr fontId="9"/>
  </si>
  <si>
    <t>¥183,000</t>
  </si>
  <si>
    <t xml:space="preserve">008 血管内視鏡ｶﾃｰﾃﾙ </t>
  </si>
  <si>
    <t>Ⅱ008血管内視鏡ｶﾃｰﾃﾙ</t>
    <phoneticPr fontId="9"/>
  </si>
  <si>
    <t>(1)一般用</t>
    <phoneticPr fontId="9"/>
  </si>
  <si>
    <t>(2)脳血管・腹部血管専用型</t>
    <phoneticPr fontId="9"/>
  </si>
  <si>
    <t>¥2,460</t>
  </si>
  <si>
    <t>(3)ﾊﾞﾙｰﾝ型(Ⅰ) ①一般用</t>
    <phoneticPr fontId="9"/>
  </si>
  <si>
    <t>¥13,400</t>
  </si>
  <si>
    <t>(3)ﾊﾞﾙｰﾝ型(Ⅰ) ②脳血管・腹部血管専用型</t>
    <phoneticPr fontId="9"/>
  </si>
  <si>
    <t>¥19,300</t>
  </si>
  <si>
    <t xml:space="preserve">血管造影用ｶﾃｰﾃﾙ </t>
  </si>
  <si>
    <t>(4)ﾊﾞﾙｰﾝ型(Ⅱ)</t>
    <phoneticPr fontId="9"/>
  </si>
  <si>
    <t>009 血管造影用ｶﾃｰﾃﾙ  (4)ﾊﾞﾙｰﾝ型(Ⅱ)</t>
  </si>
  <si>
    <t>¥30,200</t>
  </si>
  <si>
    <t>(5)心臓ﾏﾙﾁﾊﾟｰﾊﾟｽ型</t>
    <phoneticPr fontId="9"/>
  </si>
  <si>
    <t>(6)ｻｲｼﾞﾝｸﾞ機能付加型</t>
    <phoneticPr fontId="9"/>
  </si>
  <si>
    <t>¥3,230</t>
  </si>
  <si>
    <t>(1)ｵｰﾊﾞｰｻﾞﾜｲﾔｰ ①選択的ｱﾌﾟﾛｰﾁ型 ｱ ﾌﾞﾚｰﾄﾞあり</t>
    <phoneticPr fontId="9"/>
  </si>
  <si>
    <t>(1) オーバーザワイヤー・選択的アプローチ型・ブレードあり</t>
    <phoneticPr fontId="9"/>
  </si>
  <si>
    <t>(1)ｵｰﾊﾞｰｻﾞﾜｲﾔｰ ①選択的ｱﾌﾟﾛｰﾁ型 ｲ ﾌﾞﾚｰﾄﾞなし</t>
    <phoneticPr fontId="9"/>
  </si>
  <si>
    <t xml:space="preserve"> (2) オーバーザワイヤー・選択的アプローチ型・ブレードなし</t>
    <phoneticPr fontId="9"/>
  </si>
  <si>
    <t>¥35,800</t>
  </si>
  <si>
    <t>(1)ｵｰﾊﾞｰｻﾞﾜｲﾔｰ ②造影能強化型</t>
    <phoneticPr fontId="9"/>
  </si>
  <si>
    <t xml:space="preserve"> (3) オーバーザワイヤー・造影能強化型</t>
    <phoneticPr fontId="9"/>
  </si>
  <si>
    <t>(1)ｵｰﾊﾞｰｻﾞﾜｲﾔｰ ③ﾃﾞﾀｯﾁｬﾌﾞﾙｺｲﾙ用</t>
    <phoneticPr fontId="9"/>
  </si>
  <si>
    <t xml:space="preserve"> (4) オーバーザワイヤー・デタッチャブルコイル用</t>
    <phoneticPr fontId="9"/>
  </si>
  <si>
    <t>(2)ﾌﾛｰﾀﾞｲﾚｸﾄ</t>
    <phoneticPr fontId="9"/>
  </si>
  <si>
    <t xml:space="preserve"> (5) フローダイレクト</t>
    <phoneticPr fontId="25"/>
  </si>
  <si>
    <t>¥64,300</t>
  </si>
  <si>
    <t>(3)遠位端可動型治療用</t>
    <phoneticPr fontId="9"/>
  </si>
  <si>
    <t xml:space="preserve"> (6) 遠位端可動型治療用</t>
    <rPh sb="5" eb="8">
      <t>エンイタン</t>
    </rPh>
    <rPh sb="8" eb="11">
      <t>カドウガタ</t>
    </rPh>
    <rPh sb="11" eb="14">
      <t>チリョウヨウ</t>
    </rPh>
    <phoneticPr fontId="25"/>
  </si>
  <si>
    <t>マイクロカテ・遠位端</t>
    <rPh sb="7" eb="10">
      <t>エンイタン</t>
    </rPh>
    <phoneticPr fontId="25"/>
  </si>
  <si>
    <t>¥74,500</t>
  </si>
  <si>
    <t>Ⅱ010ﾏｲｸﾛｶﾃ・遠位端</t>
    <phoneticPr fontId="9"/>
  </si>
  <si>
    <t>B00201004</t>
    <phoneticPr fontId="9"/>
  </si>
  <si>
    <t>血管造影用ﾏｲｸﾛｶﾃｰﾃﾙ</t>
    <phoneticPr fontId="9"/>
  </si>
  <si>
    <t>(4)気管支バルブ治療用</t>
    <rPh sb="3" eb="6">
      <t>キカンシ</t>
    </rPh>
    <rPh sb="9" eb="12">
      <t>チリョウヨウ</t>
    </rPh>
    <phoneticPr fontId="9"/>
  </si>
  <si>
    <t xml:space="preserve"> (7) 気管支バルブ治療用</t>
    <phoneticPr fontId="9"/>
  </si>
  <si>
    <t>マイクロカテ・気管支バルブ</t>
    <rPh sb="7" eb="10">
      <t>キカンシ</t>
    </rPh>
    <phoneticPr fontId="26"/>
  </si>
  <si>
    <t>¥48,900</t>
  </si>
  <si>
    <t>Ⅱ010ﾏｲｸﾛｶﾃ・気管支バルブ</t>
    <rPh sb="11" eb="14">
      <t>キカンシ</t>
    </rPh>
    <phoneticPr fontId="9"/>
  </si>
  <si>
    <t xml:space="preserve">011 心臓造影用ｾﾝｻｰ付ｶﾃｰﾃﾙ </t>
  </si>
  <si>
    <t>¥113,000</t>
  </si>
  <si>
    <t>(1)交換用</t>
    <phoneticPr fontId="9"/>
  </si>
  <si>
    <t>¥2,090</t>
  </si>
  <si>
    <t>Ⅱ012(1)交換用</t>
    <phoneticPr fontId="9"/>
  </si>
  <si>
    <t>B00201202</t>
  </si>
  <si>
    <t>(2)微細血管用</t>
    <phoneticPr fontId="9"/>
  </si>
  <si>
    <t>012 血管造影用ｶﾞｲﾄﾞﾜｲﾔｰ (2)微細血管用</t>
  </si>
  <si>
    <t>¥12,500</t>
  </si>
  <si>
    <t>Ⅱ012(2)微細血管用</t>
    <phoneticPr fontId="9"/>
  </si>
  <si>
    <t>B00201301</t>
  </si>
  <si>
    <t>経皮的冠動脈形成術用ｶﾃｰﾃﾙ用ｶﾞｲﾄﾞﾜｲﾔｰ</t>
  </si>
  <si>
    <t>013 経皮的冠動脈形成術用ｶﾃｰﾃﾙ用ｶﾞｲﾄﾞﾜｲﾔｰ (1)一般用</t>
  </si>
  <si>
    <t>Ⅱ013(1)一般用</t>
  </si>
  <si>
    <t>B00201302</t>
  </si>
  <si>
    <t>(2)複合･高度狭窄部位用</t>
    <phoneticPr fontId="9"/>
  </si>
  <si>
    <t>013 経皮的冠動脈形成術用ｶﾃｰﾃﾙ用ｶﾞｲﾄﾞﾜｲﾔｰ (2)複合･高度狭窄部位用</t>
  </si>
  <si>
    <t>Ⅱ013(2)複合･高度狭窄部位用</t>
  </si>
  <si>
    <t>B00201401</t>
  </si>
  <si>
    <t>冠動脈造影用ｾﾝｻｰ付ｶﾞｲﾄﾞﾜｲﾔｰ</t>
  </si>
  <si>
    <t xml:space="preserve">(1)ﾌﾛｰｾﾝｻｰ型   </t>
    <phoneticPr fontId="9"/>
  </si>
  <si>
    <t xml:space="preserve">014 冠動脈造影用ｾﾝｻｰ付ｶﾞｲﾄﾞﾜｲﾔｰ (1)ﾌﾛｰｾﾝｻｰ型   </t>
  </si>
  <si>
    <t>¥158,000</t>
  </si>
  <si>
    <t xml:space="preserve">Ⅱ014(1)ﾌﾛｰｾﾝｻｰ型   </t>
  </si>
  <si>
    <t>B00201402</t>
  </si>
  <si>
    <t xml:space="preserve">(2)ｺﾝﾋﾞﾈｰｼｮﾝ型   </t>
    <phoneticPr fontId="9"/>
  </si>
  <si>
    <t xml:space="preserve">014 冠動脈造影用ｾﾝｻｰ付ｶﾞｲﾄﾞﾜｲﾔｰ (2)ｺﾝﾋﾞﾈｰｼｮﾝ型   </t>
  </si>
  <si>
    <t>¥211,000</t>
  </si>
  <si>
    <t xml:space="preserve">Ⅱ014(2)ｺﾝﾋﾞﾈｰｼｮﾝ型   </t>
    <phoneticPr fontId="9"/>
  </si>
  <si>
    <t>B00201501</t>
  </si>
  <si>
    <t>弁拡張用ｶﾃｰﾃﾙ用ｶﾞｲﾄﾞﾜｲﾔｰ</t>
  </si>
  <si>
    <t>(1)ｶﾞｲﾄﾞﾜｲﾔｰ</t>
    <phoneticPr fontId="9"/>
  </si>
  <si>
    <t>015 弁拡張用ｶﾃｰﾃﾙ用ｶﾞｲﾄﾞﾜｲﾔｰ (1)ｶﾞｲﾄﾞﾜｲﾔｰ</t>
  </si>
  <si>
    <t>¥24,400</t>
  </si>
  <si>
    <t>Ⅱ015(1)ｶﾞｲﾄﾞﾜｲﾔｰ</t>
  </si>
  <si>
    <t>B00201502</t>
  </si>
  <si>
    <t>(2)僧帽弁誘導用ｽﾀｲﾚｯﾄ</t>
    <phoneticPr fontId="9"/>
  </si>
  <si>
    <t>015 弁拡張用ｶﾃｰﾃﾙ用ｶﾞｲﾄﾞﾜｲﾔｰ (2)僧帽弁誘導用ｽﾀｲﾚｯﾄ</t>
  </si>
  <si>
    <t>¥24,500</t>
  </si>
  <si>
    <t>Ⅱ015(2)僧帽弁誘導用ｽﾀｲﾚｯﾄ</t>
  </si>
  <si>
    <t>B002016</t>
  </si>
  <si>
    <t>016</t>
  </si>
  <si>
    <t xml:space="preserve">016 ﾃｸﾈｼｳﾑ99mｶﾞｽ吸入装置用患者吸入ｾｯﾄ </t>
  </si>
  <si>
    <t>¥5,900</t>
  </si>
  <si>
    <t>B002017</t>
  </si>
  <si>
    <t>017</t>
  </si>
  <si>
    <t>3管分離逆止弁付ﾊﾞﾙｰﾝ直腸ｶﾃｰﾃﾙ</t>
  </si>
  <si>
    <t xml:space="preserve">017 3管分離逆止弁付ﾊﾞﾙｰﾝ直腸ｶﾃｰﾃﾙ </t>
  </si>
  <si>
    <t>¥1,120</t>
  </si>
  <si>
    <t>Ⅱ0173管分離逆止弁付ﾊﾞﾙｰﾝ直腸ｶﾃｰﾃﾙ</t>
  </si>
  <si>
    <t>B00201901</t>
  </si>
  <si>
    <t>019</t>
  </si>
  <si>
    <t>携帯型ﾃﾞｨｽﾎﾟｰｻﾞﾌﾞﾙ注入ﾎﾟﾝﾌﾟ</t>
    <phoneticPr fontId="9"/>
  </si>
  <si>
    <t>019 携帯型ﾃﾞｨｽﾎﾟｰｻﾞﾌﾞﾙ注入ﾎﾟﾝﾌﾟ (1)化学療法用</t>
  </si>
  <si>
    <t>Ⅱ019(1)化学療法用</t>
  </si>
  <si>
    <t>B00201902</t>
  </si>
  <si>
    <t>019 携帯型ﾃﾞｨｽﾎﾟｰｻﾞﾌﾞﾙ注入ﾎﾟﾝﾌﾟ (2)標準型</t>
  </si>
  <si>
    <t>Ⅱ019(2)標準型</t>
  </si>
  <si>
    <t>B00201903</t>
  </si>
  <si>
    <t>019 携帯型ﾃﾞｨｽﾎﾟｰｻﾞﾌﾞﾙ注入ﾎﾟﾝﾌﾟ (3)PCA型</t>
  </si>
  <si>
    <t>Ⅱ019(3)PCA型</t>
  </si>
  <si>
    <t>B00201904</t>
  </si>
  <si>
    <t>019 携帯型ﾃﾞｨｽﾎﾟｰｻﾞﾌﾞﾙ注入ﾎﾟﾝﾌﾟ (4)特殊型</t>
  </si>
  <si>
    <t>Ⅱ019(4)特殊型</t>
    <phoneticPr fontId="9"/>
  </si>
  <si>
    <t>B00202101011</t>
  </si>
  <si>
    <t>021</t>
  </si>
  <si>
    <t>中心静脈用ｶﾃｰﾃﾙ</t>
    <phoneticPr fontId="9"/>
  </si>
  <si>
    <t>(1) 中心静脈カテーテル・標準型・シングルルーメン</t>
    <rPh sb="4" eb="6">
      <t>チュウシン</t>
    </rPh>
    <rPh sb="6" eb="8">
      <t>ジョウミャク</t>
    </rPh>
    <rPh sb="14" eb="17">
      <t>ヒョウジュンガタ</t>
    </rPh>
    <phoneticPr fontId="25"/>
  </si>
  <si>
    <t>中心静脈カテ・標準・Ⅰ</t>
    <rPh sb="0" eb="2">
      <t>チュウシン</t>
    </rPh>
    <rPh sb="2" eb="4">
      <t>ジョウミャク</t>
    </rPh>
    <rPh sb="7" eb="9">
      <t>ヒョウジュン</t>
    </rPh>
    <phoneticPr fontId="25"/>
  </si>
  <si>
    <t>021 中心静脈用ｶﾃｰﾃﾙ (1)中心静脈ｶﾃｰﾃﾙ ①標準型　ｱ ｼﾝｸﾞﾙﾙｰﾒﾝ</t>
  </si>
  <si>
    <t>¥1,790</t>
  </si>
  <si>
    <t>Ⅱ021中心静脈ｶﾃ・標準・Ⅰ</t>
    <phoneticPr fontId="9"/>
  </si>
  <si>
    <t>B00202101012</t>
  </si>
  <si>
    <t>(1)中心静脈ｶﾃｰﾃﾙ ①標準型 ｲ ﾏﾙﾁﾙｰﾒﾝ</t>
    <phoneticPr fontId="9"/>
  </si>
  <si>
    <t>(2) 中心静脈カテーテル・標準型・マルチルーメン</t>
    <rPh sb="4" eb="6">
      <t>チュウシン</t>
    </rPh>
    <rPh sb="6" eb="8">
      <t>ジョウミャク</t>
    </rPh>
    <rPh sb="14" eb="17">
      <t>ヒョウジュンガタ</t>
    </rPh>
    <phoneticPr fontId="25"/>
  </si>
  <si>
    <t>中心静脈カテ・標準・Ⅱ</t>
    <rPh sb="0" eb="2">
      <t>チュウシン</t>
    </rPh>
    <rPh sb="2" eb="4">
      <t>ジョウミャク</t>
    </rPh>
    <rPh sb="7" eb="9">
      <t>ヒョウジュン</t>
    </rPh>
    <phoneticPr fontId="25"/>
  </si>
  <si>
    <t>021 中心静脈用ｶﾃｰﾃﾙ (1)中心静脈ｶﾃｰﾃﾙ ①標準型 ｲ ﾏﾙﾁﾙｰﾒﾝ</t>
  </si>
  <si>
    <t>¥7,210</t>
  </si>
  <si>
    <t>Ⅱ021中心静脈ｶﾃ・標準・Ⅱ</t>
    <phoneticPr fontId="9"/>
  </si>
  <si>
    <t>B0020210102</t>
  </si>
  <si>
    <t>中心静脈用ｶﾃｰﾃﾙ</t>
  </si>
  <si>
    <t>(1)中心静脈ｶﾃｰﾃﾙ ②抗血栓性型</t>
    <phoneticPr fontId="9"/>
  </si>
  <si>
    <t>(3) 中心静脈カテーテル・抗血栓性型</t>
    <rPh sb="4" eb="6">
      <t>チュウシン</t>
    </rPh>
    <rPh sb="6" eb="8">
      <t>ジョウミャク</t>
    </rPh>
    <rPh sb="14" eb="18">
      <t>コウケッセンセイ</t>
    </rPh>
    <rPh sb="18" eb="19">
      <t>ガタ</t>
    </rPh>
    <phoneticPr fontId="25"/>
  </si>
  <si>
    <t>中心静脈カテ・抗血栓</t>
    <rPh sb="0" eb="2">
      <t>チュウシン</t>
    </rPh>
    <rPh sb="2" eb="4">
      <t>ジョウミャク</t>
    </rPh>
    <rPh sb="7" eb="10">
      <t>コウケッセン</t>
    </rPh>
    <phoneticPr fontId="25"/>
  </si>
  <si>
    <t>021 中心静脈用ｶﾃｰﾃﾙ (1)中心静脈ｶﾃｰﾃﾙ ②抗血栓性型</t>
  </si>
  <si>
    <t>¥2,290</t>
  </si>
  <si>
    <t>Ⅱ021中心静脈ｶﾃ・抗血栓</t>
  </si>
  <si>
    <t>B0020210103</t>
  </si>
  <si>
    <t>(1)中心静脈ｶﾃｰﾃﾙ ③極細型</t>
    <phoneticPr fontId="9"/>
  </si>
  <si>
    <t>(4) 中心静脈カテーテル・極細型</t>
    <rPh sb="4" eb="6">
      <t>チュウシン</t>
    </rPh>
    <rPh sb="6" eb="8">
      <t>ジョウミャク</t>
    </rPh>
    <rPh sb="14" eb="16">
      <t>ゴクボソ</t>
    </rPh>
    <rPh sb="16" eb="17">
      <t>ガタ</t>
    </rPh>
    <phoneticPr fontId="25"/>
  </si>
  <si>
    <t>中心静脈カテ・極細</t>
    <rPh sb="0" eb="2">
      <t>チュウシン</t>
    </rPh>
    <rPh sb="2" eb="4">
      <t>ジョウミャク</t>
    </rPh>
    <rPh sb="7" eb="9">
      <t>ゴクボソ</t>
    </rPh>
    <phoneticPr fontId="25"/>
  </si>
  <si>
    <t>021 中心静脈用ｶﾃｰﾃﾙ (1)中心静脈ｶﾃｰﾃﾙ ③極細型</t>
  </si>
  <si>
    <t>¥7,490</t>
  </si>
  <si>
    <t>Ⅱ021中心静脈ｶﾃ・極細</t>
  </si>
  <si>
    <t>B0020210104</t>
  </si>
  <si>
    <t>(1)中心静脈ｶﾃｰﾃﾙ ④ｶﾌ付き</t>
    <phoneticPr fontId="9"/>
  </si>
  <si>
    <t>(5) 中心静脈カテーテル・カフ付き</t>
    <rPh sb="4" eb="6">
      <t>チュウシン</t>
    </rPh>
    <rPh sb="6" eb="8">
      <t>ジョウミャク</t>
    </rPh>
    <rPh sb="16" eb="17">
      <t>ツ</t>
    </rPh>
    <phoneticPr fontId="25"/>
  </si>
  <si>
    <t>中心静脈カテ・カフ</t>
    <rPh sb="0" eb="2">
      <t>チュウシン</t>
    </rPh>
    <rPh sb="2" eb="4">
      <t>ジョウミャク</t>
    </rPh>
    <phoneticPr fontId="25"/>
  </si>
  <si>
    <t>021 中心静脈用ｶﾃｰﾃﾙ (1)中心静脈ｶﾃｰﾃﾙ ④ｶﾌ付き</t>
  </si>
  <si>
    <t>¥20,000</t>
  </si>
  <si>
    <t>Ⅱ021中心静脈ｶﾃ・ｶﾌ</t>
  </si>
  <si>
    <t>B0020210105</t>
  </si>
  <si>
    <t>(1)中心静脈ｶﾃｰﾃﾙ ⑤酸素飽和度測定機能付き</t>
    <phoneticPr fontId="9"/>
  </si>
  <si>
    <t>(6) 中心静脈カテーテル・酸素飽和度測定機能付き</t>
    <rPh sb="4" eb="6">
      <t>チュウシン</t>
    </rPh>
    <rPh sb="6" eb="8">
      <t>ジョウミャク</t>
    </rPh>
    <rPh sb="14" eb="16">
      <t>サンソ</t>
    </rPh>
    <rPh sb="16" eb="19">
      <t>ホウワド</t>
    </rPh>
    <rPh sb="19" eb="21">
      <t>ソクテイ</t>
    </rPh>
    <rPh sb="21" eb="23">
      <t>キノウ</t>
    </rPh>
    <rPh sb="23" eb="24">
      <t>ツ</t>
    </rPh>
    <phoneticPr fontId="25"/>
  </si>
  <si>
    <t>中心静脈カテ・オキシ</t>
    <rPh sb="0" eb="2">
      <t>チュウシン</t>
    </rPh>
    <rPh sb="2" eb="4">
      <t>ジョウミャク</t>
    </rPh>
    <phoneticPr fontId="25"/>
  </si>
  <si>
    <t>021 中心静脈用ｶﾃｰﾃﾙ (1)中心静脈ｶﾃｰﾃﾙ ⑤酸素飽和度測定機能付き</t>
  </si>
  <si>
    <t>Ⅱ021中心静脈ｶﾃ・ｵｷｼ</t>
    <phoneticPr fontId="9"/>
  </si>
  <si>
    <t>B0020210106</t>
  </si>
  <si>
    <t>(1)中心静脈ｶﾃｰﾃﾙ ⑥抗菌型</t>
    <phoneticPr fontId="9"/>
  </si>
  <si>
    <t>(7) 中心静脈カテーテル・抗菌型</t>
    <rPh sb="4" eb="6">
      <t>チュウシン</t>
    </rPh>
    <rPh sb="6" eb="8">
      <t>ジョウミャク</t>
    </rPh>
    <rPh sb="14" eb="16">
      <t>コウキン</t>
    </rPh>
    <rPh sb="16" eb="17">
      <t>ガタ</t>
    </rPh>
    <phoneticPr fontId="25"/>
  </si>
  <si>
    <t>中心静脈カテ・抗菌</t>
    <rPh sb="0" eb="2">
      <t>チュウシン</t>
    </rPh>
    <rPh sb="2" eb="4">
      <t>ジョウミャク</t>
    </rPh>
    <rPh sb="7" eb="9">
      <t>コウキン</t>
    </rPh>
    <phoneticPr fontId="25"/>
  </si>
  <si>
    <t>021 中心静脈用ｶﾃｰﾃﾙ (1)中心静脈ｶﾃｰﾃﾙ ⑥抗菌型</t>
  </si>
  <si>
    <t>¥9,730</t>
  </si>
  <si>
    <t>Ⅱ021中心静脈ｶﾃ・抗菌</t>
    <phoneticPr fontId="9"/>
  </si>
  <si>
    <t>B00202102011</t>
  </si>
  <si>
    <t>(2)末梢留置型中心静脈ｶﾃｰﾃﾙ ①標準型　ｱ ｼﾝｸﾞﾙﾙｰﾒﾝ</t>
    <phoneticPr fontId="9"/>
  </si>
  <si>
    <t>(8) 末梢留置型中心静脈カテーテル・標準型・シングルルーメン</t>
    <rPh sb="4" eb="6">
      <t>マッショウ</t>
    </rPh>
    <rPh sb="6" eb="9">
      <t>リュウチガタ</t>
    </rPh>
    <rPh sb="9" eb="11">
      <t>チュウシン</t>
    </rPh>
    <rPh sb="11" eb="13">
      <t>ジョウミャク</t>
    </rPh>
    <rPh sb="19" eb="21">
      <t>ヒョウジュン</t>
    </rPh>
    <rPh sb="21" eb="22">
      <t>ガタ</t>
    </rPh>
    <phoneticPr fontId="25"/>
  </si>
  <si>
    <t>末梢留置中心静脈カテ・標準・Ⅰ</t>
    <rPh sb="0" eb="2">
      <t>マッショウ</t>
    </rPh>
    <rPh sb="2" eb="4">
      <t>リュウチ</t>
    </rPh>
    <rPh sb="4" eb="6">
      <t>チュウシン</t>
    </rPh>
    <rPh sb="6" eb="8">
      <t>ジョウミャク</t>
    </rPh>
    <rPh sb="11" eb="13">
      <t>ヒョウジュン</t>
    </rPh>
    <phoneticPr fontId="25"/>
  </si>
  <si>
    <t>021 中心静脈用ｶﾃｰﾃﾙ (2)末梢留置型中心静脈ｶﾃｰﾃﾙ ①標準型　ｱ ｼﾝｸﾞﾙﾙｰﾒﾝ</t>
  </si>
  <si>
    <t>¥1,700</t>
  </si>
  <si>
    <t>Ⅱ021末梢留置・中心静脈ｶﾃ・標準・ｼﾝｸﾞﾙﾙｰﾒﾝ</t>
    <rPh sb="4" eb="6">
      <t>マッショウ</t>
    </rPh>
    <rPh sb="6" eb="8">
      <t>リュウチ</t>
    </rPh>
    <phoneticPr fontId="9"/>
  </si>
  <si>
    <t>B00202102012</t>
  </si>
  <si>
    <t>(2)末梢留置型中心静脈ｶﾃｰﾃﾙ ①標準型 ｲ ﾏﾙﾁﾙｰﾒﾝ</t>
    <phoneticPr fontId="9"/>
  </si>
  <si>
    <t>(9) 末梢留置型中心静脈カテーテル・標準型・マルチルーメン</t>
    <rPh sb="4" eb="6">
      <t>マッショウ</t>
    </rPh>
    <rPh sb="6" eb="9">
      <t>リュウチガタ</t>
    </rPh>
    <rPh sb="9" eb="11">
      <t>チュウシン</t>
    </rPh>
    <rPh sb="11" eb="13">
      <t>ジョウミャク</t>
    </rPh>
    <rPh sb="19" eb="21">
      <t>ヒョウジュン</t>
    </rPh>
    <rPh sb="21" eb="22">
      <t>ガタ</t>
    </rPh>
    <phoneticPr fontId="25"/>
  </si>
  <si>
    <t>末梢留置中心静脈カテ・標準・Ⅱ</t>
    <rPh sb="0" eb="2">
      <t>マッショウ</t>
    </rPh>
    <rPh sb="2" eb="4">
      <t>リュウチ</t>
    </rPh>
    <rPh sb="4" eb="6">
      <t>チュウシン</t>
    </rPh>
    <rPh sb="6" eb="8">
      <t>ジョウミャク</t>
    </rPh>
    <rPh sb="11" eb="13">
      <t>ヒョウジュン</t>
    </rPh>
    <phoneticPr fontId="25"/>
  </si>
  <si>
    <t>021 中心静脈用ｶﾃｰﾃﾙ (2)末梢留置型中心静脈ｶﾃｰﾃﾙ ①標準型 ｲ ﾏﾙﾁﾙｰﾒﾝ</t>
  </si>
  <si>
    <t>¥7,320</t>
  </si>
  <si>
    <t>Ⅱ021末梢留置・中心静脈ｶﾃ・標準・ﾏﾙﾁﾙｰﾒﾝ</t>
    <rPh sb="4" eb="6">
      <t>マッショウ</t>
    </rPh>
    <rPh sb="6" eb="8">
      <t>リュウチ</t>
    </rPh>
    <phoneticPr fontId="9"/>
  </si>
  <si>
    <t>B00202102021</t>
  </si>
  <si>
    <t>(2)末梢留置型中心静脈ｶﾃｰﾃﾙ ②特殊型　ｱ ｼﾝｸﾞﾙﾙｰﾒﾝ</t>
    <phoneticPr fontId="9"/>
  </si>
  <si>
    <t>(10) 末梢留置型中心静脈カテーテル・特殊型・シングルルーメン</t>
    <rPh sb="5" eb="7">
      <t>マッショウ</t>
    </rPh>
    <rPh sb="7" eb="10">
      <t>リュウチガタ</t>
    </rPh>
    <rPh sb="10" eb="12">
      <t>チュウシン</t>
    </rPh>
    <rPh sb="12" eb="14">
      <t>ジョウミャク</t>
    </rPh>
    <rPh sb="20" eb="22">
      <t>トクシュ</t>
    </rPh>
    <rPh sb="22" eb="23">
      <t>ガタ</t>
    </rPh>
    <phoneticPr fontId="25"/>
  </si>
  <si>
    <t>末梢留置中心静脈カテ・特殊・Ⅰ</t>
    <rPh sb="0" eb="2">
      <t>マッショウ</t>
    </rPh>
    <rPh sb="2" eb="4">
      <t>リュウチ</t>
    </rPh>
    <rPh sb="4" eb="6">
      <t>チュウシン</t>
    </rPh>
    <rPh sb="6" eb="8">
      <t>ジョウミャク</t>
    </rPh>
    <rPh sb="11" eb="13">
      <t>トクシュ</t>
    </rPh>
    <phoneticPr fontId="25"/>
  </si>
  <si>
    <t>021 中心静脈用ｶﾃｰﾃﾙ (2)末梢留置型中心静脈ｶﾃｰﾃﾙ ②特殊型　ｱ ｼﾝｸﾞﾙﾙｰﾒﾝ</t>
  </si>
  <si>
    <t>Ⅱ021末梢留置・中心静脈ｶﾃ・特殊・ｼﾝｸﾞﾙﾙｰﾒﾝ</t>
    <rPh sb="4" eb="6">
      <t>マッショウ</t>
    </rPh>
    <rPh sb="6" eb="8">
      <t>リュウチ</t>
    </rPh>
    <phoneticPr fontId="9"/>
  </si>
  <si>
    <t>B00202102022</t>
  </si>
  <si>
    <t>(2)末梢留置型中心静脈ｶﾃｰﾃﾙ ②特殊型 ｲ ﾏﾙﾁﾙｰﾒﾝ</t>
    <phoneticPr fontId="9"/>
  </si>
  <si>
    <t>(11) 末梢留置型中心静脈カテーテル・特殊型・マルチルーメン</t>
    <rPh sb="5" eb="7">
      <t>マッショウ</t>
    </rPh>
    <rPh sb="7" eb="10">
      <t>リュウチガタ</t>
    </rPh>
    <rPh sb="10" eb="12">
      <t>チュウシン</t>
    </rPh>
    <rPh sb="12" eb="14">
      <t>ジョウミャク</t>
    </rPh>
    <rPh sb="20" eb="22">
      <t>トクシュ</t>
    </rPh>
    <rPh sb="22" eb="23">
      <t>ガタ</t>
    </rPh>
    <phoneticPr fontId="25"/>
  </si>
  <si>
    <t>末梢留置中心静脈カテ・特殊・Ⅱ</t>
    <rPh sb="0" eb="2">
      <t>マッショウ</t>
    </rPh>
    <rPh sb="2" eb="4">
      <t>リュウチ</t>
    </rPh>
    <rPh sb="4" eb="6">
      <t>チュウシン</t>
    </rPh>
    <rPh sb="6" eb="8">
      <t>ジョウミャク</t>
    </rPh>
    <rPh sb="11" eb="13">
      <t>トクシュ</t>
    </rPh>
    <phoneticPr fontId="25"/>
  </si>
  <si>
    <t>021 中心静脈用ｶﾃｰﾃﾙ (2)末梢留置型中心静脈ｶﾃｰﾃﾙ ②特殊型 ｲ ﾏﾙﾁﾙｰﾒﾝ</t>
  </si>
  <si>
    <t>¥20,900</t>
  </si>
  <si>
    <t>Ⅱ021末梢留置・中心静脈ｶﾃ・特殊・ﾏﾙﾁﾙｰﾒﾝ</t>
    <rPh sb="4" eb="6">
      <t>マッショウ</t>
    </rPh>
    <rPh sb="6" eb="8">
      <t>リュウチ</t>
    </rPh>
    <phoneticPr fontId="9"/>
  </si>
  <si>
    <t>B002023</t>
  </si>
  <si>
    <t>023</t>
  </si>
  <si>
    <t>涙液･涙道ｼﾘｺﾝﾁｭｰﾌﾞ</t>
  </si>
  <si>
    <t>涙液・涙道シリコンチューブ</t>
    <phoneticPr fontId="9"/>
  </si>
  <si>
    <t>涙道チューブ</t>
  </si>
  <si>
    <t xml:space="preserve">023 涙液･涙道ｼﾘｺﾝﾁｭｰﾌﾞ </t>
  </si>
  <si>
    <t>¥18,300</t>
  </si>
  <si>
    <t>Ⅱ023涙道ﾁｭｰﾌﾞ</t>
  </si>
  <si>
    <t>B0020240101</t>
  </si>
  <si>
    <t>024</t>
  </si>
  <si>
    <t>脳･脊髄腔用ｶﾆｭｰﾚ</t>
  </si>
  <si>
    <t>(1)排液用 ①皮下･硬膜外用</t>
    <phoneticPr fontId="9"/>
  </si>
  <si>
    <t>(1) 排液用・皮下・硬膜外用</t>
    <phoneticPr fontId="9"/>
  </si>
  <si>
    <t>脳・脊髄カニューレ・Ⅰ</t>
  </si>
  <si>
    <t>024 脳･脊髄腔用ｶﾆｭｰﾚ (1)排液用 ①皮下･硬膜外用</t>
  </si>
  <si>
    <t>¥2,810</t>
  </si>
  <si>
    <t>Ⅱ024脳･脊髄ｶﾆｭｰﾚ・Ⅰ</t>
  </si>
  <si>
    <t>B0020240102</t>
  </si>
  <si>
    <t>(1)排液用 ②頭蓋内用</t>
    <phoneticPr fontId="9"/>
  </si>
  <si>
    <t>(2) 排液用・頭蓋内用</t>
    <phoneticPr fontId="9"/>
  </si>
  <si>
    <t>脳・脊髄カニューレ・Ⅱ</t>
  </si>
  <si>
    <t>024 脳･脊髄腔用ｶﾆｭｰﾚ (1)排液用 ②頭蓋内用</t>
  </si>
  <si>
    <t>¥6,130</t>
  </si>
  <si>
    <t>Ⅱ024脳･脊髄ｶﾆｭｰﾚ・Ⅱ</t>
  </si>
  <si>
    <t>B0020240103</t>
  </si>
  <si>
    <t>(1)排液用 ③脊髄ｸﾓ膜下腔用</t>
    <phoneticPr fontId="9"/>
  </si>
  <si>
    <t>(3) 排液用・脊髄クモ膜下腔用</t>
    <phoneticPr fontId="9"/>
  </si>
  <si>
    <t>脳・脊髄カニューレ・Ⅲ</t>
  </si>
  <si>
    <t>024 脳･脊髄腔用ｶﾆｭｰﾚ (1)排液用 ③脊髄ｸﾓ膜下腔用</t>
  </si>
  <si>
    <t>¥11,200</t>
  </si>
  <si>
    <t>Ⅱ024脳･脊髄ｶﾆｭｰﾚ・Ⅲ</t>
  </si>
  <si>
    <t>B00202402</t>
  </si>
  <si>
    <t>(2)脳圧測定用</t>
    <phoneticPr fontId="9"/>
  </si>
  <si>
    <t>(4) 脳圧測定用</t>
    <phoneticPr fontId="25"/>
  </si>
  <si>
    <t>脳・脊髄カニューレ・Ⅳ</t>
  </si>
  <si>
    <t>024 脳･脊髄腔用ｶﾆｭｰﾚ (2)脳圧測定用</t>
  </si>
  <si>
    <t>Ⅱ024脳･脊髄ｶﾆｭｰﾚ・Ⅳ</t>
  </si>
  <si>
    <t>B0020250101</t>
  </si>
  <si>
    <t>025</t>
  </si>
  <si>
    <t>套管針ｶﾃｰﾃﾙ</t>
  </si>
  <si>
    <t>(1)ｼﾝｸﾞﾙﾙｰﾒﾝ ①標準型</t>
    <phoneticPr fontId="9"/>
  </si>
  <si>
    <t>025 套管針ｶﾃｰﾃﾙ (1)ｼﾝｸﾞﾙﾙｰﾒﾝ ①標準型</t>
  </si>
  <si>
    <t>¥1,980</t>
  </si>
  <si>
    <t>Ⅱ025(1)ｼﾝｸﾞﾙﾙｰﾒﾝ ①標準型</t>
  </si>
  <si>
    <t>B0020250102</t>
  </si>
  <si>
    <t>(1)ｼﾝｸﾞﾙﾙｰﾒﾝ ②細径穿刺針型</t>
    <phoneticPr fontId="9"/>
  </si>
  <si>
    <t>025 套管針ｶﾃｰﾃﾙ (1)ｼﾝｸﾞﾙﾙｰﾒﾝ ②細径穿刺針型</t>
  </si>
  <si>
    <t>¥5,150</t>
  </si>
  <si>
    <t>Ⅱ025(1)ｼﾝｸﾞﾙﾙｰﾒﾝ ②細径穿刺針型</t>
  </si>
  <si>
    <t>B00202502</t>
  </si>
  <si>
    <t>(2)ﾀﾞﾌﾞﾙﾙｰﾒﾝ</t>
    <phoneticPr fontId="9"/>
  </si>
  <si>
    <t>025 套管針ｶﾃｰﾃﾙ (2)ﾀﾞﾌﾞﾙﾙｰﾒﾝ</t>
  </si>
  <si>
    <t>¥2,540</t>
  </si>
  <si>
    <t>Ⅱ025(2)ﾀﾞﾌﾞﾙﾙｰﾒﾝ</t>
  </si>
  <si>
    <t>B00202503</t>
  </si>
  <si>
    <t>(3)特殊型</t>
    <phoneticPr fontId="9"/>
  </si>
  <si>
    <t>025 套管針ｶﾃｰﾃﾙ (3)特殊型</t>
  </si>
  <si>
    <t>¥48,000</t>
  </si>
  <si>
    <t>Ⅱ025(3)特殊型</t>
  </si>
  <si>
    <t>B0020260101</t>
  </si>
  <si>
    <t>026</t>
  </si>
  <si>
    <t>栄養ｶﾃｰﾃﾙ</t>
  </si>
  <si>
    <t>(1) 経鼻用・一般用</t>
    <phoneticPr fontId="9"/>
  </si>
  <si>
    <t>栄養カテ・経鼻・一般型</t>
  </si>
  <si>
    <t>026 栄養ｶﾃｰﾃﾙ (1)経鼻用 ①一般用</t>
  </si>
  <si>
    <t>Ⅱ026栄養ｶﾃ・経鼻・一般型</t>
  </si>
  <si>
    <t>B00202601021</t>
  </si>
  <si>
    <t>(2) 経鼻用・乳幼児用・一般型</t>
    <rPh sb="13" eb="16">
      <t>イッパンガタ</t>
    </rPh>
    <phoneticPr fontId="25"/>
  </si>
  <si>
    <t>栄養カテ・経鼻・乳児１</t>
  </si>
  <si>
    <t>Ⅱ026栄養ｶﾃ・経鼻・乳児1</t>
    <phoneticPr fontId="9"/>
  </si>
  <si>
    <t>B00202601022</t>
  </si>
  <si>
    <t>(3) 経鼻用・乳幼児用・非DEHP型</t>
    <rPh sb="13" eb="14">
      <t>ヒ</t>
    </rPh>
    <rPh sb="18" eb="19">
      <t>ガタ</t>
    </rPh>
    <phoneticPr fontId="25"/>
  </si>
  <si>
    <t>栄養カテ・経鼻・乳児２</t>
  </si>
  <si>
    <t>Ⅱ026栄養ｶﾃ・経鼻・乳児2</t>
    <phoneticPr fontId="9"/>
  </si>
  <si>
    <t>B0020260103</t>
  </si>
  <si>
    <t>(4) 経鼻用・経腸栄養用</t>
    <phoneticPr fontId="9"/>
  </si>
  <si>
    <t>栄養カテ・経鼻・経腸型</t>
  </si>
  <si>
    <t>026 栄養ｶﾃｰﾃﾙ (1)経鼻用 ③経腸栄養用</t>
  </si>
  <si>
    <t>Ⅱ026栄養ｶﾃ・経鼻・経腸型</t>
  </si>
  <si>
    <t>B0020260104</t>
  </si>
  <si>
    <t>(5) 経鼻用・特殊型</t>
    <phoneticPr fontId="9"/>
  </si>
  <si>
    <t>栄養カテ・経鼻・特殊型</t>
  </si>
  <si>
    <t>026 栄養ｶﾃｰﾃﾙ (1)経鼻用 ④特殊型</t>
  </si>
  <si>
    <t>Ⅱ026栄養ｶﾃ・経鼻・特殊型</t>
  </si>
  <si>
    <t>B00202602</t>
  </si>
  <si>
    <t>(6) 腸瘻用</t>
    <phoneticPr fontId="25"/>
  </si>
  <si>
    <t>栄養カテ・腸瘻型</t>
  </si>
  <si>
    <t>026 栄養ｶﾃｰﾃﾙ (2)腸瘻用</t>
  </si>
  <si>
    <t>Ⅱ026栄養ｶﾃ・腸瘻型</t>
  </si>
  <si>
    <t>B0020270101</t>
  </si>
  <si>
    <t>027</t>
  </si>
  <si>
    <t>気管内ﾁｭｰﾌﾞ</t>
  </si>
  <si>
    <t>(1)ｶﾌあり ①ｶﾌ上部吸引機能あり</t>
    <phoneticPr fontId="9"/>
  </si>
  <si>
    <t>(1) カフあり・カフ上部吸引機能あり</t>
    <phoneticPr fontId="9"/>
  </si>
  <si>
    <t>気管内・吸引あり</t>
  </si>
  <si>
    <t>027 気管内ﾁｭｰﾌﾞ (1)ｶﾌあり ①ｶﾌ上部吸引機能あり</t>
  </si>
  <si>
    <t>¥2,610</t>
  </si>
  <si>
    <t>Ⅱ027気管内・吸引あり</t>
  </si>
  <si>
    <t>B0020270102</t>
  </si>
  <si>
    <t>(1)ｶﾌあり ②ｶﾌ上部吸引機能なし</t>
    <phoneticPr fontId="9"/>
  </si>
  <si>
    <t>(2) カフあり・カフ上部吸引機能なし</t>
    <phoneticPr fontId="25"/>
  </si>
  <si>
    <t>気管内・吸引なし</t>
    <phoneticPr fontId="25"/>
  </si>
  <si>
    <t>027 気管内ﾁｭｰﾌﾞ (1)ｶﾌあり ②ｶﾌ上部吸引機能なし</t>
  </si>
  <si>
    <t>¥569</t>
  </si>
  <si>
    <t>Ⅱ027気管内・吸引なし</t>
    <phoneticPr fontId="9"/>
  </si>
  <si>
    <t>B00202702</t>
  </si>
  <si>
    <t>(2)ｶﾌなし</t>
    <phoneticPr fontId="9"/>
  </si>
  <si>
    <t>(3) カフなし</t>
    <phoneticPr fontId="25"/>
  </si>
  <si>
    <t>気管内・カフなし</t>
  </si>
  <si>
    <t>027 気管内ﾁｭｰﾌﾞ (2)ｶﾌなし</t>
  </si>
  <si>
    <t>¥606</t>
  </si>
  <si>
    <t>Ⅱ027気管内・ｶﾌなし</t>
  </si>
  <si>
    <t>B00202801</t>
  </si>
  <si>
    <t>028</t>
    <phoneticPr fontId="9"/>
  </si>
  <si>
    <t>胃管ｶﾃｰﾃﾙ</t>
  </si>
  <si>
    <t>(1)ｼﾝｸﾞﾙﾙｰﾒﾝ</t>
    <phoneticPr fontId="9"/>
  </si>
  <si>
    <t>(1) シングルルーメン</t>
    <phoneticPr fontId="25"/>
  </si>
  <si>
    <t>胃管カテ・シングル型</t>
  </si>
  <si>
    <t>028 胃管ｶﾃｰﾃﾙ (1)ｼﾝｸﾞﾙﾙｰﾒﾝ</t>
  </si>
  <si>
    <t>¥88</t>
  </si>
  <si>
    <t>Ⅱ028胃管ｶﾃ・ｼﾝｸﾞﾙ型</t>
  </si>
  <si>
    <t>B0020280201</t>
  </si>
  <si>
    <t>028</t>
  </si>
  <si>
    <t>(2)ﾀﾞﾌﾞﾙﾙｰﾒﾝ ①標準型</t>
    <phoneticPr fontId="9"/>
  </si>
  <si>
    <t>(2) ダブルルーメン・標準型</t>
    <phoneticPr fontId="9"/>
  </si>
  <si>
    <t>胃管カテ・ダブル・標準型</t>
  </si>
  <si>
    <t>028 胃管ｶﾃｰﾃﾙ (2)ﾀﾞﾌﾞﾙﾙｰﾒﾝ ①標準型</t>
  </si>
  <si>
    <t>¥447</t>
  </si>
  <si>
    <t>Ⅱ028胃管ｶﾃ・ﾀﾞﾌﾞﾙ・標準型</t>
  </si>
  <si>
    <t>B0020280202</t>
  </si>
  <si>
    <t>(2)ﾀﾞﾌﾞﾙﾙｰﾒﾝ ②特殊型</t>
    <phoneticPr fontId="9"/>
  </si>
  <si>
    <t>(3) ダブルルーメン・特殊型</t>
    <phoneticPr fontId="9"/>
  </si>
  <si>
    <t>胃管カテ・ダブル・特殊型</t>
  </si>
  <si>
    <t>028 胃管ｶﾃｰﾃﾙ (2)ﾀﾞﾌﾞﾙﾙｰﾒﾝ ②特殊型</t>
  </si>
  <si>
    <t>¥1,510</t>
  </si>
  <si>
    <t>Ⅱ028胃管ｶﾃ・ﾀﾞﾌﾞﾙ・特殊型</t>
  </si>
  <si>
    <t>B00202803</t>
  </si>
  <si>
    <t>(3)ﾏｸﾞﾈｯﾄ付き</t>
    <phoneticPr fontId="9"/>
  </si>
  <si>
    <t>(4) マグネット付き</t>
    <phoneticPr fontId="25"/>
  </si>
  <si>
    <t>胃管カテ・特殊型</t>
  </si>
  <si>
    <t>028 胃管ｶﾃｰﾃﾙ (3)ﾏｸﾞﾈｯﾄ付き</t>
  </si>
  <si>
    <t>¥6,250</t>
  </si>
  <si>
    <t>Ⅱ028胃管ｶﾃ・特殊型</t>
  </si>
  <si>
    <t>B002029010111</t>
  </si>
  <si>
    <t>029</t>
  </si>
  <si>
    <t>吸引留置ｶﾃｰﾃﾙ</t>
  </si>
  <si>
    <t>(1)能動吸引型 ①胸腔用 ｱ 一般型 ⅰ軟質型</t>
    <phoneticPr fontId="9"/>
  </si>
  <si>
    <t>(1) 能動吸引型・胸腔用・一般型・軟質型</t>
    <phoneticPr fontId="9"/>
  </si>
  <si>
    <t>吸引留置カテ・胸腔用 Ⅰ</t>
  </si>
  <si>
    <t>029 吸引留置ｶﾃｰﾃﾙ (1)能動吸引型 ①胸腔用 ｱ 一般型 ⅰ軟質型</t>
  </si>
  <si>
    <t>Ⅱ029吸引留置ｶﾃ・胸腔用 Ⅰ</t>
  </si>
  <si>
    <t>B002029010112</t>
  </si>
  <si>
    <t>(1)能動吸引型 ①胸腔用 ｱ 一般型 ⅱ硬質型</t>
    <phoneticPr fontId="9"/>
  </si>
  <si>
    <t>(2) 能動吸引型・胸腔用・一般型・硬質型</t>
    <phoneticPr fontId="9"/>
  </si>
  <si>
    <t>吸引留置カテ・胸腔用 Ⅱ</t>
  </si>
  <si>
    <t>029 吸引留置ｶﾃｰﾃﾙ (1)能動吸引型 ①胸腔用 ｱ 一般型 ⅱ硬質型</t>
  </si>
  <si>
    <t>Ⅱ029吸引留置ｶﾃ・胸腔用 Ⅱ</t>
  </si>
  <si>
    <t>B00202901012</t>
  </si>
  <si>
    <t>(1)能動吸引型 ①胸腔用 ｲ 抗血栓性</t>
    <phoneticPr fontId="9"/>
  </si>
  <si>
    <t>(3) 能動吸引型・胸腔用・抗血栓性</t>
    <phoneticPr fontId="9"/>
  </si>
  <si>
    <t>吸引留置カテ・胸腔用抗血栓</t>
  </si>
  <si>
    <t>029 吸引留置ｶﾃｰﾃﾙ (1)能動吸引型 ①胸腔用 ｲ 抗血栓性</t>
  </si>
  <si>
    <t>¥2,730</t>
  </si>
  <si>
    <t>Ⅱ029吸引留置ｶﾃ・胸腔用抗血栓</t>
  </si>
  <si>
    <t>B0020290102</t>
  </si>
  <si>
    <t>(1)能動吸引型 ②心嚢･縦隔穿刺用</t>
    <phoneticPr fontId="9"/>
  </si>
  <si>
    <t>(4) 能動吸引型・心嚢・縦隔穿刺用</t>
    <rPh sb="17" eb="18">
      <t>ヨウ</t>
    </rPh>
    <phoneticPr fontId="25"/>
  </si>
  <si>
    <t>吸引留置カテ・穿刺型</t>
  </si>
  <si>
    <t>029 吸引留置ｶﾃｰﾃﾙ (1)能動吸引型 ②心嚢･縦隔穿刺用</t>
  </si>
  <si>
    <t>¥11,400</t>
  </si>
  <si>
    <t>Ⅱ029吸引留置ｶﾃ・穿刺型</t>
  </si>
  <si>
    <t>B0020290103</t>
  </si>
  <si>
    <t>(1)能動吸引型 ③肺全摘術後用</t>
    <phoneticPr fontId="9"/>
  </si>
  <si>
    <t>(5) 能動吸引型・肺全摘術後用</t>
    <phoneticPr fontId="9"/>
  </si>
  <si>
    <t>吸引留置カテ・肺全摘用</t>
  </si>
  <si>
    <t>029 吸引留置ｶﾃｰﾃﾙ (1)能動吸引型 ③肺全摘術後用</t>
  </si>
  <si>
    <t>¥35,000</t>
  </si>
  <si>
    <t>Ⅱ029吸引留置ｶﾃ・肺全摘用</t>
  </si>
  <si>
    <t>B00202901041</t>
  </si>
  <si>
    <t>(1)能動吸引型 ④創部用 ｱ 軟質型</t>
    <phoneticPr fontId="9"/>
  </si>
  <si>
    <t>(6) 能動吸引型・創部用・軟質型</t>
    <phoneticPr fontId="9"/>
  </si>
  <si>
    <t>吸引留置カテ・創部用 Ⅰ</t>
    <phoneticPr fontId="25"/>
  </si>
  <si>
    <t>029 吸引留置ｶﾃｰﾃﾙ (1)能動吸引型 ④創部用 ｱ 軟質型</t>
  </si>
  <si>
    <t>Ⅱ029吸引留置ｶﾃ・創部用 Ⅰ</t>
  </si>
  <si>
    <t>B00202901042</t>
  </si>
  <si>
    <t>(1)能動吸引型 ④創部用 ｲ 硬質型</t>
    <phoneticPr fontId="9"/>
  </si>
  <si>
    <t>(7) 能動吸引型・創部用・硬質型</t>
    <phoneticPr fontId="9"/>
  </si>
  <si>
    <t>吸引留置カテ・創部用 Ⅱ</t>
  </si>
  <si>
    <t>029 吸引留置ｶﾃｰﾃﾙ (1)能動吸引型 ④創部用 ｲ 硬質型</t>
  </si>
  <si>
    <t>¥4,060</t>
  </si>
  <si>
    <t>Ⅱ029吸引留置ｶﾃ・創部用 Ⅱ</t>
  </si>
  <si>
    <t>B0020290105</t>
  </si>
  <si>
    <t>(1)能動吸引型 ⑤ｻﾝﾌﾟﾄﾞﾚｰﾝ</t>
    <phoneticPr fontId="9"/>
  </si>
  <si>
    <t>(8) 能動吸引型・サンプドレーン</t>
    <phoneticPr fontId="9"/>
  </si>
  <si>
    <t>吸引留置カテ・サンプ</t>
  </si>
  <si>
    <t>029 吸引留置ｶﾃｰﾃﾙ (1)能動吸引型 ⑤ｻﾝﾌﾟﾄﾞﾚｰﾝ</t>
  </si>
  <si>
    <t>¥2,520</t>
  </si>
  <si>
    <t>Ⅱ029吸引留置ｶﾃ・ｻﾝﾌﾟ</t>
  </si>
  <si>
    <t>B00202902011</t>
  </si>
  <si>
    <t>(2)受動吸引型 ①ﾌｨﾙﾑ･ﾁｭｰﾌﾞﾄﾞﾚｰﾝ ｱ ﾌｨﾙﾑ型</t>
    <phoneticPr fontId="9"/>
  </si>
  <si>
    <t>(9) 受動吸引型・フィルム・チューブドレーン・フィルム型</t>
    <phoneticPr fontId="9"/>
  </si>
  <si>
    <t>吸引留置カテ・フィルム・チューブⅠ</t>
  </si>
  <si>
    <t>029 吸引留置ｶﾃｰﾃﾙ (2)受動吸引型 ①ﾌｨﾙﾑ･ﾁｭｰﾌﾞﾄﾞﾚｰﾝ ｱ ﾌｨﾙﾑ型</t>
  </si>
  <si>
    <t>¥264</t>
  </si>
  <si>
    <t>Ⅱ029吸引留置ｶﾃ・ﾌｨﾙﾑ･ﾁｭｰﾌﾞⅠ</t>
  </si>
  <si>
    <t>B00202902012</t>
  </si>
  <si>
    <t>(2)受動吸引型 ①ﾌｨﾙﾑ･ﾁｭｰﾌﾞﾄﾞﾚｰﾝ ｲ ﾁｭｰﾌﾞ型</t>
    <phoneticPr fontId="9"/>
  </si>
  <si>
    <t>(10) 受動吸引型・フィルム・チューブドレーン・チューブ型</t>
    <phoneticPr fontId="9"/>
  </si>
  <si>
    <t>吸引留置カテ・フィルム・チューブⅡ</t>
  </si>
  <si>
    <t>029 吸引留置ｶﾃｰﾃﾙ (2)受動吸引型 ①ﾌｨﾙﾑ･ﾁｭｰﾌﾞﾄﾞﾚｰﾝ ｲ ﾁｭｰﾌﾞ型</t>
  </si>
  <si>
    <t>¥897</t>
  </si>
  <si>
    <t>Ⅱ029吸引留置ｶﾃ・ﾌｨﾙﾑ･ﾁｭｰﾌﾞⅡ</t>
  </si>
  <si>
    <t>B00202902021</t>
  </si>
  <si>
    <t>(2)受動吸引型 ②胆膵用 ｱ 胆管ﾁｭｰﾌﾞ</t>
    <phoneticPr fontId="9"/>
  </si>
  <si>
    <t>(11) 受動吸引型・胆膵用・胆管チューブ</t>
    <phoneticPr fontId="9"/>
  </si>
  <si>
    <t>吸引留置カテ・胆膵用 Ⅰ</t>
  </si>
  <si>
    <t>029 吸引留置ｶﾃｰﾃﾙ (2)受動吸引型 ②胆膵用 ｱ 胆管ﾁｭｰﾌﾞ</t>
  </si>
  <si>
    <t>¥2,000</t>
  </si>
  <si>
    <t>Ⅱ029吸引留置ｶﾃ・胆膵用 Ⅰ</t>
  </si>
  <si>
    <t>B00202902022</t>
  </si>
  <si>
    <t>(2)受動吸引型 ②胆膵用 ｲ 胆嚢管ﾁｭｰﾌﾞ</t>
    <phoneticPr fontId="9"/>
  </si>
  <si>
    <t>(12) 受動吸引型・胆膵用・胆嚢管チューブ</t>
    <phoneticPr fontId="9"/>
  </si>
  <si>
    <t>吸引留置カテ・胆膵用 Ⅱ</t>
  </si>
  <si>
    <t>029 吸引留置ｶﾃｰﾃﾙ (2)受動吸引型 ②胆膵用 ｲ 胆嚢管ﾁｭｰﾌﾞ</t>
  </si>
  <si>
    <t>¥12,700</t>
  </si>
  <si>
    <t>Ⅱ029吸引留置ｶﾃ・胆膵用 Ⅱ</t>
  </si>
  <si>
    <t>B00202902023</t>
  </si>
  <si>
    <t>(2)受動吸引型 ②胆膵用 ｳ 膵管ﾁｭｰﾌﾞ</t>
    <phoneticPr fontId="9"/>
  </si>
  <si>
    <t>(13) 受動吸引型・胆膵用・膵管チューブ</t>
    <phoneticPr fontId="9"/>
  </si>
  <si>
    <t>吸引留置カテ・胆膵用 Ⅲ</t>
  </si>
  <si>
    <t>029 吸引留置ｶﾃｰﾃﾙ (2)受動吸引型 ②胆膵用 ｳ 膵管ﾁｭｰﾌﾞ</t>
  </si>
  <si>
    <t>¥5,800</t>
  </si>
  <si>
    <t>Ⅱ029吸引留置ｶﾃ・胆膵用 Ⅲ</t>
  </si>
  <si>
    <t>B0020300101</t>
  </si>
  <si>
    <t>030</t>
  </si>
  <si>
    <t>ｲﾚｳｽ用ﾛﾝｸﾞﾁｭｰﾌﾞ</t>
  </si>
  <si>
    <t>(1)標準型 ①経鼻挿入型</t>
    <phoneticPr fontId="9"/>
  </si>
  <si>
    <t>(1) 標準型・経鼻挿入型</t>
    <phoneticPr fontId="9"/>
  </si>
  <si>
    <t>イレウス経鼻</t>
  </si>
  <si>
    <t>030 ｲﾚｳｽ用ﾛﾝｸﾞﾁｭｰﾌﾞ (1)標準型 ①経鼻挿入型</t>
  </si>
  <si>
    <t>¥22,500</t>
  </si>
  <si>
    <t>Ⅱ030ｲﾚｳｽ経鼻</t>
  </si>
  <si>
    <t>B0020300102</t>
  </si>
  <si>
    <t>(1)標準型 ②経肛門挿入型</t>
    <phoneticPr fontId="9"/>
  </si>
  <si>
    <t>(2) 標準型・経肛門挿入型</t>
    <phoneticPr fontId="9"/>
  </si>
  <si>
    <t>イレウス経肛門</t>
  </si>
  <si>
    <t>030 ｲﾚｳｽ用ﾛﾝｸﾞﾁｭｰﾌﾞ (1)標準型 ②経肛門挿入型</t>
  </si>
  <si>
    <t>¥42,300</t>
  </si>
  <si>
    <t>Ⅱ030ｲﾚｳｽ経肛門</t>
  </si>
  <si>
    <t>B00203002</t>
  </si>
  <si>
    <t>(2)ｽﾌﾟﾘﾝﾄ機能付加型</t>
    <phoneticPr fontId="9"/>
  </si>
  <si>
    <t>(3) スプリント機能付加型</t>
    <phoneticPr fontId="25"/>
  </si>
  <si>
    <t>イレウススプリント</t>
  </si>
  <si>
    <t>030 ｲﾚｳｽ用ﾛﾝｸﾞﾁｭｰﾌﾞ (2)ｽﾌﾟﾘﾝﾄ機能付加型</t>
  </si>
  <si>
    <t>¥36,100</t>
  </si>
  <si>
    <t>Ⅱ030ｲﾚｳｽｽﾌﾟﾘﾝﾄ</t>
  </si>
  <si>
    <t>B0020310101</t>
  </si>
  <si>
    <t>031</t>
  </si>
  <si>
    <t>腎瘻又は膀胱瘻用材料</t>
    <rPh sb="8" eb="10">
      <t>ザイリョウ</t>
    </rPh>
    <phoneticPr fontId="9"/>
  </si>
  <si>
    <t>(1)腎瘻用ｶﾃｰﾃﾙ ①ｽﾄﾚｰﾄ型</t>
    <phoneticPr fontId="9"/>
  </si>
  <si>
    <t>(1) 腎瘻用カテーテル・ストレート型</t>
    <phoneticPr fontId="9"/>
  </si>
  <si>
    <t>腎瘻・膀胱瘻カテストレート</t>
  </si>
  <si>
    <t>031 腎瘻又は膀胱瘻用材料 (1)腎瘻用ｶﾃｰﾃﾙ ①ｽﾄﾚｰﾄ型</t>
  </si>
  <si>
    <t>¥740</t>
  </si>
  <si>
    <t>Ⅱ031腎瘻・膀胱瘻ｶﾃｽﾄﾚｰﾄ</t>
  </si>
  <si>
    <t>B0020310102</t>
  </si>
  <si>
    <t>(1)腎瘻用ｶﾃｰﾃﾙ ②ｶﾃｰﾃﾙｽﾃﾝﾄ型</t>
    <phoneticPr fontId="9"/>
  </si>
  <si>
    <t>(2) 腎瘻用カテーテル・カテーテルステント型</t>
    <phoneticPr fontId="9"/>
  </si>
  <si>
    <t>腎瘻・膀胱瘻カテカテーテルステント</t>
  </si>
  <si>
    <t>031 腎瘻又は膀胱瘻用材料 (1)腎瘻用ｶﾃｰﾃﾙ ②ｶﾃｰﾃﾙｽﾃﾝﾄ型</t>
  </si>
  <si>
    <t>¥10,200</t>
  </si>
  <si>
    <t>Ⅱ031腎瘻・膀胱瘻ｶﾃｶﾃｰﾃﾙｽﾃﾝﾄ</t>
  </si>
  <si>
    <t>B0020310103</t>
  </si>
  <si>
    <t>(1)腎瘻用ｶﾃｰﾃﾙ ③腎盂ﾊﾞﾙｰﾝ型</t>
    <phoneticPr fontId="9"/>
  </si>
  <si>
    <t>(3) 腎瘻用カテーテル・腎盂バルーン型</t>
    <phoneticPr fontId="25"/>
  </si>
  <si>
    <t>腎瘻・膀胱瘻カテ腎盂バルーン</t>
  </si>
  <si>
    <t>031 腎瘻又は膀胱瘻用材料 (1)腎瘻用ｶﾃｰﾃﾙ ③腎盂ﾊﾞﾙｰﾝ型</t>
  </si>
  <si>
    <t>Ⅱ031腎瘻・膀胱瘻ｶﾃ腎盂ﾊﾞﾙｰﾝ</t>
  </si>
  <si>
    <t>B00203102</t>
  </si>
  <si>
    <t>(2)膀胱瘻用ｶﾃｰﾃﾙ</t>
    <phoneticPr fontId="9"/>
  </si>
  <si>
    <t>(4) 膀胱瘻用カテーテル</t>
    <phoneticPr fontId="25"/>
  </si>
  <si>
    <t>腎瘻・膀胱瘻カテ膀胱瘻用</t>
    <phoneticPr fontId="25"/>
  </si>
  <si>
    <t>031 腎瘻又は膀胱瘻用材料 (2)膀胱瘻用ｶﾃｰﾃﾙ</t>
  </si>
  <si>
    <t>Ⅱ031腎瘻・膀胱瘻ｶﾃ膀胱瘻用</t>
  </si>
  <si>
    <t>B00203103</t>
  </si>
  <si>
    <t>腎瘻又は膀胱瘻用材料</t>
  </si>
  <si>
    <t>(3)ﾀﾞｲﾚｰﾀｰ</t>
    <phoneticPr fontId="9"/>
  </si>
  <si>
    <t>(5) ダイレーター</t>
    <phoneticPr fontId="9"/>
  </si>
  <si>
    <t>腎瘻・ダイ</t>
  </si>
  <si>
    <t>031 腎瘻又は膀胱瘻用材料 (3)ﾀﾞｲﾚｰﾀｰ</t>
  </si>
  <si>
    <t>¥2,140</t>
  </si>
  <si>
    <t>Ⅱ031腎瘻・ダイ</t>
  </si>
  <si>
    <t>B00203104</t>
  </si>
  <si>
    <t>(4)穿刺針</t>
    <rPh sb="3" eb="5">
      <t>センシ</t>
    </rPh>
    <rPh sb="5" eb="6">
      <t>ハリ</t>
    </rPh>
    <phoneticPr fontId="9"/>
  </si>
  <si>
    <t>(6) 穿刺針</t>
    <phoneticPr fontId="25"/>
  </si>
  <si>
    <t>腎瘻・穿刺針</t>
    <rPh sb="3" eb="6">
      <t>センシシン</t>
    </rPh>
    <phoneticPr fontId="25"/>
  </si>
  <si>
    <t>031 腎瘻又は膀胱瘻用材料 (4)穿刺針</t>
  </si>
  <si>
    <t>¥1,910</t>
  </si>
  <si>
    <t>Ⅱ031腎瘻・穿刺針</t>
  </si>
  <si>
    <t>B00203105</t>
  </si>
  <si>
    <t>(5)膀胱瘻用穿孔針</t>
    <rPh sb="3" eb="6">
      <t>ボウコウロウ</t>
    </rPh>
    <rPh sb="6" eb="7">
      <t>ヨウ</t>
    </rPh>
    <rPh sb="7" eb="9">
      <t>センコウ</t>
    </rPh>
    <rPh sb="9" eb="10">
      <t>ハリ</t>
    </rPh>
    <phoneticPr fontId="9"/>
  </si>
  <si>
    <t>(7) 膀胱瘻用穿孔針</t>
    <rPh sb="8" eb="10">
      <t>センコウ</t>
    </rPh>
    <rPh sb="10" eb="11">
      <t>ハリ</t>
    </rPh>
    <phoneticPr fontId="25"/>
  </si>
  <si>
    <t>腎瘻・膀胱・穿孔針</t>
    <rPh sb="3" eb="5">
      <t>ボウコウ</t>
    </rPh>
    <rPh sb="6" eb="8">
      <t>センコウ</t>
    </rPh>
    <phoneticPr fontId="25"/>
  </si>
  <si>
    <t>031 腎瘻又は膀胱瘻用材料 (5)膀胱瘻用穿孔針</t>
  </si>
  <si>
    <t>¥5,820</t>
  </si>
  <si>
    <t>B00203201</t>
  </si>
  <si>
    <t>032</t>
  </si>
  <si>
    <t>経鼓膜換気ﾁｭｰﾌﾞ</t>
  </si>
  <si>
    <t>(1)短期留置型</t>
    <phoneticPr fontId="9"/>
  </si>
  <si>
    <t>032 経鼓膜換気ﾁｭｰﾌﾞ (1)短期留置型</t>
  </si>
  <si>
    <t>¥4,010</t>
  </si>
  <si>
    <t>Ⅱ032(1)短期留置型</t>
  </si>
  <si>
    <t>B00203202</t>
  </si>
  <si>
    <t>(2)長期留置型</t>
    <phoneticPr fontId="9"/>
  </si>
  <si>
    <t>032 経鼓膜換気ﾁｭｰﾌﾞ (2)長期留置型</t>
  </si>
  <si>
    <t>¥2,300</t>
  </si>
  <si>
    <t>Ⅱ032(2)長期留置型</t>
  </si>
  <si>
    <t>B00203301</t>
  </si>
  <si>
    <t>033</t>
  </si>
  <si>
    <t>経皮的又は経内視鏡的胆管等ﾄﾞﾚﾅｰｼﾞ用材料</t>
    <rPh sb="21" eb="23">
      <t>ザイリョウ</t>
    </rPh>
    <phoneticPr fontId="9"/>
  </si>
  <si>
    <t>(1)ｶﾃｰﾃﾙ</t>
    <phoneticPr fontId="8"/>
  </si>
  <si>
    <t>(1) カテーテル</t>
    <phoneticPr fontId="25"/>
  </si>
  <si>
    <t>ＰＴＣＤカテ</t>
    <phoneticPr fontId="25"/>
  </si>
  <si>
    <t>033 経皮的又は経内視鏡的胆管等ﾄﾞﾚﾅｰｼﾞ用材料 (1)ｶﾃｰﾃﾙ</t>
  </si>
  <si>
    <t>¥4,600</t>
  </si>
  <si>
    <t>Ⅱ033PTCDｶﾃ</t>
    <phoneticPr fontId="9"/>
  </si>
  <si>
    <t>B00203302</t>
  </si>
  <si>
    <t>経皮的又は経内視鏡的胆管等ﾄﾞﾚﾅｰｼﾞ用材料</t>
  </si>
  <si>
    <t>(2)ﾀﾞｲﾚｰﾀｰ</t>
    <phoneticPr fontId="9"/>
  </si>
  <si>
    <t>(2) ダイレーター</t>
    <phoneticPr fontId="9"/>
  </si>
  <si>
    <t>ＰＴＣＤダイ</t>
  </si>
  <si>
    <t>033 経皮的又は経内視鏡的胆管等ﾄﾞﾚﾅｰｼﾞ用材料 (2)ﾀﾞｲﾚｰﾀｰ</t>
  </si>
  <si>
    <t>Ⅱ033ＰＴＣＤダイ</t>
  </si>
  <si>
    <t>B00203303</t>
  </si>
  <si>
    <t>(3)穿刺針</t>
    <rPh sb="3" eb="6">
      <t>センシシン</t>
    </rPh>
    <phoneticPr fontId="8"/>
  </si>
  <si>
    <t>(3) 穿刺針</t>
    <phoneticPr fontId="25"/>
  </si>
  <si>
    <t>ＰＴＣＤ穿刺針</t>
    <rPh sb="4" eb="7">
      <t>センシシン</t>
    </rPh>
    <phoneticPr fontId="25"/>
  </si>
  <si>
    <t>033 経皮的又は経内視鏡的胆管等ﾄﾞﾚﾅｰｼﾞ用材料 (3)穿刺針</t>
  </si>
  <si>
    <t>Ⅱ033PTCD穿刺針</t>
  </si>
  <si>
    <t>B00203304</t>
  </si>
  <si>
    <t>(4)経鼻法用ﾜｲﾔｰ</t>
    <rPh sb="3" eb="5">
      <t>ケイビ</t>
    </rPh>
    <rPh sb="5" eb="6">
      <t>ホウ</t>
    </rPh>
    <rPh sb="6" eb="7">
      <t>ヨウ</t>
    </rPh>
    <phoneticPr fontId="8"/>
  </si>
  <si>
    <t>(4) 経鼻法用ワイヤー</t>
    <phoneticPr fontId="25"/>
  </si>
  <si>
    <t>ＰＴＣＤワイヤー</t>
    <phoneticPr fontId="25"/>
  </si>
  <si>
    <t>033 経皮的又は経内視鏡的胆管等ﾄﾞﾚﾅｰｼﾞ用材料 (4)経鼻法用ﾜｲﾔｰ</t>
  </si>
  <si>
    <t>¥18,800</t>
  </si>
  <si>
    <t>Ⅱ033PTCDﾜｲﾔｰ</t>
  </si>
  <si>
    <t>B00203305</t>
  </si>
  <si>
    <t>(5)経鼻法用ｶﾃｰﾃﾙ</t>
    <rPh sb="3" eb="5">
      <t>ケイビ</t>
    </rPh>
    <rPh sb="5" eb="7">
      <t>ホウヨウ</t>
    </rPh>
    <phoneticPr fontId="8"/>
  </si>
  <si>
    <t>(5) 経鼻法用カテーテル</t>
    <phoneticPr fontId="25"/>
  </si>
  <si>
    <t>ＰＴＣＤ経鼻カテ</t>
    <rPh sb="4" eb="6">
      <t>ケイビ</t>
    </rPh>
    <phoneticPr fontId="25"/>
  </si>
  <si>
    <t>033 経皮的又は経内視鏡的胆管等ﾄﾞﾚﾅｰｼﾞ用材料 (5)経鼻法用ｶﾃｰﾃﾙ</t>
  </si>
  <si>
    <t>Ⅱ033PTCD経鼻ｶﾃ</t>
  </si>
  <si>
    <t>B002034010111</t>
  </si>
  <si>
    <t>034</t>
  </si>
  <si>
    <t>胆道ｽﾃﾝﾄｾｯﾄ</t>
  </si>
  <si>
    <t>(1)一般型 ①永久留置型 ｱ ｽﾃﾝﾄ ⅰﾛﾝｸﾞ</t>
    <phoneticPr fontId="9"/>
  </si>
  <si>
    <t>(1) 一般型・永久留置型・ステント・ロング</t>
    <phoneticPr fontId="9"/>
  </si>
  <si>
    <t>胆道ステント・一般・永久・ステント長</t>
  </si>
  <si>
    <t>034 胆道ｽﾃﾝﾄｾｯﾄ (1)一般型 ①永久留置型 ｱ ｽﾃﾝﾄ ⅰﾛﾝｸﾞ</t>
  </si>
  <si>
    <t>Ⅱ034胆道ｽﾃﾝﾄ・一般･永久・ｽﾃﾝﾄ長</t>
  </si>
  <si>
    <t>B002034010112</t>
  </si>
  <si>
    <t>(1)一般型 ①永久留置型 ｱ ｽﾃﾝﾄ ⅱｼｮｰﾄ</t>
    <phoneticPr fontId="9"/>
  </si>
  <si>
    <t>(2) 一般型・永久留置型・ステント・ショート</t>
    <phoneticPr fontId="9"/>
  </si>
  <si>
    <t>胆道ステント・一般・永久・ステント短</t>
  </si>
  <si>
    <t>034 胆道ｽﾃﾝﾄｾｯﾄ (1)一般型 ①永久留置型 ｱ ｽﾃﾝﾄ ⅱｼｮｰﾄ</t>
  </si>
  <si>
    <t>¥78,900</t>
  </si>
  <si>
    <t>Ⅱ034胆道ｽﾃﾝﾄ・一般･永久・ｽﾃﾝﾄ短</t>
  </si>
  <si>
    <t>B00203401012</t>
  </si>
  <si>
    <t>(1)一般型 ①永久留置型 ｲ ﾃﾞﾘﾊﾞﾘｰｼｽﾃﾑ</t>
    <phoneticPr fontId="9"/>
  </si>
  <si>
    <t>(3) 一般型・永久留置型・デリバリーシステム</t>
    <phoneticPr fontId="9"/>
  </si>
  <si>
    <t>胆道ステント・一般・永久・デリバリー</t>
    <phoneticPr fontId="25"/>
  </si>
  <si>
    <t>034 胆道ｽﾃﾝﾄｾｯﾄ (1)一般型 ①永久留置型 ｲ ﾃﾞﾘﾊﾞﾘｰｼｽﾃﾑ</t>
  </si>
  <si>
    <t>¥25,400</t>
  </si>
  <si>
    <t>Ⅱ034胆道ｽﾃﾝﾄ・一般･永久・ﾃﾞﾘﾊﾞﾘｰ</t>
  </si>
  <si>
    <t>B00203401021</t>
  </si>
  <si>
    <t>(1)一般型 ②一時留置型 ｱ ｽﾃﾝﾄ</t>
    <phoneticPr fontId="9"/>
  </si>
  <si>
    <t>(4) 一般型・一時留置型・ステント</t>
    <phoneticPr fontId="9"/>
  </si>
  <si>
    <t>胆道ステント・一般・一時・ステント</t>
  </si>
  <si>
    <t>034 胆道ｽﾃﾝﾄｾｯﾄ (1)一般型 ②一時留置型 ｱ ｽﾃﾝﾄ</t>
  </si>
  <si>
    <t>¥3,860</t>
  </si>
  <si>
    <t>Ⅱ034胆道ｽﾃﾝﾄ・一般･一時・ｽﾃﾝﾄ</t>
  </si>
  <si>
    <t>B00203401022</t>
  </si>
  <si>
    <t>(1)一般型 ②一時留置型 ｲ ﾃﾞﾘﾊﾞﾘｰｼｽﾃﾑ</t>
    <phoneticPr fontId="9"/>
  </si>
  <si>
    <t>(5) 一般型・一時留置型・デリバリーシステム</t>
    <phoneticPr fontId="9"/>
  </si>
  <si>
    <t>胆道ステント・一般・一時・デリバリー</t>
  </si>
  <si>
    <t>034 胆道ｽﾃﾝﾄｾｯﾄ (1)一般型 ②一時留置型 ｲ ﾃﾞﾘﾊﾞﾘｰｼｽﾃﾑ</t>
  </si>
  <si>
    <t>¥13,100</t>
  </si>
  <si>
    <t>Ⅱ034胆道ｽﾃﾝﾄ・一般･一時・ﾃﾞﾘﾊﾞﾘｰ</t>
  </si>
  <si>
    <t>B00203402011</t>
  </si>
  <si>
    <t>(2)自動装着ｼｽﾃﾑ付 ①永久留置型 ｱ ｶﾊﾞｰあり</t>
    <phoneticPr fontId="9"/>
  </si>
  <si>
    <t>(6) 自動装着システム付・永久留置型・カバーあり</t>
    <phoneticPr fontId="9"/>
  </si>
  <si>
    <t>胆道ステント・自動・永久・カバー有</t>
  </si>
  <si>
    <t>034 胆道ｽﾃﾝﾄｾｯﾄ (2)自動装着ｼｽﾃﾑ付 ①永久留置型 ｱ ｶﾊﾞｰあり</t>
  </si>
  <si>
    <t>¥224,000</t>
  </si>
  <si>
    <t>Ⅱ034胆道ｽﾃﾝﾄ・自動･永久・ｶﾊﾞｰ有</t>
  </si>
  <si>
    <t>B00203402012</t>
  </si>
  <si>
    <t>(2)自動装着ｼｽﾃﾑ付 ①永久留置型 ｲ ｶﾊﾞｰなし</t>
    <phoneticPr fontId="9"/>
  </si>
  <si>
    <t>(7) 自動装着システム付・永久留置型・カバーなし</t>
    <phoneticPr fontId="9"/>
  </si>
  <si>
    <t>胆道ステント・自動・永久・カバー無</t>
  </si>
  <si>
    <t>034 胆道ｽﾃﾝﾄｾｯﾄ (2)自動装着ｼｽﾃﾑ付 ①永久留置型 ｲ ｶﾊﾞｰなし</t>
  </si>
  <si>
    <t>¥212,000</t>
  </si>
  <si>
    <t>Ⅱ034胆道ｽﾃﾝﾄ・自動･永久・ｶﾊﾞｰ無</t>
  </si>
  <si>
    <t>B0020340202</t>
  </si>
  <si>
    <t>(2)自動装着ｼｽﾃﾑ付 ②一時留置型</t>
    <phoneticPr fontId="9"/>
  </si>
  <si>
    <t>(8) 自動装着システム付・一時留置型</t>
    <phoneticPr fontId="9"/>
  </si>
  <si>
    <t>胆道ステント・自動・一時</t>
  </si>
  <si>
    <t>034 胆道ｽﾃﾝﾄｾｯﾄ (2)自動装着ｼｽﾃﾑ付 ②一時留置型</t>
  </si>
  <si>
    <t>¥26,800</t>
  </si>
  <si>
    <t>Ⅱ034胆道ｽﾃﾝﾄ・自動･一時</t>
  </si>
  <si>
    <t>B0020350101</t>
  </si>
  <si>
    <t>035</t>
    <phoneticPr fontId="9"/>
  </si>
  <si>
    <t>尿管ｽﾃﾝﾄｾｯﾄ</t>
  </si>
  <si>
    <t>(1)一般型 ①標準型</t>
    <phoneticPr fontId="9"/>
  </si>
  <si>
    <t>(1) 一般型・標準型</t>
    <phoneticPr fontId="9"/>
  </si>
  <si>
    <t>尿管ステント一般Ⅰ</t>
  </si>
  <si>
    <t>035 尿管ｽﾃﾝﾄｾｯﾄ (1)一般型 ①標準型</t>
  </si>
  <si>
    <t>¥13,200</t>
  </si>
  <si>
    <t>Ⅱ035尿管ｽﾃﾝﾄ一般Ⅰ</t>
  </si>
  <si>
    <t>B0020350102</t>
  </si>
  <si>
    <t>(1)一般型 ②異物付着防止型</t>
    <phoneticPr fontId="9"/>
  </si>
  <si>
    <t>(2) 一般型・異物付着防止型</t>
    <phoneticPr fontId="9"/>
  </si>
  <si>
    <t>尿管ステント一般Ⅱ</t>
    <phoneticPr fontId="25"/>
  </si>
  <si>
    <t>035 尿管ｽﾃﾝﾄｾｯﾄ (1)一般型 ②異物付着防止型</t>
  </si>
  <si>
    <t>Ⅱ035尿管ｽﾃﾝﾄ一般Ⅱ</t>
  </si>
  <si>
    <t>B0020350103</t>
  </si>
  <si>
    <t>(1)一般型 ③長期留置型</t>
    <rPh sb="8" eb="10">
      <t>チョウキ</t>
    </rPh>
    <rPh sb="10" eb="12">
      <t>リュウチ</t>
    </rPh>
    <rPh sb="12" eb="13">
      <t>ガタ</t>
    </rPh>
    <phoneticPr fontId="9"/>
  </si>
  <si>
    <t xml:space="preserve"> (2-2) 一般型・長期留置型</t>
    <rPh sb="7" eb="10">
      <t>イッパンガタ</t>
    </rPh>
    <rPh sb="11" eb="13">
      <t>チョウキ</t>
    </rPh>
    <rPh sb="13" eb="15">
      <t>リュウチ</t>
    </rPh>
    <rPh sb="15" eb="16">
      <t>ガタ</t>
    </rPh>
    <phoneticPr fontId="25"/>
  </si>
  <si>
    <t>尿管ステント一般Ⅱ－２</t>
    <phoneticPr fontId="25"/>
  </si>
  <si>
    <t>035 尿管ｽﾃﾝﾄｾｯﾄ (1)一般型 ③長期留置型</t>
  </si>
  <si>
    <t>Ⅱ035尿管ｽﾃﾝﾄ一般Ⅲ</t>
    <phoneticPr fontId="9"/>
  </si>
  <si>
    <t>B00203502011</t>
  </si>
  <si>
    <t>(2)外瘻用 ①腎盂留置型 ｱ 標準型</t>
    <phoneticPr fontId="9"/>
  </si>
  <si>
    <t>(3) 外瘻用・腎盂留置型・標準型</t>
    <phoneticPr fontId="9"/>
  </si>
  <si>
    <t>尿管ステント外瘻Ⅰ</t>
  </si>
  <si>
    <t>035 尿管ｽﾃﾝﾄｾｯﾄ (2)外瘻用 ①腎盂留置型 ｱ 標準型</t>
  </si>
  <si>
    <t>Ⅱ035尿管ｽﾃﾝﾄ外瘻Ⅰ</t>
  </si>
  <si>
    <t>B00203502012</t>
  </si>
  <si>
    <t>(2)外瘻用 ①腎盂留置型 ｲ 異物付着防止型</t>
    <phoneticPr fontId="9"/>
  </si>
  <si>
    <t>(4) 外瘻用・腎盂留置型・異物付着防止型</t>
    <phoneticPr fontId="9"/>
  </si>
  <si>
    <t>尿管ステント外瘻Ⅱ</t>
  </si>
  <si>
    <t>035 尿管ｽﾃﾝﾄｾｯﾄ (2)外瘻用 ①腎盂留置型 ｲ 異物付着防止型</t>
  </si>
  <si>
    <t>¥29,600</t>
  </si>
  <si>
    <t>Ⅱ035尿管ｽﾃﾝﾄ外瘻Ⅱ</t>
  </si>
  <si>
    <t>B0020350202</t>
  </si>
  <si>
    <t>(2)外瘻用 ②尿管留置型</t>
    <phoneticPr fontId="9"/>
  </si>
  <si>
    <t>(5) 外瘻用・尿管留置型</t>
    <phoneticPr fontId="9"/>
  </si>
  <si>
    <t>尿管ステント外瘻Ⅲ</t>
  </si>
  <si>
    <t>035 尿管ｽﾃﾝﾄｾｯﾄ (2)外瘻用 ②尿管留置型</t>
  </si>
  <si>
    <t>¥1,920</t>
  </si>
  <si>
    <t>Ⅱ035尿管ｽﾃﾝﾄ外瘻Ⅲ</t>
  </si>
  <si>
    <t>B00203503</t>
  </si>
  <si>
    <t>(3)ｴﾝﾄﾞﾊﾟｲﾛﾄﾐｰ用</t>
    <phoneticPr fontId="9"/>
  </si>
  <si>
    <t>(6) エンドパイロトミー用</t>
    <phoneticPr fontId="25"/>
  </si>
  <si>
    <t>尿管ステントエンドパイロトミー</t>
  </si>
  <si>
    <t>035 尿管ｽﾃﾝﾄｾｯﾄ (3)ｴﾝﾄﾞﾊﾟｲﾛﾄﾐｰ用</t>
  </si>
  <si>
    <t>¥21,600</t>
  </si>
  <si>
    <t>Ⅱ035尿管ｽﾃﾝﾄｴﾝﾄﾞﾊﾟｲﾛﾄﾐｰ</t>
  </si>
  <si>
    <t>B0020360101</t>
  </si>
  <si>
    <t>036</t>
  </si>
  <si>
    <t>尿道ｽﾃﾝﾄ</t>
  </si>
  <si>
    <t>(1)一時留置(交換)型 ①長期留置型</t>
    <phoneticPr fontId="9"/>
  </si>
  <si>
    <t>(1) 一時留置（交換）型・長期留置型</t>
    <rPh sb="4" eb="6">
      <t>イチジ</t>
    </rPh>
    <rPh sb="6" eb="8">
      <t>リュウチ</t>
    </rPh>
    <rPh sb="9" eb="11">
      <t>コウカン</t>
    </rPh>
    <rPh sb="14" eb="16">
      <t>チョウキ</t>
    </rPh>
    <rPh sb="16" eb="18">
      <t>リュウチ</t>
    </rPh>
    <rPh sb="18" eb="19">
      <t>ガタ</t>
    </rPh>
    <phoneticPr fontId="25"/>
  </si>
  <si>
    <t>尿道ステントⅡ</t>
    <phoneticPr fontId="25"/>
  </si>
  <si>
    <t>036 尿道ｽﾃﾝﾄ (1)一時留置(交換)型 ①長期留置型</t>
  </si>
  <si>
    <t>¥169,000</t>
  </si>
  <si>
    <t>Ⅱ036尿道ｽﾃﾝﾄⅡ</t>
  </si>
  <si>
    <t>B0020360102</t>
  </si>
  <si>
    <t>(1)一時留置(交換)型 ②短期留置型</t>
    <phoneticPr fontId="9"/>
  </si>
  <si>
    <t>(2) 一時留置（交換）型・短期留置型</t>
    <rPh sb="4" eb="6">
      <t>イチジ</t>
    </rPh>
    <rPh sb="6" eb="8">
      <t>リュウチ</t>
    </rPh>
    <rPh sb="9" eb="11">
      <t>コウカン</t>
    </rPh>
    <rPh sb="12" eb="13">
      <t>ガタ</t>
    </rPh>
    <phoneticPr fontId="25"/>
  </si>
  <si>
    <t>尿道ステントⅢ</t>
    <phoneticPr fontId="25"/>
  </si>
  <si>
    <t>036 尿道ｽﾃﾝﾄ (1)一時留置(交換)型 ②短期留置型</t>
  </si>
  <si>
    <t>¥33,600</t>
  </si>
  <si>
    <t>Ⅱ036尿道ｽﾃﾝﾄⅢ</t>
  </si>
  <si>
    <t>B00203701011</t>
  </si>
  <si>
    <t>037</t>
  </si>
  <si>
    <t>(1) 胃留置型・バンパー型・ガイドワイヤーあり</t>
    <phoneticPr fontId="25"/>
  </si>
  <si>
    <t>胃瘻カテⅠ－１</t>
  </si>
  <si>
    <t>037 交換用胃瘻ｶﾃｰﾃﾙ (1)胃留置型 ①ﾊﾞﾝﾊﾟｰ型 ｱ ｶﾞｲﾄﾞﾜｲﾔｰあり</t>
  </si>
  <si>
    <t>Ⅱ037胃瘻ｶﾃⅠ-1</t>
    <phoneticPr fontId="9"/>
  </si>
  <si>
    <t>B00203701012</t>
  </si>
  <si>
    <t>(2) 胃留置型・バンパー型・ガイドワイヤーなし</t>
    <phoneticPr fontId="9"/>
  </si>
  <si>
    <t>胃瘻カテⅠ－２</t>
  </si>
  <si>
    <t>037 交換用胃瘻ｶﾃｰﾃﾙ (1)胃留置型 ①ﾊﾞﾝﾊﾟｰ型 ｲ ｶﾞｲﾄﾞﾜｲﾔｰなし</t>
  </si>
  <si>
    <t>Ⅱ037胃瘻ｶﾃⅠ-2</t>
    <phoneticPr fontId="9"/>
  </si>
  <si>
    <t>B0020370102</t>
  </si>
  <si>
    <t>(3) 胃留置型・バルーン型</t>
    <phoneticPr fontId="9"/>
  </si>
  <si>
    <t>胃瘻カテⅡ</t>
  </si>
  <si>
    <t>037 交換用胃瘻ｶﾃｰﾃﾙ (1)胃留置型 ②ﾊﾞﾙｰﾝ型</t>
  </si>
  <si>
    <t>Ⅱ037胃瘻ｶﾃⅡ</t>
  </si>
  <si>
    <t>B0020370201</t>
  </si>
  <si>
    <t>(4) 小腸留置型・バンパー型</t>
    <phoneticPr fontId="25"/>
  </si>
  <si>
    <t>胃瘻カテⅢ－１</t>
    <phoneticPr fontId="25"/>
  </si>
  <si>
    <t>037 交換用胃瘻ｶﾃｰﾃﾙ (2)小腸留置型 ①ﾊﾞﾝﾊﾟｰ型</t>
  </si>
  <si>
    <t>Ⅱ037胃瘻ｶﾃⅢ-1</t>
    <phoneticPr fontId="9"/>
  </si>
  <si>
    <t>B0020370202</t>
  </si>
  <si>
    <t>(5) 小腸留置型・一般型</t>
    <rPh sb="10" eb="13">
      <t>イッパンガタ</t>
    </rPh>
    <phoneticPr fontId="25"/>
  </si>
  <si>
    <t>胃瘻カテⅢ－２</t>
    <phoneticPr fontId="25"/>
  </si>
  <si>
    <t>037 交換用胃瘻ｶﾃｰﾃﾙ (2)小腸留置型 ②一般型</t>
  </si>
  <si>
    <t>Ⅱ037胃瘻ｶﾃⅢ－2</t>
    <phoneticPr fontId="9"/>
  </si>
  <si>
    <t>B002038010111</t>
  </si>
  <si>
    <t>038</t>
  </si>
  <si>
    <t>気管切開後留置用ﾁｭｰﾌﾞ</t>
  </si>
  <si>
    <t>(1) 一般型・カフ付き気管切開チューブ・カフ上部吸引機能あり・一重管</t>
    <phoneticPr fontId="9"/>
  </si>
  <si>
    <t>気管切開・吸引あり・一重管</t>
  </si>
  <si>
    <t>038 気管切開後留置用ﾁｭｰﾌﾞ (1)一般型 ①ｶﾌ付き気管切開ﾁｭｰﾌﾞ ｱ ｶﾌ上部吸引機能あり ⅰ一重管</t>
  </si>
  <si>
    <t>Ⅱ038気管切開・吸引あり・一重管</t>
  </si>
  <si>
    <t>B002038010112</t>
  </si>
  <si>
    <t>(2) 一般型・カフ付き気管切開チューブ・カフ上部吸引機能あり・二重管</t>
    <phoneticPr fontId="9"/>
  </si>
  <si>
    <t>気管切開・吸引あり・二重管</t>
  </si>
  <si>
    <t>038 気管切開後留置用ﾁｭｰﾌﾞ (1)一般型 ①ｶﾌ付き気管切開ﾁｭｰﾌﾞ ｱ ｶﾌ上部吸引機能あり ⅱ二重管</t>
  </si>
  <si>
    <t>Ⅱ038気管切開・吸引あり・二重管</t>
  </si>
  <si>
    <t>B002038010121</t>
  </si>
  <si>
    <t>(3) 一般型・カフ付き気管切開チューブ・カフ上部吸引機能なし・一重管</t>
    <phoneticPr fontId="9"/>
  </si>
  <si>
    <t>気管切開・吸引なし・一重管</t>
  </si>
  <si>
    <t>038 気管切開後留置用ﾁｭｰﾌﾞ (1)一般型 ①ｶﾌ付き気管切開ﾁｭｰﾌﾞ ｲ ｶﾌ上部吸引機能なし ⅰ一重管</t>
  </si>
  <si>
    <t>Ⅱ038気管切開・吸引なし・一重管</t>
  </si>
  <si>
    <t>B002038010122</t>
  </si>
  <si>
    <t>(4) 一般型・カフ付き気管切開チューブ・カフ上部吸引機能なし・二重管</t>
    <phoneticPr fontId="9"/>
  </si>
  <si>
    <t>気管切開・吸引なし・二重管</t>
  </si>
  <si>
    <t>038 気管切開後留置用ﾁｭｰﾌﾞ (1)一般型 ①ｶﾌ付き気管切開ﾁｭｰﾌﾞ ｲ ｶﾌ上部吸引機能なし ⅱ二重管</t>
  </si>
  <si>
    <t>Ⅱ038気管切開・吸引なし・二重管</t>
  </si>
  <si>
    <t>B0020380102</t>
  </si>
  <si>
    <t>(5) 一般型・カフなし気管切開チューブ</t>
    <phoneticPr fontId="9"/>
  </si>
  <si>
    <t>気管切開・カフなし</t>
  </si>
  <si>
    <t>038 気管切開後留置用ﾁｭｰﾌﾞ (1)一般型 ②ｶﾌなし気管切開ﾁｭｰﾌﾞ</t>
  </si>
  <si>
    <t>Ⅱ038気管切開・ｶﾌなし</t>
  </si>
  <si>
    <t>B00203802</t>
  </si>
  <si>
    <t>(6) 輪状甲状膜切開チューブ</t>
    <phoneticPr fontId="25"/>
  </si>
  <si>
    <t>気管切開・輪状甲状膜用</t>
  </si>
  <si>
    <t>038 気管切開後留置用ﾁｭｰﾌﾞ (2)輪状甲状膜切開ﾁｭｰﾌﾞ</t>
  </si>
  <si>
    <t>Ⅱ038気管切開・輪状甲状膜用</t>
  </si>
  <si>
    <t>B00203803</t>
  </si>
  <si>
    <t>(7) 保持用気管切開チューブ</t>
    <phoneticPr fontId="25"/>
  </si>
  <si>
    <t>気管切開・保持用</t>
  </si>
  <si>
    <t>038 気管切開後留置用ﾁｭｰﾌﾞ (3)保持用気管切開ﾁｭｰﾌﾞ</t>
  </si>
  <si>
    <t>Ⅱ038気管切開・保持用</t>
  </si>
  <si>
    <t>B00203901</t>
  </si>
  <si>
    <t>039</t>
  </si>
  <si>
    <t>膀胱留置用ﾃﾞｨｽﾎﾟｰｻﾞﾌﾞﾙｶﾃｰﾃﾙ</t>
    <phoneticPr fontId="9"/>
  </si>
  <si>
    <t xml:space="preserve">(1)2管一般(Ⅰ) </t>
    <phoneticPr fontId="9"/>
  </si>
  <si>
    <t>(1) ２管一般（Ⅰ）</t>
    <phoneticPr fontId="25"/>
  </si>
  <si>
    <t>膀胱留置カテ２管一般（Ⅰ）</t>
  </si>
  <si>
    <t xml:space="preserve">039 膀胱留置用ﾃﾞｨｽﾎﾟｰｻﾞﾌﾞﾙｶﾃｰﾃﾙ (1)2管一般(Ⅰ) </t>
  </si>
  <si>
    <t xml:space="preserve">Ⅱ039膀胱留置ｶﾃ2管一般(Ⅰ) </t>
  </si>
  <si>
    <t>B0020390201</t>
  </si>
  <si>
    <t>膀胱留置用ﾃﾞｨｽﾎﾟｰｻﾞﾌﾞﾙｶﾃｰﾃﾙ</t>
  </si>
  <si>
    <t>(2) ２管一般（Ⅱ）・標準型</t>
    <phoneticPr fontId="25"/>
  </si>
  <si>
    <t>膀胱留置カテ２管一般（Ⅱ）－１</t>
    <phoneticPr fontId="25"/>
  </si>
  <si>
    <t>039 膀胱留置用ﾃﾞｨｽﾎﾟｰｻﾞﾌﾞﾙｶﾃｰﾃﾙ (2)2管一般(Ⅱ) ①標準型</t>
  </si>
  <si>
    <t>Ⅱ039膀胱留置ｶﾃ2管一般(Ⅱ)-1</t>
  </si>
  <si>
    <t>B0020390202</t>
  </si>
  <si>
    <t>(2-2) ２管一般（Ⅱ）・閉鎖式導尿システム</t>
    <phoneticPr fontId="25"/>
  </si>
  <si>
    <t>膀胱留置カテ２管一般（Ⅱ）－２</t>
    <phoneticPr fontId="25"/>
  </si>
  <si>
    <t>039 膀胱留置用ﾃﾞｨｽﾎﾟｰｻﾞﾌﾞﾙｶﾃｰﾃﾙ (2)2管一般(Ⅱ) ②閉鎖式導尿ｼｽﾃﾑ</t>
  </si>
  <si>
    <t>Ⅱ039膀胱留置ｶﾃ2管一般(Ⅱ)-2</t>
  </si>
  <si>
    <t>B0020390301</t>
  </si>
  <si>
    <t>(3) ２管一般（Ⅲ）・標準型</t>
    <phoneticPr fontId="25"/>
  </si>
  <si>
    <t>膀胱留置カテ２管一般（Ⅲ）－１</t>
    <phoneticPr fontId="25"/>
  </si>
  <si>
    <t>039 膀胱留置用ﾃﾞｨｽﾎﾟｰｻﾞﾌﾞﾙｶﾃｰﾃﾙ (3)2管一般(Ⅲ) ①標準型</t>
  </si>
  <si>
    <t>Ⅱ039膀胱留置ｶﾃ2管一般(Ⅲ)-1</t>
  </si>
  <si>
    <t>B0020390302</t>
  </si>
  <si>
    <t>(3-2) ２管一般（Ⅲ）・閉鎖式導尿システム</t>
    <phoneticPr fontId="25"/>
  </si>
  <si>
    <t>膀胱留置カテ２管一般（Ⅲ）－２</t>
    <phoneticPr fontId="25"/>
  </si>
  <si>
    <t>039 膀胱留置用ﾃﾞｨｽﾎﾟｰｻﾞﾌﾞﾙｶﾃｰﾃﾙ (3)2管一般(Ⅲ) ②閉鎖式導尿ｼｽﾃﾑ</t>
  </si>
  <si>
    <t>Ⅱ039膀胱留置ｶﾃ2管一般(Ⅲ)-2</t>
  </si>
  <si>
    <t>B00203904</t>
  </si>
  <si>
    <t>(4) 特定（Ⅰ）</t>
    <phoneticPr fontId="25"/>
  </si>
  <si>
    <t>膀胱留置カテ特定（Ⅰ）</t>
  </si>
  <si>
    <t>039 膀胱留置用ﾃﾞｨｽﾎﾟｰｻﾞﾌﾞﾙｶﾃｰﾃﾙ (4)特定(Ⅰ)</t>
  </si>
  <si>
    <t>Ⅱ039膀胱留置ｶﾃ特定(Ⅰ)</t>
  </si>
  <si>
    <t>B00203905</t>
  </si>
  <si>
    <t>(5) 特定（Ⅱ）</t>
    <phoneticPr fontId="25"/>
  </si>
  <si>
    <t>膀胱留置カテ特定（Ⅱ）</t>
  </si>
  <si>
    <t>039 膀胱留置用ﾃﾞｨｽﾎﾟｰｻﾞﾌﾞﾙｶﾃｰﾃﾙ (5)特定(Ⅱ)</t>
  </si>
  <si>
    <t>Ⅱ039膀胱留置ｶﾃ特定(Ⅱ)</t>
  </si>
  <si>
    <t>B00203906</t>
  </si>
  <si>
    <t>(6)圧迫止血</t>
    <phoneticPr fontId="9"/>
  </si>
  <si>
    <t>(6) 圧迫止血</t>
    <phoneticPr fontId="25"/>
  </si>
  <si>
    <t>膀胱留置カテ圧迫止血</t>
  </si>
  <si>
    <t>039 膀胱留置用ﾃﾞｨｽﾎﾟｰｻﾞﾌﾞﾙｶﾃｰﾃﾙ (6)圧迫止血</t>
  </si>
  <si>
    <t>¥4,610</t>
  </si>
  <si>
    <t>Ⅱ039膀胱留置ｶﾃ圧迫止血</t>
  </si>
  <si>
    <t>B0020400101</t>
  </si>
  <si>
    <t>040</t>
  </si>
  <si>
    <t>人工腎臓用特定保険医療材料(回路を含む｡)</t>
  </si>
  <si>
    <t>040 人工腎臓用特定保険医療材料(回路を含む｡) (1)ﾀﾞｲｱﾗｲｻﾞｰ ①Ⅰa型</t>
  </si>
  <si>
    <t>Ⅱ040(1)ﾀﾞｲｱﾗｲｻﾞｰ ①Ⅰa型</t>
    <phoneticPr fontId="9"/>
  </si>
  <si>
    <t>B0020400102</t>
  </si>
  <si>
    <t>040 人工腎臓用特定保険医療材料(回路を含む｡) (1)ﾀﾞｲｱﾗｲｻﾞｰ ②Ⅰb型</t>
  </si>
  <si>
    <t>Ⅱ040(1)ﾀﾞｲｱﾗｲｻﾞｰ ②Ⅰb型</t>
    <phoneticPr fontId="9"/>
  </si>
  <si>
    <t>B0020400103</t>
  </si>
  <si>
    <t>040 人工腎臓用特定保険医療材料(回路を含む｡) (1)ﾀﾞｲｱﾗｲｻﾞｰ ③Ⅱa型</t>
  </si>
  <si>
    <t>Ⅱ040(1)ﾀﾞｲｱﾗｲｻﾞｰ ③Ⅱa型</t>
    <phoneticPr fontId="9"/>
  </si>
  <si>
    <t>B0020400104</t>
  </si>
  <si>
    <t>040 人工腎臓用特定保険医療材料(回路を含む｡) (1)ﾀﾞｲｱﾗｲｻﾞｰ ④Ⅱb型</t>
  </si>
  <si>
    <t>Ⅱ040(1)ﾀﾞｲｱﾗｲｻﾞｰ ④Ⅱb型</t>
    <phoneticPr fontId="9"/>
  </si>
  <si>
    <t>B0020400105</t>
  </si>
  <si>
    <t>040 人工腎臓用特定保険医療材料(回路を含む｡) (1)ﾀﾞｲｱﾗｲｻﾞｰ ⑤S型</t>
  </si>
  <si>
    <t>Ⅱ040(1)ﾀﾞｲｱﾗｲｻﾞｰ ⑤S型</t>
    <phoneticPr fontId="9"/>
  </si>
  <si>
    <t>B0020400106</t>
  </si>
  <si>
    <t>040 人工腎臓用特定保険医療材料(回路を含む｡) (1)ﾀﾞｲｱﾗｲｻﾞｰ ⑥特定積層型</t>
  </si>
  <si>
    <t>Ⅱ040(1)ﾀﾞｲｱﾗｲｻﾞｰ ⑥特定積層型</t>
    <phoneticPr fontId="9"/>
  </si>
  <si>
    <t>B00204002</t>
  </si>
  <si>
    <t>(2)ﾍﾓﾌｨﾙﾀｰ</t>
    <phoneticPr fontId="9"/>
  </si>
  <si>
    <t>040 人工腎臓用特定保険医療材料(回路を含む｡) (2)ﾍﾓﾌｨﾙﾀｰ</t>
  </si>
  <si>
    <t>Ⅱ040(2)ﾍﾓﾌｨﾙﾀｰ</t>
  </si>
  <si>
    <t>B00204003</t>
  </si>
  <si>
    <t>(3)吸着型血液浄化器 (β2-ﾐｸﾛｸﾞﾛﾌﾞﾘﾝ除去用)</t>
    <phoneticPr fontId="9"/>
  </si>
  <si>
    <t>040 人工腎臓用特定保険医療材料(回路を含む｡) (3)吸着型血液浄化器 (β2-ﾐｸﾛｸﾞﾛﾌﾞﾘﾝ除去用)</t>
  </si>
  <si>
    <t>Ⅱ040(3)吸着型血液浄化器 (β2-ﾐｸﾛｸﾞﾛﾌﾞﾘﾝ除去用)</t>
    <phoneticPr fontId="9"/>
  </si>
  <si>
    <t>B00204004011</t>
  </si>
  <si>
    <t>(4)持続緩徐式血液濾過器 ①標準型　ｱ一般用</t>
    <rPh sb="10" eb="12">
      <t>ロカ</t>
    </rPh>
    <rPh sb="15" eb="18">
      <t>ヒョウジュンガタ</t>
    </rPh>
    <rPh sb="20" eb="23">
      <t>イッパンヨウ</t>
    </rPh>
    <phoneticPr fontId="9"/>
  </si>
  <si>
    <t>040 人工腎臓用特定保険医療材料(回路を含む｡) (4)持続緩徐式血液濾過器 ①標準型　ｱ一般用</t>
  </si>
  <si>
    <t>¥27,000</t>
  </si>
  <si>
    <t>Ⅱ040(4)持続緩徐式血液濾過器 ①標準型　ｱ一般用</t>
    <rPh sb="19" eb="22">
      <t>ヒョウジュンガタ</t>
    </rPh>
    <phoneticPr fontId="9"/>
  </si>
  <si>
    <t>B00204004012</t>
  </si>
  <si>
    <t>Ⅱ040(4)持続緩徐式血液濾過器 ①標準型　ｲ　超低体重患者用</t>
    <rPh sb="19" eb="22">
      <t>ヒョウジュンガタ</t>
    </rPh>
    <phoneticPr fontId="9"/>
  </si>
  <si>
    <t>B0020400402</t>
  </si>
  <si>
    <t>(4)持続緩徐式血液濾過器 ②特殊型</t>
    <rPh sb="10" eb="12">
      <t>ロカ</t>
    </rPh>
    <rPh sb="15" eb="17">
      <t>トクシュ</t>
    </rPh>
    <rPh sb="17" eb="18">
      <t>ガタ</t>
    </rPh>
    <phoneticPr fontId="9"/>
  </si>
  <si>
    <t>040 人工腎臓用特定保険医療材料(回路を含む｡) (4)持続緩徐式血液濾過器 ②特殊型</t>
  </si>
  <si>
    <t>¥27,400</t>
  </si>
  <si>
    <t>Ⅱ040(4)持続緩徐式血液濾過器 ②特殊型</t>
    <rPh sb="19" eb="22">
      <t>トクシュガタ</t>
    </rPh>
    <phoneticPr fontId="9"/>
  </si>
  <si>
    <t>B00204005</t>
  </si>
  <si>
    <t>(5)ﾍﾓﾀﾞｲｱﾌｨﾙﾀｰ</t>
    <phoneticPr fontId="9"/>
  </si>
  <si>
    <t>040 人工腎臓用特定保険医療材料(回路を含む｡) (5)ﾍﾓﾀﾞｲｱﾌｨﾙﾀｰ</t>
  </si>
  <si>
    <t>Ⅱ040(5)ﾍﾓﾀﾞｲｱﾌｨﾙﾀｰ</t>
  </si>
  <si>
    <t>B0020420101</t>
  </si>
  <si>
    <t>042</t>
  </si>
  <si>
    <t>緊急時ﾌﾞﾗｯﾄﾞｱｸｾｽ用留置ｶﾃｰﾃﾙ</t>
  </si>
  <si>
    <t>(1)ｼﾝｸﾞﾙﾙｰﾒﾝ ①一般型</t>
    <phoneticPr fontId="9"/>
  </si>
  <si>
    <t>(1) シングルルーメン・一般型</t>
    <phoneticPr fontId="9"/>
  </si>
  <si>
    <t>ブラッドアクセスカテＳ一般</t>
  </si>
  <si>
    <t>042 緊急時ﾌﾞﾗｯﾄﾞｱｸｾｽ用留置ｶﾃｰﾃﾙ (1)ｼﾝｸﾞﾙﾙｰﾒﾝ ①一般型</t>
  </si>
  <si>
    <t>Ⅱ042ﾌﾞﾗｯﾄﾞｱｸｾｽｶﾃS一般</t>
  </si>
  <si>
    <t>B0020420102</t>
  </si>
  <si>
    <t>(1)ｼﾝｸﾞﾙﾙｰﾒﾝ ②交換用</t>
    <phoneticPr fontId="9"/>
  </si>
  <si>
    <t>(2) シングルルーメン・交換用</t>
    <phoneticPr fontId="9"/>
  </si>
  <si>
    <t>ブラッドアクセスカテＳ交換</t>
  </si>
  <si>
    <t>042 緊急時ﾌﾞﾗｯﾄﾞｱｸｾｽ用留置ｶﾃｰﾃﾙ (1)ｼﾝｸﾞﾙﾙｰﾒﾝ ②交換用</t>
  </si>
  <si>
    <t>¥1,870</t>
  </si>
  <si>
    <t>Ⅱ042ﾌﾞﾗｯﾄﾞｱｸｾｽｶﾃS交換</t>
  </si>
  <si>
    <t>B0020420201</t>
  </si>
  <si>
    <t>(2)ﾀﾞﾌﾞﾙﾙｰﾒﾝ以上 ①一般型</t>
    <phoneticPr fontId="9"/>
  </si>
  <si>
    <t>(3) ダブルルーメン以上・一般型</t>
    <phoneticPr fontId="9"/>
  </si>
  <si>
    <t>ブラッドアクセスカテＤ一般</t>
  </si>
  <si>
    <t>042 緊急時ﾌﾞﾗｯﾄﾞｱｸｾｽ用留置ｶﾃｰﾃﾙ (2)ﾀﾞﾌﾞﾙﾙｰﾒﾝ以上 ①一般型</t>
  </si>
  <si>
    <t>¥14,600</t>
  </si>
  <si>
    <t>Ⅱ042ﾌﾞﾗｯﾄﾞｱｸｾｽｶﾃD一般</t>
  </si>
  <si>
    <t>B0020420202</t>
  </si>
  <si>
    <t>(2)ﾀﾞﾌﾞﾙﾙｰﾒﾝ以上 ②ｶﾌ型</t>
    <phoneticPr fontId="9"/>
  </si>
  <si>
    <t>(4) ダブルルーメン以上・カフ型</t>
    <phoneticPr fontId="9"/>
  </si>
  <si>
    <t>ブラッドアクセスカテＤカフ</t>
    <phoneticPr fontId="25"/>
  </si>
  <si>
    <t>042 緊急時ﾌﾞﾗｯﾄﾞｱｸｾｽ用留置ｶﾃｰﾃﾙ (2)ﾀﾞﾌﾞﾙﾙｰﾒﾝ以上 ②ｶﾌ型</t>
  </si>
  <si>
    <t>¥42,400</t>
  </si>
  <si>
    <t>Ⅱ042ﾌﾞﾗｯﾄﾞｱｸｾｽｶﾃDｶﾌ</t>
  </si>
  <si>
    <t>B002044</t>
  </si>
  <si>
    <t>044</t>
  </si>
  <si>
    <t>血漿交換用血漿分離器</t>
  </si>
  <si>
    <t>血漿交換用血漿分離器</t>
    <phoneticPr fontId="9"/>
  </si>
  <si>
    <t>血漿分離器</t>
  </si>
  <si>
    <t xml:space="preserve">044 血漿交換用血漿分離器 </t>
  </si>
  <si>
    <t>Ⅱ044血漿分離器</t>
  </si>
  <si>
    <t>B002045</t>
  </si>
  <si>
    <t>045</t>
  </si>
  <si>
    <t>血漿交換用血漿成分分離器</t>
  </si>
  <si>
    <t>血漿交換用血漿成分分離器</t>
    <phoneticPr fontId="9"/>
  </si>
  <si>
    <t>血漿成分分離器</t>
    <phoneticPr fontId="25"/>
  </si>
  <si>
    <t xml:space="preserve">045 血漿交換用血漿成分分離器 </t>
  </si>
  <si>
    <t>¥23,700</t>
  </si>
  <si>
    <t>Ⅱ045血漿成分分離器</t>
  </si>
  <si>
    <t>B00204601</t>
  </si>
  <si>
    <t>046</t>
  </si>
  <si>
    <t>血漿交換療法用特定保険医療材料</t>
  </si>
  <si>
    <t>(1)血漿交換用ﾃﾞｨｽﾎﾟｰｻﾞﾌﾞﾙ選択的血漿成分吸着器(劇症肝炎用)</t>
    <phoneticPr fontId="9"/>
  </si>
  <si>
    <t>046 血漿交換療法用特定保険医療材料 (1)血漿交換用ﾃﾞｨｽﾎﾟｰｻﾞﾌﾞﾙ選択的血漿成分吸着器(劇症肝炎用)</t>
  </si>
  <si>
    <t>Ⅱ046(1)血漿交換用ﾃﾞｨｽﾎﾟｰｻﾞﾌﾞﾙ選択的血漿成分吸着器(劇症肝炎用)</t>
  </si>
  <si>
    <t>B00204602</t>
  </si>
  <si>
    <t>(2)血漿交換用ﾃﾞｨｽﾎﾟｰｻﾞﾌﾞﾙ選択的血漿成分吸着器(劇症肝炎用以外)</t>
    <phoneticPr fontId="9"/>
  </si>
  <si>
    <t>046 血漿交換療法用特定保険医療材料 (2)血漿交換用ﾃﾞｨｽﾎﾟｰｻﾞﾌﾞﾙ選択的血漿成分吸着器(劇症肝炎用以外)</t>
  </si>
  <si>
    <t>¥83,600</t>
  </si>
  <si>
    <t>Ⅱ046(2)血漿交換用ﾃﾞｨｽﾎﾟｰｻﾞﾌﾞﾙ選択的血漿成分吸着器(劇症肝炎用以外)</t>
  </si>
  <si>
    <t>B002047</t>
  </si>
  <si>
    <t>047</t>
  </si>
  <si>
    <t>吸着式血液浄化用浄化器(ｴﾝﾄﾞﾄｷｼﾝ除去用)</t>
  </si>
  <si>
    <t>吸着式血液浄化用浄化器（エンドトキシン除去用）</t>
    <phoneticPr fontId="9"/>
  </si>
  <si>
    <t>吸着式血液浄化（エンドトキシン）</t>
    <phoneticPr fontId="9"/>
  </si>
  <si>
    <t xml:space="preserve">047 吸着式血液浄化用浄化器(ｴﾝﾄﾞﾄｷｼﾝ除去用) </t>
  </si>
  <si>
    <t>¥362,000</t>
  </si>
  <si>
    <t>Ⅱ047吸着式血液浄化(ｴﾝﾄﾞﾄｷｼﾝ)</t>
  </si>
  <si>
    <t>B002048</t>
  </si>
  <si>
    <t>048</t>
  </si>
  <si>
    <t>吸着式血液浄化用浄化器(肝性昏睡用又は薬物中毒用)</t>
  </si>
  <si>
    <t>吸着式血液浄化用浄化器（肝性昏睡用又は薬物中毒用）</t>
    <phoneticPr fontId="9"/>
  </si>
  <si>
    <t>吸着式血液浄化（肝性昏睡・薬物）</t>
    <phoneticPr fontId="9"/>
  </si>
  <si>
    <t xml:space="preserve">048 吸着式血液浄化用浄化器(肝性昏睡用又は薬物中毒用) </t>
  </si>
  <si>
    <t>Ⅱ048吸着式血液浄化(肝性昏睡・薬物)</t>
  </si>
  <si>
    <t>B00204901</t>
  </si>
  <si>
    <t>049</t>
  </si>
  <si>
    <t>白血球吸着用材料</t>
  </si>
  <si>
    <t>(1)一般用</t>
    <rPh sb="3" eb="6">
      <t>イッパンヨウ</t>
    </rPh>
    <phoneticPr fontId="9"/>
  </si>
  <si>
    <t>049 白血球吸着用材料 (1)一般用</t>
  </si>
  <si>
    <t>¥118,000</t>
  </si>
  <si>
    <t>Ⅱ049(1)一般用</t>
    <rPh sb="7" eb="10">
      <t>イッパンヨウ</t>
    </rPh>
    <phoneticPr fontId="9"/>
  </si>
  <si>
    <t>B00204902</t>
  </si>
  <si>
    <t>(2)低体重者・小児用</t>
    <rPh sb="3" eb="6">
      <t>テイタイジュウ</t>
    </rPh>
    <rPh sb="6" eb="7">
      <t>モノ</t>
    </rPh>
    <rPh sb="8" eb="11">
      <t>ショウニヨウ</t>
    </rPh>
    <phoneticPr fontId="9"/>
  </si>
  <si>
    <t>049 白血球吸着用材料 (2)低体重者・小児用</t>
  </si>
  <si>
    <t>¥128,000</t>
  </si>
  <si>
    <t>Ⅱ049(2)低体重者・小児用</t>
    <rPh sb="7" eb="10">
      <t>テイタイジュウ</t>
    </rPh>
    <rPh sb="10" eb="11">
      <t>モノ</t>
    </rPh>
    <rPh sb="12" eb="14">
      <t>ショウニ</t>
    </rPh>
    <rPh sb="14" eb="15">
      <t>ヨウ</t>
    </rPh>
    <phoneticPr fontId="9"/>
  </si>
  <si>
    <t>B002051</t>
  </si>
  <si>
    <t>051</t>
  </si>
  <si>
    <t>腹膜透析用接続ﾁｭｰﾌﾞ</t>
  </si>
  <si>
    <t xml:space="preserve">051 腹膜透析用接続ﾁｭｰﾌﾞ </t>
  </si>
  <si>
    <t>¥12,800</t>
  </si>
  <si>
    <t>Ⅱ051腹膜透析用接続ﾁｭｰﾌﾞ</t>
  </si>
  <si>
    <t>B0020520101</t>
  </si>
  <si>
    <t>052</t>
  </si>
  <si>
    <t>腹膜透析用ｶﾃｰﾃﾙ</t>
  </si>
  <si>
    <t>(1)長期留置型 ①補強部あり</t>
    <rPh sb="10" eb="12">
      <t>ホキョウ</t>
    </rPh>
    <rPh sb="12" eb="13">
      <t>ブ</t>
    </rPh>
    <phoneticPr fontId="9"/>
  </si>
  <si>
    <t>052 腹膜透析用ｶﾃｰﾃﾙ (1)長期留置型 ①補強部あり</t>
  </si>
  <si>
    <t>¥96,100</t>
  </si>
  <si>
    <t>Ⅱ052(1)長期留置型 ①補強部あり</t>
    <rPh sb="14" eb="16">
      <t>ホキョウ</t>
    </rPh>
    <rPh sb="16" eb="17">
      <t>ブ</t>
    </rPh>
    <phoneticPr fontId="9"/>
  </si>
  <si>
    <t>B0020520102</t>
  </si>
  <si>
    <t>(1)長期留置型 ②補強部なし</t>
    <rPh sb="10" eb="12">
      <t>ホキョウ</t>
    </rPh>
    <rPh sb="12" eb="13">
      <t>ブ</t>
    </rPh>
    <phoneticPr fontId="9"/>
  </si>
  <si>
    <t>052 腹膜透析用ｶﾃｰﾃﾙ (1)長期留置型 ②補強部なし</t>
  </si>
  <si>
    <t>Ⅱ052(1)長期留置型 ②補強部なし</t>
    <rPh sb="14" eb="16">
      <t>ホキョウ</t>
    </rPh>
    <rPh sb="16" eb="17">
      <t>ブ</t>
    </rPh>
    <phoneticPr fontId="9"/>
  </si>
  <si>
    <t>B00205202</t>
  </si>
  <si>
    <t>(2)緊急留置型</t>
    <phoneticPr fontId="9"/>
  </si>
  <si>
    <t>052 腹膜透析用ｶﾃｰﾃﾙ (2)緊急留置型</t>
  </si>
  <si>
    <t>¥825</t>
  </si>
  <si>
    <t>Ⅱ052(2)緊急留置型</t>
  </si>
  <si>
    <t>B00205301</t>
  </si>
  <si>
    <t>053</t>
  </si>
  <si>
    <t>腹膜透析液交換ｾｯﾄ</t>
    <phoneticPr fontId="9"/>
  </si>
  <si>
    <t>(1)交換ｷｯﾄ</t>
    <rPh sb="3" eb="5">
      <t>コウカン</t>
    </rPh>
    <phoneticPr fontId="9"/>
  </si>
  <si>
    <t>053 腹膜透析液交換ｾｯﾄ (1)交換ｷｯﾄ</t>
  </si>
  <si>
    <t>Ⅱ053(1)交換ｷｯﾄ</t>
    <rPh sb="7" eb="9">
      <t>コウカン</t>
    </rPh>
    <phoneticPr fontId="9"/>
  </si>
  <si>
    <t>B0020530201</t>
  </si>
  <si>
    <t>(2)回路 ①Yｾｯﾄ</t>
    <rPh sb="3" eb="5">
      <t>カイロ</t>
    </rPh>
    <phoneticPr fontId="9"/>
  </si>
  <si>
    <t>053 腹膜透析液交換ｾｯﾄ (2)回路 ①Yｾｯﾄ</t>
  </si>
  <si>
    <t>Ⅱ053(2)回路 ①Yｾｯﾄ</t>
    <phoneticPr fontId="9"/>
  </si>
  <si>
    <t>B0020530202</t>
  </si>
  <si>
    <t>053 腹膜透析液交換ｾｯﾄ (2)回路 ②APDｾｯﾄ</t>
  </si>
  <si>
    <t>Ⅱ053(2)回路 ②APDｾｯﾄ</t>
    <phoneticPr fontId="9"/>
  </si>
  <si>
    <t>B0020530203</t>
  </si>
  <si>
    <t>053 腹膜透析液交換ｾｯﾄ (2)回路 ③IPDｾｯﾄ</t>
  </si>
  <si>
    <t>Ⅱ053(2)回路 ③IPDｾｯﾄ</t>
    <phoneticPr fontId="9"/>
  </si>
  <si>
    <t>B002054</t>
  </si>
  <si>
    <t>054</t>
  </si>
  <si>
    <t>腹水濾過器､濃縮再静注用濃縮器(回路を含む｡)</t>
  </si>
  <si>
    <t xml:space="preserve">054 腹水濾過器､濃縮再静注用濃縮器(回路を含む｡) </t>
  </si>
  <si>
    <t>¥60,600</t>
  </si>
  <si>
    <t>Ⅱ054腹水濾過器､濃縮再静注用濃縮器(回路を含む｡)</t>
  </si>
  <si>
    <t>B002055</t>
  </si>
  <si>
    <t>055</t>
  </si>
  <si>
    <t>副鼻腔炎治療用ｶﾃｰﾃﾙ</t>
  </si>
  <si>
    <t xml:space="preserve">055 副鼻腔炎治療用ｶﾃｰﾃﾙ </t>
  </si>
  <si>
    <t>¥3,220</t>
  </si>
  <si>
    <t>Ⅱ055副鼻腔炎治療用ｶﾃｰﾃﾙ</t>
  </si>
  <si>
    <t>B0020560101</t>
  </si>
  <si>
    <t>056</t>
  </si>
  <si>
    <t>副木</t>
  </si>
  <si>
    <t>(1)軟化成形使用型 ①手指･足指用</t>
    <phoneticPr fontId="9"/>
  </si>
  <si>
    <t>(1) 軟化成形使用型・手指・足指用</t>
    <phoneticPr fontId="9"/>
  </si>
  <si>
    <t>副木・Ｆ１０－ａ－１</t>
    <phoneticPr fontId="25"/>
  </si>
  <si>
    <t>056 副木 (1)軟化成形使用型 ①手指･足指用</t>
  </si>
  <si>
    <t>¥1,380</t>
  </si>
  <si>
    <t>Ⅱ056副木・F10-a-1</t>
  </si>
  <si>
    <t>B0020560102</t>
  </si>
  <si>
    <t>(1)軟化成形使用型 ②上肢用</t>
    <phoneticPr fontId="9"/>
  </si>
  <si>
    <t>(2) 軟化成形使用型・上肢用</t>
    <phoneticPr fontId="9"/>
  </si>
  <si>
    <t>副木・Ｆ１０－ａ－２</t>
  </si>
  <si>
    <t>056 副木 (1)軟化成形使用型 ②上肢用</t>
  </si>
  <si>
    <t>¥1,770</t>
  </si>
  <si>
    <t>Ⅱ056副木・F10-a-2</t>
  </si>
  <si>
    <t>B0020560103</t>
  </si>
  <si>
    <t>(1)軟化成形使用型 ③下肢用</t>
    <phoneticPr fontId="9"/>
  </si>
  <si>
    <t>(3) 軟化成形使用型・下肢用</t>
    <phoneticPr fontId="9"/>
  </si>
  <si>
    <t>副木・Ｆ１０－ａ－３</t>
  </si>
  <si>
    <t>056 副木 (1)軟化成形使用型 ③下肢用</t>
  </si>
  <si>
    <t>¥4,700</t>
  </si>
  <si>
    <t>Ⅱ056副木・F10-a-3</t>
  </si>
  <si>
    <t>B0020560104</t>
  </si>
  <si>
    <t>(1)軟化成形使用型 ④鼻骨用</t>
    <phoneticPr fontId="9"/>
  </si>
  <si>
    <t>(4) 軟化成形使用型・鼻骨用</t>
    <phoneticPr fontId="9"/>
  </si>
  <si>
    <t>副木・Ｆ１０－ａ－４</t>
  </si>
  <si>
    <t>056 副木 (1)軟化成形使用型 ④鼻骨用</t>
  </si>
  <si>
    <t>¥1,030</t>
  </si>
  <si>
    <t>Ⅱ056副木・F10-a-4</t>
  </si>
  <si>
    <t>B0020560105</t>
  </si>
  <si>
    <t>(1)軟化成形使用型 ⑤シート状</t>
    <phoneticPr fontId="9"/>
  </si>
  <si>
    <t>(5) 軟化成形使用型・シート状</t>
    <rPh sb="15" eb="16">
      <t>ジョウ</t>
    </rPh>
    <phoneticPr fontId="27"/>
  </si>
  <si>
    <t>副木・Ｆ１０－ａ－５</t>
  </si>
  <si>
    <t>056 副木 (1)軟化成形使用型 ⑤シート状</t>
  </si>
  <si>
    <t>Ⅱ056副木・Ｆ10-ａ-5</t>
    <phoneticPr fontId="9"/>
  </si>
  <si>
    <t>B0020560201</t>
  </si>
  <si>
    <t>(2)形状賦形型 ①手指･足指用</t>
    <phoneticPr fontId="9"/>
  </si>
  <si>
    <t>(6) 形状賦形型・手指・足指用</t>
    <phoneticPr fontId="9"/>
  </si>
  <si>
    <t>副木・Ｆ１０－ｂ－１</t>
  </si>
  <si>
    <t>056 副木 (2)形状賦形型 ①手指･足指用</t>
  </si>
  <si>
    <t>¥118</t>
  </si>
  <si>
    <t>Ⅱ056副木・F10-b-1</t>
  </si>
  <si>
    <t>B0020560202</t>
  </si>
  <si>
    <t>(2)形状賦形型 ②上肢用</t>
    <phoneticPr fontId="9"/>
  </si>
  <si>
    <t>(7) 形状賦形型・上肢用</t>
    <phoneticPr fontId="9"/>
  </si>
  <si>
    <t>副木・Ｆ１０－ｂ－２</t>
  </si>
  <si>
    <t>056 副木 (2)形状賦形型 ②上肢用</t>
  </si>
  <si>
    <t>¥410</t>
  </si>
  <si>
    <t>Ⅱ056副木・F10-b-2</t>
  </si>
  <si>
    <t>B0020560203</t>
  </si>
  <si>
    <t>(2)形状賦形型 ③下肢用</t>
    <phoneticPr fontId="9"/>
  </si>
  <si>
    <t>(8) 形状賦形型・下肢用</t>
    <phoneticPr fontId="25"/>
  </si>
  <si>
    <t>副木・Ｆ１０－ｂ－３</t>
  </si>
  <si>
    <t>056 副木 (2)形状賦形型 ③下肢用</t>
  </si>
  <si>
    <t>¥648</t>
  </si>
  <si>
    <t>Ⅱ056副木・F10-b-3</t>
  </si>
  <si>
    <t>B0020560204</t>
  </si>
  <si>
    <t>(2)形状賦形型 ④鼻骨用</t>
    <phoneticPr fontId="9"/>
  </si>
  <si>
    <t>(9) 形状賦形型・鼻骨用</t>
    <phoneticPr fontId="9"/>
  </si>
  <si>
    <t>副木・Ｆ１０－ｂ－４</t>
  </si>
  <si>
    <t>056 副木 (2)形状賦形型 ④鼻骨用</t>
  </si>
  <si>
    <t>¥5,140</t>
  </si>
  <si>
    <t>Ⅱ056副木・F10-b-4</t>
  </si>
  <si>
    <t>B00205603</t>
  </si>
  <si>
    <t>(3)ﾊﾛｰﾍﾞｽﾄ(ﾍﾞｽﾄ部分)</t>
    <phoneticPr fontId="9"/>
  </si>
  <si>
    <t>(10) ハローベスト（ベスト部分）</t>
    <phoneticPr fontId="25"/>
  </si>
  <si>
    <t>副木・Ｆ１０－ｃ</t>
  </si>
  <si>
    <t>056 副木 (3)ﾊﾛｰﾍﾞｽﾄ(ﾍﾞｽﾄ部分)</t>
  </si>
  <si>
    <t>Ⅱ056副木・F10-c</t>
  </si>
  <si>
    <t>B00205604</t>
  </si>
  <si>
    <t>(4)ﾋｰﾙ</t>
    <phoneticPr fontId="9"/>
  </si>
  <si>
    <t>(11) ヒール</t>
    <phoneticPr fontId="25"/>
  </si>
  <si>
    <t>副木・Ｆ１０－ｄ</t>
  </si>
  <si>
    <t>056 副木 (4)ﾋｰﾙ</t>
  </si>
  <si>
    <t>Ⅱ056副木・F10-d</t>
  </si>
  <si>
    <t>B00205701011</t>
  </si>
  <si>
    <t>057</t>
  </si>
  <si>
    <t>人工股関節用材料</t>
  </si>
  <si>
    <t>(1)骨盤側材料 ①臼蓋形成用ｶｯﾌﾟ（直接固定型）ｱ 標準型</t>
    <rPh sb="20" eb="22">
      <t>チョクセツ</t>
    </rPh>
    <rPh sb="22" eb="25">
      <t>コテイガタ</t>
    </rPh>
    <rPh sb="28" eb="30">
      <t>ヒョウジュン</t>
    </rPh>
    <phoneticPr fontId="9"/>
  </si>
  <si>
    <t>(1) 骨盤側材料・臼蓋形成用カップ（直接固定型）・標準型</t>
    <rPh sb="10" eb="12">
      <t>キュウガイ</t>
    </rPh>
    <rPh sb="12" eb="14">
      <t>ケイセイ</t>
    </rPh>
    <rPh sb="14" eb="15">
      <t>ヨウ</t>
    </rPh>
    <rPh sb="19" eb="21">
      <t>チョクセツ</t>
    </rPh>
    <rPh sb="21" eb="24">
      <t>コテイガタ</t>
    </rPh>
    <rPh sb="26" eb="29">
      <t>ヒョウジュンガタ</t>
    </rPh>
    <phoneticPr fontId="25"/>
  </si>
  <si>
    <t>人工股関節ＨＡ－１</t>
    <phoneticPr fontId="25"/>
  </si>
  <si>
    <t>057 人工股関節用材料 (1)骨盤側材料 ①臼蓋形成用ｶｯﾌﾟ（直接固定型）ｱ 標準型</t>
  </si>
  <si>
    <t>Ⅱ057人工股関節HA-1</t>
    <phoneticPr fontId="9"/>
  </si>
  <si>
    <t>B00205701012</t>
  </si>
  <si>
    <t>(1)骨盤側材料 ①臼蓋形成用ｶｯﾌﾟ（直接固定型） ｲ 特殊型</t>
    <rPh sb="29" eb="32">
      <t>トクシュガタ</t>
    </rPh>
    <phoneticPr fontId="9"/>
  </si>
  <si>
    <t>(1-2) 骨盤側材料・臼蓋形成用カップ（直接固定型）・特殊型</t>
    <rPh sb="12" eb="14">
      <t>キュウガイ</t>
    </rPh>
    <rPh sb="14" eb="16">
      <t>ケイセイ</t>
    </rPh>
    <rPh sb="16" eb="17">
      <t>ヨウ</t>
    </rPh>
    <rPh sb="28" eb="31">
      <t>トクシュガタ</t>
    </rPh>
    <phoneticPr fontId="25"/>
  </si>
  <si>
    <t>人工股関節ＨＡ－１－２</t>
    <phoneticPr fontId="25"/>
  </si>
  <si>
    <t>057 人工股関節用材料 (1)骨盤側材料 ①臼蓋形成用ｶｯﾌﾟ（直接固定型） ｲ 特殊型</t>
  </si>
  <si>
    <t>¥184,000</t>
  </si>
  <si>
    <t>Ⅱ057人工股関節HA-1-2</t>
    <phoneticPr fontId="9"/>
  </si>
  <si>
    <t>B00205701013</t>
  </si>
  <si>
    <t>(1)骨盤側材料 ①臼蓋形成用ｶｯﾌﾟ（直接固定型） ｳ ﾃﾞｭｱﾙﾓﾋﾞﾘﾃｨ用</t>
    <rPh sb="40" eb="41">
      <t>ヨウ</t>
    </rPh>
    <phoneticPr fontId="9"/>
  </si>
  <si>
    <t>(1-3) 骨盤側材料・臼蓋形成用カップ（直接固定型）・デュアルモビリティ用</t>
    <rPh sb="12" eb="14">
      <t>キュウガイ</t>
    </rPh>
    <rPh sb="14" eb="16">
      <t>ケイセイ</t>
    </rPh>
    <rPh sb="16" eb="17">
      <t>ヨウ</t>
    </rPh>
    <rPh sb="37" eb="38">
      <t>ヨウ</t>
    </rPh>
    <phoneticPr fontId="25"/>
  </si>
  <si>
    <t>人工股関節ＨＡ－１－３</t>
    <phoneticPr fontId="25"/>
  </si>
  <si>
    <t>057 人工股関節用材料 (1)骨盤側材料 ①臼蓋形成用ｶｯﾌﾟ（直接固定型） ｳ ﾃﾞｭｱﾙﾓﾋﾞﾘﾃｨ用</t>
  </si>
  <si>
    <t>¥146,000</t>
  </si>
  <si>
    <t>Ⅱ057人工股関節HA-1-3</t>
    <phoneticPr fontId="9"/>
  </si>
  <si>
    <t>(2) 骨盤側材料・臼蓋形成用カップ（間接固定型）</t>
    <rPh sb="10" eb="12">
      <t>キュウガイ</t>
    </rPh>
    <rPh sb="12" eb="14">
      <t>ケイセイ</t>
    </rPh>
    <rPh sb="14" eb="15">
      <t>ヨウ</t>
    </rPh>
    <rPh sb="19" eb="21">
      <t>カンセツ</t>
    </rPh>
    <phoneticPr fontId="25"/>
  </si>
  <si>
    <t>人工股関節ＨＡ－２</t>
    <phoneticPr fontId="25"/>
  </si>
  <si>
    <t>¥55,300</t>
  </si>
  <si>
    <t>Ⅱ057人工股関節HA-2</t>
  </si>
  <si>
    <t>B00205701031</t>
  </si>
  <si>
    <t>(1)骨盤側材料 ③ｶｯﾌﾟ・ﾗｲﾅｰ一体型(間接固定型) ｱ ｶｯﾌﾟ・ﾗｲﾅｰ一体型(Ⅱ)</t>
    <rPh sb="19" eb="22">
      <t>イッタイガタ</t>
    </rPh>
    <phoneticPr fontId="9"/>
  </si>
  <si>
    <t>(2-2) 骨盤側材料・カップ・ライナー一体型（間接固定型）・カップ・ライナー一体型（Ⅱ）</t>
    <rPh sb="6" eb="8">
      <t>コツバン</t>
    </rPh>
    <rPh sb="8" eb="9">
      <t>ソク</t>
    </rPh>
    <rPh sb="9" eb="11">
      <t>ザイリョウ</t>
    </rPh>
    <rPh sb="20" eb="23">
      <t>イッタイガタ</t>
    </rPh>
    <rPh sb="39" eb="42">
      <t>イッタイガタ</t>
    </rPh>
    <phoneticPr fontId="25"/>
  </si>
  <si>
    <t>人工股関節ＨＡ－２－２</t>
    <phoneticPr fontId="25"/>
  </si>
  <si>
    <t>057 人工股関節用材料 (1)骨盤側材料 ③ｶｯﾌﾟ・ﾗｲﾅｰ一体型(間接固定型) ｱ ｶｯﾌﾟ・ﾗｲﾅｰ一体型(Ⅱ)</t>
  </si>
  <si>
    <t>¥77,000</t>
  </si>
  <si>
    <t>Ⅱ057人工股関節HA-2-2</t>
    <phoneticPr fontId="9"/>
  </si>
  <si>
    <t>B00205701032</t>
  </si>
  <si>
    <t>(1)骨盤側材料 ③ｶｯﾌﾟ・ﾗｲﾅｰ一体型(間接固定型) ｲ ｶｯﾌﾟ・ﾗｲﾅｰ一体型(Ⅲ)</t>
    <phoneticPr fontId="9"/>
  </si>
  <si>
    <t>(2-3) 骨盤側材料・カップ・ライナー一体型（間接固定型）・カップ・ライナー一体型（Ⅲ）</t>
    <rPh sb="6" eb="8">
      <t>コツバン</t>
    </rPh>
    <rPh sb="8" eb="9">
      <t>ソク</t>
    </rPh>
    <rPh sb="9" eb="11">
      <t>ザイリョウ</t>
    </rPh>
    <rPh sb="20" eb="23">
      <t>イッタイガタ</t>
    </rPh>
    <rPh sb="39" eb="42">
      <t>イッタイガタ</t>
    </rPh>
    <phoneticPr fontId="25"/>
  </si>
  <si>
    <t>人工股関節ＨＡ－２－３</t>
  </si>
  <si>
    <t>057 人工股関節用材料 (1)骨盤側材料 ③ｶｯﾌﾟ・ﾗｲﾅｰ一体型(間接固定型) ｲ ｶｯﾌﾟ・ﾗｲﾅｰ一体型(Ⅲ)</t>
  </si>
  <si>
    <t>Ⅱ057人工股関節HA-2-3</t>
    <phoneticPr fontId="9"/>
  </si>
  <si>
    <t>B00205701041</t>
  </si>
  <si>
    <t>(1)骨盤側材料 ④ﾗｲﾅｰ ｱ 標準型</t>
    <rPh sb="17" eb="20">
      <t>ヒョウジュンガタ</t>
    </rPh>
    <phoneticPr fontId="9"/>
  </si>
  <si>
    <t>(3) 骨盤側材料・ライナー・標準型</t>
    <phoneticPr fontId="25"/>
  </si>
  <si>
    <t>人工股関節ＨＡ－３</t>
    <phoneticPr fontId="25"/>
  </si>
  <si>
    <t>057 人工股関節用材料 (1)骨盤側材料 ④ﾗｲﾅｰ ｱ 標準型</t>
  </si>
  <si>
    <t>Ⅱ057人工股関節HA-3</t>
    <phoneticPr fontId="9"/>
  </si>
  <si>
    <t>B00205701042</t>
  </si>
  <si>
    <t>(1)骨盤側材料 ④ﾗｲﾅｰ ｲ 特殊型</t>
    <rPh sb="17" eb="20">
      <t>トクシュガタ</t>
    </rPh>
    <phoneticPr fontId="9"/>
  </si>
  <si>
    <t>(3-2) 骨盤側材料・ライナー・特殊型</t>
    <phoneticPr fontId="25"/>
  </si>
  <si>
    <t>人工股関節ＨＡ－３－２</t>
    <phoneticPr fontId="25"/>
  </si>
  <si>
    <t>057 人工股関節用材料 (1)骨盤側材料 ④ﾗｲﾅｰ ｲ 特殊型</t>
  </si>
  <si>
    <t>¥72,300</t>
  </si>
  <si>
    <t>Ⅱ057人工股関節HA-3-2</t>
    <phoneticPr fontId="9"/>
  </si>
  <si>
    <t>B00205701043</t>
  </si>
  <si>
    <t>(1)骨盤側材料 ④ﾗｲﾅｰ ｳ 特殊型・表面特殊加工付き</t>
    <rPh sb="17" eb="20">
      <t>トクシュガタ</t>
    </rPh>
    <rPh sb="21" eb="23">
      <t>ヒョウメン</t>
    </rPh>
    <rPh sb="23" eb="25">
      <t>トクシュ</t>
    </rPh>
    <rPh sb="25" eb="27">
      <t>カコウ</t>
    </rPh>
    <rPh sb="27" eb="28">
      <t>ツキ</t>
    </rPh>
    <phoneticPr fontId="9"/>
  </si>
  <si>
    <t>(3-3) 骨盤側材料・ライナー・特殊型・表面特殊加工付き</t>
    <rPh sb="21" eb="23">
      <t>ヒョウメン</t>
    </rPh>
    <rPh sb="23" eb="25">
      <t>トクシュ</t>
    </rPh>
    <rPh sb="25" eb="27">
      <t>カコウ</t>
    </rPh>
    <rPh sb="27" eb="28">
      <t>ツ</t>
    </rPh>
    <phoneticPr fontId="25"/>
  </si>
  <si>
    <t>人工股関節ＨＡ－３－３</t>
    <phoneticPr fontId="25"/>
  </si>
  <si>
    <t>057 人工股関節用材料 (1)骨盤側材料 ④ﾗｲﾅｰ ｳ 特殊型・表面特殊加工付き</t>
  </si>
  <si>
    <t>¥76,100</t>
  </si>
  <si>
    <t>Ⅱ057人工股関節HA-3-3</t>
    <phoneticPr fontId="9"/>
  </si>
  <si>
    <t>B00205701044</t>
  </si>
  <si>
    <t>人工股関節用材料</t>
    <phoneticPr fontId="9"/>
  </si>
  <si>
    <t>(1)骨盤側材料 ④ﾗｲﾅｰ ｴ ﾃﾞｭｱﾙﾓﾋﾞﾘﾃｨ対応型</t>
    <rPh sb="28" eb="31">
      <t>タイオウガタ</t>
    </rPh>
    <phoneticPr fontId="9"/>
  </si>
  <si>
    <t>(3-4) 骨盤側材料・ライナー・デュアルモビリティ対応型</t>
    <phoneticPr fontId="25"/>
  </si>
  <si>
    <t>人工股関節ＨＡ－３－４</t>
    <phoneticPr fontId="25"/>
  </si>
  <si>
    <t>057 人工股関節用材料 (1)骨盤側材料 ④ﾗｲﾅｰ ｴ ﾃﾞｭｱﾙﾓﾋﾞﾘﾃｨ対応型</t>
  </si>
  <si>
    <t>¥77,200</t>
  </si>
  <si>
    <t>Ⅱ057人工股関節HA-3-4</t>
    <phoneticPr fontId="9"/>
  </si>
  <si>
    <t>B0020570105</t>
  </si>
  <si>
    <t>(1)骨盤側材料 ⑤ﾃﾞｭｱﾙﾓﾋﾞﾘﾃｨ化ﾗｲﾅｰ</t>
    <rPh sb="21" eb="22">
      <t>カ</t>
    </rPh>
    <phoneticPr fontId="9"/>
  </si>
  <si>
    <t>(3-5) 骨盤側材料・デュアルモビリティ化ライナー</t>
    <phoneticPr fontId="25"/>
  </si>
  <si>
    <t>人工股関節ＨＡ－３－５</t>
    <phoneticPr fontId="25"/>
  </si>
  <si>
    <t>057 人工股関節用材料 (1)骨盤側材料 ⑤ﾃﾞｭｱﾙﾓﾋﾞﾘﾃｨ化ﾗｲﾅｰ</t>
  </si>
  <si>
    <t>¥106,000</t>
  </si>
  <si>
    <t>Ⅱ057人工股関節HA-3-5</t>
    <phoneticPr fontId="9"/>
  </si>
  <si>
    <t>B00205702011</t>
  </si>
  <si>
    <t>(2)大腿骨側材料 ①大腿骨ｽﾃﾑ(直接固定型) ｱ 標準型</t>
    <rPh sb="18" eb="20">
      <t>チョクセツ</t>
    </rPh>
    <rPh sb="20" eb="23">
      <t>コテイガタ</t>
    </rPh>
    <rPh sb="27" eb="30">
      <t>ヒョウジュンガタ</t>
    </rPh>
    <phoneticPr fontId="9"/>
  </si>
  <si>
    <t>(4) 大腿骨側材料・大腿骨ステム（直接固定型）・標準型</t>
    <rPh sb="11" eb="14">
      <t>ダイタイコツ</t>
    </rPh>
    <rPh sb="25" eb="28">
      <t>ヒョウジュンガタ</t>
    </rPh>
    <phoneticPr fontId="25"/>
  </si>
  <si>
    <t>人工股関節ＨＦ－４</t>
    <phoneticPr fontId="25"/>
  </si>
  <si>
    <t>057 人工股関節用材料 (2)大腿骨側材料 ①大腿骨ｽﾃﾑ(直接固定型) ｱ 標準型</t>
  </si>
  <si>
    <t>Ⅱ057人工股関節HF-4</t>
  </si>
  <si>
    <t>B00205702012</t>
  </si>
  <si>
    <t>(2)大腿骨側材料 ①大腿骨ｽﾃﾑ(直接固定型) ｲ 特殊型</t>
    <rPh sb="18" eb="20">
      <t>チョクセツ</t>
    </rPh>
    <rPh sb="20" eb="23">
      <t>コテイガタ</t>
    </rPh>
    <rPh sb="27" eb="30">
      <t>トクシュガタ</t>
    </rPh>
    <phoneticPr fontId="9"/>
  </si>
  <si>
    <t>(4-2) 大腿骨側材料・大腿骨ステム（直接固定型）・特殊型</t>
    <rPh sb="13" eb="16">
      <t>ダイタイコツ</t>
    </rPh>
    <rPh sb="27" eb="29">
      <t>トクシュ</t>
    </rPh>
    <rPh sb="29" eb="30">
      <t>ガタ</t>
    </rPh>
    <phoneticPr fontId="25"/>
  </si>
  <si>
    <t>人工股関節ＨＦ－４－２</t>
    <phoneticPr fontId="25"/>
  </si>
  <si>
    <t>057 人工股関節用材料 (2)大腿骨側材料 ①大腿骨ｽﾃﾑ(直接固定型) ｲ 特殊型</t>
  </si>
  <si>
    <t>¥499,000</t>
  </si>
  <si>
    <t>Ⅱ057人工股関節HF-4-2</t>
    <phoneticPr fontId="9"/>
  </si>
  <si>
    <t>B00205702021</t>
  </si>
  <si>
    <t>(2)大腿骨側材料 ②大腿骨ｽﾃﾑ(間接固定型) ｱ 標準型</t>
    <phoneticPr fontId="9"/>
  </si>
  <si>
    <t>(5) 大腿骨側材料・大腿骨ステム（間接固定型）・標準型</t>
    <rPh sb="11" eb="14">
      <t>ダイタイコツ</t>
    </rPh>
    <rPh sb="25" eb="28">
      <t>ヒョウジュンガタ</t>
    </rPh>
    <phoneticPr fontId="28"/>
  </si>
  <si>
    <t>人工股関節ＨＦ－５</t>
  </si>
  <si>
    <t>057 人工股関節用材料 (2)大腿骨側材料 ②大腿骨ｽﾃﾑ(間接固定型) ｱ 標準型</t>
  </si>
  <si>
    <t>¥129,000</t>
  </si>
  <si>
    <t>Ⅱ057人工股関節ＨＦ-5</t>
    <phoneticPr fontId="9"/>
  </si>
  <si>
    <t>B00205702022</t>
  </si>
  <si>
    <t>(2)大腿骨側材料 ②大腿骨ｽﾃﾑ(間接固定型) ｲ 特殊型</t>
    <phoneticPr fontId="9"/>
  </si>
  <si>
    <t>(5-2)大腿骨側材料・大腿骨ステム（間接固定型）・特殊型</t>
    <rPh sb="12" eb="15">
      <t>ダイタイコツ</t>
    </rPh>
    <rPh sb="26" eb="28">
      <t>トクシュ</t>
    </rPh>
    <rPh sb="28" eb="29">
      <t>ガタ</t>
    </rPh>
    <phoneticPr fontId="28"/>
  </si>
  <si>
    <t>人工股関節ＨＦ－５－２</t>
  </si>
  <si>
    <t>057 人工股関節用材料 (2)大腿骨側材料 ②大腿骨ｽﾃﾑ(間接固定型) ｲ 特殊型</t>
  </si>
  <si>
    <t>Ⅱ057人工股関節ＨＦ-5-2</t>
    <phoneticPr fontId="9"/>
  </si>
  <si>
    <t>B00205702031</t>
  </si>
  <si>
    <t>(2)大腿骨側材料 ③大腿骨ｽﾃﾑﾍｯﾄﾞ ｱ 大腿骨ｽﾃﾑﾍｯﾄﾞ（Ⅰ）</t>
    <rPh sb="24" eb="27">
      <t>ダイタイコツ</t>
    </rPh>
    <phoneticPr fontId="9"/>
  </si>
  <si>
    <t>(6) 大腿骨側材料・大腿骨ステムヘッド・大腿骨ステムヘッド（Ⅰ）</t>
    <rPh sb="11" eb="14">
      <t>ダイタイコツ</t>
    </rPh>
    <phoneticPr fontId="25"/>
  </si>
  <si>
    <t>人工股関節ＨＦ－６</t>
  </si>
  <si>
    <t>057 人工股関節用材料 (2)大腿骨側材料 ③大腿骨ｽﾃﾑﾍｯﾄﾞ ｱ 大腿骨ｽﾃﾑﾍｯﾄﾞ（Ⅰ）</t>
  </si>
  <si>
    <t>¥80,800</t>
  </si>
  <si>
    <t>Ⅱ057人工股関節HF-6</t>
    <phoneticPr fontId="9"/>
  </si>
  <si>
    <t>B00205702032</t>
  </si>
  <si>
    <t>(2)大腿骨側材料 ③大腿骨ｽﾃﾑﾍｯﾄﾞ ｲ 大腿骨ｽﾃﾑﾍｯﾄﾞ（Ⅱ）</t>
    <rPh sb="24" eb="27">
      <t>ダイタイコツ</t>
    </rPh>
    <phoneticPr fontId="9"/>
  </si>
  <si>
    <t>(6-2) 大腿骨側材料・大腿骨ステムヘッド・大腿骨ステムヘッド（Ⅱ）</t>
    <rPh sb="13" eb="16">
      <t>ダイタイコツ</t>
    </rPh>
    <rPh sb="23" eb="26">
      <t>ダイタイコツ</t>
    </rPh>
    <phoneticPr fontId="25"/>
  </si>
  <si>
    <t>人工股関節ＨＦ－６－２</t>
    <phoneticPr fontId="25"/>
  </si>
  <si>
    <t>057 人工股関節用材料 (2)大腿骨側材料 ③大腿骨ｽﾃﾑﾍｯﾄﾞ ｲ 大腿骨ｽﾃﾑﾍｯﾄﾞ（Ⅱ）</t>
  </si>
  <si>
    <r>
      <t>Ⅱ057人工股関節HF-6-2</t>
    </r>
    <r>
      <rPr>
        <sz val="11"/>
        <color indexed="8"/>
        <rFont val="ＭＳ Ｐゴシック"/>
        <family val="3"/>
        <charset val="128"/>
      </rPr>
      <t/>
    </r>
  </si>
  <si>
    <t>B00205702041</t>
  </si>
  <si>
    <t>(2)大腿骨側材料 ④人工骨頭用 ｱ ﾓﾉﾎﾟｰﾗｶｯﾌﾟ</t>
    <phoneticPr fontId="9"/>
  </si>
  <si>
    <t>(7) 大腿骨側材料・人工骨頭用・モノポーラカップ</t>
    <rPh sb="11" eb="14">
      <t>ジンコウコツ</t>
    </rPh>
    <rPh sb="14" eb="15">
      <t>トウ</t>
    </rPh>
    <rPh sb="15" eb="16">
      <t>ヨウ</t>
    </rPh>
    <phoneticPr fontId="25"/>
  </si>
  <si>
    <t>人工股関節ＨＭ－７</t>
  </si>
  <si>
    <t>057 人工股関節用材料 (2)大腿骨側材料 ④人工骨頭用 ｱ ﾓﾉﾎﾟｰﾗｶｯﾌﾟ</t>
  </si>
  <si>
    <t>¥87,200</t>
  </si>
  <si>
    <t>Ⅱ057人工股関節HM-7</t>
  </si>
  <si>
    <t>B00205702042</t>
  </si>
  <si>
    <t>(2)大腿骨側材料 ④人工骨頭用 ｲ ﾊﾞｲﾎﾟｰﾗｶｯﾌﾟ(Ⅰ)</t>
    <phoneticPr fontId="9"/>
  </si>
  <si>
    <t>(8) 大腿骨側材料・人工骨頭用・バイポーラカップ（Ⅰ）</t>
    <rPh sb="11" eb="14">
      <t>ジンコウコツ</t>
    </rPh>
    <rPh sb="14" eb="15">
      <t>トウ</t>
    </rPh>
    <rPh sb="15" eb="16">
      <t>ヨウ</t>
    </rPh>
    <phoneticPr fontId="25"/>
  </si>
  <si>
    <t>人工股関節ＨＢ－８</t>
  </si>
  <si>
    <t>057 人工股関節用材料 (2)大腿骨側材料 ④人工骨頭用 ｲ ﾊﾞｲﾎﾟｰﾗｶｯﾌﾟ(Ⅰ)</t>
  </si>
  <si>
    <t>Ⅱ057人工股関節HB-8</t>
    <phoneticPr fontId="9"/>
  </si>
  <si>
    <t>B00205702043</t>
  </si>
  <si>
    <t>(2)大腿骨側材料 ④人工骨頭用 ｳ ﾊﾞｲﾎﾟｰﾗｶｯﾌﾟ（Ⅱ）</t>
    <phoneticPr fontId="9"/>
  </si>
  <si>
    <t>(8-2) 大腿骨側材料・人工骨頭用・バイポーラカップ（Ⅱ）</t>
    <rPh sb="13" eb="16">
      <t>ジンコウコツ</t>
    </rPh>
    <rPh sb="16" eb="17">
      <t>トウ</t>
    </rPh>
    <rPh sb="17" eb="18">
      <t>ヨウ</t>
    </rPh>
    <phoneticPr fontId="25"/>
  </si>
  <si>
    <t>人工股関節ＨＢ－８－２</t>
    <phoneticPr fontId="25"/>
  </si>
  <si>
    <t>057 人工股関節用材料 (2)大腿骨側材料 ④人工骨頭用 ｳ ﾊﾞｲﾎﾟｰﾗｶｯﾌﾟ（Ⅱ）</t>
  </si>
  <si>
    <t>¥150,000</t>
  </si>
  <si>
    <t>Ⅱ057人工股関節HB-8-2</t>
    <phoneticPr fontId="9"/>
  </si>
  <si>
    <t>B0020570205</t>
  </si>
  <si>
    <t>(2)大腿骨側材料 ⑤大腿骨ﾈｯｸ</t>
    <rPh sb="11" eb="14">
      <t>ダイタイコツ</t>
    </rPh>
    <phoneticPr fontId="9"/>
  </si>
  <si>
    <t>(8-3) 大腿骨側材料・大腿骨ネック</t>
    <rPh sb="13" eb="16">
      <t>ダイタイコツ</t>
    </rPh>
    <phoneticPr fontId="25"/>
  </si>
  <si>
    <t>人工股関節ＨＢ－８－３</t>
    <phoneticPr fontId="25"/>
  </si>
  <si>
    <t>057 人工股関節用材料 (2)大腿骨側材料 ⑤大腿骨ﾈｯｸ</t>
  </si>
  <si>
    <t>¥96,400</t>
  </si>
  <si>
    <t>Ⅱ057人工股関節HB-8-3</t>
  </si>
  <si>
    <t>B00205703</t>
  </si>
  <si>
    <t>(3)単純人工骨頭</t>
    <phoneticPr fontId="9"/>
  </si>
  <si>
    <t>(9) 単純人工骨頭</t>
    <rPh sb="4" eb="6">
      <t>タンジュン</t>
    </rPh>
    <rPh sb="6" eb="8">
      <t>ジンコウ</t>
    </rPh>
    <rPh sb="8" eb="9">
      <t>コツ</t>
    </rPh>
    <rPh sb="9" eb="10">
      <t>トウ</t>
    </rPh>
    <phoneticPr fontId="25"/>
  </si>
  <si>
    <t>人工股関節ＨＥ－９</t>
  </si>
  <si>
    <t>057 人工股関節用材料 (3)単純人工骨頭</t>
  </si>
  <si>
    <t>¥101,000</t>
  </si>
  <si>
    <t>Ⅱ057人工股関節HE-9</t>
  </si>
  <si>
    <t>B0020580101</t>
  </si>
  <si>
    <t>058</t>
  </si>
  <si>
    <t>人工膝関節用材料</t>
  </si>
  <si>
    <t>(1)大腿骨側材料 ①全置換用材料(直接固定型)</t>
    <rPh sb="15" eb="17">
      <t>ザイリョウ</t>
    </rPh>
    <rPh sb="18" eb="20">
      <t>チョクセツ</t>
    </rPh>
    <rPh sb="20" eb="23">
      <t>コテイガタ</t>
    </rPh>
    <phoneticPr fontId="9"/>
  </si>
  <si>
    <t>(1) 大腿骨側材料・全置換用材料（直接固定型）</t>
    <rPh sb="8" eb="10">
      <t>ザイリョウ</t>
    </rPh>
    <rPh sb="15" eb="17">
      <t>ザイリョウ</t>
    </rPh>
    <phoneticPr fontId="25"/>
  </si>
  <si>
    <t>人工膝関節ＫＦ－１</t>
  </si>
  <si>
    <t>058 人工膝関節用材料 (1)大腿骨側材料 ①全置換用材料(直接固定型)</t>
  </si>
  <si>
    <t>¥240,000</t>
  </si>
  <si>
    <t>Ⅱ058人工膝関節KF-1</t>
  </si>
  <si>
    <t>B00205801021</t>
  </si>
  <si>
    <t>(1)大腿骨側材料 ②全置換用材料(間接固定型) ｱ 標準型</t>
    <rPh sb="15" eb="17">
      <t>ザイリョウ</t>
    </rPh>
    <rPh sb="18" eb="20">
      <t>カンセツ</t>
    </rPh>
    <rPh sb="20" eb="23">
      <t>コテイガタ</t>
    </rPh>
    <rPh sb="27" eb="30">
      <t>ヒョウジュンガタ</t>
    </rPh>
    <phoneticPr fontId="9"/>
  </si>
  <si>
    <t>(2) 大腿骨側材料・全置換用材料（間接固定型）・標準型</t>
    <rPh sb="8" eb="10">
      <t>ザイリョウ</t>
    </rPh>
    <rPh sb="15" eb="17">
      <t>ザイリョウ</t>
    </rPh>
    <rPh sb="25" eb="28">
      <t>ヒョウジュンガタ</t>
    </rPh>
    <phoneticPr fontId="25"/>
  </si>
  <si>
    <t>人工膝関節ＫＦ－２</t>
  </si>
  <si>
    <t>058 人工膝関節用材料 (1)大腿骨側材料 ②全置換用材料(間接固定型) ｱ 標準型</t>
  </si>
  <si>
    <t>¥236,000</t>
  </si>
  <si>
    <t>Ⅱ058人工膝関節KF-2</t>
  </si>
  <si>
    <t>B00205801022</t>
  </si>
  <si>
    <t>(1)大腿骨側材料 ②全置換用材料(間接固定型) ｲ 特殊型</t>
    <rPh sb="15" eb="17">
      <t>ザイリョウ</t>
    </rPh>
    <rPh sb="18" eb="20">
      <t>カンセツ</t>
    </rPh>
    <rPh sb="20" eb="23">
      <t>コテイガタ</t>
    </rPh>
    <rPh sb="27" eb="30">
      <t>トクシュガタ</t>
    </rPh>
    <phoneticPr fontId="9"/>
  </si>
  <si>
    <t>(2-2) 大腿骨側材料・全置換用材料（間接固定型）・特殊型</t>
    <rPh sb="10" eb="12">
      <t>ザイリョウ</t>
    </rPh>
    <rPh sb="17" eb="19">
      <t>ザイリョウ</t>
    </rPh>
    <rPh sb="27" eb="29">
      <t>トクシュ</t>
    </rPh>
    <phoneticPr fontId="25"/>
  </si>
  <si>
    <t>人工膝関節ＫＦ－２－２</t>
  </si>
  <si>
    <t>058 人工膝関節用材料 (1)大腿骨側材料 ②全置換用材料(間接固定型) ｲ 特殊型</t>
  </si>
  <si>
    <t>Ⅱ058人工膝関節KF-2-2</t>
    <phoneticPr fontId="9"/>
  </si>
  <si>
    <t>B0020580103</t>
  </si>
  <si>
    <t>(1)大腿骨側材料 ③片側置換用材料(直接固定型)</t>
    <rPh sb="16" eb="18">
      <t>ザイリョウ</t>
    </rPh>
    <rPh sb="19" eb="21">
      <t>チョクセツ</t>
    </rPh>
    <rPh sb="21" eb="24">
      <t>コテイガタ</t>
    </rPh>
    <phoneticPr fontId="9"/>
  </si>
  <si>
    <t>(3) 大腿骨側材料・片側置換用材料（直接固定型）</t>
    <rPh sb="8" eb="10">
      <t>ザイリョウ</t>
    </rPh>
    <rPh sb="16" eb="18">
      <t>ザイリョウ</t>
    </rPh>
    <phoneticPr fontId="25"/>
  </si>
  <si>
    <t>人工膝関節ＫＨ－３</t>
  </si>
  <si>
    <t>058 人工膝関節用材料 (1)大腿骨側材料 ③片側置換用材料(直接固定型)</t>
  </si>
  <si>
    <t>¥177,000</t>
  </si>
  <si>
    <t>Ⅱ058人工膝関節KH-3</t>
  </si>
  <si>
    <t>B00205801041</t>
  </si>
  <si>
    <t>(1)大腿骨側材料 ④片側置換用材料(間接固定型) ｱ 標準型</t>
    <rPh sb="16" eb="18">
      <t>ザイリョウ</t>
    </rPh>
    <rPh sb="19" eb="21">
      <t>カンセツ</t>
    </rPh>
    <rPh sb="21" eb="24">
      <t>コテイガタ</t>
    </rPh>
    <rPh sb="28" eb="31">
      <t>ヒョウジュンガタ</t>
    </rPh>
    <phoneticPr fontId="9"/>
  </si>
  <si>
    <t>(4) 大腿骨側材料・片側置換用材料（間接固定型）・標準型</t>
    <rPh sb="8" eb="10">
      <t>ザイリョウ</t>
    </rPh>
    <rPh sb="16" eb="18">
      <t>ザイリョウ</t>
    </rPh>
    <phoneticPr fontId="25"/>
  </si>
  <si>
    <t>人工膝関節ＫＨ－４</t>
  </si>
  <si>
    <t>058 人工膝関節用材料 (1)大腿骨側材料 ④片側置換用材料(間接固定型) ｱ 標準型</t>
  </si>
  <si>
    <t>¥142,000</t>
  </si>
  <si>
    <t>Ⅱ058人工膝関節KH-4</t>
    <phoneticPr fontId="9"/>
  </si>
  <si>
    <t>B00205801042</t>
  </si>
  <si>
    <t>(1)大腿骨側材料 ④片側置換用材料(間接固定型) ｲ 特殊型</t>
    <rPh sb="16" eb="18">
      <t>ザイリョウ</t>
    </rPh>
    <rPh sb="19" eb="21">
      <t>カンセツ</t>
    </rPh>
    <rPh sb="21" eb="24">
      <t>コテイガタ</t>
    </rPh>
    <rPh sb="28" eb="31">
      <t>トクシュガタ</t>
    </rPh>
    <phoneticPr fontId="9"/>
  </si>
  <si>
    <t>(4-2) 大腿骨側材料・片側置換用材料（間接固定型）・特殊型</t>
    <rPh sb="10" eb="12">
      <t>ザイリョウ</t>
    </rPh>
    <rPh sb="18" eb="20">
      <t>ザイリョウ</t>
    </rPh>
    <phoneticPr fontId="25"/>
  </si>
  <si>
    <t>人工膝関節ＫＨ－４－２</t>
    <phoneticPr fontId="25"/>
  </si>
  <si>
    <t>058 人工膝関節用材料 (1)大腿骨側材料 ④片側置換用材料(間接固定型) ｲ 特殊型</t>
  </si>
  <si>
    <t>¥185,000</t>
  </si>
  <si>
    <t>Ⅱ058人工膝関節ＫＨ-4-2</t>
    <phoneticPr fontId="9"/>
  </si>
  <si>
    <t>B00205801043</t>
  </si>
  <si>
    <t>(1)大腿骨側材料 ④片側置換用材料(間接固定型) ｳ 手術用支援機器専用型</t>
    <phoneticPr fontId="9"/>
  </si>
  <si>
    <t>(4-3) 大腿骨側材料・片側置換用材料（間接固定型）・手術用支援機器専用型</t>
    <rPh sb="10" eb="12">
      <t>ザイリョウ</t>
    </rPh>
    <rPh sb="18" eb="20">
      <t>ザイリョウ</t>
    </rPh>
    <rPh sb="28" eb="30">
      <t>シュジュツ</t>
    </rPh>
    <rPh sb="30" eb="31">
      <t>ヨウ</t>
    </rPh>
    <rPh sb="31" eb="33">
      <t>シエン</t>
    </rPh>
    <rPh sb="33" eb="35">
      <t>キキ</t>
    </rPh>
    <rPh sb="35" eb="38">
      <t>センヨウガタ</t>
    </rPh>
    <phoneticPr fontId="25"/>
  </si>
  <si>
    <t>人工膝関節ＫＨ－４－３</t>
    <phoneticPr fontId="25"/>
  </si>
  <si>
    <t>058 人工膝関節用材料 (1)大腿骨側材料 ④片側置換用材料(間接固定型) ｳ 手術用支援機器専用型</t>
  </si>
  <si>
    <t>¥148,000</t>
  </si>
  <si>
    <t>Ⅱ058人工膝関節ＫＨ-4-3</t>
    <phoneticPr fontId="9"/>
  </si>
  <si>
    <t>B00205802011</t>
  </si>
  <si>
    <t>(2)脛骨側材料 ①全置換用材料(直接固定型) ｱ 標準型</t>
    <rPh sb="14" eb="16">
      <t>ザイリョウ</t>
    </rPh>
    <rPh sb="17" eb="19">
      <t>チョクセツ</t>
    </rPh>
    <rPh sb="19" eb="22">
      <t>コテイガタ</t>
    </rPh>
    <rPh sb="26" eb="29">
      <t>ヒョウジュンガタ</t>
    </rPh>
    <phoneticPr fontId="9"/>
  </si>
  <si>
    <t>(5) 脛骨側材料・全置換用材料（直接固定型）・標準型</t>
    <rPh sb="7" eb="9">
      <t>ザイリョウ</t>
    </rPh>
    <rPh sb="14" eb="16">
      <t>ザイリョウ</t>
    </rPh>
    <rPh sb="24" eb="27">
      <t>ヒョウジュンガタ</t>
    </rPh>
    <phoneticPr fontId="25"/>
  </si>
  <si>
    <t>人工膝関節ＫＴ－５</t>
  </si>
  <si>
    <t>058 人工膝関節用材料 (2)脛骨側材料 ①全置換用材料(直接固定型) ｱ 標準型</t>
  </si>
  <si>
    <t>¥147,000</t>
  </si>
  <si>
    <t>Ⅱ058人工膝関節KT-5</t>
  </si>
  <si>
    <t>B00205802012</t>
  </si>
  <si>
    <t>(2)脛骨側材料 ①全置換用材料(直接固定型) ｲ 特殊型</t>
    <rPh sb="14" eb="16">
      <t>ザイリョウ</t>
    </rPh>
    <rPh sb="17" eb="19">
      <t>チョクセツ</t>
    </rPh>
    <rPh sb="19" eb="22">
      <t>コテイガタ</t>
    </rPh>
    <rPh sb="26" eb="29">
      <t>トクシュガタ</t>
    </rPh>
    <phoneticPr fontId="9"/>
  </si>
  <si>
    <t>(5-2) 脛骨側材料・全置換用材料（直接固定型）・特殊型</t>
    <rPh sb="9" eb="11">
      <t>ザイリョウ</t>
    </rPh>
    <rPh sb="16" eb="18">
      <t>ザイリョウ</t>
    </rPh>
    <rPh sb="26" eb="28">
      <t>トクシュ</t>
    </rPh>
    <rPh sb="28" eb="29">
      <t>ガタ</t>
    </rPh>
    <phoneticPr fontId="25"/>
  </si>
  <si>
    <t>人工膝関節ＫＴ－５－２</t>
    <phoneticPr fontId="25"/>
  </si>
  <si>
    <t>058 人工膝関節用材料 (2)脛骨側材料 ①全置換用材料(直接固定型) ｲ 特殊型</t>
  </si>
  <si>
    <t>¥194,000</t>
  </si>
  <si>
    <t>Ⅱ058人工膝関節KT-5-2</t>
    <phoneticPr fontId="9"/>
  </si>
  <si>
    <t>B0020580202</t>
  </si>
  <si>
    <t>(2)脛骨側材料 ②全置換用材料(間接固定型)</t>
    <rPh sb="14" eb="16">
      <t>ザイリョウ</t>
    </rPh>
    <rPh sb="17" eb="19">
      <t>カンセツ</t>
    </rPh>
    <rPh sb="19" eb="22">
      <t>コテイガタ</t>
    </rPh>
    <phoneticPr fontId="9"/>
  </si>
  <si>
    <t>(6) 脛骨側材料・全置換用材料（間接固定型）</t>
    <rPh sb="7" eb="9">
      <t>ザイリョウ</t>
    </rPh>
    <rPh sb="14" eb="16">
      <t>ザイリョウ</t>
    </rPh>
    <phoneticPr fontId="25"/>
  </si>
  <si>
    <t>人工膝関節ＫＴ－６</t>
  </si>
  <si>
    <t>058 人工膝関節用材料 (2)脛骨側材料 ②全置換用材料(間接固定型)</t>
  </si>
  <si>
    <t>¥140,000</t>
  </si>
  <si>
    <t>Ⅱ058人工膝関節KT-6</t>
  </si>
  <si>
    <t>B0020580203</t>
  </si>
  <si>
    <t>(2)脛骨側材料 ③片側置換用材料(直接固定型)</t>
    <rPh sb="15" eb="17">
      <t>ザイリョウ</t>
    </rPh>
    <rPh sb="18" eb="20">
      <t>チョクセツ</t>
    </rPh>
    <rPh sb="20" eb="23">
      <t>コテイガタ</t>
    </rPh>
    <phoneticPr fontId="9"/>
  </si>
  <si>
    <t>(7) 脛骨側材料・片側置換用材料（直接固定型）</t>
    <rPh sb="7" eb="9">
      <t>ザイリョウ</t>
    </rPh>
    <rPh sb="15" eb="17">
      <t>ザイリョウ</t>
    </rPh>
    <phoneticPr fontId="25"/>
  </si>
  <si>
    <t>人工膝関節ＫＨ－７</t>
  </si>
  <si>
    <t>058 人工膝関節用材料 (2)脛骨側材料 ③片側置換用材料(直接固定型)</t>
  </si>
  <si>
    <t>¥161,000</t>
  </si>
  <si>
    <t>Ⅱ058人工膝関節KH-7</t>
    <phoneticPr fontId="9"/>
  </si>
  <si>
    <t>B00205802041</t>
    <phoneticPr fontId="9"/>
  </si>
  <si>
    <t>(2)脛骨側材料 ④片側置換用材料(間接固定型) ｱ 標準型</t>
    <rPh sb="15" eb="17">
      <t>ザイリョウ</t>
    </rPh>
    <rPh sb="18" eb="20">
      <t>カンセツ</t>
    </rPh>
    <rPh sb="20" eb="23">
      <t>コテイガタ</t>
    </rPh>
    <phoneticPr fontId="9"/>
  </si>
  <si>
    <t>(8) 脛骨側材料・片側置換用材料（間接固定型）・標準型</t>
    <rPh sb="7" eb="9">
      <t>ザイリョウ</t>
    </rPh>
    <rPh sb="15" eb="17">
      <t>ザイリョウ</t>
    </rPh>
    <rPh sb="25" eb="28">
      <t>ヒョウジュンガタ</t>
    </rPh>
    <phoneticPr fontId="25"/>
  </si>
  <si>
    <t>人工膝関節ＫＨ－８</t>
  </si>
  <si>
    <t>058 人工膝関節用材料 (2)脛骨側材料 ④片側置換用材料(間接固定型) ｱ 標準型</t>
  </si>
  <si>
    <t>¥105,000</t>
  </si>
  <si>
    <t>Ⅱ058人工膝関節KH-8</t>
  </si>
  <si>
    <t>B00205802042</t>
  </si>
  <si>
    <t>(2)脛骨側材料 ④片側置換用材料(間接固定型) ｲ 手術用支援機器専用型</t>
    <phoneticPr fontId="9"/>
  </si>
  <si>
    <t>(8-2) 脛骨側材料・片側置換用材料（間接固定型）・手術用支援機器専用型</t>
    <rPh sb="9" eb="11">
      <t>ザイリョウ</t>
    </rPh>
    <rPh sb="17" eb="19">
      <t>ザイリョウ</t>
    </rPh>
    <rPh sb="27" eb="30">
      <t>シュジュツヨウ</t>
    </rPh>
    <rPh sb="30" eb="32">
      <t>シエン</t>
    </rPh>
    <rPh sb="32" eb="34">
      <t>キキ</t>
    </rPh>
    <rPh sb="34" eb="36">
      <t>センヨウ</t>
    </rPh>
    <rPh sb="36" eb="37">
      <t>ガタ</t>
    </rPh>
    <phoneticPr fontId="25"/>
  </si>
  <si>
    <t>人工膝関節ＫＨ－８-２</t>
    <phoneticPr fontId="25"/>
  </si>
  <si>
    <t>058 人工膝関節用材料 (2)脛骨側材料 ④片側置換用材料(間接固定型) ｲ 手術用支援機器専用型</t>
  </si>
  <si>
    <t>¥111,000</t>
  </si>
  <si>
    <t>Ⅱ058人工膝関節KH-8-2</t>
    <phoneticPr fontId="9"/>
  </si>
  <si>
    <t>B0020580301</t>
  </si>
  <si>
    <t>(3)膝蓋骨材料 ①膝蓋骨置換用材料(Ⅰ)</t>
    <rPh sb="16" eb="18">
      <t>ザイリョウ</t>
    </rPh>
    <phoneticPr fontId="9"/>
  </si>
  <si>
    <t>(9) 膝蓋骨材料・膝蓋骨置換用材料（Ⅰ）</t>
    <rPh sb="4" eb="7">
      <t>シツガイコツ</t>
    </rPh>
    <rPh sb="7" eb="9">
      <t>ザイリョウ</t>
    </rPh>
    <rPh sb="13" eb="15">
      <t>チカン</t>
    </rPh>
    <rPh sb="16" eb="18">
      <t>ザイリョウ</t>
    </rPh>
    <phoneticPr fontId="25"/>
  </si>
  <si>
    <t>人工膝関節ＫＰ－９</t>
  </si>
  <si>
    <t>058 人工膝関節用材料 (3)膝蓋骨材料 ①膝蓋骨置換用材料(Ⅰ)</t>
  </si>
  <si>
    <t>¥32,000</t>
  </si>
  <si>
    <t>Ⅱ058人工膝関節KP-9</t>
  </si>
  <si>
    <t>B0020580302</t>
  </si>
  <si>
    <t>(3)膝蓋骨材料 ②膝蓋骨置換用材料(Ⅲ)</t>
    <rPh sb="16" eb="18">
      <t>ザイリョウ</t>
    </rPh>
    <phoneticPr fontId="9"/>
  </si>
  <si>
    <t>(10) 膝蓋骨材料・膝蓋骨置換用材料（Ⅲ）</t>
    <phoneticPr fontId="25"/>
  </si>
  <si>
    <t>人工膝関節ＫＰ－１０</t>
    <phoneticPr fontId="25"/>
  </si>
  <si>
    <t>058 人工膝関節用材料 (3)膝蓋骨材料 ②膝蓋骨置換用材料(Ⅲ)</t>
  </si>
  <si>
    <t>Ⅱ058人工膝関節KP-10</t>
    <rPh sb="4" eb="6">
      <t>ジンコウ</t>
    </rPh>
    <rPh sb="6" eb="7">
      <t>ヒザ</t>
    </rPh>
    <rPh sb="7" eb="9">
      <t>カンセツ</t>
    </rPh>
    <phoneticPr fontId="9"/>
  </si>
  <si>
    <t>B00205804</t>
  </si>
  <si>
    <t>(4)ｲﾝｻｰﾄ（Ⅰ）</t>
    <phoneticPr fontId="9"/>
  </si>
  <si>
    <t>(11) インサート（Ⅰ）</t>
    <phoneticPr fontId="25"/>
  </si>
  <si>
    <t>人工膝関節ＫＩ－１１</t>
  </si>
  <si>
    <t>058 人工膝関節用材料 (4)ｲﾝｻｰﾄ（Ⅰ）</t>
  </si>
  <si>
    <t>¥48,300</t>
  </si>
  <si>
    <t>Ⅱ058人工膝関節KI-11</t>
  </si>
  <si>
    <t>B00205805</t>
  </si>
  <si>
    <t>(5)ｲﾝｻｰﾄ（Ⅱ）</t>
    <phoneticPr fontId="9"/>
  </si>
  <si>
    <t>(12) インサート（Ⅱ）</t>
    <phoneticPr fontId="25"/>
  </si>
  <si>
    <t>人工膝関節ＫＩ－１２</t>
  </si>
  <si>
    <t>058 人工膝関節用材料 (5)ｲﾝｻｰﾄ（Ⅱ）</t>
  </si>
  <si>
    <t>¥71,500</t>
  </si>
  <si>
    <t>Ⅱ058人工膝関節KI-12</t>
  </si>
  <si>
    <t>B0020590101</t>
  </si>
  <si>
    <t>059</t>
  </si>
  <si>
    <t>ｵﾌﾟｼｮﾝ部品</t>
  </si>
  <si>
    <t>(1)人工関節用部品 ①一般ｵﾌﾟｼｮﾝ部品</t>
    <rPh sb="12" eb="14">
      <t>イッパン</t>
    </rPh>
    <rPh sb="20" eb="22">
      <t>ブヒン</t>
    </rPh>
    <phoneticPr fontId="9"/>
  </si>
  <si>
    <t>(1) 人工関節用部品・一般オプション部品</t>
    <rPh sb="4" eb="6">
      <t>ジンコウ</t>
    </rPh>
    <rPh sb="6" eb="8">
      <t>カンセツ</t>
    </rPh>
    <rPh sb="8" eb="9">
      <t>ヨウ</t>
    </rPh>
    <rPh sb="12" eb="14">
      <t>イッパン</t>
    </rPh>
    <rPh sb="19" eb="21">
      <t>ブヒン</t>
    </rPh>
    <phoneticPr fontId="25"/>
  </si>
  <si>
    <t>オプション部品・ＯＨ－１</t>
    <phoneticPr fontId="25"/>
  </si>
  <si>
    <t>059 ｵﾌﾟｼｮﾝ部品 (1)人工関節用部品 ①一般ｵﾌﾟｼｮﾝ部品</t>
  </si>
  <si>
    <t>¥19,400</t>
  </si>
  <si>
    <t>Ⅱ059ｵﾌﾟｼｮﾝ部品・OH-1</t>
  </si>
  <si>
    <t>B0020590102</t>
  </si>
  <si>
    <t>(1)人工関節用部品 ②ｶｯﾌﾟｻﾎﾟｰﾄ</t>
    <phoneticPr fontId="9"/>
  </si>
  <si>
    <t>(1-2) 人工関節用部品・カップサポート</t>
    <rPh sb="6" eb="8">
      <t>ジンコウ</t>
    </rPh>
    <rPh sb="8" eb="10">
      <t>カンセツ</t>
    </rPh>
    <rPh sb="10" eb="11">
      <t>ヨウ</t>
    </rPh>
    <rPh sb="11" eb="13">
      <t>ブヒン</t>
    </rPh>
    <phoneticPr fontId="25"/>
  </si>
  <si>
    <t>オプション部品・ＯＨ－１－２</t>
    <phoneticPr fontId="25"/>
  </si>
  <si>
    <t>059 ｵﾌﾟｼｮﾝ部品 (1)人工関節用部品 ②ｶｯﾌﾟｻﾎﾟｰﾄ</t>
  </si>
  <si>
    <t>¥80,500</t>
  </si>
  <si>
    <t>Ⅱ059ｵﾌﾟｼｮﾝ部品・OH-1-2</t>
    <phoneticPr fontId="9"/>
  </si>
  <si>
    <t>B0020590201</t>
  </si>
  <si>
    <t>(2)人工膝関節用部品 ①人工関節用部品（Ⅰ）</t>
    <rPh sb="13" eb="15">
      <t>ジンコウ</t>
    </rPh>
    <rPh sb="15" eb="17">
      <t>カンセツ</t>
    </rPh>
    <rPh sb="17" eb="18">
      <t>ヨウ</t>
    </rPh>
    <rPh sb="18" eb="20">
      <t>ブヒン</t>
    </rPh>
    <phoneticPr fontId="9"/>
  </si>
  <si>
    <t>(2) 人工膝関節用部品・人工関節用部品（Ⅰ）</t>
    <rPh sb="6" eb="7">
      <t>ヒザ</t>
    </rPh>
    <rPh sb="13" eb="18">
      <t>ジンコウカンセツヨウ</t>
    </rPh>
    <rPh sb="18" eb="20">
      <t>ブヒン</t>
    </rPh>
    <phoneticPr fontId="25"/>
  </si>
  <si>
    <t>オプション部品・ＯＫ－２</t>
    <phoneticPr fontId="25"/>
  </si>
  <si>
    <t>059 ｵﾌﾟｼｮﾝ部品 (2)人工膝関節用部品 ①人工関節用部品（Ⅰ）</t>
  </si>
  <si>
    <t>¥65,500</t>
  </si>
  <si>
    <t>Ⅱ059ｵﾌﾟｼｮﾝ部品・OK-2</t>
    <phoneticPr fontId="9"/>
  </si>
  <si>
    <t>B0020590202</t>
  </si>
  <si>
    <t>(2)人工膝関節用部品 ②人工関節用部品（Ⅱ）</t>
    <rPh sb="13" eb="15">
      <t>ジンコウ</t>
    </rPh>
    <rPh sb="15" eb="18">
      <t>カンセツヨウ</t>
    </rPh>
    <rPh sb="18" eb="20">
      <t>ブヒン</t>
    </rPh>
    <phoneticPr fontId="9"/>
  </si>
  <si>
    <t>(2-2) 人工膝関節用部品・人工関節用部品（Ⅱ）</t>
    <phoneticPr fontId="25"/>
  </si>
  <si>
    <t>オプション部品・ＯＫ－２－２</t>
    <phoneticPr fontId="25"/>
  </si>
  <si>
    <t>059 ｵﾌﾟｼｮﾝ部品 (2)人工膝関節用部品 ②人工関節用部品（Ⅱ）</t>
  </si>
  <si>
    <t>¥219,000</t>
  </si>
  <si>
    <t>Ⅱ059ｵﾌﾟｼｮﾝ部品･OK-2-2</t>
    <phoneticPr fontId="9"/>
  </si>
  <si>
    <t>B0020590301</t>
  </si>
  <si>
    <t>(3)人工関節固定強化部品 ①人工関節固定強化部品（Ⅰ）</t>
    <rPh sb="15" eb="17">
      <t>ジンコウ</t>
    </rPh>
    <rPh sb="17" eb="19">
      <t>カンセツ</t>
    </rPh>
    <rPh sb="19" eb="21">
      <t>コテイ</t>
    </rPh>
    <rPh sb="21" eb="23">
      <t>キョウカ</t>
    </rPh>
    <rPh sb="23" eb="25">
      <t>ブヒン</t>
    </rPh>
    <phoneticPr fontId="9"/>
  </si>
  <si>
    <t>(3) 人工関節固定強化部品・人工関節固定強化部品（Ⅰ）</t>
    <rPh sb="15" eb="17">
      <t>ジンコウ</t>
    </rPh>
    <rPh sb="17" eb="19">
      <t>カンセツ</t>
    </rPh>
    <rPh sb="19" eb="21">
      <t>コテイ</t>
    </rPh>
    <rPh sb="21" eb="23">
      <t>キョウカ</t>
    </rPh>
    <rPh sb="23" eb="25">
      <t>ブヒン</t>
    </rPh>
    <phoneticPr fontId="25"/>
  </si>
  <si>
    <t>オプション部品・ＯＦ－３</t>
    <phoneticPr fontId="25"/>
  </si>
  <si>
    <t>059 ｵﾌﾟｼｮﾝ部品 (3)人工関節固定強化部品 ①人工関節固定強化部品（Ⅰ）</t>
  </si>
  <si>
    <t>¥11,800</t>
  </si>
  <si>
    <t>Ⅱ059ｵﾌﾟｼｮﾝ部品・OF-3</t>
  </si>
  <si>
    <t>B0020590302</t>
  </si>
  <si>
    <t>(3)人工関節固定強化部品 ②人工関節固定強化部品（Ⅱ）</t>
    <rPh sb="15" eb="17">
      <t>ジンコウ</t>
    </rPh>
    <rPh sb="17" eb="19">
      <t>カンセツ</t>
    </rPh>
    <rPh sb="19" eb="21">
      <t>コテイ</t>
    </rPh>
    <rPh sb="21" eb="23">
      <t>キョウカ</t>
    </rPh>
    <rPh sb="23" eb="25">
      <t>ブヒン</t>
    </rPh>
    <phoneticPr fontId="9"/>
  </si>
  <si>
    <t>(3-2) 人工関節固定強化部品・人工関節固定強化部品（Ⅱ）</t>
    <rPh sb="17" eb="19">
      <t>ジンコウ</t>
    </rPh>
    <rPh sb="19" eb="21">
      <t>カンセツ</t>
    </rPh>
    <rPh sb="21" eb="23">
      <t>コテイ</t>
    </rPh>
    <rPh sb="23" eb="25">
      <t>キョウカ</t>
    </rPh>
    <rPh sb="25" eb="27">
      <t>ブヒン</t>
    </rPh>
    <phoneticPr fontId="25"/>
  </si>
  <si>
    <t>オプション部品・ＯＦ－３－２</t>
    <phoneticPr fontId="25"/>
  </si>
  <si>
    <t>059 ｵﾌﾟｼｮﾝ部品 (3)人工関節固定強化部品 ②人工関節固定強化部品（Ⅱ）</t>
  </si>
  <si>
    <t>¥15,700</t>
  </si>
  <si>
    <t>Ⅱ059ｵﾌﾟｼｮﾝ部品・OF-3-2</t>
    <phoneticPr fontId="9"/>
  </si>
  <si>
    <t>B00205904</t>
  </si>
  <si>
    <t>(4)再建用強化部品</t>
    <phoneticPr fontId="9"/>
  </si>
  <si>
    <t>(4) 再建用強化部品</t>
    <rPh sb="4" eb="7">
      <t>サイケンヨウ</t>
    </rPh>
    <rPh sb="7" eb="9">
      <t>キョウカ</t>
    </rPh>
    <phoneticPr fontId="25"/>
  </si>
  <si>
    <t>オプション部品・ＯＲ－４</t>
    <phoneticPr fontId="25"/>
  </si>
  <si>
    <t>059 ｵﾌﾟｼｮﾝ部品 (4)再建用強化部品</t>
  </si>
  <si>
    <t>¥588,000</t>
  </si>
  <si>
    <t>Ⅱ059ｵﾌﾟｼｮﾝ部品・OR-4</t>
  </si>
  <si>
    <t>B0020590501</t>
  </si>
  <si>
    <t>(5)人工股関節用部品 ①骨盤用(Ⅰ)</t>
    <phoneticPr fontId="9"/>
  </si>
  <si>
    <t>(5) 人工股関節用部品・骨盤用(Ⅰ)</t>
    <rPh sb="4" eb="6">
      <t>ジンコウ</t>
    </rPh>
    <rPh sb="6" eb="9">
      <t>コカンセツ</t>
    </rPh>
    <rPh sb="9" eb="10">
      <t>ヨウ</t>
    </rPh>
    <rPh sb="10" eb="12">
      <t>ブヒン</t>
    </rPh>
    <phoneticPr fontId="25"/>
  </si>
  <si>
    <t>オプション部品・ＯＲ－５</t>
    <phoneticPr fontId="25"/>
  </si>
  <si>
    <t>059 ｵﾌﾟｼｮﾝ部品 (5)人工股関節用部品 ①骨盤用(Ⅰ)</t>
  </si>
  <si>
    <t>¥204,000</t>
  </si>
  <si>
    <t>Ⅱ059ｵﾌﾟｼｮﾝ部品･OR-5</t>
    <phoneticPr fontId="9"/>
  </si>
  <si>
    <t>B0020590502</t>
  </si>
  <si>
    <t>(5)人工股関節用部品 ②骨盤用(Ⅱ)</t>
    <phoneticPr fontId="9"/>
  </si>
  <si>
    <t>(5-2) 人工股関節用部品・骨盤用(Ⅱ)</t>
    <rPh sb="6" eb="8">
      <t>ジンコウ</t>
    </rPh>
    <rPh sb="8" eb="11">
      <t>コカンセツ</t>
    </rPh>
    <rPh sb="11" eb="12">
      <t>ヨウ</t>
    </rPh>
    <rPh sb="12" eb="14">
      <t>ブヒン</t>
    </rPh>
    <phoneticPr fontId="25"/>
  </si>
  <si>
    <t>オプション部品・ＯＲ－５－２</t>
  </si>
  <si>
    <t>059 ｵﾌﾟｼｮﾝ部品 (5)人工股関節用部品 ②骨盤用(Ⅱ)</t>
  </si>
  <si>
    <t>¥209,000</t>
  </si>
  <si>
    <t>Ⅱ059ｵﾌﾟｼｮﾝ部品･OR-5-2</t>
  </si>
  <si>
    <t>B00205906</t>
  </si>
  <si>
    <t>(6)その他の関節固定用材料用部品</t>
    <rPh sb="5" eb="6">
      <t>タ</t>
    </rPh>
    <rPh sb="7" eb="9">
      <t>カンセツ</t>
    </rPh>
    <rPh sb="9" eb="11">
      <t>コテイ</t>
    </rPh>
    <rPh sb="11" eb="12">
      <t>ヨウ</t>
    </rPh>
    <rPh sb="12" eb="14">
      <t>ザイリョウ</t>
    </rPh>
    <rPh sb="14" eb="15">
      <t>ヨウ</t>
    </rPh>
    <rPh sb="15" eb="17">
      <t>ブヒン</t>
    </rPh>
    <phoneticPr fontId="9"/>
  </si>
  <si>
    <t>(6) その他の関節固定用材料用部品</t>
    <rPh sb="6" eb="7">
      <t>タ</t>
    </rPh>
    <rPh sb="8" eb="10">
      <t>カンセツ</t>
    </rPh>
    <rPh sb="10" eb="12">
      <t>コテイ</t>
    </rPh>
    <rPh sb="12" eb="13">
      <t>ヨウ</t>
    </rPh>
    <rPh sb="13" eb="15">
      <t>ザイリョウ</t>
    </rPh>
    <rPh sb="15" eb="16">
      <t>ヨウ</t>
    </rPh>
    <rPh sb="16" eb="18">
      <t>ブヒン</t>
    </rPh>
    <phoneticPr fontId="25"/>
  </si>
  <si>
    <t>オプション部品・ＯＳ－６</t>
    <phoneticPr fontId="25"/>
  </si>
  <si>
    <t>059 ｵﾌﾟｼｮﾝ部品 (6)その他の関節固定用材料用部品</t>
  </si>
  <si>
    <t>Ⅱ059ｵﾌﾟｼｮﾝ部品・OS-6</t>
    <phoneticPr fontId="9"/>
  </si>
  <si>
    <t>B0020600101</t>
  </si>
  <si>
    <t>060</t>
  </si>
  <si>
    <t>固定用内副子(ｽｸﾘｭｰ)</t>
  </si>
  <si>
    <t>(1)一般ｽｸﾘｭｰ(生体用合金Ⅰ) ①標準型</t>
    <rPh sb="20" eb="23">
      <t>ヒョウジュンガタ</t>
    </rPh>
    <phoneticPr fontId="9"/>
  </si>
  <si>
    <t>(1) 一般スクリュー（生体用合金Ⅰ）・標準型</t>
    <rPh sb="20" eb="23">
      <t>ヒョウジュンガタ</t>
    </rPh>
    <phoneticPr fontId="25"/>
  </si>
  <si>
    <t>固定用内副子・ＦＡ－１</t>
    <phoneticPr fontId="25"/>
  </si>
  <si>
    <t>060 固定用内副子(ｽｸﾘｭｰ) (1)一般ｽｸﾘｭｰ(生体用合金Ⅰ) ①標準型</t>
  </si>
  <si>
    <t>¥5,970</t>
  </si>
  <si>
    <t>Ⅱ060固定用内副子・FA-1</t>
    <phoneticPr fontId="9"/>
  </si>
  <si>
    <t>B0020600102</t>
  </si>
  <si>
    <t>(1)一般ｽｸﾘｭｰ(生体用合金Ⅰ) ②特殊型</t>
    <rPh sb="20" eb="22">
      <t>トクシュ</t>
    </rPh>
    <rPh sb="22" eb="23">
      <t>ガタ</t>
    </rPh>
    <phoneticPr fontId="9"/>
  </si>
  <si>
    <t>(1-2) 一般スクリュー（生体用合金Ⅰ）・特殊型</t>
    <rPh sb="22" eb="24">
      <t>トクシュ</t>
    </rPh>
    <rPh sb="24" eb="25">
      <t>ガタ</t>
    </rPh>
    <phoneticPr fontId="25"/>
  </si>
  <si>
    <t>固定用内副子・ＦＡ－１－２</t>
    <phoneticPr fontId="25"/>
  </si>
  <si>
    <t>060 固定用内副子(ｽｸﾘｭｰ) (1)一般ｽｸﾘｭｰ(生体用合金Ⅰ) ②特殊型</t>
  </si>
  <si>
    <t>¥6,970</t>
  </si>
  <si>
    <t>Ⅱ060固定用内副子・FA-1-2</t>
    <phoneticPr fontId="9"/>
  </si>
  <si>
    <t>B00206002</t>
  </si>
  <si>
    <t>(2)一般ｽｸﾘｭｰ(生体用合金Ⅱ)</t>
    <phoneticPr fontId="9"/>
  </si>
  <si>
    <t>(2) 一般スクリュー（生体用合金Ⅱ）</t>
    <phoneticPr fontId="25"/>
  </si>
  <si>
    <t>固定用内副子・ＦＡ－２</t>
    <phoneticPr fontId="25"/>
  </si>
  <si>
    <t>060 固定用内副子(ｽｸﾘｭｰ) (2)一般ｽｸﾘｭｰ(生体用合金Ⅱ)</t>
  </si>
  <si>
    <t>¥1,530</t>
  </si>
  <si>
    <t>Ⅱ060固定用内副子・FA-2</t>
  </si>
  <si>
    <t>B00206003</t>
  </si>
  <si>
    <t>(3)中空ｽｸﾘｭｰ･S</t>
    <phoneticPr fontId="9"/>
  </si>
  <si>
    <t>(3) 中空スクリュー・Ｓ</t>
    <phoneticPr fontId="25"/>
  </si>
  <si>
    <t>固定用内副子・ＦＢ－１－Ｓ</t>
    <phoneticPr fontId="25"/>
  </si>
  <si>
    <t>060 固定用内副子(ｽｸﾘｭｰ) (3)中空ｽｸﾘｭｰ･S</t>
  </si>
  <si>
    <t>¥17,500</t>
  </si>
  <si>
    <t>Ⅱ060固定用内副子・FB-1-S</t>
  </si>
  <si>
    <t>B00206004</t>
  </si>
  <si>
    <t>(4)中空ｽｸﾘｭｰ･L</t>
    <phoneticPr fontId="9"/>
  </si>
  <si>
    <t>(4) 中空スクリュー・Ｌ</t>
    <phoneticPr fontId="25"/>
  </si>
  <si>
    <t>固定用内副子・ＦＢ－１－Ｌ</t>
    <phoneticPr fontId="25"/>
  </si>
  <si>
    <t>060 固定用内副子(ｽｸﾘｭｰ) (4)中空ｽｸﾘｭｰ･L</t>
  </si>
  <si>
    <t>Ⅱ060固定用内副子・FB-1-L</t>
  </si>
  <si>
    <t>B00206005011</t>
  </si>
  <si>
    <t>(5)その他のｽｸﾘｭｰ ①標準型 ｱ 小型ｽｸﾘｭｰ(頭蓋骨･顔面･上下顎骨用)</t>
    <phoneticPr fontId="9"/>
  </si>
  <si>
    <t>(5) その他のスクリュー　① 標準型・小型スクリュー(頭蓋骨・顔面・上下顎骨用）</t>
    <phoneticPr fontId="9"/>
  </si>
  <si>
    <t>固定用内副子・Ｆ１－ａ</t>
  </si>
  <si>
    <t>060 固定用内副子(ｽｸﾘｭｰ) (5)その他のｽｸﾘｭｰ ①標準型 ｱ 小型ｽｸﾘｭｰ(頭蓋骨･顔面･上下顎骨用)</t>
  </si>
  <si>
    <t>¥2,930</t>
  </si>
  <si>
    <t>Ⅱ060固定用内副子・F1-a</t>
  </si>
  <si>
    <t>B002060050211</t>
  </si>
  <si>
    <t>(5)その他のｽｸﾘｭｰ ②特殊型 ｱ 軟骨及び軟部組織用 ⅰ特殊固定用ｱﾝｶｰ</t>
    <rPh sb="31" eb="33">
      <t>トクシュ</t>
    </rPh>
    <rPh sb="33" eb="36">
      <t>コテイヨウ</t>
    </rPh>
    <phoneticPr fontId="9"/>
  </si>
  <si>
    <t>(5) その他のスクリュー　② 特殊型・軟骨及び軟部組織用・特殊固定用アンカー</t>
    <phoneticPr fontId="25"/>
  </si>
  <si>
    <t>固定用内副子・Ｆ１－ｂ－２－２</t>
    <phoneticPr fontId="25"/>
  </si>
  <si>
    <t>060 固定用内副子(ｽｸﾘｭｰ) (5)その他のｽｸﾘｭｰ ②特殊型 ｱ 軟骨及び軟部組織用 ⅰ特殊固定用ｱﾝｶｰ</t>
  </si>
  <si>
    <t>Ⅱ060固定用内副子･F1-b-2-2</t>
  </si>
  <si>
    <t>B002060050212</t>
  </si>
  <si>
    <t>(5)その他のｽｸﾘｭｰ ②特殊型 ｱ 軟骨及び軟部組織用 ⅱ座金型</t>
    <phoneticPr fontId="9"/>
  </si>
  <si>
    <t>(5) その他のスクリュー　③ 特殊型・軟骨及び軟部組織用・座金型</t>
    <phoneticPr fontId="25"/>
  </si>
  <si>
    <t>固定用内副子・Ｆ１－ｂ－３</t>
  </si>
  <si>
    <t>060 固定用内副子(ｽｸﾘｭｰ) (5)その他のｽｸﾘｭｰ ②特殊型 ｱ 軟骨及び軟部組織用 ⅱ座金型</t>
  </si>
  <si>
    <t>¥21,500</t>
  </si>
  <si>
    <t>Ⅱ060固定用内副子・F1-b-3</t>
  </si>
  <si>
    <t>B002060050213</t>
  </si>
  <si>
    <t>(5)その他のｽｸﾘｭｰ ②特殊型 ｱ 軟骨及び軟部組織用 ⅲ特殊固定用ﾎﾞﾀﾝ</t>
    <rPh sb="31" eb="33">
      <t>トクシュ</t>
    </rPh>
    <rPh sb="33" eb="35">
      <t>コテイ</t>
    </rPh>
    <rPh sb="35" eb="36">
      <t>ヨウ</t>
    </rPh>
    <phoneticPr fontId="9"/>
  </si>
  <si>
    <t>(5) その他のスクリュー　④ 特殊型・軟骨及び軟部組織用・特殊固定用ボタン</t>
    <rPh sb="30" eb="32">
      <t>トクシュ</t>
    </rPh>
    <rPh sb="32" eb="34">
      <t>コテイ</t>
    </rPh>
    <rPh sb="34" eb="35">
      <t>ヨウ</t>
    </rPh>
    <phoneticPr fontId="25"/>
  </si>
  <si>
    <t>固定用内副子・Ｆ１－ｂ－４</t>
    <phoneticPr fontId="25"/>
  </si>
  <si>
    <t>060 固定用内副子(ｽｸﾘｭｰ) (5)その他のｽｸﾘｭｰ ②特殊型 ｱ 軟骨及び軟部組織用 ⅲ特殊固定用ﾎﾞﾀﾝ</t>
  </si>
  <si>
    <t>¥9,170</t>
  </si>
  <si>
    <t>Ⅱ060固定用内副子・F1-b-4</t>
  </si>
  <si>
    <t>B002060050221</t>
  </si>
  <si>
    <t>(5)その他のｽｸﾘｭｰ ②特殊型 ｲ 圧迫調整固定用･両端ねじ型 ⅰ大腿骨頸部用</t>
    <phoneticPr fontId="9"/>
  </si>
  <si>
    <t>(5) その他のスクリュー　⑤ 特殊型・圧迫調整固定用・両端ねじ型・大腿骨頸部用</t>
    <phoneticPr fontId="25"/>
  </si>
  <si>
    <t>固定用内副子・Ｆ１－ｃ－１</t>
  </si>
  <si>
    <t>060 固定用内副子(ｽｸﾘｭｰ) (5)その他のｽｸﾘｭｰ ②特殊型 ｲ 圧迫調整固定用･両端ねじ型 ⅰ大腿骨頸部用</t>
  </si>
  <si>
    <t>¥78,700</t>
  </si>
  <si>
    <t>Ⅱ060固定用内副子・F1-c-1</t>
  </si>
  <si>
    <t>B002060050222</t>
  </si>
  <si>
    <t>(5)その他のｽｸﾘｭｰ ②特殊型 ｲ 圧迫調整固定用･両端ねじ型 ⅱ一般用</t>
    <phoneticPr fontId="9"/>
  </si>
  <si>
    <t>(5) その他のスクリュー　⑥ 特殊型・圧迫調整固定用・両端ねじ型・一般用</t>
    <phoneticPr fontId="25"/>
  </si>
  <si>
    <t>固定用内副子・Ｆ１－ｃ－２</t>
  </si>
  <si>
    <t>060 固定用内副子(ｽｸﾘｭｰ) (5)その他のｽｸﾘｭｰ ②特殊型 ｲ 圧迫調整固定用･両端ねじ型 ⅱ一般用</t>
  </si>
  <si>
    <t>Ⅱ060固定用内副子・F1-c-2</t>
  </si>
  <si>
    <t>B00206101</t>
  </si>
  <si>
    <t>061</t>
  </si>
  <si>
    <t>固定用内副子(ﾌﾟﾚｰﾄ)</t>
  </si>
  <si>
    <t>(1)ｽﾄﾚｰﾄﾌﾟﾚｰﾄ(生体用合金Ⅰ･S)</t>
    <phoneticPr fontId="9"/>
  </si>
  <si>
    <t>(1) ストレートプレート（生体用合金Ⅰ・Ｓ）</t>
    <phoneticPr fontId="9"/>
  </si>
  <si>
    <t>固定用内副子・ＦＣ－１－Ｓ</t>
    <phoneticPr fontId="25"/>
  </si>
  <si>
    <t>061 固定用内副子(ﾌﾟﾚｰﾄ) (1)ｽﾄﾚｰﾄﾌﾟﾚｰﾄ(生体用合金Ⅰ･S)</t>
  </si>
  <si>
    <t>¥19,600</t>
  </si>
  <si>
    <t>Ⅱ061固定用内副子・FC-1-S</t>
  </si>
  <si>
    <t>B00206102</t>
  </si>
  <si>
    <t>(2)ｽﾄﾚｰﾄﾌﾟﾚｰﾄ(生体用合金Ⅰ･L)</t>
    <phoneticPr fontId="9"/>
  </si>
  <si>
    <t>(2) ストレートプレート（生体用合金Ⅰ・Ｌ）</t>
    <phoneticPr fontId="25"/>
  </si>
  <si>
    <t>固定用内副子・ＦＣ－１－Ｌ</t>
    <phoneticPr fontId="25"/>
  </si>
  <si>
    <t>061 固定用内副子(ﾌﾟﾚｰﾄ) (2)ｽﾄﾚｰﾄﾌﾟﾚｰﾄ(生体用合金Ⅰ･L)</t>
  </si>
  <si>
    <t>¥27,300</t>
  </si>
  <si>
    <t>Ⅱ061固定用内副子・FC-1-L</t>
  </si>
  <si>
    <t>B00206103</t>
  </si>
  <si>
    <t>(3)ｽﾄﾚｰﾄﾌﾟﾚｰﾄ(生体用合金Ⅱ･S)</t>
    <phoneticPr fontId="9"/>
  </si>
  <si>
    <t>(3) ストレートプレート（生体用合金Ⅱ・Ｓ）</t>
    <phoneticPr fontId="9"/>
  </si>
  <si>
    <t>固定用内副子・ＦＣ－２－Ｓ</t>
    <phoneticPr fontId="25"/>
  </si>
  <si>
    <t>061 固定用内副子(ﾌﾟﾚｰﾄ) (3)ｽﾄﾚｰﾄﾌﾟﾚｰﾄ(生体用合金Ⅱ･S)</t>
  </si>
  <si>
    <t>¥3,560</t>
  </si>
  <si>
    <t>Ⅱ061固定用内副子・FC-2-S</t>
  </si>
  <si>
    <t>B00206104</t>
  </si>
  <si>
    <t>(4)ｽﾄﾚｰﾄﾌﾟﾚｰﾄ(生体用合金Ⅱ･L)</t>
    <phoneticPr fontId="9"/>
  </si>
  <si>
    <t>(4) ストレートプレート（生体用合金Ⅱ・Ｌ）</t>
    <phoneticPr fontId="9"/>
  </si>
  <si>
    <t>固定用内副子・ＦＣ－２－Ｌ</t>
    <phoneticPr fontId="25"/>
  </si>
  <si>
    <t>061 固定用内副子(ﾌﾟﾚｰﾄ) (4)ｽﾄﾚｰﾄﾌﾟﾚｰﾄ(生体用合金Ⅱ･L)</t>
  </si>
  <si>
    <t>¥8,290</t>
  </si>
  <si>
    <t>Ⅱ061固定用内副子・FC-2-L</t>
  </si>
  <si>
    <t>B00206105</t>
  </si>
  <si>
    <t>(5)有角ﾌﾟﾚｰﾄ(生体用合金Ⅰ)</t>
    <phoneticPr fontId="9"/>
  </si>
  <si>
    <t>(5) 有角プレート（生体用合金Ⅰ）</t>
    <phoneticPr fontId="25"/>
  </si>
  <si>
    <t>固定用内副子・ＦＤ－１</t>
    <phoneticPr fontId="25"/>
  </si>
  <si>
    <t>061 固定用内副子(ﾌﾟﾚｰﾄ) (5)有角ﾌﾟﾚｰﾄ(生体用合金Ⅰ)</t>
  </si>
  <si>
    <t>Ⅱ061固定用内副子・FD-1</t>
  </si>
  <si>
    <t>B00206106</t>
  </si>
  <si>
    <t>(6)有角ﾌﾟﾚｰﾄ(生体用合金Ⅱ)</t>
    <phoneticPr fontId="9"/>
  </si>
  <si>
    <t>(6) 有角プレート（生体用合金Ⅱ）</t>
    <phoneticPr fontId="25"/>
  </si>
  <si>
    <t>固定用内副子・ＦＤ－２</t>
    <phoneticPr fontId="25"/>
  </si>
  <si>
    <t>061 固定用内副子(ﾌﾟﾚｰﾄ) (6)有角ﾌﾟﾚｰﾄ(生体用合金Ⅱ)</t>
  </si>
  <si>
    <t>¥29,400</t>
  </si>
  <si>
    <t>Ⅱ061固定用内副子・FD-2</t>
  </si>
  <si>
    <t>B0020610701</t>
  </si>
  <si>
    <t>(7)骨端用ﾌﾟﾚｰﾄ(生体用合金Ⅰ) ①標準型</t>
    <rPh sb="21" eb="24">
      <t>ヒョウジュンガタ</t>
    </rPh>
    <phoneticPr fontId="9"/>
  </si>
  <si>
    <t>(7) 骨端用プレート（生体用合金Ⅰ）・標準型</t>
    <phoneticPr fontId="25"/>
  </si>
  <si>
    <t>固定用内副子・ＦＥ－１</t>
    <phoneticPr fontId="25"/>
  </si>
  <si>
    <t>061 固定用内副子(ﾌﾟﾚｰﾄ) (7)骨端用ﾌﾟﾚｰﾄ(生体用合金Ⅰ) ①標準型</t>
  </si>
  <si>
    <t>Ⅱ061固定用内副子・FE-1</t>
    <phoneticPr fontId="9"/>
  </si>
  <si>
    <t>B0020610702</t>
  </si>
  <si>
    <t>(7)骨端用ﾌﾟﾚｰﾄ(生体用合金Ⅰ) ②内外反変形矯正用（小児）</t>
    <rPh sb="21" eb="23">
      <t>ナイガイ</t>
    </rPh>
    <rPh sb="23" eb="25">
      <t>ヘンケイ</t>
    </rPh>
    <rPh sb="25" eb="28">
      <t>キョウセイヨウ</t>
    </rPh>
    <rPh sb="31" eb="32">
      <t>）</t>
    </rPh>
    <phoneticPr fontId="9"/>
  </si>
  <si>
    <t>(7-2) 骨端用プレート（生体用合金Ⅰ）・内外反変形矯正用（小児）</t>
    <phoneticPr fontId="25"/>
  </si>
  <si>
    <t>固定用内副子・ＦＥ－１－２</t>
    <phoneticPr fontId="25"/>
  </si>
  <si>
    <t>061 固定用内副子(ﾌﾟﾚｰﾄ) (7)骨端用ﾌﾟﾚｰﾄ(生体用合金Ⅰ) ②内外反変形矯正用（小児）</t>
  </si>
  <si>
    <t>¥86,000</t>
  </si>
  <si>
    <t>Ⅱ061固定用内副子・FE-1-2</t>
    <phoneticPr fontId="9"/>
  </si>
  <si>
    <t>B0020610703</t>
  </si>
  <si>
    <t>(7)骨端用ﾌﾟﾚｰﾄ(生体用合金Ⅰ) ③患者適合型</t>
    <rPh sb="21" eb="23">
      <t>カンジャ</t>
    </rPh>
    <rPh sb="23" eb="25">
      <t>テキゴウ</t>
    </rPh>
    <rPh sb="25" eb="26">
      <t>ガタ</t>
    </rPh>
    <phoneticPr fontId="9"/>
  </si>
  <si>
    <t>(7-3) 骨端用プレート（生体用合金Ⅰ）・患者適合型</t>
    <rPh sb="22" eb="24">
      <t>カンジャ</t>
    </rPh>
    <rPh sb="24" eb="26">
      <t>テキゴウ</t>
    </rPh>
    <rPh sb="26" eb="27">
      <t>ガタ</t>
    </rPh>
    <phoneticPr fontId="25"/>
  </si>
  <si>
    <t>固定用内副子・ＦＥ－１－３</t>
    <phoneticPr fontId="25"/>
  </si>
  <si>
    <t>061 固定用内副子(ﾌﾟﾚｰﾄ) (7)骨端用ﾌﾟﾚｰﾄ(生体用合金Ⅰ) ③患者適合型</t>
  </si>
  <si>
    <t>¥81,900</t>
  </si>
  <si>
    <t>Ⅱ061固定用内副子・FE-1-3</t>
    <phoneticPr fontId="9"/>
  </si>
  <si>
    <t>B00206108</t>
  </si>
  <si>
    <t>(8)骨端用ﾌﾟﾚｰﾄ(生体用合金Ⅱ)</t>
    <phoneticPr fontId="9"/>
  </si>
  <si>
    <t>(8) 骨端用プレート（生体用合金Ⅱ）</t>
    <phoneticPr fontId="25"/>
  </si>
  <si>
    <t>固定用内副子・ＦＥ－２</t>
    <phoneticPr fontId="25"/>
  </si>
  <si>
    <t>061 固定用内副子(ﾌﾟﾚｰﾄ) (8)骨端用ﾌﾟﾚｰﾄ(生体用合金Ⅱ)</t>
  </si>
  <si>
    <t>Ⅱ061固定用内副子・FE-2</t>
  </si>
  <si>
    <t>B00206109</t>
  </si>
  <si>
    <t>061</t>
    <phoneticPr fontId="9"/>
  </si>
  <si>
    <t>(9)変形矯正用患者適合型プレート</t>
    <phoneticPr fontId="9"/>
  </si>
  <si>
    <t>(9) 変形矯正用患者適合型プレート</t>
    <phoneticPr fontId="25"/>
  </si>
  <si>
    <t>固定用内副子・ＦＥ－３</t>
    <phoneticPr fontId="25"/>
  </si>
  <si>
    <t>061 固定用内副子(ﾌﾟﾚｰﾄ) (9)変形矯正用患者適合型プレート</t>
  </si>
  <si>
    <t>¥265,000</t>
  </si>
  <si>
    <t>Ⅱ061固定用内副子・FE-3</t>
  </si>
  <si>
    <t>B002061100111</t>
  </si>
  <si>
    <t>(10)その他のﾌﾟﾚｰﾄ ①標準 ｱ 指骨､頭蓋骨､顔面骨､上下顎骨用 ⅰｽﾄﾚｰﾄ型･異形型</t>
    <phoneticPr fontId="9"/>
  </si>
  <si>
    <t>(10) その他のプレート　① 標準・指骨、頭蓋骨、顔面骨、上下顎骨用・ストレート型・異形型</t>
    <phoneticPr fontId="9"/>
  </si>
  <si>
    <t>固定用内副子・Ｆ２－ａ－１</t>
  </si>
  <si>
    <t>061 固定用内副子(ﾌﾟﾚｰﾄ) (10)その他のﾌﾟﾚｰﾄ ①標準 ｱ 指骨､頭蓋骨､顔面骨､上下顎骨用 ⅰｽﾄﾚｰﾄ型･異形型</t>
  </si>
  <si>
    <t>¥11,700</t>
  </si>
  <si>
    <t>Ⅱ061固定用内副子・F2-a-1</t>
  </si>
  <si>
    <t>B002061100112</t>
  </si>
  <si>
    <t>(10)その他のﾌﾟﾚｰﾄ ①標準 ｱ 指骨､頭蓋骨､顔面骨､上下顎骨用 ⅱﾒｯｼｭ型</t>
    <phoneticPr fontId="9"/>
  </si>
  <si>
    <t>(10) その他のプレート② 標準・指骨、頭蓋骨、顔面骨、上下顎骨用・メッシュ型</t>
    <phoneticPr fontId="9"/>
  </si>
  <si>
    <t>固定用内副子・Ｆ２－ａ－２</t>
  </si>
  <si>
    <t>061 固定用内副子(ﾌﾟﾚｰﾄ) (10)その他のﾌﾟﾚｰﾄ ①標準 ｱ 指骨､頭蓋骨､顔面骨､上下顎骨用 ⅱﾒｯｼｭ型</t>
  </si>
  <si>
    <t>¥55,600</t>
  </si>
  <si>
    <t>Ⅱ061固定用内副子・F2-a-2</t>
  </si>
  <si>
    <t>B00206110012</t>
  </si>
  <si>
    <t>(10) その他のプレート③ 標準・下顎骨・骨盤再建用</t>
    <phoneticPr fontId="25"/>
  </si>
  <si>
    <t>固定用内副子・Ｆ２－ｂ－１</t>
    <phoneticPr fontId="25"/>
  </si>
  <si>
    <t>¥62,300</t>
  </si>
  <si>
    <t>Ⅱ061固定用内副子・F2-b-1</t>
    <phoneticPr fontId="9"/>
  </si>
  <si>
    <t>B00206110013</t>
  </si>
  <si>
    <t>(10) その他のプレート④ 標準・下顎骨用</t>
    <phoneticPr fontId="25"/>
  </si>
  <si>
    <t>固定用内副子・Ｆ２－ｂ－２</t>
    <phoneticPr fontId="25"/>
  </si>
  <si>
    <t>¥773,000</t>
  </si>
  <si>
    <t>Ⅱ061固定用内副子・F2-b-2</t>
  </si>
  <si>
    <t>B00206110014</t>
  </si>
  <si>
    <t>(10) その他のプレート⑤ 標準・人工顎関節用</t>
    <phoneticPr fontId="25"/>
  </si>
  <si>
    <t>固定用内副子・Ｆ２－ｃ</t>
  </si>
  <si>
    <t>¥115,000</t>
  </si>
  <si>
    <t>Ⅱ061固定用内副子・F2-c</t>
  </si>
  <si>
    <t>(10) その他のプレート⑥ 標準・頭蓋骨閉鎖用・バーホール型</t>
    <phoneticPr fontId="25"/>
  </si>
  <si>
    <t>固定用内副子・Ｆ２－ｄ－１</t>
  </si>
  <si>
    <t>Ⅱ061固定用内副子・F2-d-1</t>
  </si>
  <si>
    <t>(10) その他のプレート⑦ 標準・頭蓋骨閉鎖用・クランプ型</t>
    <phoneticPr fontId="25"/>
  </si>
  <si>
    <t>固定用内副子・Ｆ２－ｄ－２</t>
  </si>
  <si>
    <t>¥18,400</t>
  </si>
  <si>
    <t>Ⅱ061固定用内副子・F2-d-2</t>
  </si>
  <si>
    <t>B00206110021</t>
  </si>
  <si>
    <t>(10)その他のﾌﾟﾚｰﾄ ②特殊 ｱ 骨延長用</t>
    <phoneticPr fontId="9"/>
  </si>
  <si>
    <t>(10) その他のプレート⑧ 特殊・骨延長用</t>
    <phoneticPr fontId="25"/>
  </si>
  <si>
    <t>固定用内副子・Ｆ２－ｅ</t>
  </si>
  <si>
    <t>061 固定用内副子(ﾌﾟﾚｰﾄ) (10)その他のﾌﾟﾚｰﾄ ②特殊 ｱ 骨延長用</t>
  </si>
  <si>
    <t>Ⅱ061固定用内副子・F2-e</t>
  </si>
  <si>
    <t>B00206110022</t>
    <phoneticPr fontId="9"/>
  </si>
  <si>
    <t>(10)その他のﾌﾟﾚｰﾄ ②特殊 ｲ 胸骨挙上用</t>
    <phoneticPr fontId="9"/>
  </si>
  <si>
    <t>(10) その他のプレート⑨ 特殊・胸骨挙上用</t>
    <phoneticPr fontId="25"/>
  </si>
  <si>
    <t>固定用内副子・Ｆ２－ｆ</t>
  </si>
  <si>
    <t>061 固定用内副子(ﾌﾟﾚｰﾄ) (10)その他のﾌﾟﾚｰﾄ ②特殊 ｲ 胸骨挙上用</t>
  </si>
  <si>
    <t>¥176,000</t>
  </si>
  <si>
    <t>Ⅱ061固定用内副子・F2-f</t>
    <phoneticPr fontId="9"/>
  </si>
  <si>
    <t>B00206110023</t>
  </si>
  <si>
    <t>(10)その他のﾌﾟﾚｰﾄ ②特殊 ｳ ｽｸﾘｭｰ非使用型</t>
    <phoneticPr fontId="9"/>
  </si>
  <si>
    <t>(10) その他のプレート⑩特殊・スクリュー非使用型</t>
    <phoneticPr fontId="25"/>
  </si>
  <si>
    <t>固定用内副子・Ｆ２－ｇ</t>
  </si>
  <si>
    <t>061 固定用内副子(ﾌﾟﾚｰﾄ) (10)その他のﾌﾟﾚｰﾄ ②特殊 ｳ ｽｸﾘｭｰ非使用型</t>
  </si>
  <si>
    <t>Ⅱ061固定用内副子・F2-g</t>
    <phoneticPr fontId="9"/>
  </si>
  <si>
    <t>B00206201</t>
  </si>
  <si>
    <t>062</t>
  </si>
  <si>
    <t>大腿骨外側固定用内副子</t>
  </si>
  <si>
    <t>(1)つばなしﾌﾟﾚｰﾄ</t>
    <phoneticPr fontId="9"/>
  </si>
  <si>
    <t>(1) つばなしプレート</t>
    <phoneticPr fontId="25"/>
  </si>
  <si>
    <t>固定用内副子・ＦＦ－３</t>
    <phoneticPr fontId="25"/>
  </si>
  <si>
    <t>062 大腿骨外側固定用内副子 (1)つばなしﾌﾟﾚｰﾄ</t>
  </si>
  <si>
    <t>¥51,300</t>
  </si>
  <si>
    <t>Ⅱ062固定用内副子･FF-3</t>
  </si>
  <si>
    <t>B00206202</t>
  </si>
  <si>
    <t>(2)つばつきﾌﾟﾚｰﾄ</t>
    <phoneticPr fontId="9"/>
  </si>
  <si>
    <t>(2) つばつきプレート</t>
    <phoneticPr fontId="25"/>
  </si>
  <si>
    <t>固定用内副子・ＦＧ－３</t>
    <phoneticPr fontId="25"/>
  </si>
  <si>
    <t>062 大腿骨外側固定用内副子 (2)つばつきﾌﾟﾚｰﾄ</t>
  </si>
  <si>
    <t>¥86,700</t>
  </si>
  <si>
    <t>Ⅱ062固定用内副子･FG-3</t>
  </si>
  <si>
    <t>B00206203</t>
  </si>
  <si>
    <t>(3)ﾗｸﾞｽｸﾘｭｰ</t>
    <phoneticPr fontId="9"/>
  </si>
  <si>
    <t>(3) ラグスクリュー</t>
    <phoneticPr fontId="25"/>
  </si>
  <si>
    <t>固定用内副子・ＦＨ－３</t>
    <phoneticPr fontId="25"/>
  </si>
  <si>
    <t>062 大腿骨外側固定用内副子 (3)ﾗｸﾞｽｸﾘｭｰ</t>
  </si>
  <si>
    <t>¥28,200</t>
  </si>
  <si>
    <t>Ⅱ062固定用内副子･FH-3</t>
  </si>
  <si>
    <t>B00206204</t>
  </si>
  <si>
    <t>(4)ｽﾗｲﾃﾞｨﾝｸﾞﾗｸﾞｽｸﾘｭｰ</t>
    <phoneticPr fontId="9"/>
  </si>
  <si>
    <t>(4) スライディングラグスクリュー</t>
    <phoneticPr fontId="25"/>
  </si>
  <si>
    <t>固定用内副子・ＦＩ－１</t>
    <phoneticPr fontId="25"/>
  </si>
  <si>
    <t>062 大腿骨外側固定用内副子 (4)ｽﾗｲﾃﾞｨﾝｸﾞﾗｸﾞｽｸﾘｭｰ</t>
  </si>
  <si>
    <t>Ⅱ062固定用内副子･FI-1</t>
  </si>
  <si>
    <t>段階的引き下げ
令和６年６月１日から令和７年２月28日まで　29,000円
令和７年３月１日から同年５月31日まで　27,200円</t>
    <rPh sb="0" eb="3">
      <t>ダンカイテキ</t>
    </rPh>
    <rPh sb="3" eb="4">
      <t>ヒ</t>
    </rPh>
    <rPh sb="5" eb="6">
      <t>サ</t>
    </rPh>
    <rPh sb="36" eb="37">
      <t>エン</t>
    </rPh>
    <rPh sb="64" eb="65">
      <t>エン</t>
    </rPh>
    <phoneticPr fontId="9"/>
  </si>
  <si>
    <t>B00206205</t>
  </si>
  <si>
    <t>(5)圧迫固定ｽｸﾘｭｰ</t>
    <phoneticPr fontId="9"/>
  </si>
  <si>
    <t>(5) 圧迫固定スクリュー</t>
    <phoneticPr fontId="25"/>
  </si>
  <si>
    <t>固定用内副子・ＦＪ－３</t>
    <phoneticPr fontId="25"/>
  </si>
  <si>
    <t>062 大腿骨外側固定用内副子 (5)圧迫固定ｽｸﾘｭｰ</t>
  </si>
  <si>
    <t>¥6,900</t>
  </si>
  <si>
    <t>Ⅱ062固定用内副子･FJ-3</t>
  </si>
  <si>
    <t>B00206301</t>
  </si>
  <si>
    <t>063</t>
  </si>
  <si>
    <t>固定用内副子用ﾜｯｼｬｰ､ﾅｯﾄ類</t>
    <phoneticPr fontId="9"/>
  </si>
  <si>
    <t>(1)ﾜｯｼｬｰ</t>
    <phoneticPr fontId="9"/>
  </si>
  <si>
    <t>(1) ワッシャー</t>
    <phoneticPr fontId="25"/>
  </si>
  <si>
    <t>固定用内副子・ＦＫ－２</t>
    <phoneticPr fontId="25"/>
  </si>
  <si>
    <t>063 固定用内副子用ﾜｯｼｬｰ､ﾅｯﾄ類 (1)ﾜｯｼｬｰ</t>
  </si>
  <si>
    <t>Ⅱ063固定用内副子･FK-2</t>
  </si>
  <si>
    <t>B00206302</t>
  </si>
  <si>
    <t>(2)ﾅｯﾄ</t>
    <phoneticPr fontId="9"/>
  </si>
  <si>
    <t>(2) ナット</t>
    <phoneticPr fontId="25"/>
  </si>
  <si>
    <t>固定用内副子・ＦＬ</t>
    <phoneticPr fontId="25"/>
  </si>
  <si>
    <t>063 固定用内副子用ﾜｯｼｬｰ､ﾅｯﾄ類 (2)ﾅｯﾄ</t>
  </si>
  <si>
    <t>¥466</t>
  </si>
  <si>
    <t>Ⅱ063固定用内副子・FL</t>
  </si>
  <si>
    <t>B0020640101</t>
  </si>
  <si>
    <t>064</t>
  </si>
  <si>
    <t>脊椎固定用材料</t>
  </si>
  <si>
    <t>(1)脊椎ﾛｯﾄﾞ ①標準型</t>
    <phoneticPr fontId="9"/>
  </si>
  <si>
    <t>(1) 脊椎ロッド・標準型</t>
    <phoneticPr fontId="9"/>
  </si>
  <si>
    <t>固定用内副子・ＦＭ</t>
  </si>
  <si>
    <t>¥36,500</t>
  </si>
  <si>
    <t>Ⅱ064固定用内副子・FM</t>
    <phoneticPr fontId="9"/>
  </si>
  <si>
    <t>B0020640102</t>
  </si>
  <si>
    <t>(1-2)脊椎ロッド・特殊型</t>
    <rPh sb="5" eb="7">
      <t>セキツイ</t>
    </rPh>
    <rPh sb="11" eb="14">
      <t>トクシュガタ</t>
    </rPh>
    <phoneticPr fontId="28"/>
  </si>
  <si>
    <t>固定用内副子・ＦＭ－２</t>
  </si>
  <si>
    <t>Ⅱ064固定用内副子・FM-2</t>
    <phoneticPr fontId="9"/>
  </si>
  <si>
    <t>B0020640201</t>
  </si>
  <si>
    <t>(2)脊椎ﾌﾟﾚｰﾄ ①標準型</t>
    <rPh sb="12" eb="15">
      <t>ヒョウジュンガタ</t>
    </rPh>
    <phoneticPr fontId="9"/>
  </si>
  <si>
    <t>(2) 脊椎プレート・標準型</t>
    <rPh sb="11" eb="14">
      <t>ヒョウジュンガタ</t>
    </rPh>
    <phoneticPr fontId="25"/>
  </si>
  <si>
    <t>固定用内副子・ＦＯ</t>
    <phoneticPr fontId="25"/>
  </si>
  <si>
    <t>064 脊椎固定用材料 (2)脊椎ﾌﾟﾚｰﾄ ①標準型</t>
  </si>
  <si>
    <t>¥36,400</t>
  </si>
  <si>
    <t>Ⅱ064固定用内副子・FO</t>
    <phoneticPr fontId="9"/>
  </si>
  <si>
    <t>B0020640202</t>
  </si>
  <si>
    <t>(2)脊椎ﾌﾟﾚｰﾄ ②ﾊﾞｽｹｯﾄ型</t>
    <rPh sb="18" eb="19">
      <t>ガタ</t>
    </rPh>
    <phoneticPr fontId="9"/>
  </si>
  <si>
    <t>(3) 脊椎プレート・バスケット型</t>
    <rPh sb="16" eb="17">
      <t>ガタ</t>
    </rPh>
    <phoneticPr fontId="25"/>
  </si>
  <si>
    <t>固定用内副子・ＦＯ－２</t>
    <phoneticPr fontId="25"/>
  </si>
  <si>
    <t>064 脊椎固定用材料 (2)脊椎ﾌﾟﾚｰﾄ ②ﾊﾞｽｹｯﾄ型</t>
  </si>
  <si>
    <t>Ⅱ064固定用内副子・FO-2</t>
    <phoneticPr fontId="9"/>
  </si>
  <si>
    <t>B00206403</t>
  </si>
  <si>
    <t>(3)椎体ﾌｯｸ</t>
    <phoneticPr fontId="9"/>
  </si>
  <si>
    <t>(4) 椎体フック</t>
    <phoneticPr fontId="25"/>
  </si>
  <si>
    <t>固定用内副子・ＦＰ</t>
  </si>
  <si>
    <t>064 脊椎固定用材料 (3)椎体ﾌｯｸ</t>
  </si>
  <si>
    <t>¥63,100</t>
  </si>
  <si>
    <t>Ⅱ064固定用内副子・FP</t>
  </si>
  <si>
    <t>B00206404</t>
  </si>
  <si>
    <t>(4)脊椎ｽｸﾘｭｰ(固定型)</t>
    <phoneticPr fontId="9"/>
  </si>
  <si>
    <t>(5) 脊椎スクリュー（固定型）</t>
    <rPh sb="4" eb="6">
      <t>セキツイ</t>
    </rPh>
    <rPh sb="12" eb="15">
      <t>コテイガタ</t>
    </rPh>
    <phoneticPr fontId="25"/>
  </si>
  <si>
    <t>固定用内副子・ＦＱ－Ｆ</t>
    <phoneticPr fontId="25"/>
  </si>
  <si>
    <t>064 脊椎固定用材料 (4)脊椎ｽｸﾘｭｰ(固定型)</t>
  </si>
  <si>
    <t>Ⅱ064固定用内副子・FQ-F</t>
  </si>
  <si>
    <t>B0020640501</t>
  </si>
  <si>
    <t>(5)脊椎ｽｸﾘｭｰ(可動型)①標準型</t>
    <rPh sb="16" eb="19">
      <t>ヒョウジュンガタ</t>
    </rPh>
    <phoneticPr fontId="9"/>
  </si>
  <si>
    <t>(6) 脊椎スクリュー（可動型）・標準型</t>
    <rPh sb="4" eb="6">
      <t>セキツイ</t>
    </rPh>
    <rPh sb="12" eb="15">
      <t>カドウガタ</t>
    </rPh>
    <rPh sb="17" eb="19">
      <t>ヒョウジュン</t>
    </rPh>
    <rPh sb="19" eb="20">
      <t>ガタ</t>
    </rPh>
    <phoneticPr fontId="25"/>
  </si>
  <si>
    <t>固定用内副子・ＦＱ－Ｖ</t>
    <phoneticPr fontId="25"/>
  </si>
  <si>
    <t>064 脊椎固定用材料 (5)脊椎ｽｸﾘｭｰ(可動型)①標準型</t>
  </si>
  <si>
    <t>¥79,100</t>
  </si>
  <si>
    <t>Ⅱ064固定用内副子・FQ-V</t>
  </si>
  <si>
    <t>B0020640502</t>
  </si>
  <si>
    <t>(5)脊椎ｽｸﾘｭｰ(可動型)②低侵襲手術専用型</t>
    <phoneticPr fontId="9"/>
  </si>
  <si>
    <t>(6-2) 脊椎スクリュー（可動型）・低侵襲手術専用型</t>
    <rPh sb="6" eb="8">
      <t>セキツイ</t>
    </rPh>
    <rPh sb="14" eb="17">
      <t>カドウガタ</t>
    </rPh>
    <rPh sb="19" eb="22">
      <t>テイシンシュウ</t>
    </rPh>
    <rPh sb="22" eb="24">
      <t>シュジュツ</t>
    </rPh>
    <rPh sb="24" eb="26">
      <t>センヨウ</t>
    </rPh>
    <rPh sb="26" eb="27">
      <t>ガタ</t>
    </rPh>
    <phoneticPr fontId="28"/>
  </si>
  <si>
    <t>固定用内副子・ＦＱ－Ｖ－３</t>
  </si>
  <si>
    <t>064 脊椎固定用材料 (5)脊椎ｽｸﾘｭｰ(可動型)②低侵襲手術専用型</t>
  </si>
  <si>
    <t>Ⅱ064固定用内副子・FQ-V-3</t>
    <phoneticPr fontId="9"/>
  </si>
  <si>
    <t>B0020640503</t>
  </si>
  <si>
    <t>(5)脊椎ｽｸﾘｭｰ(可動型)③横穴付き</t>
    <phoneticPr fontId="9"/>
  </si>
  <si>
    <t>(6-1) 脊椎スクリュー（可動型）・横穴付き</t>
    <rPh sb="6" eb="8">
      <t>セキツイ</t>
    </rPh>
    <rPh sb="14" eb="17">
      <t>カドウガタ</t>
    </rPh>
    <rPh sb="19" eb="21">
      <t>ヨコアナ</t>
    </rPh>
    <rPh sb="21" eb="22">
      <t>ツ</t>
    </rPh>
    <phoneticPr fontId="25"/>
  </si>
  <si>
    <t>固定用内副子・ＦＱ－Ｖ－２</t>
    <phoneticPr fontId="25"/>
  </si>
  <si>
    <t>064 脊椎固定用材料 (5)脊椎ｽｸﾘｭｰ(可動型)③横穴付き</t>
  </si>
  <si>
    <t>¥97,900</t>
  </si>
  <si>
    <t>B00206406</t>
  </si>
  <si>
    <t>(6)脊椎ｽｸﾘｭｰ(伸展型)</t>
    <rPh sb="11" eb="13">
      <t>シンテン</t>
    </rPh>
    <phoneticPr fontId="9"/>
  </si>
  <si>
    <t>(6-2) 脊椎スクリュー（伸展型）</t>
    <rPh sb="6" eb="8">
      <t>セキツイ</t>
    </rPh>
    <rPh sb="14" eb="16">
      <t>シンテン</t>
    </rPh>
    <rPh sb="16" eb="17">
      <t>ガタ</t>
    </rPh>
    <phoneticPr fontId="25"/>
  </si>
  <si>
    <t>固定用内副子・ＦＱ－Ｅ</t>
    <phoneticPr fontId="25"/>
  </si>
  <si>
    <t>064 脊椎固定用材料 (6)脊椎ｽｸﾘｭｰ(伸展型)</t>
  </si>
  <si>
    <t>¥110,000</t>
  </si>
  <si>
    <t>B00206407</t>
  </si>
  <si>
    <t>(7)脊椎ｽｸﾘｭｰ(ｱﾝｶｰ型)</t>
    <phoneticPr fontId="9"/>
  </si>
  <si>
    <t>(6-3) 脊椎スクリュー（アンカー型）</t>
    <phoneticPr fontId="25"/>
  </si>
  <si>
    <t>固定用内副子・ＦＲ</t>
    <phoneticPr fontId="25"/>
  </si>
  <si>
    <t>064 脊椎固定用材料 (7)脊椎ｽｸﾘｭｰ(ｱﾝｶｰ型)</t>
  </si>
  <si>
    <t>¥34,500</t>
  </si>
  <si>
    <t>Ⅱ064固定用内副子･FR</t>
  </si>
  <si>
    <t>B00206408</t>
  </si>
  <si>
    <t>(8)脊椎ｺﾈｸﾀｰ</t>
    <phoneticPr fontId="9"/>
  </si>
  <si>
    <t>(7) 脊椎コネクター</t>
    <rPh sb="4" eb="6">
      <t>セキツイ</t>
    </rPh>
    <phoneticPr fontId="25"/>
  </si>
  <si>
    <t>固定用内副子・ＦＳ</t>
  </si>
  <si>
    <t>064 脊椎固定用材料 (8)脊椎ｺﾈｸﾀｰ</t>
  </si>
  <si>
    <t>¥36,800</t>
  </si>
  <si>
    <t>Ⅱ064固定用内副子・FS</t>
  </si>
  <si>
    <t>B00206409</t>
  </si>
  <si>
    <t>(9)ﾄﾗﾝｽﾊﾞｰｽ固定器</t>
    <phoneticPr fontId="9"/>
  </si>
  <si>
    <t>(8) トランスバース固定器</t>
    <phoneticPr fontId="25"/>
  </si>
  <si>
    <t>固定用内副子・ＦＴ</t>
  </si>
  <si>
    <t>064 脊椎固定用材料 (9)ﾄﾗﾝｽﾊﾞｰｽ固定器</t>
  </si>
  <si>
    <t>Ⅱ064固定用内副子・FT</t>
  </si>
  <si>
    <t>B00206410</t>
  </si>
  <si>
    <t>(10)椎体ｽﾃｰﾌﾟﾙ</t>
    <phoneticPr fontId="9"/>
  </si>
  <si>
    <t>(9) 椎体ステープル</t>
    <phoneticPr fontId="25"/>
  </si>
  <si>
    <t>固定用内副子・ＦＵ</t>
  </si>
  <si>
    <t>064 脊椎固定用材料 (10)椎体ｽﾃｰﾌﾟﾙ</t>
  </si>
  <si>
    <t>¥35,300</t>
  </si>
  <si>
    <t>Ⅱ064固定用内副子・FU</t>
  </si>
  <si>
    <t>B00206411</t>
  </si>
  <si>
    <t>(11)骨充填用ｽﾍﾟｰｻｰ</t>
    <rPh sb="4" eb="5">
      <t>コツ</t>
    </rPh>
    <rPh sb="5" eb="7">
      <t>ジュウテン</t>
    </rPh>
    <rPh sb="7" eb="8">
      <t>ヨウ</t>
    </rPh>
    <phoneticPr fontId="9"/>
  </si>
  <si>
    <t>(10) 骨充填用スペーサー</t>
    <rPh sb="5" eb="6">
      <t>ホネ</t>
    </rPh>
    <rPh sb="6" eb="8">
      <t>ジュウテン</t>
    </rPh>
    <rPh sb="8" eb="9">
      <t>ヨウ</t>
    </rPh>
    <phoneticPr fontId="25"/>
  </si>
  <si>
    <t>固定用内副子・ＦＶ</t>
    <rPh sb="0" eb="2">
      <t>コテイ</t>
    </rPh>
    <rPh sb="2" eb="3">
      <t>ヨウ</t>
    </rPh>
    <rPh sb="3" eb="4">
      <t>ナイ</t>
    </rPh>
    <rPh sb="4" eb="5">
      <t>フク</t>
    </rPh>
    <rPh sb="5" eb="6">
      <t>コ</t>
    </rPh>
    <phoneticPr fontId="25"/>
  </si>
  <si>
    <t>064 脊椎固定用材料 (11)骨充填用ｽﾍﾟｰｻｰ</t>
  </si>
  <si>
    <t>Ⅱ064固定用内副子・FV</t>
    <phoneticPr fontId="9"/>
  </si>
  <si>
    <t>B00206501011</t>
  </si>
  <si>
    <t>065</t>
  </si>
  <si>
    <t>人工肩関節用材料</t>
  </si>
  <si>
    <t>(1) 肩甲骨側材料・グレノイドコンポーネント・標準型</t>
    <rPh sb="6" eb="7">
      <t>コツ</t>
    </rPh>
    <rPh sb="7" eb="8">
      <t>ガワ</t>
    </rPh>
    <rPh sb="8" eb="10">
      <t>ザイリョウ</t>
    </rPh>
    <rPh sb="24" eb="27">
      <t>ヒョウジュンガタ</t>
    </rPh>
    <phoneticPr fontId="25"/>
  </si>
  <si>
    <t>人工肩関節・ＳＧ－１</t>
    <phoneticPr fontId="25"/>
  </si>
  <si>
    <t>¥124,000</t>
  </si>
  <si>
    <t>Ⅱ065人工肩関節･SG-1</t>
  </si>
  <si>
    <t>B00206501012</t>
  </si>
  <si>
    <t>(1)肩甲骨側材料 ①ｸﾞﾚﾉｲﾄﾞｺﾝﾎﾟｰﾈﾝﾄ ｲ 特殊型</t>
    <rPh sb="29" eb="32">
      <t>トクシュガタ</t>
    </rPh>
    <phoneticPr fontId="8"/>
  </si>
  <si>
    <t>(1-2) 肩甲骨側材料・グレノイドコンポーネント・特殊型</t>
    <rPh sb="8" eb="9">
      <t>コツ</t>
    </rPh>
    <rPh sb="9" eb="10">
      <t>ガワ</t>
    </rPh>
    <rPh sb="10" eb="12">
      <t>ザイリョウ</t>
    </rPh>
    <rPh sb="26" eb="28">
      <t>トクシュ</t>
    </rPh>
    <rPh sb="28" eb="29">
      <t>ガタ</t>
    </rPh>
    <phoneticPr fontId="25"/>
  </si>
  <si>
    <t>人工肩関節・ＳＧ－１－２</t>
  </si>
  <si>
    <t>065 人工肩関節用材料 (1)肩甲骨側材料 ①ｸﾞﾚﾉｲﾄﾞｺﾝﾎﾟｰﾈﾝﾄ ｲ 特殊型</t>
  </si>
  <si>
    <t>¥144,000</t>
  </si>
  <si>
    <t>Ⅱ065人工肩関節･SG-1-2</t>
  </si>
  <si>
    <t>B00206501021</t>
  </si>
  <si>
    <t>(1)肩甲骨側材料 ②関節窩ﾍｯﾄﾞ ｱ 標準型</t>
    <rPh sb="11" eb="13">
      <t>カンセツ</t>
    </rPh>
    <rPh sb="21" eb="24">
      <t>ヒョウジュンガタ</t>
    </rPh>
    <phoneticPr fontId="8"/>
  </si>
  <si>
    <t>(1-3) 肩甲骨側材料・関節窩ヘッド・標準型</t>
    <rPh sb="8" eb="9">
      <t>コツ</t>
    </rPh>
    <rPh sb="9" eb="10">
      <t>ガワ</t>
    </rPh>
    <rPh sb="10" eb="12">
      <t>ザイリョウ</t>
    </rPh>
    <phoneticPr fontId="25"/>
  </si>
  <si>
    <t>人工肩関節・ＳＧ－２</t>
    <phoneticPr fontId="25"/>
  </si>
  <si>
    <t>065 人工肩関節用材料 (1)肩甲骨側材料 ②関節窩ﾍｯﾄﾞ ｱ 標準型</t>
  </si>
  <si>
    <t>Ⅱ065人工肩関節･SG-2</t>
  </si>
  <si>
    <t>B00206501022</t>
  </si>
  <si>
    <t>(1)肩甲骨側材料 ②関節窩ﾍｯﾄﾞ ｲ 部分補正型</t>
    <rPh sb="11" eb="13">
      <t>カンセツ</t>
    </rPh>
    <rPh sb="21" eb="23">
      <t>ブブン</t>
    </rPh>
    <rPh sb="23" eb="25">
      <t>ホセイ</t>
    </rPh>
    <rPh sb="25" eb="26">
      <t>ガタ</t>
    </rPh>
    <phoneticPr fontId="8"/>
  </si>
  <si>
    <t xml:space="preserve">(1-4) 肩甲骨側材料・関節窩ヘッド・部分補正型  </t>
    <rPh sb="8" eb="9">
      <t>コツ</t>
    </rPh>
    <rPh sb="9" eb="10">
      <t>ガワ</t>
    </rPh>
    <rPh sb="10" eb="12">
      <t>ザイリョウ</t>
    </rPh>
    <rPh sb="20" eb="22">
      <t>ブブン</t>
    </rPh>
    <rPh sb="22" eb="24">
      <t>ホセイ</t>
    </rPh>
    <rPh sb="24" eb="25">
      <t>カタ</t>
    </rPh>
    <phoneticPr fontId="25"/>
  </si>
  <si>
    <t>人工肩関節・ＳＧ－２－２</t>
    <phoneticPr fontId="25"/>
  </si>
  <si>
    <t>065 人工肩関節用材料 (1)肩甲骨側材料 ②関節窩ﾍｯﾄﾞ ｲ 部分補正型</t>
  </si>
  <si>
    <t>¥167,000</t>
  </si>
  <si>
    <t>Ⅱ065人工肩関節･SG-2-2</t>
  </si>
  <si>
    <t>B00206501031</t>
  </si>
  <si>
    <t>(1)肩甲骨側材料 ③ﾍﾞｰｽﾌﾟﾚｰﾄ ｱ 標準型</t>
    <rPh sb="23" eb="26">
      <t>ヒョウジュンガタ</t>
    </rPh>
    <phoneticPr fontId="8"/>
  </si>
  <si>
    <t>(1-5) 肩甲骨側材料・ベースプレート・標準型</t>
    <rPh sb="8" eb="9">
      <t>コツ</t>
    </rPh>
    <rPh sb="9" eb="10">
      <t>ガワ</t>
    </rPh>
    <rPh sb="10" eb="12">
      <t>ザイリョウ</t>
    </rPh>
    <phoneticPr fontId="25"/>
  </si>
  <si>
    <t>人工肩関節・ＳＲ－５</t>
    <phoneticPr fontId="25"/>
  </si>
  <si>
    <t>065 人工肩関節用材料 (1)肩甲骨側材料 ③ﾍﾞｰｽﾌﾟﾚｰﾄ ｱ 標準型</t>
  </si>
  <si>
    <t>Ⅱ065人工肩関節･SR-5</t>
  </si>
  <si>
    <t>B00206501032</t>
  </si>
  <si>
    <t>(1)肩甲骨側材料 ③ﾍﾞｰｽﾌﾟﾚｰﾄ ｲ 特殊型</t>
    <rPh sb="23" eb="26">
      <t>トクシュガタ</t>
    </rPh>
    <phoneticPr fontId="8"/>
  </si>
  <si>
    <t>(1-6) 肩甲骨側材料・ベースプレート・特殊型</t>
    <rPh sb="8" eb="9">
      <t>コツ</t>
    </rPh>
    <rPh sb="9" eb="10">
      <t>ガワ</t>
    </rPh>
    <rPh sb="10" eb="12">
      <t>ザイリョウ</t>
    </rPh>
    <rPh sb="21" eb="23">
      <t>トクシュ</t>
    </rPh>
    <rPh sb="23" eb="24">
      <t>ガタ</t>
    </rPh>
    <phoneticPr fontId="25"/>
  </si>
  <si>
    <t>人工肩関節・ＳＲ－５－２</t>
    <phoneticPr fontId="25"/>
  </si>
  <si>
    <t>065 人工肩関節用材料 (1)肩甲骨側材料 ③ﾍﾞｰｽﾌﾟﾚｰﾄ ｲ 特殊型</t>
  </si>
  <si>
    <t>¥187,000</t>
  </si>
  <si>
    <t>Ⅱ065人工肩関節･SR-5-2</t>
  </si>
  <si>
    <t>B00206502011</t>
  </si>
  <si>
    <t>(2)上腕骨側材料 ①上腕骨ｽﾃﾑ ｱ 標準型</t>
    <rPh sb="3" eb="6">
      <t>ジョウワンコツ</t>
    </rPh>
    <rPh sb="6" eb="7">
      <t>ガワ</t>
    </rPh>
    <rPh sb="7" eb="9">
      <t>ザイリョウ</t>
    </rPh>
    <rPh sb="11" eb="14">
      <t>ジョウワンコツ</t>
    </rPh>
    <rPh sb="20" eb="23">
      <t>ヒョウジュンガタ</t>
    </rPh>
    <phoneticPr fontId="8"/>
  </si>
  <si>
    <t>(2) 上腕骨側材料・上腕骨ステム・標準型</t>
    <rPh sb="7" eb="8">
      <t>ガワ</t>
    </rPh>
    <rPh sb="8" eb="10">
      <t>ザイリョウ</t>
    </rPh>
    <phoneticPr fontId="25"/>
  </si>
  <si>
    <t>人工肩関節・ＳＨ－１</t>
    <phoneticPr fontId="25"/>
  </si>
  <si>
    <t>065 人工肩関節用材料 (2)上腕骨側材料 ①上腕骨ｽﾃﾑ ｱ 標準型</t>
  </si>
  <si>
    <t>¥270,000</t>
  </si>
  <si>
    <t>Ⅱ065人工肩関節･SH-1</t>
  </si>
  <si>
    <t>B00206502012</t>
  </si>
  <si>
    <t>(2)上腕骨側材料 ①上腕骨ｽﾃﾑ ｲ 特殊型</t>
    <rPh sb="3" eb="6">
      <t>ジョウワンコツ</t>
    </rPh>
    <rPh sb="6" eb="7">
      <t>ガワ</t>
    </rPh>
    <rPh sb="7" eb="9">
      <t>ザイリョウ</t>
    </rPh>
    <rPh sb="11" eb="14">
      <t>ジョウワンコツ</t>
    </rPh>
    <rPh sb="20" eb="23">
      <t>トクシュガタ</t>
    </rPh>
    <phoneticPr fontId="8"/>
  </si>
  <si>
    <t>(2-2) 上腕骨側材料・上腕骨ステム・特殊型</t>
    <rPh sb="20" eb="22">
      <t>トクシュ</t>
    </rPh>
    <phoneticPr fontId="25"/>
  </si>
  <si>
    <t>人工肩関節・ＳＨ－１－２</t>
    <phoneticPr fontId="25"/>
  </si>
  <si>
    <t>065 人工肩関節用材料 (2)上腕骨側材料 ①上腕骨ｽﾃﾑ ｲ 特殊型</t>
  </si>
  <si>
    <t>Ⅱ065人工肩関節･SH-1-2</t>
  </si>
  <si>
    <t>B00206502021</t>
  </si>
  <si>
    <t>(2)上腕骨側材料 ②ｽﾃﾑﾍｯﾄﾞ及びﾄﾚｲ ｱ ｽﾃﾑﾍｯﾄﾞ</t>
    <rPh sb="3" eb="6">
      <t>ジョウワンコツ</t>
    </rPh>
    <rPh sb="6" eb="7">
      <t>ガワ</t>
    </rPh>
    <rPh sb="7" eb="9">
      <t>ザイリョウ</t>
    </rPh>
    <rPh sb="18" eb="19">
      <t>オヨ</t>
    </rPh>
    <phoneticPr fontId="8"/>
  </si>
  <si>
    <t>(2-3) 上腕骨側材料・ステムヘッド及びトレイ・ステムヘッド</t>
    <phoneticPr fontId="25"/>
  </si>
  <si>
    <t>人工肩関節・ＳＳ－１</t>
    <phoneticPr fontId="25"/>
  </si>
  <si>
    <t>065 人工肩関節用材料 (2)上腕骨側材料 ②ｽﾃﾑﾍｯﾄﾞ及びﾄﾚｲ ｱ ｽﾃﾑﾍｯﾄﾞ</t>
  </si>
  <si>
    <t>¥214,000</t>
  </si>
  <si>
    <t>Ⅱ065人工肩関節･SS-1</t>
  </si>
  <si>
    <t>B00206502022</t>
  </si>
  <si>
    <t>(2)上腕骨側材料 ②ｽﾃﾑﾍｯﾄﾞ及びﾄﾚｲ ｲ ﾄﾚｲ</t>
    <rPh sb="3" eb="6">
      <t>ジョウワンコツ</t>
    </rPh>
    <rPh sb="6" eb="7">
      <t>ガワ</t>
    </rPh>
    <rPh sb="7" eb="9">
      <t>ザイリョウ</t>
    </rPh>
    <rPh sb="18" eb="19">
      <t>オヨ</t>
    </rPh>
    <phoneticPr fontId="8"/>
  </si>
  <si>
    <t>(2-4) 上腕骨側材料・ステムヘッド及びトレイ・トレイ</t>
    <phoneticPr fontId="25"/>
  </si>
  <si>
    <t>人工肩関節・ＳＳ－２</t>
    <phoneticPr fontId="25"/>
  </si>
  <si>
    <t>065 人工肩関節用材料 (2)上腕骨側材料 ②ｽﾃﾑﾍｯﾄﾞ及びﾄﾚｲ ｲ ﾄﾚｲ</t>
  </si>
  <si>
    <t>¥50,900</t>
  </si>
  <si>
    <t>Ⅱ065人工肩関節･SS-2</t>
  </si>
  <si>
    <t>B0020650203</t>
  </si>
  <si>
    <t>(2)上腕骨側材料 ③ｽﾍﾟｰｻｰ</t>
    <rPh sb="3" eb="6">
      <t>ジョウワンコツ</t>
    </rPh>
    <rPh sb="6" eb="7">
      <t>ガワ</t>
    </rPh>
    <rPh sb="7" eb="9">
      <t>ザイリョウ</t>
    </rPh>
    <phoneticPr fontId="9"/>
  </si>
  <si>
    <t>(2-5) 上腕骨側材料・スペーサー</t>
    <phoneticPr fontId="25"/>
  </si>
  <si>
    <t>人工肩関節・ＳＳ－３</t>
    <phoneticPr fontId="25"/>
  </si>
  <si>
    <t>065 人工肩関節用材料 (2)上腕骨側材料 ③ｽﾍﾟｰｻｰ</t>
  </si>
  <si>
    <t>¥100,000</t>
  </si>
  <si>
    <t>Ⅱ065人工肩関節･SS-3</t>
  </si>
  <si>
    <t>B00206502041</t>
  </si>
  <si>
    <t>(2)上腕骨側材料 ④ｲﾝｻｰﾄ　ｱ 標準型</t>
    <rPh sb="3" eb="6">
      <t>ジョウワンコツ</t>
    </rPh>
    <rPh sb="6" eb="7">
      <t>ガワ</t>
    </rPh>
    <rPh sb="7" eb="9">
      <t>ザイリョウ</t>
    </rPh>
    <rPh sb="19" eb="22">
      <t>ヒョウジュンガタ</t>
    </rPh>
    <phoneticPr fontId="9"/>
  </si>
  <si>
    <t>(2-6) 上腕骨側材料・インサート・標準型</t>
    <rPh sb="19" eb="22">
      <t>ヒョウジュンガタ</t>
    </rPh>
    <phoneticPr fontId="25"/>
  </si>
  <si>
    <t>人工肩関節・ＳＩ－１</t>
    <phoneticPr fontId="25"/>
  </si>
  <si>
    <t>065 人工肩関節用材料 (2)上腕骨側材料 ④ｲﾝｻｰﾄ　ｱ 標準型</t>
  </si>
  <si>
    <t>¥33,100</t>
  </si>
  <si>
    <t>Ⅱ065人工肩関節･SI-1</t>
  </si>
  <si>
    <t>B00206502042</t>
  </si>
  <si>
    <t>(2-7) 上腕骨側材料・インサート・特殊型</t>
    <rPh sb="19" eb="22">
      <t>トクシュガタ</t>
    </rPh>
    <phoneticPr fontId="25"/>
  </si>
  <si>
    <t>人工肩関節・ＳＩ－２</t>
    <phoneticPr fontId="25"/>
  </si>
  <si>
    <t>¥54,300</t>
  </si>
  <si>
    <t>Ⅱ065人工肩関節･SI-2</t>
  </si>
  <si>
    <t>B00206503</t>
  </si>
  <si>
    <t>人工肩関節用材料</t>
    <phoneticPr fontId="9"/>
  </si>
  <si>
    <t>(3)切換用</t>
    <rPh sb="3" eb="4">
      <t>キ</t>
    </rPh>
    <rPh sb="4" eb="5">
      <t>カ</t>
    </rPh>
    <rPh sb="5" eb="6">
      <t>ヨウ</t>
    </rPh>
    <phoneticPr fontId="9"/>
  </si>
  <si>
    <t>(3) 切換用</t>
    <rPh sb="4" eb="5">
      <t>キ</t>
    </rPh>
    <rPh sb="5" eb="6">
      <t>カ</t>
    </rPh>
    <rPh sb="6" eb="7">
      <t>ヨウ</t>
    </rPh>
    <phoneticPr fontId="25"/>
  </si>
  <si>
    <t>人工肩関節・ＳＲ－６</t>
    <phoneticPr fontId="25"/>
  </si>
  <si>
    <t>065 人工肩関節用材料 (3)切換用</t>
  </si>
  <si>
    <t>¥40,300</t>
  </si>
  <si>
    <t>Ⅱ065人工肩関節・SR-6</t>
    <phoneticPr fontId="9"/>
  </si>
  <si>
    <t>B00206601</t>
  </si>
  <si>
    <t>066</t>
  </si>
  <si>
    <t>人工肘関節用材料</t>
  </si>
  <si>
    <t>(1)上腕骨ｽﾃﾑ</t>
    <phoneticPr fontId="9"/>
  </si>
  <si>
    <t>(1) 上腕骨ステム</t>
    <phoneticPr fontId="25"/>
  </si>
  <si>
    <t>人工肘関節・ＥＨ－１－３</t>
    <phoneticPr fontId="25"/>
  </si>
  <si>
    <t>066 人工肘関節用材料 (1)上腕骨ｽﾃﾑ</t>
  </si>
  <si>
    <t>Ⅱ066人工肘関節･EH-1-3</t>
  </si>
  <si>
    <t>B00206602</t>
  </si>
  <si>
    <t>(2)尺骨ｽﾃﾑ</t>
    <rPh sb="3" eb="5">
      <t>シャッコツ</t>
    </rPh>
    <phoneticPr fontId="8"/>
  </si>
  <si>
    <t>(2) 尺骨ステム</t>
    <phoneticPr fontId="25"/>
  </si>
  <si>
    <t>人工肘関節・ＥＵ－２</t>
    <phoneticPr fontId="25"/>
  </si>
  <si>
    <t>066 人工肘関節用材料 (2)尺骨ｽﾃﾑ</t>
  </si>
  <si>
    <t>Ⅱ066人工肘関節･EU-2</t>
  </si>
  <si>
    <t>B00206603</t>
  </si>
  <si>
    <t>(3)橈骨側材料</t>
    <rPh sb="5" eb="6">
      <t>ガワ</t>
    </rPh>
    <rPh sb="6" eb="8">
      <t>ザイリョウ</t>
    </rPh>
    <phoneticPr fontId="8"/>
  </si>
  <si>
    <t>(3) 橈骨側材料</t>
    <rPh sb="6" eb="7">
      <t>ガワ</t>
    </rPh>
    <rPh sb="7" eb="9">
      <t>ザイリョウ</t>
    </rPh>
    <phoneticPr fontId="25"/>
  </si>
  <si>
    <t>人工肘関節・ＥＲ－３</t>
  </si>
  <si>
    <t>066 人工肘関節用材料 (3)橈骨側材料</t>
  </si>
  <si>
    <t>¥156,000</t>
  </si>
  <si>
    <t>Ⅱ066人工肘関節･ER-3</t>
  </si>
  <si>
    <t>B00206604</t>
  </si>
  <si>
    <t>(4)関節摺動部材料</t>
    <phoneticPr fontId="9"/>
  </si>
  <si>
    <t>(4) 関節摺動部材料</t>
    <rPh sb="4" eb="6">
      <t>カンセツ</t>
    </rPh>
    <rPh sb="6" eb="8">
      <t>シュウドウ</t>
    </rPh>
    <rPh sb="8" eb="10">
      <t>ブザイ</t>
    </rPh>
    <rPh sb="10" eb="11">
      <t>リョウ</t>
    </rPh>
    <phoneticPr fontId="25"/>
  </si>
  <si>
    <t>人工肘関節・ＥＣ－１</t>
    <phoneticPr fontId="25"/>
  </si>
  <si>
    <t>066 人工肘関節用材料 (4)関節摺動部材料</t>
  </si>
  <si>
    <t>¥25,300</t>
  </si>
  <si>
    <t>Ⅱ066人工肘関節･EC-1</t>
  </si>
  <si>
    <t>B0020660501</t>
  </si>
  <si>
    <t>(5)ﾍﾞｱﾘﾝｸﾞ ①標準型</t>
    <rPh sb="12" eb="15">
      <t>ヒョウジュンガタ</t>
    </rPh>
    <phoneticPr fontId="8"/>
  </si>
  <si>
    <t>(5) ベアリング・標準型</t>
    <rPh sb="10" eb="13">
      <t>ヒョウジュンガタ</t>
    </rPh>
    <phoneticPr fontId="25"/>
  </si>
  <si>
    <t>人工肘関節・ＥＢ－１</t>
    <phoneticPr fontId="25"/>
  </si>
  <si>
    <t>066 人工肘関節用材料 (5)ﾍﾞｱﾘﾝｸﾞ ①標準型</t>
  </si>
  <si>
    <t>１セット当たり</t>
    <rPh sb="4" eb="5">
      <t>ア</t>
    </rPh>
    <phoneticPr fontId="9"/>
  </si>
  <si>
    <t>１セット当たり¥162,000</t>
  </si>
  <si>
    <t>Ⅱ066人工肘関節･EB-1</t>
  </si>
  <si>
    <t>B0020660502</t>
  </si>
  <si>
    <t>(5)ﾍﾞｱﾘﾝｸﾞ ②特殊型</t>
    <rPh sb="12" eb="15">
      <t>トクシュガタ</t>
    </rPh>
    <phoneticPr fontId="8"/>
  </si>
  <si>
    <t>(5-2) ベアリング・特殊型</t>
    <rPh sb="12" eb="14">
      <t>トクシュ</t>
    </rPh>
    <phoneticPr fontId="25"/>
  </si>
  <si>
    <t>人工肘関節・ＥＢ－２</t>
    <phoneticPr fontId="25"/>
  </si>
  <si>
    <t>066 人工肘関節用材料 (5)ﾍﾞｱﾘﾝｸﾞ ②特殊型</t>
  </si>
  <si>
    <t>１セット当たり¥194,000</t>
  </si>
  <si>
    <t>Ⅱ066人工肘関節･EB-2</t>
  </si>
  <si>
    <t>B0020670101</t>
  </si>
  <si>
    <t>067</t>
  </si>
  <si>
    <t>人工手関節･足関節用材料</t>
  </si>
  <si>
    <t>(1)人工手関節用材料 ①橈骨側材料</t>
    <phoneticPr fontId="9"/>
  </si>
  <si>
    <t>(1) 人工手関節用材料・橈骨側材料</t>
    <rPh sb="15" eb="16">
      <t>ガワ</t>
    </rPh>
    <rPh sb="16" eb="18">
      <t>ザイリョウ</t>
    </rPh>
    <phoneticPr fontId="25"/>
  </si>
  <si>
    <t>人工手関節・ＷＲ－１</t>
  </si>
  <si>
    <t>067 人工手関節･足関節用材料 (1)人工手関節用材料 ①橈骨側材料</t>
  </si>
  <si>
    <t>保険医療機関における購入価格による。</t>
    <rPh sb="0" eb="2">
      <t>ホケン</t>
    </rPh>
    <rPh sb="2" eb="4">
      <t>イリョウ</t>
    </rPh>
    <rPh sb="4" eb="6">
      <t>キカン</t>
    </rPh>
    <rPh sb="10" eb="12">
      <t>コウニュウ</t>
    </rPh>
    <rPh sb="12" eb="14">
      <t>カカク</t>
    </rPh>
    <phoneticPr fontId="9"/>
  </si>
  <si>
    <t>保険医療機関における購入価格による。</t>
  </si>
  <si>
    <t>Ⅱ067人工手関節・WR-1</t>
  </si>
  <si>
    <t>B0020670102</t>
  </si>
  <si>
    <t>(1)人工手関節用材料 ②中手骨側材料</t>
    <phoneticPr fontId="9"/>
  </si>
  <si>
    <t>(2) 人工手関節用材料・中手骨側材料</t>
    <rPh sb="16" eb="17">
      <t>ガワ</t>
    </rPh>
    <rPh sb="17" eb="19">
      <t>ザイリョウ</t>
    </rPh>
    <phoneticPr fontId="25"/>
  </si>
  <si>
    <t>人工手関節・ＷＭ－２</t>
  </si>
  <si>
    <t>067 人工手関節･足関節用材料 (1)人工手関節用材料 ②中手骨側材料</t>
  </si>
  <si>
    <t>Ⅱ067人工手関節・WM-2</t>
  </si>
  <si>
    <t>B0020670201</t>
  </si>
  <si>
    <t>(2)人工足関節用材料 ①脛骨側材料</t>
    <phoneticPr fontId="9"/>
  </si>
  <si>
    <t>(3) 人工足関節用材料・脛骨側材料</t>
    <rPh sb="15" eb="16">
      <t>ガワ</t>
    </rPh>
    <rPh sb="16" eb="18">
      <t>ザイリョウ</t>
    </rPh>
    <phoneticPr fontId="25"/>
  </si>
  <si>
    <t>人工足関節・ＡＴ－１</t>
  </si>
  <si>
    <t>067 人工手関節･足関節用材料 (2)人工足関節用材料 ①脛骨側材料</t>
  </si>
  <si>
    <t>Ⅱ067人工足関節・AT-1</t>
  </si>
  <si>
    <t>B0020670202</t>
  </si>
  <si>
    <t>人工手関節･足関節用材料</t>
    <phoneticPr fontId="9"/>
  </si>
  <si>
    <t>(2)人工足関節用材料 ②距骨側材料</t>
    <phoneticPr fontId="9"/>
  </si>
  <si>
    <t>(4) 人工足関節用材料・距骨側材料</t>
    <rPh sb="15" eb="16">
      <t>ガワ</t>
    </rPh>
    <rPh sb="16" eb="18">
      <t>ザイリョウ</t>
    </rPh>
    <phoneticPr fontId="25"/>
  </si>
  <si>
    <t>人工足関節・ＡＴ－２</t>
  </si>
  <si>
    <t>067 人工手関節･足関節用材料 (2)人工足関節用材料 ②距骨側材料</t>
  </si>
  <si>
    <t>¥287,000</t>
  </si>
  <si>
    <t>Ⅱ067人工足関節・AT-2</t>
  </si>
  <si>
    <t>B00206801011</t>
  </si>
  <si>
    <t>068</t>
  </si>
  <si>
    <t>人工指関節用材料</t>
  </si>
  <si>
    <t>(1)人工手指関節用材料 ①人工手根中手関節用材料 ｱ 大菱形骨側材料</t>
    <phoneticPr fontId="9"/>
  </si>
  <si>
    <t>(1) 人工手指関節用材料・人工手根中手関節用材料・大菱形骨側材料</t>
    <rPh sb="30" eb="31">
      <t>ガワ</t>
    </rPh>
    <rPh sb="31" eb="33">
      <t>ザイリョウ</t>
    </rPh>
    <phoneticPr fontId="25"/>
  </si>
  <si>
    <t>人工手指関節・ＰＦ－１</t>
  </si>
  <si>
    <t>068 人工指関節用材料 (1)人工手指関節用材料 ①人工手根中手関節用材料 ｱ 大菱形骨側材料</t>
  </si>
  <si>
    <t>¥149,000</t>
  </si>
  <si>
    <t>Ⅱ068人工手指関節・PF-1</t>
  </si>
  <si>
    <t>B00206801012</t>
  </si>
  <si>
    <t>(1)人工手指関節用材料 ①人工手根中手関節用材料 ｲ 中手骨側材料</t>
    <phoneticPr fontId="9"/>
  </si>
  <si>
    <t xml:space="preserve"> (2) 人工手指関節用材料・人工手根中手関節用材料・中手骨側材料</t>
    <rPh sb="30" eb="31">
      <t>ガワ</t>
    </rPh>
    <rPh sb="31" eb="33">
      <t>ザイリョウ</t>
    </rPh>
    <phoneticPr fontId="25"/>
  </si>
  <si>
    <t>人工手指関節・ＰＭ－２</t>
  </si>
  <si>
    <t>068 人工指関節用材料 (1)人工手指関節用材料 ①人工手根中手関節用材料 ｲ 中手骨側材料</t>
  </si>
  <si>
    <t>Ⅱ068人工手指関節・PM-2</t>
  </si>
  <si>
    <t>B00206801021</t>
  </si>
  <si>
    <t>(1)人工手指関節用材料 ②その他の人工手指関節用材料 ｱ 近位側材料</t>
    <phoneticPr fontId="9"/>
  </si>
  <si>
    <t>(3) 人工手指関節用材料・その他の人工手指関節用材料・近位側材料</t>
    <rPh sb="30" eb="31">
      <t>ガワ</t>
    </rPh>
    <rPh sb="31" eb="33">
      <t>ザイリョウ</t>
    </rPh>
    <phoneticPr fontId="25"/>
  </si>
  <si>
    <t>人工手指関節・ＰＰ－３</t>
  </si>
  <si>
    <t>068 人工指関節用材料 (1)人工手指関節用材料 ②その他の人工手指関節用材料 ｱ 近位側材料</t>
  </si>
  <si>
    <t>¥107,000</t>
  </si>
  <si>
    <t>Ⅱ068人工手指関節・PP-3</t>
  </si>
  <si>
    <t>B00206801022</t>
  </si>
  <si>
    <t>(1)人工手指関節用材料 ②その他の人工手指関節用材料 ｲ 遠位側材料</t>
    <phoneticPr fontId="9"/>
  </si>
  <si>
    <t>(4) 人工手指関節用材料・その他の人工手指関節用材料・遠位側材料</t>
    <rPh sb="30" eb="31">
      <t>ガワ</t>
    </rPh>
    <rPh sb="31" eb="33">
      <t>ザイリョウ</t>
    </rPh>
    <phoneticPr fontId="25"/>
  </si>
  <si>
    <t>人工手指関節・ＰＤ－４</t>
  </si>
  <si>
    <t>068 人工指関節用材料 (1)人工手指関節用材料 ②その他の人工手指関節用材料 ｲ 遠位側材料</t>
  </si>
  <si>
    <t>Ⅱ068人工手指関節・PD-4</t>
  </si>
  <si>
    <t>B00206801023</t>
  </si>
  <si>
    <t>(1)人工手指関節用材料 ②その他の人工手指関節用材料 ｳ 一体型</t>
    <phoneticPr fontId="9"/>
  </si>
  <si>
    <t>(5) 人工手指関節用材料・その他の人工手指関節用材料・一体型</t>
    <phoneticPr fontId="9"/>
  </si>
  <si>
    <t>人工手指関節・ＰＯ－５</t>
  </si>
  <si>
    <t>068 人工指関節用材料 (1)人工手指関節用材料 ②その他の人工手指関節用材料 ｳ 一体型</t>
  </si>
  <si>
    <t>¥95,900</t>
  </si>
  <si>
    <t>Ⅱ068人工手指関節・PO-5</t>
  </si>
  <si>
    <t>B0020680201</t>
  </si>
  <si>
    <t>(2)人工足指関節用材料 ①近位側材料</t>
    <phoneticPr fontId="9"/>
  </si>
  <si>
    <t>(6) 人工足指関節用材料・近位側材料</t>
    <rPh sb="16" eb="17">
      <t>ガワ</t>
    </rPh>
    <rPh sb="17" eb="19">
      <t>ザイリョウ</t>
    </rPh>
    <phoneticPr fontId="25"/>
  </si>
  <si>
    <t>人工足指関節・ＴＰ－７</t>
    <phoneticPr fontId="25"/>
  </si>
  <si>
    <t>068 人工指関節用材料 (2)人工足指関節用材料 ①近位側材料</t>
  </si>
  <si>
    <t>Ⅱ068人工足指関節・TP-7</t>
    <phoneticPr fontId="9"/>
  </si>
  <si>
    <t>B0020680202</t>
  </si>
  <si>
    <t>(2)人工足指関節用材料 ②遠位側材料</t>
    <phoneticPr fontId="9"/>
  </si>
  <si>
    <t>(7) 人工足指関節用材料・遠位側材料</t>
    <rPh sb="16" eb="17">
      <t>ガワ</t>
    </rPh>
    <rPh sb="17" eb="19">
      <t>ザイリョウ</t>
    </rPh>
    <phoneticPr fontId="25"/>
  </si>
  <si>
    <t>人工足指関節・ＴＤ－８</t>
    <phoneticPr fontId="25"/>
  </si>
  <si>
    <t>068 人工指関節用材料 (2)人工足指関節用材料 ②遠位側材料</t>
  </si>
  <si>
    <t>Ⅱ068人工足指関節・TD-8</t>
  </si>
  <si>
    <t>B0020680203</t>
  </si>
  <si>
    <t>(2)人工足指関節用材料 ③一体型</t>
    <phoneticPr fontId="9"/>
  </si>
  <si>
    <t>(8) 人工足指関節用材料・一体型</t>
    <phoneticPr fontId="25"/>
  </si>
  <si>
    <t>人工足指関節・ＴＯ－９</t>
    <phoneticPr fontId="25"/>
  </si>
  <si>
    <t>068 人工指関節用材料 (2)人工足指関節用材料 ③一体型</t>
  </si>
  <si>
    <t>¥95,500</t>
  </si>
  <si>
    <t>Ⅱ068人工足指関節・TO-9</t>
  </si>
  <si>
    <t>B00206901</t>
  </si>
  <si>
    <t>069</t>
  </si>
  <si>
    <t>上肢再建用人工関節用材料</t>
  </si>
  <si>
    <t>(1)再建用上腕骨近位補綴用材料</t>
    <phoneticPr fontId="9"/>
  </si>
  <si>
    <t>(1) 再建用上腕骨近位補綴用材料</t>
    <rPh sb="4" eb="7">
      <t>サイケンヨウ</t>
    </rPh>
    <rPh sb="15" eb="17">
      <t>ザイリョウ</t>
    </rPh>
    <phoneticPr fontId="25"/>
  </si>
  <si>
    <t>上肢再建関節・ＵＬ－１</t>
  </si>
  <si>
    <t>069 上肢再建用人工関節用材料 (1)再建用上腕骨近位補綴用材料</t>
  </si>
  <si>
    <t>¥409,000</t>
  </si>
  <si>
    <t>Ⅱ069上肢再建関節・UL-1</t>
  </si>
  <si>
    <t>B00206902</t>
  </si>
  <si>
    <t>(2)再建用上腕骨遠位補綴用材料</t>
    <phoneticPr fontId="9"/>
  </si>
  <si>
    <t>(2) 再建用上腕骨遠位補綴用材料</t>
    <rPh sb="4" eb="7">
      <t>サイケンヨウ</t>
    </rPh>
    <rPh sb="15" eb="17">
      <t>ザイリョウ</t>
    </rPh>
    <phoneticPr fontId="25"/>
  </si>
  <si>
    <t>上肢再建関節・ＵＬ－２</t>
  </si>
  <si>
    <t>069 上肢再建用人工関節用材料 (2)再建用上腕骨遠位補綴用材料</t>
  </si>
  <si>
    <t>¥600,000</t>
  </si>
  <si>
    <t>Ⅱ069上肢再建関節・UL-2</t>
  </si>
  <si>
    <t>B00206903</t>
  </si>
  <si>
    <t>(3)再建用尺骨側材料</t>
    <phoneticPr fontId="9"/>
  </si>
  <si>
    <t>(3) 再建用尺骨側材料</t>
    <rPh sb="4" eb="7">
      <t>サイケンヨウ</t>
    </rPh>
    <rPh sb="9" eb="10">
      <t>ガワ</t>
    </rPh>
    <rPh sb="10" eb="12">
      <t>ザイリョウ</t>
    </rPh>
    <phoneticPr fontId="25"/>
  </si>
  <si>
    <t>上肢再建関節・ＵＬ－３</t>
  </si>
  <si>
    <t>069 上肢再建用人工関節用材料 (3)再建用尺骨側材料</t>
  </si>
  <si>
    <t>¥233,000</t>
  </si>
  <si>
    <t>Ⅱ069上肢再建関節・UL-3</t>
  </si>
  <si>
    <t>B00207001</t>
  </si>
  <si>
    <t>070</t>
  </si>
  <si>
    <t xml:space="preserve">下肢再建用人工関節用材料 </t>
  </si>
  <si>
    <t>(1)再建用臼蓋形成ｶｯﾌﾟ</t>
    <phoneticPr fontId="9"/>
  </si>
  <si>
    <t>(1) 再建用臼蓋形成カップ</t>
    <rPh sb="4" eb="7">
      <t>サイケンヨウ</t>
    </rPh>
    <rPh sb="7" eb="9">
      <t>キュウガイ</t>
    </rPh>
    <rPh sb="9" eb="11">
      <t>ケイセイ</t>
    </rPh>
    <phoneticPr fontId="25"/>
  </si>
  <si>
    <t>下肢再建関節・ＬＬ－１</t>
  </si>
  <si>
    <t>070 下肢再建用人工関節用材料  (1)再建用臼蓋形成ｶｯﾌﾟ</t>
  </si>
  <si>
    <t>¥589,000</t>
  </si>
  <si>
    <t>Ⅱ070下肢再建関節・LL-1</t>
  </si>
  <si>
    <t>B00207002</t>
  </si>
  <si>
    <t>(2)再建用大腿骨近位補綴用材料</t>
    <phoneticPr fontId="9"/>
  </si>
  <si>
    <t>(2) 再建用大腿骨近位補綴用材料</t>
    <rPh sb="4" eb="7">
      <t>サイケンヨウ</t>
    </rPh>
    <rPh sb="15" eb="17">
      <t>ザイリョウ</t>
    </rPh>
    <phoneticPr fontId="25"/>
  </si>
  <si>
    <t>下肢再建関節・ＬＬ－２</t>
  </si>
  <si>
    <t>070 下肢再建用人工関節用材料  (2)再建用大腿骨近位補綴用材料</t>
  </si>
  <si>
    <t>¥886,000</t>
  </si>
  <si>
    <t>Ⅱ070下肢再建関節・LL-2</t>
  </si>
  <si>
    <t>B00207003</t>
  </si>
  <si>
    <t>(3)再建用大腿骨遠位補綴用材料</t>
    <phoneticPr fontId="9"/>
  </si>
  <si>
    <t>(3) 再建用大腿骨遠位補綴用材料</t>
    <rPh sb="4" eb="7">
      <t>サイケンヨウ</t>
    </rPh>
    <rPh sb="15" eb="17">
      <t>ザイリョウ</t>
    </rPh>
    <phoneticPr fontId="25"/>
  </si>
  <si>
    <t>下肢再建関節・ＬＬ－３</t>
  </si>
  <si>
    <t>070 下肢再建用人工関節用材料  (3)再建用大腿骨遠位補綴用材料</t>
  </si>
  <si>
    <t>¥756,000</t>
  </si>
  <si>
    <t>Ⅱ070下肢再建関節・LL-3</t>
  </si>
  <si>
    <t>B00207004</t>
  </si>
  <si>
    <t>(4)再建用大腿骨表面置換用材料</t>
    <phoneticPr fontId="9"/>
  </si>
  <si>
    <t>(4) 再建用大腿骨表面置換用材料</t>
    <rPh sb="4" eb="7">
      <t>サイケンヨウ</t>
    </rPh>
    <rPh sb="10" eb="12">
      <t>ヒョウメン</t>
    </rPh>
    <rPh sb="12" eb="15">
      <t>チカンヨウ</t>
    </rPh>
    <rPh sb="15" eb="17">
      <t>ザイリョウ</t>
    </rPh>
    <phoneticPr fontId="25"/>
  </si>
  <si>
    <t>下肢再建関節・ＬＬ－４</t>
  </si>
  <si>
    <t>070 下肢再建用人工関節用材料  (4)再建用大腿骨表面置換用材料</t>
  </si>
  <si>
    <t>Ⅱ070下肢再建関節・LL-4</t>
  </si>
  <si>
    <t>B00207005</t>
  </si>
  <si>
    <t>(5)再建用脛骨近位補綴用材料</t>
    <phoneticPr fontId="9"/>
  </si>
  <si>
    <t>(5) 再建用脛骨近位補綴用材料</t>
    <rPh sb="4" eb="7">
      <t>サイケンヨウ</t>
    </rPh>
    <rPh sb="14" eb="16">
      <t>ザイリョウ</t>
    </rPh>
    <phoneticPr fontId="25"/>
  </si>
  <si>
    <t>下肢再建関節・ＬＬ－５</t>
  </si>
  <si>
    <t>070 下肢再建用人工関節用材料  (5)再建用脛骨近位補綴用材料</t>
  </si>
  <si>
    <t>¥733,000</t>
  </si>
  <si>
    <t>Ⅱ070下肢再建関節・LL-5</t>
  </si>
  <si>
    <t>B00207006</t>
  </si>
  <si>
    <t>(6)再建用脛骨表面置換用材料</t>
    <phoneticPr fontId="9"/>
  </si>
  <si>
    <t>(6) 再建用脛骨表面置換用材料</t>
    <rPh sb="4" eb="7">
      <t>サイケンヨウ</t>
    </rPh>
    <rPh sb="7" eb="9">
      <t>ケイコツ</t>
    </rPh>
    <rPh sb="9" eb="11">
      <t>ヒョウメン</t>
    </rPh>
    <rPh sb="11" eb="14">
      <t>チカンヨウ</t>
    </rPh>
    <rPh sb="14" eb="16">
      <t>ザイリョウ</t>
    </rPh>
    <phoneticPr fontId="25"/>
  </si>
  <si>
    <t>下肢再建関節・ＬＬ－６</t>
  </si>
  <si>
    <t>070 下肢再建用人工関節用材料  (6)再建用脛骨表面置換用材料</t>
  </si>
  <si>
    <t>¥698,000</t>
  </si>
  <si>
    <t>Ⅱ070下肢再建関節・LL-6</t>
  </si>
  <si>
    <t>B00207101</t>
  </si>
  <si>
    <t>071</t>
  </si>
  <si>
    <t>ｶｽﾀﾑﾒｲﾄﾞ人工関節及びｶｽﾀﾑﾒｲﾄﾞ人工骨</t>
  </si>
  <si>
    <t>(1)ｶｽﾀﾑﾒｲﾄﾞ人工関節</t>
    <rPh sb="11" eb="13">
      <t>ジンコウ</t>
    </rPh>
    <rPh sb="13" eb="15">
      <t>カンセツ</t>
    </rPh>
    <phoneticPr fontId="9"/>
  </si>
  <si>
    <t>(1) カスタムメイド人工関節</t>
    <rPh sb="11" eb="13">
      <t>ジンコウ</t>
    </rPh>
    <rPh sb="13" eb="15">
      <t>カンセツ</t>
    </rPh>
    <phoneticPr fontId="25"/>
  </si>
  <si>
    <t>カスタムメイド人工関節・ＣＰ－１</t>
    <rPh sb="7" eb="9">
      <t>ジンコウ</t>
    </rPh>
    <rPh sb="9" eb="11">
      <t>カンセツ</t>
    </rPh>
    <phoneticPr fontId="25"/>
  </si>
  <si>
    <t>071 ｶｽﾀﾑﾒｲﾄﾞ人工関節及びｶｽﾀﾑﾒｲﾄﾞ人工骨 (1)ｶｽﾀﾑﾒｲﾄﾞ人工関節</t>
  </si>
  <si>
    <t>Ⅱ071ｶｽﾀﾑﾒｲﾄﾞ人工関節・CP-1</t>
    <rPh sb="12" eb="14">
      <t>ジンコウ</t>
    </rPh>
    <rPh sb="14" eb="16">
      <t>カンセツ</t>
    </rPh>
    <phoneticPr fontId="9"/>
  </si>
  <si>
    <t>B0020710201</t>
  </si>
  <si>
    <t>(2)ｶｽﾀﾑﾒｲﾄﾞ人工骨 ①ｶｽﾀﾑﾒｲﾄﾞ人工骨(S)</t>
    <rPh sb="11" eb="13">
      <t>ジンコウ</t>
    </rPh>
    <rPh sb="13" eb="14">
      <t>コツ</t>
    </rPh>
    <phoneticPr fontId="9"/>
  </si>
  <si>
    <t>(2) カスタムメイド人工骨　① カスタムメイド人工骨（Ｓ）</t>
    <rPh sb="24" eb="26">
      <t>ジンコウ</t>
    </rPh>
    <rPh sb="26" eb="27">
      <t>ホネ</t>
    </rPh>
    <phoneticPr fontId="25"/>
  </si>
  <si>
    <t>カスタム人工骨・ＣＰ－２Ｓ</t>
    <rPh sb="4" eb="6">
      <t>ジンコウ</t>
    </rPh>
    <rPh sb="6" eb="7">
      <t>ホネ</t>
    </rPh>
    <phoneticPr fontId="25"/>
  </si>
  <si>
    <t>071 ｶｽﾀﾑﾒｲﾄﾞ人工関節及びｶｽﾀﾑﾒｲﾄﾞ人工骨 (2)ｶｽﾀﾑﾒｲﾄﾞ人工骨 ①ｶｽﾀﾑﾒｲﾄﾞ人工骨(S)</t>
  </si>
  <si>
    <t>¥762,000</t>
  </si>
  <si>
    <t>Ⅱ071ｶｽﾀﾑ人工骨･CP-2S</t>
    <rPh sb="8" eb="10">
      <t>ジンコウ</t>
    </rPh>
    <rPh sb="10" eb="11">
      <t>コツ</t>
    </rPh>
    <phoneticPr fontId="9"/>
  </si>
  <si>
    <t>B0020710202</t>
  </si>
  <si>
    <t>(2)ｶｽﾀﾑﾒｲﾄﾞ人工骨 ②ｶｽﾀﾑﾒｲﾄﾞ人工骨(M)</t>
    <rPh sb="11" eb="13">
      <t>ジンコウ</t>
    </rPh>
    <rPh sb="13" eb="14">
      <t>コツ</t>
    </rPh>
    <phoneticPr fontId="9"/>
  </si>
  <si>
    <t>(2) カスタムメイド人工骨　② カスタムメイド人工骨（Ｍ）</t>
    <rPh sb="24" eb="26">
      <t>ジンコウ</t>
    </rPh>
    <rPh sb="26" eb="27">
      <t>コツ</t>
    </rPh>
    <phoneticPr fontId="25"/>
  </si>
  <si>
    <t>カスタム人工骨・ＣＰ－２Ｍ</t>
    <rPh sb="4" eb="6">
      <t>ジンコウ</t>
    </rPh>
    <rPh sb="6" eb="7">
      <t>ホネ</t>
    </rPh>
    <phoneticPr fontId="25"/>
  </si>
  <si>
    <t>071 ｶｽﾀﾑﾒｲﾄﾞ人工関節及びｶｽﾀﾑﾒｲﾄﾞ人工骨 (2)ｶｽﾀﾑﾒｲﾄﾞ人工骨 ②ｶｽﾀﾑﾒｲﾄﾞ人工骨(M)</t>
  </si>
  <si>
    <t>¥830,000</t>
  </si>
  <si>
    <t>Ⅱ071ｶｽﾀﾑ人工骨･CP-2M</t>
    <rPh sb="8" eb="10">
      <t>ジンコウ</t>
    </rPh>
    <rPh sb="10" eb="11">
      <t>コツ</t>
    </rPh>
    <phoneticPr fontId="9"/>
  </si>
  <si>
    <t>B0020710301</t>
  </si>
  <si>
    <t>(3)ｶｽﾀﾑﾒｲﾄ人工骨ﾞﾌﾟﾚｰﾄ ①ﾌﾟﾚｰﾄ型</t>
    <phoneticPr fontId="9"/>
  </si>
  <si>
    <t>(3) カスタムメイド人工骨プレート・プレート型</t>
    <rPh sb="11" eb="14">
      <t>ジンコウコツ</t>
    </rPh>
    <phoneticPr fontId="28"/>
  </si>
  <si>
    <t>カスタムプレート・ＣＱ</t>
  </si>
  <si>
    <t>071 ｶｽﾀﾑﾒｲﾄﾞ人工関節及びｶｽﾀﾑﾒｲﾄﾞ人工骨 (3)ｶｽﾀﾑﾒｲﾄ人工骨ﾞﾌﾟﾚｰﾄ ①ﾌﾟﾚｰﾄ型</t>
  </si>
  <si>
    <t>¥799,000</t>
  </si>
  <si>
    <t>Ⅱ071カスタムプレート・CQ</t>
    <phoneticPr fontId="9"/>
  </si>
  <si>
    <t>B0020710302</t>
  </si>
  <si>
    <t>(3)ｶｽﾀﾑﾒｲﾄ人工骨ﾞﾌﾟﾚｰﾄ ②ﾒｯｼｭ型</t>
    <phoneticPr fontId="9"/>
  </si>
  <si>
    <t>(4) カスタムメイド人工骨プレート・メッシュ型</t>
    <rPh sb="11" eb="14">
      <t>ジンコウコツ</t>
    </rPh>
    <rPh sb="23" eb="24">
      <t>ガタ</t>
    </rPh>
    <phoneticPr fontId="28"/>
  </si>
  <si>
    <t>カスタムプレート・ＣＱ－２</t>
  </si>
  <si>
    <t>071 ｶｽﾀﾑﾒｲﾄﾞ人工関節及びｶｽﾀﾑﾒｲﾄﾞ人工骨 (3)ｶｽﾀﾑﾒｲﾄ人工骨ﾞﾌﾟﾚｰﾄ ②ﾒｯｼｭ型</t>
  </si>
  <si>
    <t>Ⅱ071カスタムプレート・CQ-2</t>
    <phoneticPr fontId="9"/>
  </si>
  <si>
    <t>B002072</t>
  </si>
  <si>
    <t>072</t>
  </si>
  <si>
    <t>人工骨頭帽</t>
  </si>
  <si>
    <t>人工骨頭帽</t>
    <phoneticPr fontId="9"/>
  </si>
  <si>
    <t>骨頭帽・ＲＳ－１</t>
  </si>
  <si>
    <t xml:space="preserve">072 人工骨頭帽 </t>
  </si>
  <si>
    <t>¥243,000</t>
  </si>
  <si>
    <t>Ⅱ072骨頭帽・RS-1</t>
  </si>
  <si>
    <t>B0020730101</t>
  </si>
  <si>
    <t>073</t>
  </si>
  <si>
    <t>髄内釘</t>
  </si>
  <si>
    <t>(1)髄内釘 ①標準型</t>
    <phoneticPr fontId="9"/>
  </si>
  <si>
    <t>(1) 髄内釘・標準型</t>
    <rPh sb="8" eb="10">
      <t>ヒョウジュン</t>
    </rPh>
    <phoneticPr fontId="25"/>
  </si>
  <si>
    <t>髄内釘・Ｆ４－ａ</t>
    <phoneticPr fontId="25"/>
  </si>
  <si>
    <t>073 髄内釘 (1)髄内釘 ①標準型</t>
  </si>
  <si>
    <t>Ⅱ073髄内釘・F4-a</t>
    <phoneticPr fontId="9"/>
  </si>
  <si>
    <t>B00207301021</t>
    <phoneticPr fontId="9"/>
  </si>
  <si>
    <t>(2) 髄内釘・大腿骨頸部型・標準型</t>
    <rPh sb="15" eb="18">
      <t>ヒョウジュンガタ</t>
    </rPh>
    <phoneticPr fontId="27"/>
  </si>
  <si>
    <t>髄内釘・Ｆ４－ｃ</t>
  </si>
  <si>
    <t>073 髄内釘 (1)髄内釘 ②大腿骨頸部型　ｱ　標準型</t>
  </si>
  <si>
    <t>¥151,000</t>
  </si>
  <si>
    <t>Ⅱ073髄内釘・F4-c</t>
    <phoneticPr fontId="9"/>
  </si>
  <si>
    <t>B00207301022</t>
    <phoneticPr fontId="9"/>
  </si>
  <si>
    <t>(6) 髄内釘・大腿骨頸部型・X線透過型</t>
    <phoneticPr fontId="9"/>
  </si>
  <si>
    <t>髄内釘・Ｆ４－ｇ</t>
  </si>
  <si>
    <t>073 髄内釘 (1)髄内釘 ②大腿骨頸部型　ｲ　X線透過型</t>
  </si>
  <si>
    <t>Ⅱ073髄内釘・F4-g</t>
    <phoneticPr fontId="9"/>
  </si>
  <si>
    <t>-</t>
    <phoneticPr fontId="9"/>
  </si>
  <si>
    <t>¥159,000</t>
  </si>
  <si>
    <t>B0020730103</t>
  </si>
  <si>
    <t>(1)髄内釘 ③集束型</t>
    <phoneticPr fontId="9"/>
  </si>
  <si>
    <t>(3) 髄内釘・集束型</t>
    <phoneticPr fontId="25"/>
  </si>
  <si>
    <t>髄内釘・Ｆ４－ｄ</t>
  </si>
  <si>
    <t>073 髄内釘 (1)髄内釘 ③集束型</t>
  </si>
  <si>
    <t>¥6,710</t>
  </si>
  <si>
    <t>Ⅱ073髄内釘・F4-d</t>
    <phoneticPr fontId="9"/>
  </si>
  <si>
    <t>B0020730104</t>
  </si>
  <si>
    <t>(1)髄内釘 ④可変延長型</t>
    <phoneticPr fontId="9"/>
  </si>
  <si>
    <t>(4) 髄内釘・可変延長型</t>
    <phoneticPr fontId="25"/>
  </si>
  <si>
    <t>髄内釘・Ｆ４－ｅ</t>
  </si>
  <si>
    <t>073 髄内釘 (1)髄内釘 ④可変延長型</t>
  </si>
  <si>
    <t>¥301,000</t>
  </si>
  <si>
    <t>Ⅱ073髄内釘・F4-e</t>
    <phoneticPr fontId="9"/>
  </si>
  <si>
    <t>B0020730105</t>
    <phoneticPr fontId="9"/>
  </si>
  <si>
    <t>(1)髄内釘 ⑤肋骨型</t>
    <rPh sb="8" eb="10">
      <t>ロッコツ</t>
    </rPh>
    <rPh sb="10" eb="11">
      <t>ガタ</t>
    </rPh>
    <phoneticPr fontId="9"/>
  </si>
  <si>
    <t>(5) 髄内釘・肋骨型</t>
    <rPh sb="8" eb="10">
      <t>ロッコツ</t>
    </rPh>
    <rPh sb="10" eb="11">
      <t>ガタ</t>
    </rPh>
    <phoneticPr fontId="27"/>
  </si>
  <si>
    <t>髄内釘・Ｆ４－ｆ</t>
  </si>
  <si>
    <t>073 髄内釘 (1)髄内釘 ⑤肋骨型</t>
  </si>
  <si>
    <t>Ⅱ073髄内釘・F4-f</t>
    <phoneticPr fontId="9"/>
  </si>
  <si>
    <t>B0020730201</t>
  </si>
  <si>
    <t>(2)横止めｽｸﾘｭｰ ①標準型</t>
    <phoneticPr fontId="9"/>
  </si>
  <si>
    <t>(7) 横止めスクリュー・標準型</t>
    <phoneticPr fontId="9"/>
  </si>
  <si>
    <t>髄内釘・Ｆ４－ｈ－１</t>
  </si>
  <si>
    <t>073 髄内釘 (2)横止めｽｸﾘｭｰ ①標準型</t>
  </si>
  <si>
    <t>¥13,800</t>
  </si>
  <si>
    <t>B00207302021</t>
    <phoneticPr fontId="9"/>
  </si>
  <si>
    <t>(8) 横止めスクリュー・大腿骨頸部型・標準型</t>
    <rPh sb="20" eb="23">
      <t>ヒョウジュンガタ</t>
    </rPh>
    <phoneticPr fontId="27"/>
  </si>
  <si>
    <t>髄内釘・Ｆ４－ｈ－２</t>
  </si>
  <si>
    <t>¥34,000</t>
  </si>
  <si>
    <t>Ⅱ073髄内釘・F4-h-2</t>
    <phoneticPr fontId="9"/>
  </si>
  <si>
    <t>B00207302022</t>
    <phoneticPr fontId="9"/>
  </si>
  <si>
    <t>(9) 横止めスクリュー・大腿骨頸部型・X線透過型</t>
    <rPh sb="21" eb="22">
      <t>セン</t>
    </rPh>
    <rPh sb="22" eb="25">
      <t>トウカガタ</t>
    </rPh>
    <phoneticPr fontId="27"/>
  </si>
  <si>
    <t>髄内釘・Ｆ４－ｈ－３</t>
  </si>
  <si>
    <t>¥36,700</t>
  </si>
  <si>
    <t>Ⅱ073髄内釘・F4-h-3</t>
    <phoneticPr fontId="9"/>
  </si>
  <si>
    <t>¥38,100</t>
  </si>
  <si>
    <t>B00207302023</t>
    <phoneticPr fontId="9"/>
  </si>
  <si>
    <t>(10) 横止めスクリュー・大腿骨頸部型・横穴付き</t>
    <rPh sb="21" eb="23">
      <t>ヨコアナ</t>
    </rPh>
    <rPh sb="23" eb="24">
      <t>ツ</t>
    </rPh>
    <phoneticPr fontId="27"/>
  </si>
  <si>
    <t>髄内釘・Ｆ４－ｈ－４</t>
  </si>
  <si>
    <t>Ⅱ073髄内釘・F4-h-4</t>
    <phoneticPr fontId="9"/>
  </si>
  <si>
    <t>B0020730203</t>
  </si>
  <si>
    <t>(2)横止めｽｸﾘｭｰ ③特殊型</t>
    <rPh sb="13" eb="16">
      <t>トクシュガタ</t>
    </rPh>
    <phoneticPr fontId="9"/>
  </si>
  <si>
    <t>(11) 横止めスクリュー・特殊型</t>
    <rPh sb="14" eb="17">
      <t>トクシュガタ</t>
    </rPh>
    <phoneticPr fontId="22"/>
  </si>
  <si>
    <t>髄内釘・Ｆ４－ｈ－５</t>
  </si>
  <si>
    <t>073 髄内釘 (2)横止めｽｸﾘｭｰ ③特殊型</t>
  </si>
  <si>
    <t>¥17,100</t>
  </si>
  <si>
    <t>Ⅱ073髄内釘・F4-h-5</t>
    <phoneticPr fontId="9"/>
  </si>
  <si>
    <t>B0020730204</t>
  </si>
  <si>
    <t>(2)横止めｽｸﾘｭｰ ④両端ねじ型</t>
    <phoneticPr fontId="9"/>
  </si>
  <si>
    <t>(12) 横止めスクリュー・両端ねじ型</t>
    <rPh sb="14" eb="16">
      <t>リョウタン</t>
    </rPh>
    <rPh sb="18" eb="19">
      <t>ガタ</t>
    </rPh>
    <phoneticPr fontId="22"/>
  </si>
  <si>
    <t>髄内釘・Ｆ４－ｈ－６</t>
  </si>
  <si>
    <t>073 髄内釘 (2)横止めｽｸﾘｭｰ ④両端ねじ型</t>
  </si>
  <si>
    <t>¥15,000</t>
  </si>
  <si>
    <t>Ⅱ073髄内釘・F4-h-6</t>
    <phoneticPr fontId="9"/>
  </si>
  <si>
    <t>B00207303</t>
  </si>
  <si>
    <t>(3)ﾅｯﾄ</t>
    <phoneticPr fontId="9"/>
  </si>
  <si>
    <t>(13) ナット</t>
    <phoneticPr fontId="9"/>
  </si>
  <si>
    <t>髄内釘・Ｆ４－ｊ</t>
  </si>
  <si>
    <t>073 髄内釘 (3)ﾅｯﾄ</t>
  </si>
  <si>
    <t>Ⅱ073髄内釘・F4-j</t>
    <phoneticPr fontId="9"/>
  </si>
  <si>
    <t>B00207304</t>
  </si>
  <si>
    <t>(4)位置情報表示装置（ﾌﾟﾛｰﾌﾞ･ﾄﾞﾘﾙ）</t>
    <rPh sb="3" eb="5">
      <t>イチ</t>
    </rPh>
    <rPh sb="5" eb="7">
      <t>ジョウホウ</t>
    </rPh>
    <rPh sb="7" eb="9">
      <t>ヒョウジ</t>
    </rPh>
    <rPh sb="9" eb="11">
      <t>ソウチ</t>
    </rPh>
    <phoneticPr fontId="9"/>
  </si>
  <si>
    <t>(14) 位置情報表示装置（プローブ・ドリル）</t>
    <phoneticPr fontId="9"/>
  </si>
  <si>
    <t>髄内釘・Ｆ４－k</t>
    <phoneticPr fontId="25"/>
  </si>
  <si>
    <t>073 髄内釘 (4)位置情報表示装置（ﾌﾟﾛｰﾌﾞ･ﾄﾞﾘﾙ）</t>
  </si>
  <si>
    <t>¥23,400</t>
  </si>
  <si>
    <t>Ⅱ073髄内釘・F4-k</t>
    <phoneticPr fontId="9"/>
  </si>
  <si>
    <t>B00207401</t>
  </si>
  <si>
    <t>074</t>
  </si>
  <si>
    <t>固定釘</t>
  </si>
  <si>
    <t>(1)平面型</t>
    <phoneticPr fontId="9"/>
  </si>
  <si>
    <t>(1) 平面型</t>
    <phoneticPr fontId="25"/>
  </si>
  <si>
    <t>固定釘・Ｆ５－ａ</t>
  </si>
  <si>
    <t>074 固定釘 (1)平面型</t>
  </si>
  <si>
    <t>Ⅱ074固定釘・F5-a</t>
  </si>
  <si>
    <t>B00207402</t>
  </si>
  <si>
    <t>(2)立体特殊型</t>
    <phoneticPr fontId="9"/>
  </si>
  <si>
    <t>(2) 立体特殊型</t>
    <phoneticPr fontId="25"/>
  </si>
  <si>
    <t>固定釘・Ｆ５－ｂ</t>
  </si>
  <si>
    <t>074 固定釘 (2)立体特殊型</t>
  </si>
  <si>
    <t>¥30,700</t>
  </si>
  <si>
    <t>Ⅱ074固定釘・F5-b</t>
  </si>
  <si>
    <t>B0020750101</t>
  </si>
  <si>
    <t>075</t>
  </si>
  <si>
    <t>固定用金属線</t>
    <phoneticPr fontId="9"/>
  </si>
  <si>
    <t>(1)金属線 ①ﾜｲﾔｰ</t>
    <phoneticPr fontId="9"/>
  </si>
  <si>
    <t>(1) 金属線・ワイヤー</t>
    <phoneticPr fontId="9"/>
  </si>
  <si>
    <t>金属線・Ｆ６－ａ－１</t>
  </si>
  <si>
    <t>075 固定用金属線 (1)金属線 ①ﾜｲﾔｰ</t>
  </si>
  <si>
    <t>1㎝当たり</t>
    <rPh sb="2" eb="3">
      <t>ア</t>
    </rPh>
    <phoneticPr fontId="9"/>
  </si>
  <si>
    <t>1㎝当たり¥16</t>
  </si>
  <si>
    <t>Ⅱ075金属線・F6-a-1</t>
  </si>
  <si>
    <t>B0020750102</t>
  </si>
  <si>
    <t>固定用金属線</t>
  </si>
  <si>
    <t>(1)金属線 ②ｹｰﾌﾞﾙ</t>
    <phoneticPr fontId="9"/>
  </si>
  <si>
    <t>(2) 金属線・ケーブル</t>
    <phoneticPr fontId="9"/>
  </si>
  <si>
    <t>金属線・Ｆ６－ａ－２</t>
    <phoneticPr fontId="25"/>
  </si>
  <si>
    <t>075 固定用金属線 (1)金属線 ②ｹｰﾌﾞﾙ</t>
  </si>
  <si>
    <t>¥40,700</t>
  </si>
  <si>
    <t>Ⅱ075金属線・F6-a-2</t>
  </si>
  <si>
    <t>B0020750103</t>
  </si>
  <si>
    <t>(1)金属線 ③ﾊﾞﾝﾄﾞ</t>
    <phoneticPr fontId="9"/>
  </si>
  <si>
    <t>(3) 金属線・バンド</t>
    <phoneticPr fontId="9"/>
  </si>
  <si>
    <t>金属線・Ｆ６－ａ－３</t>
  </si>
  <si>
    <t>075 固定用金属線 (1)金属線 ③ﾊﾞﾝﾄﾞ</t>
  </si>
  <si>
    <t>1㎝当たり¥242</t>
  </si>
  <si>
    <t>Ⅱ075金属線・F6-a-3</t>
  </si>
  <si>
    <t>B00207502</t>
  </si>
  <si>
    <t>(2)大転子専用締結器</t>
    <phoneticPr fontId="9"/>
  </si>
  <si>
    <t>(4) 大転子専用締結器</t>
    <phoneticPr fontId="25"/>
  </si>
  <si>
    <t>金属線・Ｆ６－ｂ</t>
  </si>
  <si>
    <t>075 固定用金属線 (2)大転子専用締結器</t>
  </si>
  <si>
    <t>¥120,000</t>
  </si>
  <si>
    <t>Ⅱ075金属線・F6-b</t>
  </si>
  <si>
    <t>B0020760101</t>
  </si>
  <si>
    <t>076</t>
  </si>
  <si>
    <t>固定用金属ﾋﾟﾝ</t>
  </si>
  <si>
    <t>(1)創外固定器用 ①標準型</t>
    <phoneticPr fontId="9"/>
  </si>
  <si>
    <t>(1) 創外固定器用・標準型</t>
    <phoneticPr fontId="9"/>
  </si>
  <si>
    <t>金属ピン・Ｆ７－ａ</t>
  </si>
  <si>
    <t>076 固定用金属ﾋﾟﾝ (1)創外固定器用 ①標準型</t>
  </si>
  <si>
    <t>¥22,200</t>
  </si>
  <si>
    <t>Ⅱ076金属ﾋﾟﾝ・F7-a</t>
    <phoneticPr fontId="9"/>
  </si>
  <si>
    <t>B00207601021</t>
  </si>
  <si>
    <t>(1)創外固定器用 ②抗緊張ﾋﾟﾝ ｱ 一般型</t>
    <phoneticPr fontId="9"/>
  </si>
  <si>
    <t>(2) 創外固定器用・抗緊張ピン・一般型</t>
    <phoneticPr fontId="9"/>
  </si>
  <si>
    <t>金属ピン・Ｆ７－ｂ－１</t>
  </si>
  <si>
    <t>076 固定用金属ﾋﾟﾝ (1)創外固定器用 ②抗緊張ﾋﾟﾝ ｱ 一般型</t>
  </si>
  <si>
    <t>Ⅱ076金属ﾋﾟﾝ・F7-b-1</t>
  </si>
  <si>
    <t>B00207601022</t>
  </si>
  <si>
    <t>(1)創外固定器用 ②抗緊張ﾋﾟﾝ ｲ 特殊型</t>
    <phoneticPr fontId="9"/>
  </si>
  <si>
    <t>(3) 創外固定器用・抗緊張ピン・特殊型</t>
    <phoneticPr fontId="9"/>
  </si>
  <si>
    <t>金属ピン・Ｆ７－ｂ－２</t>
  </si>
  <si>
    <t>076 固定用金属ﾋﾟﾝ (1)創外固定器用 ②抗緊張ﾋﾟﾝ ｲ 特殊型</t>
  </si>
  <si>
    <t>¥25,600</t>
  </si>
  <si>
    <t>Ⅱ076金属ﾋﾟﾝ・F7-b-2</t>
  </si>
  <si>
    <t>B0020760201</t>
  </si>
  <si>
    <t>(2)一般用 ①標準型</t>
    <rPh sb="8" eb="11">
      <t>ヒョウジュンガタ</t>
    </rPh>
    <phoneticPr fontId="9"/>
  </si>
  <si>
    <t>(4) 一般用・標準型</t>
    <rPh sb="8" eb="11">
      <t>ヒョウジュンガタ</t>
    </rPh>
    <phoneticPr fontId="25"/>
  </si>
  <si>
    <t>金属ピン・Ｆ７－ｃ－１</t>
    <phoneticPr fontId="25"/>
  </si>
  <si>
    <t>076 固定用金属ﾋﾟﾝ (2)一般用 ①標準型</t>
  </si>
  <si>
    <t>¥505</t>
  </si>
  <si>
    <t>Ⅱ076金属ﾋﾟﾝ・F7-c-1</t>
    <phoneticPr fontId="9"/>
  </si>
  <si>
    <t>B0020760202</t>
  </si>
  <si>
    <t>(2)一般用 ②ﾘﾝｸﾞ型</t>
    <rPh sb="12" eb="13">
      <t>カタ</t>
    </rPh>
    <phoneticPr fontId="9"/>
  </si>
  <si>
    <t>(5) 一般用・リング型</t>
    <phoneticPr fontId="25"/>
  </si>
  <si>
    <t>金属ピン・Ｆ７－ｃ－２</t>
    <phoneticPr fontId="25"/>
  </si>
  <si>
    <t>076 固定用金属ﾋﾟﾝ (2)一般用 ②ﾘﾝｸﾞ型</t>
  </si>
  <si>
    <t>¥21,100</t>
  </si>
  <si>
    <t>Ⅱ076金属ﾋﾟﾝ・F7-c-2</t>
    <phoneticPr fontId="9"/>
  </si>
  <si>
    <t>B0020760203</t>
  </si>
  <si>
    <t>(2)一般用 ③ﾌﾟﾚｰﾄ型</t>
    <phoneticPr fontId="9"/>
  </si>
  <si>
    <t>(6) 一般用・プレート型</t>
    <phoneticPr fontId="25"/>
  </si>
  <si>
    <t>金属ピン・Ｆ７－ｃ－３</t>
    <phoneticPr fontId="25"/>
  </si>
  <si>
    <t>076 固定用金属ﾋﾟﾝ (2)一般用 ③ﾌﾟﾚｰﾄ型</t>
  </si>
  <si>
    <t>¥30,400</t>
  </si>
  <si>
    <t>Ⅱ076金属ﾋﾟﾝ・F7-c-3</t>
  </si>
  <si>
    <t>B002077</t>
  </si>
  <si>
    <t>077</t>
  </si>
  <si>
    <t>人工靱帯</t>
  </si>
  <si>
    <t>人工靱帯</t>
    <phoneticPr fontId="9"/>
  </si>
  <si>
    <t>靱帯・Ｆ８</t>
    <phoneticPr fontId="9"/>
  </si>
  <si>
    <t xml:space="preserve">077 人工靱帯 </t>
  </si>
  <si>
    <t>¥56,900</t>
  </si>
  <si>
    <t>Ⅱ077靱帯・F8</t>
    <rPh sb="4" eb="6">
      <t>ジンタイ</t>
    </rPh>
    <phoneticPr fontId="9"/>
  </si>
  <si>
    <t>B00207801011</t>
  </si>
  <si>
    <t>078</t>
  </si>
  <si>
    <t>人工骨</t>
  </si>
  <si>
    <t>(1)汎用型 ①非吸収型 ｱ 顆粒･ﾌｨﾗｰ</t>
    <phoneticPr fontId="9"/>
  </si>
  <si>
    <t>(1) 汎用型・非吸収型・顆粒・フィラー</t>
    <phoneticPr fontId="25"/>
  </si>
  <si>
    <t>人工骨・ＡＢ－０１</t>
  </si>
  <si>
    <t>078 人工骨 (1)汎用型 ①非吸収型 ｱ 顆粒･ﾌｨﾗｰ</t>
  </si>
  <si>
    <t>1ｇ当たり¥6,390</t>
  </si>
  <si>
    <t>Ⅱ078人工骨・AB-01</t>
  </si>
  <si>
    <t>B00207801012</t>
  </si>
  <si>
    <t>(1)汎用型 ①非吸収型 ｲ 多孔体</t>
    <phoneticPr fontId="9"/>
  </si>
  <si>
    <t>(2) 汎用型・非吸収型・多孔体</t>
    <phoneticPr fontId="9"/>
  </si>
  <si>
    <t>人工骨・ＡＢ－０２</t>
  </si>
  <si>
    <t>078 人工骨 (1)汎用型 ①非吸収型 ｲ 多孔体</t>
  </si>
  <si>
    <t>1mL当たり</t>
    <rPh sb="3" eb="4">
      <t>ア</t>
    </rPh>
    <phoneticPr fontId="9"/>
  </si>
  <si>
    <t>1mL当たり¥12,400</t>
  </si>
  <si>
    <t>Ⅱ078人工骨・AB-02</t>
  </si>
  <si>
    <t>B00207801013</t>
  </si>
  <si>
    <t>(1)汎用型 ①非吸収型 ｳ 形状賦形型</t>
    <phoneticPr fontId="9"/>
  </si>
  <si>
    <t>(3) 汎用型・非吸収型・形状賦形型</t>
    <phoneticPr fontId="25"/>
  </si>
  <si>
    <t>人工骨・ＡＢ－０４</t>
  </si>
  <si>
    <t>078 人工骨 (1)汎用型 ①非吸収型 ｳ 形状賦形型</t>
  </si>
  <si>
    <t>1mL当たり¥14,600</t>
  </si>
  <si>
    <t>Ⅱ078人工骨・AB-04</t>
  </si>
  <si>
    <t>B00207801021</t>
  </si>
  <si>
    <t>(1)汎用型 ②吸収型 ｱ 顆粒･ﾌｨﾗｰ</t>
    <phoneticPr fontId="9"/>
  </si>
  <si>
    <t>(4) 汎用型・吸収型・顆粒・フィラー</t>
    <phoneticPr fontId="25"/>
  </si>
  <si>
    <t>人工骨・ＡＢ－０５</t>
  </si>
  <si>
    <t>078 人工骨 (1)汎用型 ②吸収型 ｱ 顆粒･ﾌｨﾗｰ</t>
  </si>
  <si>
    <t>Ⅱ078人工骨・AB-05</t>
  </si>
  <si>
    <t>B002078010221</t>
  </si>
  <si>
    <t>(1)汎用型 ②吸収型 ｲ 多孔体ⅰ一般型</t>
    <rPh sb="18" eb="21">
      <t>イッパンガタ</t>
    </rPh>
    <phoneticPr fontId="9"/>
  </si>
  <si>
    <t>(5) 汎用型・吸収型・多孔体・一般型</t>
    <rPh sb="16" eb="19">
      <t>イッパンガタ</t>
    </rPh>
    <phoneticPr fontId="25"/>
  </si>
  <si>
    <t>人工骨・ＡＢ－０６</t>
  </si>
  <si>
    <t>078 人工骨 (1)汎用型 ②吸収型 ｲ 多孔体ⅰ一般型</t>
  </si>
  <si>
    <t>1mL当たり¥14,000</t>
  </si>
  <si>
    <t>Ⅱ078人工骨・AB-06</t>
    <phoneticPr fontId="9"/>
  </si>
  <si>
    <t>B002078010222</t>
  </si>
  <si>
    <t>(1)汎用型 ②吸収型 ｲ 多孔体ⅱ蛋白質配合型</t>
    <rPh sb="18" eb="21">
      <t>タンパクシツ</t>
    </rPh>
    <rPh sb="21" eb="23">
      <t>ハイゴウ</t>
    </rPh>
    <phoneticPr fontId="9"/>
  </si>
  <si>
    <t>(5-2) 汎用型・吸収型・多孔体・蛋白質配合型</t>
    <rPh sb="18" eb="21">
      <t>タンパクシツ</t>
    </rPh>
    <rPh sb="21" eb="23">
      <t>ハイゴウ</t>
    </rPh>
    <rPh sb="23" eb="24">
      <t>ガタ</t>
    </rPh>
    <phoneticPr fontId="25"/>
  </si>
  <si>
    <t>人工骨・ＡＢ－０６－２</t>
    <phoneticPr fontId="25"/>
  </si>
  <si>
    <t>078 人工骨 (1)汎用型 ②吸収型 ｲ 多孔体ⅱ蛋白質配合型</t>
  </si>
  <si>
    <t>Ⅱ078人工骨・AB-06-2</t>
    <phoneticPr fontId="9"/>
  </si>
  <si>
    <t>B00207801023</t>
  </si>
  <si>
    <t>(5-3) 汎用型・吸収型・綿形状</t>
    <rPh sb="14" eb="15">
      <t>メン</t>
    </rPh>
    <rPh sb="15" eb="17">
      <t>ケイジョウ</t>
    </rPh>
    <phoneticPr fontId="25"/>
  </si>
  <si>
    <t>人工骨・ＡＢ－０６－３</t>
    <phoneticPr fontId="25"/>
  </si>
  <si>
    <t>0.1g当たり</t>
    <rPh sb="4" eb="5">
      <t>ア</t>
    </rPh>
    <phoneticPr fontId="9"/>
  </si>
  <si>
    <t>0.1g当たり¥14,400</t>
  </si>
  <si>
    <t>Ⅱ078人工骨・AB-06-3</t>
  </si>
  <si>
    <t>B0020780201</t>
  </si>
  <si>
    <t>(2)専用型 ①人工耳小骨</t>
    <phoneticPr fontId="9"/>
  </si>
  <si>
    <t>(6) 専用型・人工耳小骨</t>
    <phoneticPr fontId="25"/>
  </si>
  <si>
    <t>人工骨・ＡＢ－０７</t>
  </si>
  <si>
    <t>078 人工骨 (2)専用型 ①人工耳小骨</t>
  </si>
  <si>
    <t>¥11,100</t>
  </si>
  <si>
    <t>Ⅱ078人工骨・AB-07</t>
  </si>
  <si>
    <t>B0020780202</t>
  </si>
  <si>
    <t>(2)専用型 ②開頭穿孔術用</t>
    <phoneticPr fontId="9"/>
  </si>
  <si>
    <t>(7) 専用型・開頭穿孔術用</t>
    <phoneticPr fontId="25"/>
  </si>
  <si>
    <t>人工骨・ＡＢ－１０</t>
  </si>
  <si>
    <t>078 人工骨 (2)専用型 ②開頭穿孔術用</t>
  </si>
  <si>
    <t>Ⅱ078人工骨・AB-10</t>
  </si>
  <si>
    <t>B0020780203</t>
  </si>
  <si>
    <t>(2)専用型 ③頭蓋骨･喉頭気管用</t>
    <phoneticPr fontId="9"/>
  </si>
  <si>
    <t>(8) 専用型・頭蓋骨・喉頭気管用</t>
    <rPh sb="12" eb="14">
      <t>コウトウ</t>
    </rPh>
    <rPh sb="14" eb="16">
      <t>キカン</t>
    </rPh>
    <phoneticPr fontId="25"/>
  </si>
  <si>
    <t>人工骨・ＡＢ－１１</t>
  </si>
  <si>
    <t>078 人工骨 (2)専用型 ③頭蓋骨･喉頭気管用</t>
  </si>
  <si>
    <t>Ⅱ078人工骨・AB-11</t>
  </si>
  <si>
    <t>B0020780204</t>
  </si>
  <si>
    <t>078</t>
    <phoneticPr fontId="9"/>
  </si>
  <si>
    <t>(2)専用型 ④椎弓･棘間用</t>
    <phoneticPr fontId="9"/>
  </si>
  <si>
    <t>(9) 専用型・椎弓・棘間用</t>
    <phoneticPr fontId="25"/>
  </si>
  <si>
    <t>人工骨・ＡＢ－１３</t>
  </si>
  <si>
    <t>078 人工骨 (2)専用型 ④椎弓･棘間用</t>
  </si>
  <si>
    <t>Ⅱ078人工骨・AB-13</t>
  </si>
  <si>
    <t>B00207802051</t>
  </si>
  <si>
    <t>(2)専用型 ⑤椎体固定用 ｱ 1椎体用</t>
    <phoneticPr fontId="9"/>
  </si>
  <si>
    <t>(10) 専用型・椎体固定用・１椎体用</t>
    <phoneticPr fontId="25"/>
  </si>
  <si>
    <t>人工骨・ＡＢ－１４</t>
  </si>
  <si>
    <t>078 人工骨 (2)専用型 ⑤椎体固定用 ｱ 1椎体用</t>
  </si>
  <si>
    <t>Ⅱ078人工骨・AB-14</t>
  </si>
  <si>
    <t>B00207802052</t>
  </si>
  <si>
    <t>(2)専用型 ⑤椎体固定用 ｲ １椎体用・可変式</t>
    <phoneticPr fontId="9"/>
  </si>
  <si>
    <t>(10-2)専用型・椎体固定用・１椎体用・可変式</t>
    <rPh sb="21" eb="24">
      <t>カヘンシキ</t>
    </rPh>
    <phoneticPr fontId="28"/>
  </si>
  <si>
    <t>人工骨・ＡＢ－１４－２</t>
  </si>
  <si>
    <t>078 人工骨 (2)専用型 ⑤椎体固定用 ｲ １椎体用・可変式</t>
  </si>
  <si>
    <t>Ⅱ078人工骨・AB-14-2</t>
    <phoneticPr fontId="9"/>
  </si>
  <si>
    <t>B00207802053</t>
  </si>
  <si>
    <t>(2)専用型 ⑤椎体固定用 ｳ その他</t>
    <phoneticPr fontId="9"/>
  </si>
  <si>
    <t>(11) 専用型・椎体固定用・その他</t>
    <phoneticPr fontId="25"/>
  </si>
  <si>
    <t>人工骨・ＡＢ－１５</t>
  </si>
  <si>
    <t>078 人工骨 (2)専用型 ⑤椎体固定用 ｳ その他</t>
  </si>
  <si>
    <t>¥303,000</t>
  </si>
  <si>
    <t>Ⅱ078人工骨・AB-15</t>
  </si>
  <si>
    <t>B00207802061</t>
  </si>
  <si>
    <t>(2)専用型 ⑥骨盤用 ｱ 腸骨稜用</t>
    <phoneticPr fontId="9"/>
  </si>
  <si>
    <t>(12) 専用型・骨盤用・腸骨稜用</t>
    <phoneticPr fontId="25"/>
  </si>
  <si>
    <t>人工骨・ＡＢ－１６</t>
  </si>
  <si>
    <t>078 人工骨 (2)専用型 ⑥骨盤用 ｱ 腸骨稜用</t>
  </si>
  <si>
    <t>¥59,400</t>
  </si>
  <si>
    <t>Ⅱ078人工骨・AB-16</t>
  </si>
  <si>
    <t>B00207802062</t>
  </si>
  <si>
    <t>(2)専用型 ⑥骨盤用 ｲ その他</t>
    <phoneticPr fontId="9"/>
  </si>
  <si>
    <t>(13) 専用型・骨盤用・その他</t>
    <phoneticPr fontId="25"/>
  </si>
  <si>
    <t>人工骨・ＡＢ－１７</t>
  </si>
  <si>
    <t>078 人工骨 (2)専用型 ⑥骨盤用 ｲ その他</t>
  </si>
  <si>
    <t>Ⅱ078人工骨・AB-17</t>
  </si>
  <si>
    <t>B0020780207</t>
  </si>
  <si>
    <t>(2)専用型 ⑦肋骨･胸骨･四肢骨用</t>
    <phoneticPr fontId="9"/>
  </si>
  <si>
    <t>(14) 専用型・肋骨・胸骨・四肢骨用</t>
    <phoneticPr fontId="25"/>
  </si>
  <si>
    <t>人工骨・ＡＢ－１９</t>
  </si>
  <si>
    <t>078 人工骨 (2)専用型 ⑦肋骨･胸骨･四肢骨用</t>
  </si>
  <si>
    <t>¥30,300</t>
  </si>
  <si>
    <t>Ⅱ078人工骨・AB-19</t>
  </si>
  <si>
    <t>B0020780208</t>
  </si>
  <si>
    <t>(2)専用型 ⑧椎体骨創部閉鎖用</t>
    <rPh sb="3" eb="6">
      <t>センヨウガタ</t>
    </rPh>
    <rPh sb="8" eb="10">
      <t>ツイタイ</t>
    </rPh>
    <rPh sb="10" eb="11">
      <t>コツ</t>
    </rPh>
    <rPh sb="11" eb="13">
      <t>ソウブ</t>
    </rPh>
    <rPh sb="13" eb="15">
      <t>ヘイサ</t>
    </rPh>
    <rPh sb="15" eb="16">
      <t>ヨウ</t>
    </rPh>
    <phoneticPr fontId="9"/>
  </si>
  <si>
    <t>(14-2) 専用型・椎体骨創部閉鎖用</t>
    <rPh sb="11" eb="12">
      <t>ツイ</t>
    </rPh>
    <rPh sb="12" eb="13">
      <t>タイ</t>
    </rPh>
    <rPh sb="13" eb="14">
      <t>コツ</t>
    </rPh>
    <rPh sb="14" eb="16">
      <t>ソウブ</t>
    </rPh>
    <rPh sb="16" eb="18">
      <t>ヘイサ</t>
    </rPh>
    <rPh sb="18" eb="19">
      <t>ヨウ</t>
    </rPh>
    <phoneticPr fontId="25"/>
  </si>
  <si>
    <t>人工骨・ＡＢ－１９－２</t>
    <phoneticPr fontId="25"/>
  </si>
  <si>
    <t>078 人工骨 (2)専用型 ⑧椎体骨創部閉鎖用</t>
  </si>
  <si>
    <t>1mL当たり¥12,100</t>
  </si>
  <si>
    <t>Ⅱ078人工骨・AB-19-2</t>
    <phoneticPr fontId="9"/>
  </si>
  <si>
    <t>B0020780209</t>
  </si>
  <si>
    <t>(14-3) 専用型・椎体・スクリュー併用用</t>
    <rPh sb="11" eb="13">
      <t>ツイタイ</t>
    </rPh>
    <rPh sb="19" eb="21">
      <t>ヘイヨウ</t>
    </rPh>
    <rPh sb="21" eb="22">
      <t>ヨウ</t>
    </rPh>
    <phoneticPr fontId="25"/>
  </si>
  <si>
    <t>人工骨・ＡＢ－１９－３</t>
    <phoneticPr fontId="25"/>
  </si>
  <si>
    <t>078 人工骨 (2)専用型 ⑨椎体・ｽｸﾘｭｰ併用用</t>
  </si>
  <si>
    <t>Ⅱ078人工骨・AB-19-3</t>
    <phoneticPr fontId="9"/>
  </si>
  <si>
    <t>B00207901</t>
  </si>
  <si>
    <t>079</t>
  </si>
  <si>
    <t>骨ｾﾒﾝﾄ</t>
  </si>
  <si>
    <t>(1)頭蓋骨用</t>
    <phoneticPr fontId="9"/>
  </si>
  <si>
    <t>(1) 頭蓋骨用</t>
    <phoneticPr fontId="25"/>
  </si>
  <si>
    <t>セメント・Ｆ１１－ａ</t>
  </si>
  <si>
    <t>079 骨ｾﾒﾝﾄ (1)頭蓋骨用</t>
  </si>
  <si>
    <t>1g当たり</t>
    <rPh sb="2" eb="3">
      <t>ア</t>
    </rPh>
    <phoneticPr fontId="9"/>
  </si>
  <si>
    <t>1g当たり¥621</t>
  </si>
  <si>
    <t>Ⅱ079ｾﾒﾝﾄ・F11-a</t>
  </si>
  <si>
    <t>B00207902</t>
  </si>
  <si>
    <t>(2)人工関節固定用</t>
    <rPh sb="3" eb="5">
      <t>ジンコウ</t>
    </rPh>
    <rPh sb="5" eb="7">
      <t>カンセツ</t>
    </rPh>
    <rPh sb="7" eb="9">
      <t>コテイ</t>
    </rPh>
    <rPh sb="9" eb="10">
      <t>ヨウ</t>
    </rPh>
    <phoneticPr fontId="9"/>
  </si>
  <si>
    <t>(2) 人工関節固定用</t>
    <rPh sb="4" eb="6">
      <t>ジンコウ</t>
    </rPh>
    <rPh sb="6" eb="8">
      <t>カンセツ</t>
    </rPh>
    <rPh sb="8" eb="10">
      <t>コテイ</t>
    </rPh>
    <rPh sb="10" eb="11">
      <t>ヨウ</t>
    </rPh>
    <phoneticPr fontId="25"/>
  </si>
  <si>
    <t>セメント・Ｆ１１－ｂ</t>
  </si>
  <si>
    <t>079 骨ｾﾒﾝﾄ (2)人工関節固定用</t>
  </si>
  <si>
    <t>1g当たり¥302</t>
  </si>
  <si>
    <t>Ⅱ079ｾﾒﾝﾄ・F11-b</t>
  </si>
  <si>
    <t>B00207903</t>
  </si>
  <si>
    <t>(3) 脊椎・大腿骨頸部用</t>
    <rPh sb="4" eb="6">
      <t>セキツイ</t>
    </rPh>
    <rPh sb="7" eb="12">
      <t>ダイタイコツケイブ</t>
    </rPh>
    <rPh sb="12" eb="13">
      <t>ヨウ</t>
    </rPh>
    <phoneticPr fontId="25"/>
  </si>
  <si>
    <t>セメント・Ｆ１１－ｃ</t>
  </si>
  <si>
    <t>1g当たり¥535</t>
  </si>
  <si>
    <t>Ⅱ079ｾﾒﾝﾄ・F11-c</t>
    <phoneticPr fontId="9"/>
  </si>
  <si>
    <t>B0020800101</t>
  </si>
  <si>
    <t>080</t>
  </si>
  <si>
    <t>合成吸収性骨片接合材料</t>
    <phoneticPr fontId="9"/>
  </si>
  <si>
    <t>(1)ｽｸﾘｭｰ ①一般用</t>
    <phoneticPr fontId="9"/>
  </si>
  <si>
    <t>(1) スクリュー・一般用</t>
    <phoneticPr fontId="9"/>
  </si>
  <si>
    <t>吸収性接合材・Ｆ９－ａ－１</t>
  </si>
  <si>
    <t>080 合成吸収性骨片接合材料 (1)ｽｸﾘｭｰ ①一般用</t>
  </si>
  <si>
    <t>Ⅱ080吸収性接合材・F9-a-1</t>
  </si>
  <si>
    <t>B0020800102</t>
  </si>
  <si>
    <t>合成吸収性骨片接合材料</t>
  </si>
  <si>
    <t>(1)ｽｸﾘｭｰ ②頭蓋･顎･顔面･小骨用</t>
    <phoneticPr fontId="9"/>
  </si>
  <si>
    <t>(2) スクリュー・頭蓋・顎・顔面・小骨用</t>
    <phoneticPr fontId="9"/>
  </si>
  <si>
    <t>吸収性接合材・Ｆ９－ａ－２</t>
  </si>
  <si>
    <t>080 合成吸収性骨片接合材料 (1)ｽｸﾘｭｰ ②頭蓋･顎･顔面･小骨用</t>
  </si>
  <si>
    <t>¥33,000</t>
  </si>
  <si>
    <t>Ⅱ080吸収性接合材・F9-a-2</t>
  </si>
  <si>
    <t>B00208002</t>
  </si>
  <si>
    <t>(2)中空ｽｸﾘｭｰ</t>
    <rPh sb="3" eb="5">
      <t>チュウクウ</t>
    </rPh>
    <phoneticPr fontId="9"/>
  </si>
  <si>
    <t>(3) 中空スクリュー</t>
    <rPh sb="4" eb="6">
      <t>チュウクウ</t>
    </rPh>
    <phoneticPr fontId="25"/>
  </si>
  <si>
    <t>吸収性接合材・Ｆ９－ａ－３</t>
  </si>
  <si>
    <t>080 合成吸収性骨片接合材料 (2)中空ｽｸﾘｭｰ</t>
  </si>
  <si>
    <t>¥66,000</t>
  </si>
  <si>
    <t>Ⅱ080吸収性接合材・F9-a-3</t>
    <rPh sb="4" eb="7">
      <t>キュウシュウセイ</t>
    </rPh>
    <rPh sb="7" eb="9">
      <t>セツゴウ</t>
    </rPh>
    <rPh sb="9" eb="10">
      <t>ザイ</t>
    </rPh>
    <phoneticPr fontId="9"/>
  </si>
  <si>
    <t>B00208003</t>
  </si>
  <si>
    <t>(3)ｽﾄﾚｰﾄﾌﾟﾚｰﾄ</t>
    <phoneticPr fontId="9"/>
  </si>
  <si>
    <t>(4) ストレートプレート</t>
    <phoneticPr fontId="25"/>
  </si>
  <si>
    <t>吸収性接合材・Ｆ９－ｂ</t>
  </si>
  <si>
    <t>080 合成吸収性骨片接合材料 (3)ｽﾄﾚｰﾄﾌﾟﾚｰﾄ</t>
  </si>
  <si>
    <t>¥38,200</t>
  </si>
  <si>
    <t>Ⅱ080吸収性接合材・F9-b</t>
  </si>
  <si>
    <t>B00208004</t>
  </si>
  <si>
    <t>(4)その他のﾌﾟﾚｰﾄ</t>
    <phoneticPr fontId="9"/>
  </si>
  <si>
    <t>(5) その他のプレート</t>
    <phoneticPr fontId="25"/>
  </si>
  <si>
    <t>吸収性接合材・Ｆ９－ｃ</t>
  </si>
  <si>
    <t>080 合成吸収性骨片接合材料 (4)その他のﾌﾟﾚｰﾄ</t>
  </si>
  <si>
    <t>¥54,200</t>
  </si>
  <si>
    <t>Ⅱ080吸収性接合材・F9-c</t>
  </si>
  <si>
    <t>B00208005</t>
  </si>
  <si>
    <t>(5)骨・軟部組織固定用ｱﾝｶｰ</t>
    <phoneticPr fontId="9"/>
  </si>
  <si>
    <t>(6) 骨・軟部組織固定用アンカー</t>
    <rPh sb="7" eb="8">
      <t>ブ</t>
    </rPh>
    <phoneticPr fontId="25"/>
  </si>
  <si>
    <t>吸収性接合材・Ｆ９－ｄ－１</t>
    <phoneticPr fontId="25"/>
  </si>
  <si>
    <t>080 合成吸収性骨片接合材料 (5)骨・軟部組織固定用ｱﾝｶｰ</t>
  </si>
  <si>
    <t>Ⅱ080吸収性接合材･F9-d-1</t>
  </si>
  <si>
    <t>B00208006</t>
  </si>
  <si>
    <t>(6)ﾜｯｼｬｰ</t>
    <phoneticPr fontId="9"/>
  </si>
  <si>
    <t>(7) ワッシャー</t>
    <phoneticPr fontId="25"/>
  </si>
  <si>
    <t>吸収性接合材・Ｆ９－ｇ</t>
  </si>
  <si>
    <t>080 合成吸収性骨片接合材料 (6)ﾜｯｼｬｰ</t>
  </si>
  <si>
    <t>Ⅱ080吸収性接合材・F9-g</t>
  </si>
  <si>
    <t>B0020800701</t>
  </si>
  <si>
    <t>(7)ﾋﾟﾝ ①一般用</t>
    <phoneticPr fontId="9"/>
  </si>
  <si>
    <t>(8) ピン・一般用</t>
    <phoneticPr fontId="25"/>
  </si>
  <si>
    <t>吸収性接合材・Ｆ９－ｈ－１</t>
  </si>
  <si>
    <t>080 合成吸収性骨片接合材料 (7)ﾋﾟﾝ ①一般用</t>
  </si>
  <si>
    <t>¥39,500</t>
  </si>
  <si>
    <t>Ⅱ080吸収性接合材・F9-h-1</t>
  </si>
  <si>
    <t>B0020800702</t>
  </si>
  <si>
    <t xml:space="preserve">(7)ﾋﾟﾝ ②胸骨･肋骨用 </t>
    <phoneticPr fontId="9"/>
  </si>
  <si>
    <t>(9) ピン・胸骨・肋骨用</t>
    <phoneticPr fontId="25"/>
  </si>
  <si>
    <t>吸収性接合材・Ｆ９－ｈ－２</t>
  </si>
  <si>
    <t xml:space="preserve">080 合成吸収性骨片接合材料 (7)ﾋﾟﾝ ②胸骨･肋骨用 </t>
  </si>
  <si>
    <t>Ⅱ080吸収性接合材・F9-h-2</t>
  </si>
  <si>
    <t>B00208008</t>
  </si>
  <si>
    <t xml:space="preserve">(8)ｼｰﾄ・ﾒｯｼｭ型 (15㎠以上25㎠未満) </t>
    <rPh sb="11" eb="12">
      <t>カタ</t>
    </rPh>
    <phoneticPr fontId="9"/>
  </si>
  <si>
    <t>(10) シート・メッシュ型（15㎠以上25㎠未満）</t>
    <phoneticPr fontId="25"/>
  </si>
  <si>
    <t>吸収性接合材・Ｆ９－ｉ</t>
  </si>
  <si>
    <t xml:space="preserve">080 合成吸収性骨片接合材料 (8)ｼｰﾄ・ﾒｯｼｭ型 (15㎠以上25㎠未満) </t>
  </si>
  <si>
    <t>Ⅱ080吸収性接合材・F9-ｉ</t>
    <phoneticPr fontId="9"/>
  </si>
  <si>
    <t>B00208009</t>
  </si>
  <si>
    <t xml:space="preserve">(9)ｼｰﾄ・ﾒｯｼｭ型 (25㎠以上) </t>
    <rPh sb="11" eb="12">
      <t>カタ</t>
    </rPh>
    <phoneticPr fontId="9"/>
  </si>
  <si>
    <t>(11) シート・メッシュ型（25㎠以上）</t>
    <phoneticPr fontId="25"/>
  </si>
  <si>
    <t>吸収性接合材・Ｆ９－ｊ</t>
  </si>
  <si>
    <t xml:space="preserve">080 合成吸収性骨片接合材料 (9)ｼｰﾄ・ﾒｯｼｭ型 (25㎠以上) </t>
  </si>
  <si>
    <t>¥108,000</t>
  </si>
  <si>
    <t>Ⅱ080吸収性接合材・F9-j</t>
    <phoneticPr fontId="9"/>
  </si>
  <si>
    <t>B0020801001</t>
  </si>
  <si>
    <t>（10）頭蓋骨閉鎖用ｸﾗﾝﾌﾟ①小児用</t>
    <rPh sb="16" eb="19">
      <t>ショウニヨウ</t>
    </rPh>
    <phoneticPr fontId="9"/>
  </si>
  <si>
    <t>(12) 頭蓋骨閉鎖用クランプ・小児用</t>
    <rPh sb="5" eb="8">
      <t>ズガイコツ</t>
    </rPh>
    <rPh sb="8" eb="10">
      <t>ヘイサ</t>
    </rPh>
    <rPh sb="10" eb="11">
      <t>ヨウ</t>
    </rPh>
    <rPh sb="16" eb="19">
      <t>ショウニヨウ</t>
    </rPh>
    <phoneticPr fontId="28"/>
  </si>
  <si>
    <t>吸収性接合材・Ｆ９－ｋ</t>
    <phoneticPr fontId="25"/>
  </si>
  <si>
    <t>080 合成吸収性骨片接合材料 （10）頭蓋骨閉鎖用ｸﾗﾝﾌﾟ①小児用</t>
  </si>
  <si>
    <t>Ⅱ080吸収性接合材・F9-k</t>
    <phoneticPr fontId="9"/>
  </si>
  <si>
    <t>B0020801002</t>
  </si>
  <si>
    <t>（10）頭蓋骨閉鎖用ｸﾗﾝﾌﾟ②汎用</t>
    <phoneticPr fontId="9"/>
  </si>
  <si>
    <t>(13) 頭蓋骨閉鎖用クランプ・汎用</t>
    <rPh sb="5" eb="8">
      <t>ズガイコツ</t>
    </rPh>
    <rPh sb="8" eb="10">
      <t>ヘイサ</t>
    </rPh>
    <rPh sb="10" eb="11">
      <t>ヨウ</t>
    </rPh>
    <rPh sb="16" eb="18">
      <t>ハンヨウ</t>
    </rPh>
    <phoneticPr fontId="28"/>
  </si>
  <si>
    <t>吸収性接合材・Ｆ９－ｋ－２</t>
    <phoneticPr fontId="25"/>
  </si>
  <si>
    <t>080 合成吸収性骨片接合材料 （10）頭蓋骨閉鎖用ｸﾗﾝﾌﾟ②汎用</t>
  </si>
  <si>
    <t>¥19,500</t>
  </si>
  <si>
    <t>B00208101</t>
  </si>
  <si>
    <t>081</t>
  </si>
  <si>
    <t>脳動脈瘤手術ｸﾘｯﾌﾟ</t>
  </si>
  <si>
    <t>(1)標準型</t>
    <phoneticPr fontId="9"/>
  </si>
  <si>
    <t>081 脳動脈瘤手術ｸﾘｯﾌﾟ (1)標準型</t>
  </si>
  <si>
    <t>Ⅱ081(1)標準型</t>
  </si>
  <si>
    <t>B00208102</t>
  </si>
  <si>
    <t>(2)特殊型</t>
    <phoneticPr fontId="9"/>
  </si>
  <si>
    <t>081 脳動脈瘤手術ｸﾘｯﾌﾟ (2)特殊型</t>
  </si>
  <si>
    <t>¥20,200</t>
  </si>
  <si>
    <t>Ⅱ081(2)特殊型</t>
  </si>
  <si>
    <t>B002082</t>
  </si>
  <si>
    <t>082</t>
  </si>
  <si>
    <t>脳血流遮断用ｸﾘｯﾌﾟ</t>
    <phoneticPr fontId="9"/>
  </si>
  <si>
    <t xml:space="preserve">082 脳血流遮断用ｸﾘｯﾌﾟ </t>
  </si>
  <si>
    <t>¥7,450</t>
  </si>
  <si>
    <t>Ⅱ082脳血流遮断用ｸﾘｯﾌﾟ</t>
  </si>
  <si>
    <t>B002083</t>
  </si>
  <si>
    <t>083</t>
  </si>
  <si>
    <t>脳動静脈奇形手術用等ｸﾘｯﾌﾟ</t>
    <phoneticPr fontId="9"/>
  </si>
  <si>
    <t xml:space="preserve">083 脳動静脈奇形手術用等ｸﾘｯﾌﾟ </t>
  </si>
  <si>
    <t>¥6,280</t>
  </si>
  <si>
    <t>Ⅱ083脳動静脈奇形手術用等ｸﾘｯﾌﾟ</t>
    <phoneticPr fontId="9"/>
  </si>
  <si>
    <t>B00208401</t>
  </si>
  <si>
    <t>084</t>
  </si>
  <si>
    <t>人工硬膜</t>
  </si>
  <si>
    <t>(1)非吸収型</t>
    <rPh sb="3" eb="4">
      <t>ヒ</t>
    </rPh>
    <rPh sb="4" eb="6">
      <t>キュウシュウ</t>
    </rPh>
    <rPh sb="6" eb="7">
      <t>ガタ</t>
    </rPh>
    <phoneticPr fontId="9"/>
  </si>
  <si>
    <t>084 人工硬膜 (1)非吸収型</t>
  </si>
  <si>
    <t>Ⅱ084(1)非吸収型</t>
    <phoneticPr fontId="9"/>
  </si>
  <si>
    <t>B00208402</t>
  </si>
  <si>
    <t>(2)吸収型</t>
    <rPh sb="3" eb="5">
      <t>キュウシュウ</t>
    </rPh>
    <rPh sb="5" eb="6">
      <t>ガタ</t>
    </rPh>
    <phoneticPr fontId="9"/>
  </si>
  <si>
    <t>084 人工硬膜 (2)吸収型</t>
  </si>
  <si>
    <t>1㎠当たり¥1,280</t>
  </si>
  <si>
    <t>Ⅱ084(2)吸収型</t>
    <phoneticPr fontId="9"/>
  </si>
  <si>
    <t>B002085</t>
  </si>
  <si>
    <t>085</t>
  </si>
  <si>
    <t>脳深部刺激装置用ﾘｰﾄﾞｾｯﾄ(4極用)</t>
  </si>
  <si>
    <t xml:space="preserve">085 脳深部刺激装置用ﾘｰﾄﾞｾｯﾄ(4極用) </t>
  </si>
  <si>
    <t>Ⅱ085脳深部刺激装置用ﾘｰﾄﾞｾｯﾄ(4極用)</t>
    <phoneticPr fontId="9"/>
  </si>
  <si>
    <t>086</t>
  </si>
  <si>
    <t>脳・脊髄刺激装置用ﾘｰﾄﾞ及び仙骨神経刺激装置用ﾘｰﾄﾞ</t>
    <rPh sb="0" eb="1">
      <t>ノウ</t>
    </rPh>
    <rPh sb="13" eb="14">
      <t>オヨ</t>
    </rPh>
    <rPh sb="15" eb="17">
      <t>センコツ</t>
    </rPh>
    <rPh sb="17" eb="19">
      <t>シンケイ</t>
    </rPh>
    <rPh sb="19" eb="21">
      <t>シゲキ</t>
    </rPh>
    <rPh sb="21" eb="24">
      <t>ソウチヨウ</t>
    </rPh>
    <phoneticPr fontId="9"/>
  </si>
  <si>
    <t>¥155,000</t>
  </si>
  <si>
    <t>B0020860102</t>
  </si>
  <si>
    <t>(1)ﾘｰﾄﾞｾｯﾄ ②16極以上</t>
    <rPh sb="14" eb="15">
      <t>キョク</t>
    </rPh>
    <rPh sb="15" eb="17">
      <t>イジョウ</t>
    </rPh>
    <phoneticPr fontId="9"/>
  </si>
  <si>
    <t>086 脳・脊髄刺激装置用ﾘｰﾄﾞ及び仙骨神経刺激装置用ﾘｰﾄﾞ (1)ﾘｰﾄﾞｾｯﾄ ②16極以上</t>
  </si>
  <si>
    <t>¥363,000</t>
  </si>
  <si>
    <t>Ⅱ086(1)ﾘｰﾄﾞｾｯﾄ②16極以上</t>
    <rPh sb="17" eb="18">
      <t>キョク</t>
    </rPh>
    <rPh sb="18" eb="20">
      <t>イジョウ</t>
    </rPh>
    <phoneticPr fontId="9"/>
  </si>
  <si>
    <t>B00208602</t>
  </si>
  <si>
    <t>(2)ｱﾀﾞﾌﾟﾀｰ</t>
    <phoneticPr fontId="9"/>
  </si>
  <si>
    <t>086 脳・脊髄刺激装置用ﾘｰﾄﾞ及び仙骨神経刺激装置用ﾘｰﾄﾞ (2)ｱﾀﾞﾌﾟﾀｰ</t>
  </si>
  <si>
    <t>¥114,000</t>
  </si>
  <si>
    <t>Ⅱ086(2)ｱﾀﾞﾌﾟﾀｰ</t>
    <phoneticPr fontId="9"/>
  </si>
  <si>
    <t>B0020870101</t>
  </si>
  <si>
    <t>087</t>
    <phoneticPr fontId="9"/>
  </si>
  <si>
    <t>植込型脳･脊髄電気刺激装置</t>
    <rPh sb="0" eb="1">
      <t>ウ</t>
    </rPh>
    <phoneticPr fontId="9"/>
  </si>
  <si>
    <t>(1)疼痛除去用 ①４極又は８極用</t>
    <phoneticPr fontId="9"/>
  </si>
  <si>
    <t>087 植込型脳･脊髄電気刺激装置 (1)疼痛除去用 ①４極又は８極用</t>
  </si>
  <si>
    <t>¥1,430,000</t>
  </si>
  <si>
    <t>Ⅱ087(1)疼痛除去用①４極又は８極用</t>
    <phoneticPr fontId="9"/>
  </si>
  <si>
    <t>B0020870102</t>
  </si>
  <si>
    <t>植込型脳･脊髄電気刺激装置</t>
    <phoneticPr fontId="9"/>
  </si>
  <si>
    <t>(1)疼痛除去用 ②16極以上用</t>
    <phoneticPr fontId="9"/>
  </si>
  <si>
    <t>087 植込型脳･脊髄電気刺激装置 (1)疼痛除去用 ②16極以上用</t>
  </si>
  <si>
    <t>¥1,740,000</t>
  </si>
  <si>
    <t>Ⅱ087(1)疼痛除去用②16極以上用</t>
    <phoneticPr fontId="9"/>
  </si>
  <si>
    <t>B0020870103</t>
  </si>
  <si>
    <t>(1)疼痛除去用 ③16極以上用・体位変換対応型</t>
    <phoneticPr fontId="9"/>
  </si>
  <si>
    <t>087 植込型脳･脊髄電気刺激装置 (1)疼痛除去用 ③16極以上用・体位変換対応型</t>
  </si>
  <si>
    <t>¥1,830,000</t>
  </si>
  <si>
    <t>Ⅱ087(1)疼痛除去用③16極以上用・体位変換対応型</t>
    <phoneticPr fontId="9"/>
  </si>
  <si>
    <t>B0020870104</t>
  </si>
  <si>
    <t>(1)疼痛除去用 ④16極用・充電式</t>
    <phoneticPr fontId="9"/>
  </si>
  <si>
    <t>087 植込型脳･脊髄電気刺激装置 (1)疼痛除去用 ④16極用・充電式</t>
  </si>
  <si>
    <t>¥1,900,000</t>
  </si>
  <si>
    <t>Ⅱ087(1)疼痛除去用④16極用・充電式</t>
    <phoneticPr fontId="9"/>
  </si>
  <si>
    <t>B0020870105</t>
  </si>
  <si>
    <t>(1)疼痛除去用 ⑤16極以上用・充電式・体位変換対応型</t>
    <phoneticPr fontId="9"/>
  </si>
  <si>
    <t>087 植込型脳･脊髄電気刺激装置 (1)疼痛除去用 ⑤16極以上用・充電式・体位変換対応型</t>
  </si>
  <si>
    <t>¥2,160,000</t>
  </si>
  <si>
    <t>Ⅱ087(1)疼痛除去用⑤16極以上用・充電式・体位変換対応型</t>
    <phoneticPr fontId="9"/>
  </si>
  <si>
    <t>B0020870106</t>
    <phoneticPr fontId="9"/>
  </si>
  <si>
    <t>(1)疼痛除去用 ⑥16極以上用・充電式・自動調整機能付き</t>
    <phoneticPr fontId="9"/>
  </si>
  <si>
    <t>087 植込型脳･脊髄電気刺激装置 (1)疼痛除去用 ⑥16極以上用・充電式・自動調整機能付き</t>
  </si>
  <si>
    <t>¥2,260,000</t>
  </si>
  <si>
    <t>Ⅱ087(1)疼痛除去用⑥16極以上用・充電式・自動調整機能付き</t>
    <phoneticPr fontId="9"/>
  </si>
  <si>
    <t>B0020870107</t>
  </si>
  <si>
    <t>(1)疼痛除去用 ⑦32極用・充電式</t>
    <phoneticPr fontId="9"/>
  </si>
  <si>
    <t>087 植込型脳･脊髄電気刺激装置 (1)疼痛除去用 ⑦32極用・充電式</t>
  </si>
  <si>
    <t>¥1,880,000</t>
  </si>
  <si>
    <t>Ⅱ087(1)疼痛除去用⑦32極用・充電式</t>
    <phoneticPr fontId="9"/>
  </si>
  <si>
    <t>B0020870201</t>
  </si>
  <si>
    <t>(2)振戦軽減用 ①4極用</t>
    <phoneticPr fontId="9"/>
  </si>
  <si>
    <t>087 植込型脳･脊髄電気刺激装置 (2)振戦軽減用 ①4極用</t>
  </si>
  <si>
    <t>¥1,260,000</t>
  </si>
  <si>
    <t>Ⅱ087 (2)振戦軽減用①4極用</t>
    <phoneticPr fontId="9"/>
  </si>
  <si>
    <t>B0020870202</t>
  </si>
  <si>
    <t>(2)振戦軽減用 ②16極以上用</t>
    <phoneticPr fontId="9"/>
  </si>
  <si>
    <t>087 植込型脳･脊髄電気刺激装置 (2)振戦軽減用 ②16極以上用</t>
  </si>
  <si>
    <t>¥1,710,000</t>
  </si>
  <si>
    <t>Ⅱ087 (2)振戦軽減用②16極以上用</t>
    <phoneticPr fontId="9"/>
  </si>
  <si>
    <t>B0020870203</t>
  </si>
  <si>
    <t>(2)振戦軽減用 ③16極以上用・自動調整機能付き</t>
    <rPh sb="17" eb="19">
      <t>ジドウ</t>
    </rPh>
    <rPh sb="19" eb="21">
      <t>チョウセイ</t>
    </rPh>
    <rPh sb="21" eb="23">
      <t>キノウ</t>
    </rPh>
    <rPh sb="23" eb="24">
      <t>ツ</t>
    </rPh>
    <phoneticPr fontId="9"/>
  </si>
  <si>
    <t>087 植込型脳･脊髄電気刺激装置 (2)振戦軽減用 ③16極以上用・自動調整機能付き</t>
  </si>
  <si>
    <t>¥1,800,000</t>
  </si>
  <si>
    <t>Ⅱ087(2)振戦軽減用③16極以上用・自動調整機能付き</t>
    <phoneticPr fontId="9"/>
  </si>
  <si>
    <t>B0020870204</t>
  </si>
  <si>
    <t>(2)振戦軽減用 ④16極以上用・充電式</t>
    <phoneticPr fontId="9"/>
  </si>
  <si>
    <t>087 植込型脳･脊髄電気刺激装置 (2)振戦軽減用 ④16極以上用・充電式</t>
  </si>
  <si>
    <t>¥2,120,000</t>
  </si>
  <si>
    <t>Ⅱ087(2)振戦軽減用④16極以上用・充電式</t>
    <phoneticPr fontId="9"/>
  </si>
  <si>
    <t>B0020870205</t>
    <phoneticPr fontId="9"/>
  </si>
  <si>
    <t>(2)振戦軽減用 ⑤16極以上用・充電式・自動調整機能付き</t>
    <rPh sb="21" eb="23">
      <t>ジドウ</t>
    </rPh>
    <rPh sb="23" eb="25">
      <t>チョウセイ</t>
    </rPh>
    <rPh sb="25" eb="27">
      <t>キノウ</t>
    </rPh>
    <rPh sb="27" eb="28">
      <t>ツ</t>
    </rPh>
    <phoneticPr fontId="9"/>
  </si>
  <si>
    <t>087 植込型脳･脊髄電気刺激装置 (2)振戦軽減用 ⑤16極以上用・充電式・自動調整機能付き</t>
  </si>
  <si>
    <t>¥2,320,000</t>
  </si>
  <si>
    <t>Ⅱ087(2)振戦軽減用⑤16極以上用・充電式・自動調整機能付き</t>
    <phoneticPr fontId="9"/>
  </si>
  <si>
    <t>B00208801</t>
  </si>
  <si>
    <t>088</t>
  </si>
  <si>
    <t>脳波測定用頭蓋内電極</t>
  </si>
  <si>
    <t>(1)硬膜下電極(10極以下)</t>
    <rPh sb="11" eb="12">
      <t>キョク</t>
    </rPh>
    <rPh sb="12" eb="14">
      <t>イカ</t>
    </rPh>
    <phoneticPr fontId="9"/>
  </si>
  <si>
    <t>088 脳波測定用頭蓋内電極 (1)硬膜下電極(10極以下)</t>
  </si>
  <si>
    <t>¥47,200</t>
  </si>
  <si>
    <t>Ⅱ088(1)硬膜下電極(10極以下)</t>
  </si>
  <si>
    <t>B00208802</t>
  </si>
  <si>
    <t>(2)硬膜下電極(11極以上)</t>
    <rPh sb="11" eb="12">
      <t>キョク</t>
    </rPh>
    <rPh sb="12" eb="14">
      <t>イジョウ</t>
    </rPh>
    <phoneticPr fontId="9"/>
  </si>
  <si>
    <t>088 脳波測定用頭蓋内電極 (2)硬膜下電極(11極以上)</t>
  </si>
  <si>
    <t>¥89,200</t>
  </si>
  <si>
    <t>Ⅱ088(2)硬膜下電極(11極以上)</t>
  </si>
  <si>
    <t>B00208803</t>
  </si>
  <si>
    <t>(3)深部電極</t>
    <phoneticPr fontId="9"/>
  </si>
  <si>
    <t>088 脳波測定用頭蓋内電極 (3)深部電極</t>
  </si>
  <si>
    <t>Ⅱ088(3)深部電極</t>
  </si>
  <si>
    <t>B002089</t>
  </si>
  <si>
    <t>089</t>
  </si>
  <si>
    <t>涙点ﾌﾟﾗｸﾞ</t>
  </si>
  <si>
    <t xml:space="preserve">089 涙点ﾌﾟﾗｸﾞ </t>
  </si>
  <si>
    <t>¥3,900</t>
  </si>
  <si>
    <t>Ⅱ089涙点ﾌﾟﾗｸﾞ</t>
  </si>
  <si>
    <t>B00209001</t>
  </si>
  <si>
    <t>090</t>
  </si>
  <si>
    <t>人工内耳用材料</t>
  </si>
  <si>
    <t>(1)人工内耳用ｲﾝﾌﾟﾗﾝﾄ(電極及び受信-刺激器)</t>
    <phoneticPr fontId="9"/>
  </si>
  <si>
    <t>090 人工内耳用材料 (1)人工内耳用ｲﾝﾌﾟﾗﾝﾄ(電極及び受信-刺激器)</t>
  </si>
  <si>
    <t>¥1,650,000</t>
  </si>
  <si>
    <t>Ⅱ090(1)人工内耳用ｲﾝﾌﾟﾗﾝﾄ(電極及び受信-刺激器)</t>
  </si>
  <si>
    <t>B0020900201</t>
  </si>
  <si>
    <t>(2)人工内耳用音声信号処理装置 ①標準型</t>
    <rPh sb="18" eb="21">
      <t>ヒョウジュンガタ</t>
    </rPh>
    <phoneticPr fontId="9"/>
  </si>
  <si>
    <t>090 人工内耳用材料 (2)人工内耳用音声信号処理装置 ①標準型</t>
  </si>
  <si>
    <t>¥933,000</t>
  </si>
  <si>
    <t>Ⅱ090(2)人工内耳用音声信号処理装置①標準型</t>
    <rPh sb="21" eb="24">
      <t>ヒョウジュンガタ</t>
    </rPh>
    <phoneticPr fontId="9"/>
  </si>
  <si>
    <t>B0020900202</t>
  </si>
  <si>
    <t>(2)人工内耳用音声信号処理装置 ②残存聴力活用型</t>
    <rPh sb="18" eb="20">
      <t>ザンゾン</t>
    </rPh>
    <rPh sb="20" eb="22">
      <t>チョウリョク</t>
    </rPh>
    <rPh sb="22" eb="24">
      <t>カツヨウ</t>
    </rPh>
    <rPh sb="24" eb="25">
      <t>ガタ</t>
    </rPh>
    <phoneticPr fontId="9"/>
  </si>
  <si>
    <t>090 人工内耳用材料 (2)人工内耳用音声信号処理装置 ②残存聴力活用型</t>
  </si>
  <si>
    <t>¥932,000</t>
  </si>
  <si>
    <t>Ⅱ090(2)人工内耳用音声信号処理装置②残存聴力活用型</t>
    <rPh sb="21" eb="23">
      <t>ザンゾン</t>
    </rPh>
    <rPh sb="23" eb="25">
      <t>チョウリョク</t>
    </rPh>
    <rPh sb="25" eb="27">
      <t>カツヨウ</t>
    </rPh>
    <rPh sb="27" eb="28">
      <t>ガタ</t>
    </rPh>
    <phoneticPr fontId="9"/>
  </si>
  <si>
    <t>B0020900301</t>
  </si>
  <si>
    <t>(3)人工内耳用ﾍｯﾄﾞｾｯﾄ ①ﾏｲｸﾛﾎﾝ</t>
    <phoneticPr fontId="9"/>
  </si>
  <si>
    <t>090 人工内耳用材料 (3)人工内耳用ﾍｯﾄﾞｾｯﾄ ①ﾏｲｸﾛﾎﾝ</t>
  </si>
  <si>
    <t>¥38,700</t>
  </si>
  <si>
    <t>Ⅱ090(3)人工内耳用ﾍｯﾄﾞｾｯﾄ①人工内耳用ﾍｯﾄﾞｾｯﾄﾏｲｸﾛﾎﾝ</t>
    <rPh sb="20" eb="22">
      <t>ジンコウ</t>
    </rPh>
    <rPh sb="22" eb="24">
      <t>ナイジ</t>
    </rPh>
    <rPh sb="24" eb="25">
      <t>ヨウ</t>
    </rPh>
    <phoneticPr fontId="9"/>
  </si>
  <si>
    <t>B0020900302</t>
  </si>
  <si>
    <t>(3)人工内耳用ﾍｯﾄﾞｾｯﾄ ②送信ｺｲﾙ</t>
    <rPh sb="17" eb="19">
      <t>ソウシン</t>
    </rPh>
    <phoneticPr fontId="9"/>
  </si>
  <si>
    <t>090 人工内耳用材料 (3)人工内耳用ﾍｯﾄﾞｾｯﾄ ②送信ｺｲﾙ</t>
  </si>
  <si>
    <t>¥10,300</t>
  </si>
  <si>
    <t>Ⅱ090(3)人工内耳用ﾍｯﾄﾞｾｯﾄ②人工内耳用ﾍｯﾄﾞｾｯﾄ送信ｺｲﾙ</t>
    <rPh sb="20" eb="22">
      <t>ジンコウ</t>
    </rPh>
    <rPh sb="22" eb="24">
      <t>ナイジ</t>
    </rPh>
    <rPh sb="24" eb="25">
      <t>ヨウ</t>
    </rPh>
    <rPh sb="32" eb="34">
      <t>ソウシン</t>
    </rPh>
    <phoneticPr fontId="9"/>
  </si>
  <si>
    <t>B0020900303</t>
  </si>
  <si>
    <t>(3)人工内耳用ﾍｯﾄﾞｾｯﾄ ③送信ｹｰﾌﾞﾙ</t>
    <rPh sb="17" eb="19">
      <t>ソウシン</t>
    </rPh>
    <phoneticPr fontId="9"/>
  </si>
  <si>
    <t>090 人工内耳用材料 (3)人工内耳用ﾍｯﾄﾞｾｯﾄ ③送信ｹｰﾌﾞﾙ</t>
  </si>
  <si>
    <t>Ⅱ090(3)人工内耳用ﾍｯﾄﾞｾｯﾄ③人工内耳用ﾍｯﾄﾞｾｯﾄ送信ｹｰﾌﾞﾙ</t>
    <rPh sb="20" eb="22">
      <t>ジンコウ</t>
    </rPh>
    <rPh sb="22" eb="24">
      <t>ナイジ</t>
    </rPh>
    <rPh sb="24" eb="25">
      <t>ヨウ</t>
    </rPh>
    <rPh sb="32" eb="34">
      <t>ソウシン</t>
    </rPh>
    <phoneticPr fontId="9"/>
  </si>
  <si>
    <t>B0020900304</t>
  </si>
  <si>
    <t>(3)人工内耳用ﾍｯﾄﾞｾｯﾄ ④ﾏｸﾞﾈｯﾄ</t>
    <phoneticPr fontId="9"/>
  </si>
  <si>
    <t>090 人工内耳用材料 (3)人工内耳用ﾍｯﾄﾞｾｯﾄ ④ﾏｸﾞﾈｯﾄ</t>
  </si>
  <si>
    <t>¥7,530</t>
  </si>
  <si>
    <t>Ⅱ090(3)人工内耳用ﾍｯﾄﾞｾｯﾄ④人工内耳用ﾍｯﾄﾞｾｯﾄﾏｸﾞﾈｯﾄ</t>
    <rPh sb="20" eb="22">
      <t>ジンコウ</t>
    </rPh>
    <rPh sb="22" eb="24">
      <t>ナイジ</t>
    </rPh>
    <rPh sb="24" eb="25">
      <t>ヨウ</t>
    </rPh>
    <phoneticPr fontId="9"/>
  </si>
  <si>
    <t>B0020900305</t>
  </si>
  <si>
    <t>(3)人工内耳用ﾍｯﾄﾞｾｯﾄ ⑤接続ｹｰﾌﾞﾙ</t>
    <rPh sb="17" eb="19">
      <t>セツゾク</t>
    </rPh>
    <phoneticPr fontId="9"/>
  </si>
  <si>
    <t>090 人工内耳用材料 (3)人工内耳用ﾍｯﾄﾞｾｯﾄ ⑤接続ｹｰﾌﾞﾙ</t>
  </si>
  <si>
    <t>¥4,480</t>
  </si>
  <si>
    <t>Ⅱ090(3)人工内耳用ﾍｯﾄﾞｾｯﾄ⑤人工内耳用ﾍｯﾄﾞｾｯﾄ接続ｹｰﾌﾞﾙ</t>
    <rPh sb="20" eb="22">
      <t>ジンコウ</t>
    </rPh>
    <rPh sb="22" eb="24">
      <t>ナイジ</t>
    </rPh>
    <rPh sb="24" eb="25">
      <t>ヨウ</t>
    </rPh>
    <rPh sb="32" eb="34">
      <t>セツゾク</t>
    </rPh>
    <phoneticPr fontId="9"/>
  </si>
  <si>
    <t>B002092</t>
  </si>
  <si>
    <t>092</t>
  </si>
  <si>
    <t>鼻孔ﾌﾟﾛﾃｰｾﾞ</t>
  </si>
  <si>
    <t xml:space="preserve">092 鼻孔ﾌﾟﾛﾃｰｾﾞ </t>
  </si>
  <si>
    <t>¥3,850</t>
  </si>
  <si>
    <t>Ⅱ092鼻孔ﾌﾟﾛﾃｰｾﾞ</t>
  </si>
  <si>
    <t>B0020930101</t>
  </si>
  <si>
    <t>093</t>
  </si>
  <si>
    <t>人工喉頭</t>
    <phoneticPr fontId="9"/>
  </si>
  <si>
    <t>(1)音声回復用人工補装具 ①一般型</t>
    <rPh sb="15" eb="18">
      <t>イッパンガタ</t>
    </rPh>
    <phoneticPr fontId="9"/>
  </si>
  <si>
    <t>(1) 音声回復用人工補装具・一般型</t>
    <rPh sb="15" eb="18">
      <t>イッパンガタ</t>
    </rPh>
    <phoneticPr fontId="25"/>
  </si>
  <si>
    <t>音声補装具・一般</t>
    <rPh sb="6" eb="8">
      <t>イッパン</t>
    </rPh>
    <phoneticPr fontId="25"/>
  </si>
  <si>
    <t>093 人工喉頭 (1)音声回復用人工補装具 ①一般型</t>
  </si>
  <si>
    <t>¥9,810</t>
  </si>
  <si>
    <t>Ⅱ093音声補装具・一般</t>
    <rPh sb="10" eb="12">
      <t>イッパン</t>
    </rPh>
    <phoneticPr fontId="9"/>
  </si>
  <si>
    <t>B0020930102</t>
  </si>
  <si>
    <t>(1)音声回復用人工補装具 ②長期留置型</t>
    <rPh sb="15" eb="17">
      <t>チョウキ</t>
    </rPh>
    <rPh sb="17" eb="19">
      <t>リュウチ</t>
    </rPh>
    <rPh sb="19" eb="20">
      <t>ガタ</t>
    </rPh>
    <phoneticPr fontId="9"/>
  </si>
  <si>
    <t>(1-2) 音声回復用人工補装具・長期留置型</t>
    <rPh sb="17" eb="19">
      <t>チョウキ</t>
    </rPh>
    <rPh sb="19" eb="22">
      <t>リュウチガタ</t>
    </rPh>
    <phoneticPr fontId="25"/>
  </si>
  <si>
    <t>音声補装具・長期</t>
    <rPh sb="6" eb="8">
      <t>チョウキ</t>
    </rPh>
    <phoneticPr fontId="25"/>
  </si>
  <si>
    <t>093 人工喉頭 (1)音声回復用人工補装具 ②長期留置型</t>
  </si>
  <si>
    <t>Ⅱ093音声補装具・長期</t>
    <rPh sb="10" eb="12">
      <t>チョウキ</t>
    </rPh>
    <phoneticPr fontId="9"/>
  </si>
  <si>
    <t>B00209302</t>
  </si>
  <si>
    <t>人工喉頭</t>
  </si>
  <si>
    <t>(2)呼気弁</t>
    <phoneticPr fontId="9"/>
  </si>
  <si>
    <t>(2) 呼気弁</t>
    <phoneticPr fontId="25"/>
  </si>
  <si>
    <t>呼気弁</t>
  </si>
  <si>
    <t>093 人工喉頭 (2)呼気弁</t>
  </si>
  <si>
    <t>Ⅱ093呼気弁</t>
  </si>
  <si>
    <t>B0020940101</t>
  </si>
  <si>
    <t>094</t>
  </si>
  <si>
    <t>(1)一時留置型 ①ｽﾄﾚｰﾄ型</t>
    <rPh sb="15" eb="16">
      <t>ガタ</t>
    </rPh>
    <phoneticPr fontId="9"/>
  </si>
  <si>
    <t>094 気管･気管支・大静脈ｽﾃﾝﾄ (1)一時留置型 ①ｽﾄﾚｰﾄ型</t>
  </si>
  <si>
    <t>Ⅱ094(1)一時留置型①ｽﾄﾚｰﾄ型</t>
    <phoneticPr fontId="9"/>
  </si>
  <si>
    <t>B0020940102</t>
  </si>
  <si>
    <t>(1)一時留置型 ②Y字型</t>
    <rPh sb="11" eb="13">
      <t>ジガタ</t>
    </rPh>
    <phoneticPr fontId="9"/>
  </si>
  <si>
    <t>094 気管･気管支・大静脈ｽﾃﾝﾄ (1)一時留置型 ②Y字型</t>
  </si>
  <si>
    <t>Ⅱ094(1)一時留置型②Y字型</t>
    <phoneticPr fontId="9"/>
  </si>
  <si>
    <t>B0020940201</t>
  </si>
  <si>
    <t>(2)永久留置型 ①標準型</t>
    <rPh sb="10" eb="13">
      <t>ヒョウジュンガタ</t>
    </rPh>
    <phoneticPr fontId="9"/>
  </si>
  <si>
    <t>094 気管･気管支・大静脈ｽﾃﾝﾄ (2)永久留置型 ①標準型</t>
  </si>
  <si>
    <t>Ⅱ094(2)永久留置型 ①標準型</t>
  </si>
  <si>
    <t>B0020940202</t>
  </si>
  <si>
    <t>(2)永久留置型 ②特殊型</t>
    <rPh sb="10" eb="13">
      <t>トクシュガタ</t>
    </rPh>
    <phoneticPr fontId="9"/>
  </si>
  <si>
    <t>094 気管･気管支・大静脈ｽﾃﾝﾄ (2)永久留置型 ②特殊型</t>
  </si>
  <si>
    <t>Ⅱ094(2)永久留置型 ②特殊型</t>
  </si>
  <si>
    <t>B002095</t>
  </si>
  <si>
    <t>095</t>
    <phoneticPr fontId="9"/>
  </si>
  <si>
    <t>食道用ｽﾃﾝﾄ</t>
  </si>
  <si>
    <t xml:space="preserve">095 食道用ｽﾃﾝﾄ </t>
  </si>
  <si>
    <t>¥127,000</t>
  </si>
  <si>
    <t>Ⅱ095食道用ｽﾃﾝﾄ</t>
  </si>
  <si>
    <t>B00209601</t>
  </si>
  <si>
    <t>096</t>
  </si>
  <si>
    <t>胃･食道静脈瘤圧迫止血用ﾁｭｰﾌﾞ</t>
  </si>
  <si>
    <t>(1)食道止血用</t>
    <phoneticPr fontId="9"/>
  </si>
  <si>
    <t>096 胃･食道静脈瘤圧迫止血用ﾁｭｰﾌﾞ (1)食道止血用</t>
  </si>
  <si>
    <t>¥29,300</t>
  </si>
  <si>
    <t>Ⅱ096(1)食道止血用</t>
  </si>
  <si>
    <t>B00209602</t>
  </si>
  <si>
    <t>(2)胃止血用</t>
    <phoneticPr fontId="9"/>
  </si>
  <si>
    <t>096 胃･食道静脈瘤圧迫止血用ﾁｭｰﾌﾞ (2)胃止血用</t>
  </si>
  <si>
    <t>¥29,200</t>
  </si>
  <si>
    <t>Ⅱ096(2)胃止血用</t>
  </si>
  <si>
    <t>B00209603</t>
  </si>
  <si>
    <t>(3)胃･食道止血用</t>
    <phoneticPr fontId="9"/>
  </si>
  <si>
    <t>096 胃･食道静脈瘤圧迫止血用ﾁｭｰﾌﾞ (3)胃･食道止血用</t>
  </si>
  <si>
    <t>¥56,400</t>
  </si>
  <si>
    <t>Ⅱ096(3)胃･食道止血用</t>
  </si>
  <si>
    <t>B00209701</t>
  </si>
  <si>
    <t>097</t>
  </si>
  <si>
    <t>食道静脈瘤硬化療法用ｾｯﾄ</t>
  </si>
  <si>
    <t>(1)食道静脈瘤硬化療法用穿刺針</t>
    <phoneticPr fontId="9"/>
  </si>
  <si>
    <t>097 食道静脈瘤硬化療法用ｾｯﾄ (1)食道静脈瘤硬化療法用穿刺針</t>
  </si>
  <si>
    <t>¥3,690</t>
  </si>
  <si>
    <t>Ⅱ097(1)食道静脈瘤硬化療法用穿刺針</t>
  </si>
  <si>
    <t>B00209702</t>
  </si>
  <si>
    <t>(2)食道静脈瘤硬化療法用内視鏡固定用ﾊﾞﾙｰﾝ</t>
    <phoneticPr fontId="9"/>
  </si>
  <si>
    <t>097 食道静脈瘤硬化療法用ｾｯﾄ (2)食道静脈瘤硬化療法用内視鏡固定用ﾊﾞﾙｰﾝ</t>
  </si>
  <si>
    <t>¥7,200</t>
  </si>
  <si>
    <t>Ⅱ097(2)食道静脈瘤硬化療法用内視鏡固定用ﾊﾞﾙｰﾝ</t>
  </si>
  <si>
    <t>B00209703</t>
  </si>
  <si>
    <t>(3)食道静脈瘤硬化療法用止血ﾊﾞﾙｰﾝ</t>
    <phoneticPr fontId="9"/>
  </si>
  <si>
    <t>097 食道静脈瘤硬化療法用ｾｯﾄ (3)食道静脈瘤硬化療法用止血ﾊﾞﾙｰﾝ</t>
  </si>
  <si>
    <t>¥4,370</t>
  </si>
  <si>
    <t>Ⅱ097(3)食道静脈瘤硬化療法用止血ﾊﾞﾙｰﾝ</t>
  </si>
  <si>
    <t>B00209704</t>
  </si>
  <si>
    <t>(4)食道静脈瘤硬化療法用ｶﾞｲﾄﾞﾁｭｰﾌﾞ</t>
    <phoneticPr fontId="9"/>
  </si>
  <si>
    <t>097 食道静脈瘤硬化療法用ｾｯﾄ (4)食道静脈瘤硬化療法用ｶﾞｲﾄﾞﾁｭｰﾌﾞ</t>
  </si>
  <si>
    <t>¥34,200</t>
  </si>
  <si>
    <t>Ⅱ097(4)食道静脈瘤硬化療法用ｶﾞｲﾄﾞﾁｭｰﾌﾞ</t>
  </si>
  <si>
    <t>B00209801</t>
  </si>
  <si>
    <t>098</t>
  </si>
  <si>
    <t>内視鏡的食道静脈瘤結紮ｾｯﾄ</t>
  </si>
  <si>
    <t>(1)内視鏡的食道静脈瘤結紮ｾｯﾄ(単発式)</t>
    <phoneticPr fontId="9"/>
  </si>
  <si>
    <t>098 内視鏡的食道静脈瘤結紮ｾｯﾄ (1)内視鏡的食道静脈瘤結紮ｾｯﾄ(単発式)</t>
  </si>
  <si>
    <t>¥15,400</t>
  </si>
  <si>
    <t>Ⅱ098(1)内視鏡的食道静脈瘤結紮ｾｯﾄ(単発式)</t>
  </si>
  <si>
    <t>B00209802</t>
  </si>
  <si>
    <t>(2)内視鏡的食道静脈瘤結紮ｾｯﾄ(連発式)</t>
    <phoneticPr fontId="9"/>
  </si>
  <si>
    <t>098 内視鏡的食道静脈瘤結紮ｾｯﾄ (2)内視鏡的食道静脈瘤結紮ｾｯﾄ(連発式)</t>
  </si>
  <si>
    <t>¥24,600</t>
  </si>
  <si>
    <t>Ⅱ098(2)内視鏡的食道静脈瘤結紮ｾｯﾄ(連発式)</t>
  </si>
  <si>
    <t>B0020990101</t>
  </si>
  <si>
    <t>099</t>
  </si>
  <si>
    <t>組織代用人工繊維布</t>
  </si>
  <si>
    <t>(1)心血管系用 ①血管用ﾌｪﾙﾄ･ﾌｧﾌﾞﾘｯｸ</t>
    <phoneticPr fontId="9"/>
  </si>
  <si>
    <t>(1) 心血管系用・血管用フェルト・ファブリック</t>
    <phoneticPr fontId="9"/>
  </si>
  <si>
    <t>繊維布・心血管・フェルト</t>
  </si>
  <si>
    <t>099 組織代用人工繊維布 (1)心血管系用 ①血管用ﾌｪﾙﾄ･ﾌｧﾌﾞﾘｯｸ</t>
  </si>
  <si>
    <t>1㎠当たり¥133</t>
  </si>
  <si>
    <t>Ⅱ099繊維布・心血管・ﾌｪﾙﾄ</t>
  </si>
  <si>
    <t>B0020990102</t>
  </si>
  <si>
    <t>(1)心血管系用 ②心膜ｼｰﾄ</t>
    <phoneticPr fontId="9"/>
  </si>
  <si>
    <t>(2) 心血管系用・心膜シート</t>
    <rPh sb="10" eb="11">
      <t>シン</t>
    </rPh>
    <rPh sb="11" eb="12">
      <t>マク</t>
    </rPh>
    <phoneticPr fontId="25"/>
  </si>
  <si>
    <t>繊維布・心血管・心膜</t>
    <rPh sb="8" eb="9">
      <t>シン</t>
    </rPh>
    <rPh sb="9" eb="10">
      <t>マク</t>
    </rPh>
    <phoneticPr fontId="25"/>
  </si>
  <si>
    <t>099 組織代用人工繊維布 (1)心血管系用 ②心膜ｼｰﾄ</t>
  </si>
  <si>
    <t>1㎠当たり¥394</t>
  </si>
  <si>
    <t>Ⅱ099繊維布・心血管・心膜</t>
  </si>
  <si>
    <t>B0020990103</t>
  </si>
  <si>
    <t>(1)心血管系用 ③心血管修復ﾊﾟｯﾁ一般用</t>
    <rPh sb="19" eb="22">
      <t>イッパンヨウ</t>
    </rPh>
    <phoneticPr fontId="9"/>
  </si>
  <si>
    <t>(3) 心血管系用・心血管修復パッチ一般用</t>
    <rPh sb="10" eb="11">
      <t>シン</t>
    </rPh>
    <rPh sb="11" eb="13">
      <t>ケッカン</t>
    </rPh>
    <rPh sb="13" eb="15">
      <t>シュウフク</t>
    </rPh>
    <rPh sb="18" eb="21">
      <t>イッパンヨウ</t>
    </rPh>
    <phoneticPr fontId="25"/>
  </si>
  <si>
    <t>繊維布・心血管・パッチ一般</t>
    <rPh sb="11" eb="13">
      <t>イッパン</t>
    </rPh>
    <phoneticPr fontId="25"/>
  </si>
  <si>
    <t>099 組織代用人工繊維布 (1)心血管系用 ③心血管修復ﾊﾟｯﾁ一般用</t>
  </si>
  <si>
    <t>1㎠当たり¥1,070</t>
  </si>
  <si>
    <t>Ⅱ099繊維布･心血管･ﾊﾟｯﾁ一般</t>
  </si>
  <si>
    <t>B0020990104</t>
  </si>
  <si>
    <t>(1)心血管系用 ④心血管修復ﾊﾟｯﾁ小児用</t>
    <rPh sb="19" eb="21">
      <t>ショウニ</t>
    </rPh>
    <rPh sb="21" eb="22">
      <t>ヨウ</t>
    </rPh>
    <phoneticPr fontId="9"/>
  </si>
  <si>
    <t>(3-2) 心血管系用・心血管修復パッチ小児用</t>
    <rPh sb="12" eb="13">
      <t>シン</t>
    </rPh>
    <rPh sb="13" eb="15">
      <t>ケッカン</t>
    </rPh>
    <rPh sb="15" eb="17">
      <t>シュウフク</t>
    </rPh>
    <rPh sb="20" eb="22">
      <t>ショウニ</t>
    </rPh>
    <rPh sb="22" eb="23">
      <t>ヨウ</t>
    </rPh>
    <phoneticPr fontId="25"/>
  </si>
  <si>
    <t>繊維布・心血管・パッチ小児</t>
    <rPh sb="11" eb="13">
      <t>ショウニ</t>
    </rPh>
    <phoneticPr fontId="25"/>
  </si>
  <si>
    <t>099 組織代用人工繊維布 (1)心血管系用 ④心血管修復ﾊﾟｯﾁ小児用</t>
  </si>
  <si>
    <t>1㎠当たり¥1,570</t>
  </si>
  <si>
    <t>Ⅱ099繊維布･心血管･ﾊﾟｯﾁ小児</t>
  </si>
  <si>
    <t>B0020990105</t>
    <phoneticPr fontId="9"/>
  </si>
  <si>
    <t>(1)心血管系用 ⑤心血管修復パッチ先天性心疾患用</t>
    <phoneticPr fontId="9"/>
  </si>
  <si>
    <t>(3-3) 心血管系用・心血管修復パッチ先天性心疾患用</t>
    <rPh sb="6" eb="7">
      <t>ココロ</t>
    </rPh>
    <rPh sb="7" eb="10">
      <t>ケッカンケイ</t>
    </rPh>
    <rPh sb="10" eb="11">
      <t>ヨウ</t>
    </rPh>
    <rPh sb="12" eb="15">
      <t>シンケッカン</t>
    </rPh>
    <rPh sb="15" eb="17">
      <t>シュウフク</t>
    </rPh>
    <rPh sb="20" eb="23">
      <t>センテンセイ</t>
    </rPh>
    <rPh sb="23" eb="27">
      <t>シンシッカンヨウ</t>
    </rPh>
    <phoneticPr fontId="28"/>
  </si>
  <si>
    <t>繊維布・心血管・パッチ先天性心疾患</t>
    <rPh sb="11" eb="14">
      <t>センテンセイ</t>
    </rPh>
    <rPh sb="14" eb="17">
      <t>シンシッカン</t>
    </rPh>
    <phoneticPr fontId="28"/>
  </si>
  <si>
    <t>099 組織代用人工繊維布 (1)心血管系用 ⑤心血管修復パッチ先天性心疾患用</t>
  </si>
  <si>
    <t>1㎠当たり¥3,640</t>
  </si>
  <si>
    <t>Ⅱ099繊維布・心血管・パッチ先天性心疾患</t>
    <phoneticPr fontId="9"/>
  </si>
  <si>
    <t>B0020990201</t>
  </si>
  <si>
    <t>(2)ﾍﾙﾆｱ修復･胸壁補強用 ①一般</t>
    <phoneticPr fontId="9"/>
  </si>
  <si>
    <t>(4) ヘルニア修復・胸壁補強用・一般</t>
    <phoneticPr fontId="9"/>
  </si>
  <si>
    <t>繊維布・ヘルニア・一般</t>
  </si>
  <si>
    <t>099 組織代用人工繊維布 (2)ﾍﾙﾆｱ修復･胸壁補強用 ①一般</t>
  </si>
  <si>
    <t>Ⅱ099繊維布・ﾍﾙﾆｱ･一般</t>
  </si>
  <si>
    <t>B0020990202</t>
  </si>
  <si>
    <t>(2)ﾍﾙﾆｱ修復･胸壁補強用 ②形状付加型</t>
    <phoneticPr fontId="9"/>
  </si>
  <si>
    <t>(5) ヘルニア修復・胸壁補強用・形状付加型</t>
    <phoneticPr fontId="9"/>
  </si>
  <si>
    <t>繊維布・ヘルニア・形状付加</t>
  </si>
  <si>
    <t>099 組織代用人工繊維布 (2)ﾍﾙﾆｱ修復･胸壁補強用 ②形状付加型</t>
  </si>
  <si>
    <t>Ⅱ099繊維布・ﾍﾙﾆｱ・形状付加</t>
  </si>
  <si>
    <t>B0020990203</t>
  </si>
  <si>
    <t>(2)ﾍﾙﾆｱ修復･胸壁補強用 ③腹膜欠損用</t>
    <phoneticPr fontId="9"/>
  </si>
  <si>
    <t>(6) ヘルニア修復・胸壁補強用・腹膜欠損用</t>
    <phoneticPr fontId="9"/>
  </si>
  <si>
    <t>繊維布・ヘルニア・腹膜欠損</t>
  </si>
  <si>
    <t>099 組織代用人工繊維布 (2)ﾍﾙﾆｱ修復･胸壁補強用 ③腹膜欠損用</t>
  </si>
  <si>
    <t>1㎠当たり¥413</t>
  </si>
  <si>
    <t>Ⅱ099繊維布・ﾍﾙﾆｱ・腹膜欠損</t>
  </si>
  <si>
    <t>B00209903</t>
  </si>
  <si>
    <t>(3)臓器欠損補強用</t>
    <phoneticPr fontId="9"/>
  </si>
  <si>
    <t>(7) 臓器欠損補強用</t>
    <phoneticPr fontId="25"/>
  </si>
  <si>
    <t>繊維布・臓器欠損</t>
  </si>
  <si>
    <t>099 組織代用人工繊維布 (3)臓器欠損補強用</t>
  </si>
  <si>
    <t>Ⅱ099繊維布・臓器欠損</t>
  </si>
  <si>
    <t>B00209904</t>
  </si>
  <si>
    <t>(4)自動縫合器対応用</t>
    <phoneticPr fontId="9"/>
  </si>
  <si>
    <t>(8) 自動縫合器対応用</t>
    <phoneticPr fontId="25"/>
  </si>
  <si>
    <t>繊維布・自動縫合器</t>
  </si>
  <si>
    <t>099 組織代用人工繊維布 (4)自動縫合器対応用</t>
  </si>
  <si>
    <t>2枚1組</t>
    <rPh sb="1" eb="2">
      <t>マイ</t>
    </rPh>
    <rPh sb="3" eb="4">
      <t>クミ</t>
    </rPh>
    <phoneticPr fontId="9"/>
  </si>
  <si>
    <t>2枚1組¥17,600</t>
  </si>
  <si>
    <t>Ⅱ099繊維布・自動縫合器</t>
  </si>
  <si>
    <t>B00209905</t>
  </si>
  <si>
    <t>(5)ﾌﾟﾚｼﾞｪｯﾄ･ﾁｭｰﾌﾞ</t>
    <phoneticPr fontId="9"/>
  </si>
  <si>
    <t>(9) プレジェット・チューブ</t>
    <phoneticPr fontId="9"/>
  </si>
  <si>
    <t>繊維布・プレジェット</t>
  </si>
  <si>
    <t>099 組織代用人工繊維布 (5)ﾌﾟﾚｼﾞｪｯﾄ･ﾁｭｰﾌﾞ</t>
  </si>
  <si>
    <t>¥162</t>
  </si>
  <si>
    <t>Ⅱ099繊維布・ﾌﾟﾚｼﾞｪｯﾄ</t>
  </si>
  <si>
    <t>B00210001</t>
  </si>
  <si>
    <t>100</t>
  </si>
  <si>
    <t>合成吸収性癒着防止材</t>
  </si>
  <si>
    <t>(1)ｼｰﾄ型</t>
    <rPh sb="6" eb="7">
      <t>ガタ</t>
    </rPh>
    <phoneticPr fontId="9"/>
  </si>
  <si>
    <t>100 合成吸収性癒着防止材 (1)ｼｰﾄ型</t>
  </si>
  <si>
    <t>1㎠当たり¥169</t>
  </si>
  <si>
    <t>Ⅱ100合成吸収性癒着防止材(1)ｼｰﾄ型</t>
    <rPh sb="20" eb="21">
      <t>ガタ</t>
    </rPh>
    <phoneticPr fontId="9"/>
  </si>
  <si>
    <t>B00210002</t>
  </si>
  <si>
    <t>(2)ｽﾌﾟﾚｰ型</t>
    <rPh sb="8" eb="9">
      <t>ガタ</t>
    </rPh>
    <phoneticPr fontId="9"/>
  </si>
  <si>
    <t>100 合成吸収性癒着防止材 (2)ｽﾌﾟﾚｰ型</t>
  </si>
  <si>
    <t>1mL当たり¥7,260</t>
  </si>
  <si>
    <t>Ⅱ100合成吸収性癒着防止材(2)ｽﾌﾟﾚｰ型</t>
    <rPh sb="22" eb="23">
      <t>ガタ</t>
    </rPh>
    <phoneticPr fontId="9"/>
  </si>
  <si>
    <t>B00210101</t>
  </si>
  <si>
    <t>101</t>
  </si>
  <si>
    <t>(1) 真皮に至る創傷用</t>
    <phoneticPr fontId="25"/>
  </si>
  <si>
    <t>被覆材・真皮用</t>
  </si>
  <si>
    <t>101 皮膚欠損用創傷被覆材 (1)真皮に至る創傷用</t>
  </si>
  <si>
    <t>Ⅱ101被覆材・真皮用</t>
  </si>
  <si>
    <t>B0021010201</t>
  </si>
  <si>
    <t>(2)皮下組織に至る創傷用 ①標準型</t>
    <phoneticPr fontId="9"/>
  </si>
  <si>
    <t>(2) 皮下組織に至る創傷用・標準型</t>
    <phoneticPr fontId="9"/>
  </si>
  <si>
    <t>被覆材・皮下組織用（標準）</t>
  </si>
  <si>
    <t>101 皮膚欠損用創傷被覆材 (2)皮下組織に至る創傷用 ①標準型</t>
  </si>
  <si>
    <t>Ⅱ101被覆材・皮下組織用(標準)</t>
  </si>
  <si>
    <t>B0021010202</t>
  </si>
  <si>
    <t>(2)皮下組織に至る創傷用 ②異形型</t>
    <phoneticPr fontId="9"/>
  </si>
  <si>
    <t>(3) 皮下組織に至る創傷用・異形型</t>
    <phoneticPr fontId="9"/>
  </si>
  <si>
    <t>被覆材・皮下組織用（異形）</t>
  </si>
  <si>
    <t>101 皮膚欠損用創傷被覆材 (2)皮下組織に至る創傷用 ②異形型</t>
  </si>
  <si>
    <t>1g当たり¥35</t>
  </si>
  <si>
    <t>Ⅱ101被覆材・皮下組織用(異形)</t>
  </si>
  <si>
    <t>B00210103</t>
  </si>
  <si>
    <t>(3)筋･骨に至る創傷用</t>
    <phoneticPr fontId="9"/>
  </si>
  <si>
    <t>(4) 筋・骨に至る創傷用</t>
    <phoneticPr fontId="9"/>
  </si>
  <si>
    <t>被覆材・筋骨用</t>
  </si>
  <si>
    <t>101 皮膚欠損用創傷被覆材 (3)筋･骨に至る創傷用</t>
  </si>
  <si>
    <t>Ⅱ101被覆材・筋骨用</t>
  </si>
  <si>
    <t>B002102</t>
  </si>
  <si>
    <t>102</t>
  </si>
  <si>
    <t>真皮欠損用ｸﾞﾗﾌﾄ</t>
  </si>
  <si>
    <t xml:space="preserve">102 真皮欠損用ｸﾞﾗﾌﾄ </t>
  </si>
  <si>
    <t>1㎠当たり¥452</t>
  </si>
  <si>
    <t>Ⅱ102真皮欠損用ｸﾞﾗﾌﾄ</t>
  </si>
  <si>
    <t>B00210301</t>
  </si>
  <si>
    <t>103</t>
  </si>
  <si>
    <t>(1)広範囲熱傷用</t>
    <phoneticPr fontId="9"/>
  </si>
  <si>
    <t>(1) 広範囲熱傷用</t>
    <phoneticPr fontId="25"/>
  </si>
  <si>
    <t>シリコンガーゼ（広範囲）</t>
  </si>
  <si>
    <t>103 非固着性ｼﾘｺﾝｶﾞｰｾﾞ (1)広範囲熱傷用</t>
  </si>
  <si>
    <t>Ⅱ103ｼﾘｺﾝｶﾞｰｾﾞ(広範囲)</t>
  </si>
  <si>
    <t>B00210302</t>
  </si>
  <si>
    <t>(2) 平坦部位用</t>
    <phoneticPr fontId="25"/>
  </si>
  <si>
    <t>シリコンガーゼ（平坦）</t>
  </si>
  <si>
    <t>103 非固着性ｼﾘｺﾝｶﾞｰｾﾞ (2)平坦部位用</t>
  </si>
  <si>
    <t>Ⅱ103ｼﾘｺﾝｶﾞｰｾﾞ(平坦)</t>
  </si>
  <si>
    <t>B00210303</t>
  </si>
  <si>
    <t>(3)凹凸部位用</t>
    <phoneticPr fontId="9"/>
  </si>
  <si>
    <t>(3) 凹凸部位用</t>
    <phoneticPr fontId="25"/>
  </si>
  <si>
    <t>シリコンガーゼ（凹凸）</t>
  </si>
  <si>
    <t>103 非固着性ｼﾘｺﾝｶﾞｰｾﾞ (3)凹凸部位用</t>
  </si>
  <si>
    <t>Ⅱ103ｼﾘｺﾝｶﾞｰｾﾞ(凹凸)</t>
  </si>
  <si>
    <t>B002104</t>
  </si>
  <si>
    <t>104</t>
  </si>
  <si>
    <t>ｾﾞﾗﾁﾝｽﾎﾟﾝｼﾞ止血材</t>
  </si>
  <si>
    <t xml:space="preserve">104 ｾﾞﾗﾁﾝｽﾎﾟﾝｼﾞ止血材 </t>
  </si>
  <si>
    <t>¥1,240</t>
  </si>
  <si>
    <t>Ⅱ104ｾﾞﾗﾁﾝｽﾎﾟﾝｼﾞ止血材</t>
  </si>
  <si>
    <t>B002105</t>
  </si>
  <si>
    <t>105</t>
  </si>
  <si>
    <t>ﾃﾞｷｽﾄﾗﾉﾏｰ</t>
  </si>
  <si>
    <t xml:space="preserve">105 ﾃﾞｷｽﾄﾗﾉﾏｰ </t>
  </si>
  <si>
    <t>1ｇ当たり¥145</t>
  </si>
  <si>
    <t>Ⅱ105ﾃﾞｷｽﾄﾗﾉﾏｰ</t>
  </si>
  <si>
    <t>B002106</t>
  </si>
  <si>
    <t>106</t>
  </si>
  <si>
    <t>微線維性ｺﾗｰｹﾞﾝ</t>
  </si>
  <si>
    <t xml:space="preserve">106 微線維性ｺﾗｰｹﾞﾝ </t>
  </si>
  <si>
    <t>1ｇ当たり¥12,900</t>
  </si>
  <si>
    <t>Ⅱ106微線維性ｺﾗｰｹﾞﾝ</t>
  </si>
  <si>
    <t>B002107</t>
  </si>
  <si>
    <t>107</t>
  </si>
  <si>
    <t>経皮的血管形成術用穿刺部止血材料</t>
    <rPh sb="3" eb="5">
      <t>ケッカン</t>
    </rPh>
    <phoneticPr fontId="9"/>
  </si>
  <si>
    <t xml:space="preserve">107 経皮的血管形成術用穿刺部止血材料 </t>
  </si>
  <si>
    <t>¥28,400</t>
  </si>
  <si>
    <t>Ⅱ107経皮的血管形成術用穿刺部止血材料</t>
    <rPh sb="7" eb="9">
      <t>ケッカン</t>
    </rPh>
    <phoneticPr fontId="9"/>
  </si>
  <si>
    <t>B002108010111</t>
  </si>
  <si>
    <t>108</t>
  </si>
  <si>
    <t>頭･静脈､腹腔ｼｬﾝﾄﾊﾞﾙﾌﾞ</t>
  </si>
  <si>
    <t>(1)標準型 ①標準機能 ｱ 近位ｶﾃｰﾃﾙ ⅰ標準型</t>
    <phoneticPr fontId="9"/>
  </si>
  <si>
    <t>(1) 標準型・標準機能・近位カテーテル・標準型</t>
    <phoneticPr fontId="9"/>
  </si>
  <si>
    <t>脳シャント・近位カテⅠ</t>
  </si>
  <si>
    <t>108 頭･静脈､腹腔ｼｬﾝﾄﾊﾞﾙﾌﾞ (1)標準型 ①標準機能 ｱ 近位ｶﾃｰﾃﾙ ⅰ標準型</t>
  </si>
  <si>
    <t>¥22,400</t>
  </si>
  <si>
    <t>Ⅱ108脳ｼｬﾝﾄ・近位ｶﾃⅠ</t>
  </si>
  <si>
    <t>B002108010112</t>
  </si>
  <si>
    <t>(1)標準型 ①標準機能 ｱ 近位ｶﾃｰﾃﾙ ⅱ内視鏡型</t>
    <phoneticPr fontId="9"/>
  </si>
  <si>
    <t>(2) 標準型・標準機能・近位カテーテル・内視鏡型</t>
    <phoneticPr fontId="9"/>
  </si>
  <si>
    <t>脳シャント・近位カテⅡ</t>
  </si>
  <si>
    <t>108 頭･静脈､腹腔ｼｬﾝﾄﾊﾞﾙﾌﾞ (1)標準型 ①標準機能 ｱ 近位ｶﾃｰﾃﾙ ⅱ内視鏡型</t>
  </si>
  <si>
    <t>¥43,600</t>
  </si>
  <si>
    <t>Ⅱ108脳ｼｬﾝﾄ・近位ｶﾃⅡ</t>
  </si>
  <si>
    <t>B00210801012</t>
  </si>
  <si>
    <t>(1)標準型 ①標準機能 ｲ ﾘｻﾞｰﾊﾞｰ</t>
    <phoneticPr fontId="9"/>
  </si>
  <si>
    <t>(3) 標準型・標準機能・リザーバー</t>
    <phoneticPr fontId="9"/>
  </si>
  <si>
    <t>脳シャント・リザーバー</t>
  </si>
  <si>
    <t>108 頭･静脈､腹腔ｼｬﾝﾄﾊﾞﾙﾌﾞ (1)標準型 ①標準機能 ｲ ﾘｻﾞｰﾊﾞｰ</t>
  </si>
  <si>
    <t>¥20,800</t>
  </si>
  <si>
    <t>Ⅱ108脳ｼｬﾝﾄ・ﾘｻﾞｰﾊﾞｰ</t>
  </si>
  <si>
    <t>B002108010131</t>
  </si>
  <si>
    <t>(1)標準型 ①標準機能 ｳ ﾊﾞﾙﾌﾞ ⅰ圧固定式</t>
    <phoneticPr fontId="9"/>
  </si>
  <si>
    <t>(4) 標準型・標準機能・バルブ・圧固定式</t>
    <phoneticPr fontId="9"/>
  </si>
  <si>
    <t>脳シャント・バルブⅠ</t>
  </si>
  <si>
    <t>108 頭･静脈､腹腔ｼｬﾝﾄﾊﾞﾙﾌﾞ (1)標準型 ①標準機能 ｳ ﾊﾞﾙﾌﾞ ⅰ圧固定式</t>
  </si>
  <si>
    <t>¥46,600</t>
  </si>
  <si>
    <t>Ⅱ108脳ｼｬﾝﾄ・ﾊﾞﾙﾌﾞⅠ</t>
  </si>
  <si>
    <t>B002108010132</t>
  </si>
  <si>
    <t>(1)標準型 ①標準機能 ｳ ﾊﾞﾙﾌﾞ ⅱ流量調節･圧可変式</t>
    <phoneticPr fontId="9"/>
  </si>
  <si>
    <t>(5) 標準型・標準機能・バルブ・流量調節・圧可変式</t>
    <phoneticPr fontId="9"/>
  </si>
  <si>
    <t>脳シャント・バルブⅡ</t>
  </si>
  <si>
    <t>108 頭･静脈､腹腔ｼｬﾝﾄﾊﾞﾙﾌﾞ (1)標準型 ①標準機能 ｳ ﾊﾞﾙﾌﾞ ⅱ流量調節･圧可変式</t>
  </si>
  <si>
    <t>¥178,000</t>
  </si>
  <si>
    <t>Ⅱ108脳ｼｬﾝﾄ・ﾊﾞﾙﾌﾞⅡ</t>
  </si>
  <si>
    <t>B002108010141</t>
  </si>
  <si>
    <t>(1)標準型 ①標準機能 ｴ 遠位ｶﾃｰﾃﾙ ⅰ標準型</t>
    <phoneticPr fontId="9"/>
  </si>
  <si>
    <t>(6) 標準型・標準機能・遠位カテーテル・標準型</t>
    <phoneticPr fontId="9"/>
  </si>
  <si>
    <t>脳シャント・遠位カテⅠ</t>
  </si>
  <si>
    <t>108 頭･静脈､腹腔ｼｬﾝﾄﾊﾞﾙﾌﾞ (1)標準型 ①標準機能 ｴ 遠位ｶﾃｰﾃﾙ ⅰ標準型</t>
  </si>
  <si>
    <t>¥30,800</t>
  </si>
  <si>
    <t>Ⅱ108脳ｼｬﾝﾄ・遠位ｶﾃⅠ</t>
  </si>
  <si>
    <t>B002108010142</t>
  </si>
  <si>
    <t>(1)標準型 ①標準機能 ｴ 遠位ｶﾃｰﾃﾙ ⅱ細径一体型</t>
    <phoneticPr fontId="9"/>
  </si>
  <si>
    <t>(7) 標準型・標準機能・遠位カテーテル・細径一体型</t>
    <phoneticPr fontId="9"/>
  </si>
  <si>
    <t>脳シャント・遠位カテⅡ</t>
  </si>
  <si>
    <t>108 頭･静脈､腹腔ｼｬﾝﾄﾊﾞﾙﾌﾞ (1)標準型 ①標準機能 ｴ 遠位ｶﾃｰﾃﾙ ⅱ細径一体型</t>
  </si>
  <si>
    <t>Ⅱ108脳ｼｬﾝﾄ・遠位ｶﾃⅡ</t>
  </si>
  <si>
    <t>B002108010151</t>
  </si>
  <si>
    <t>(1)標準型 ①標準機能 ｵ ｺﾈｸﾀ ⅰｽﾄﾚｰﾄ</t>
    <phoneticPr fontId="9"/>
  </si>
  <si>
    <t>(8) 標準型・標準機能・コネクタ・ストレート</t>
    <phoneticPr fontId="9"/>
  </si>
  <si>
    <t>脳シャント・コネクタⅠ</t>
  </si>
  <si>
    <t>108 頭･静脈､腹腔ｼｬﾝﾄﾊﾞﾙﾌﾞ (1)標準型 ①標準機能 ｵ ｺﾈｸﾀ ⅰｽﾄﾚｰﾄ</t>
  </si>
  <si>
    <t>¥7,630</t>
  </si>
  <si>
    <t>Ⅱ108脳ｼｬﾝﾄ・ｺﾈｸﾀⅠ</t>
  </si>
  <si>
    <t>B002108010152</t>
  </si>
  <si>
    <t>(1)標準型 ①標準機能 ｵ ｺﾈｸﾀ ⅱｽﾘｰｳｪｲ</t>
    <phoneticPr fontId="9"/>
  </si>
  <si>
    <t>(9) 標準型・標準機能・コネクタ・スリーウェイ</t>
    <phoneticPr fontId="9"/>
  </si>
  <si>
    <t>脳シャント・コネクタⅡ</t>
  </si>
  <si>
    <t>108 頭･静脈､腹腔ｼｬﾝﾄﾊﾞﾙﾌﾞ (1)標準型 ①標準機能 ｵ ｺﾈｸﾀ ⅱｽﾘｰｳｪｲ</t>
  </si>
  <si>
    <t>Ⅱ108脳ｼｬﾝﾄ・ｺﾈｸﾀⅡ</t>
  </si>
  <si>
    <t>B0021080102</t>
  </si>
  <si>
    <t>(1)標準型 ②特殊機能</t>
    <phoneticPr fontId="9"/>
  </si>
  <si>
    <t>(10) 標準型・特殊機能</t>
    <phoneticPr fontId="9"/>
  </si>
  <si>
    <t>脳シャント・特殊機能</t>
  </si>
  <si>
    <t>108 頭･静脈､腹腔ｼｬﾝﾄﾊﾞﾙﾌﾞ (1)標準型 ②特殊機能</t>
  </si>
  <si>
    <t>Ⅱ108脳ｼｬﾝﾄ・特殊機能</t>
  </si>
  <si>
    <t>B00210802</t>
  </si>
  <si>
    <t>(2)ﾜﾝﾋﾟｰｽ型</t>
    <phoneticPr fontId="9"/>
  </si>
  <si>
    <t>(11) ワンピース型</t>
    <phoneticPr fontId="25"/>
  </si>
  <si>
    <t>脳シャント・ワンピース</t>
  </si>
  <si>
    <t>108 頭･静脈､腹腔ｼｬﾝﾄﾊﾞﾙﾌﾞ (2)ﾜﾝﾋﾟｰｽ型</t>
  </si>
  <si>
    <t>¥53,400</t>
  </si>
  <si>
    <t>Ⅱ108脳ｼｬﾝﾄ・ﾜﾝﾋﾟｰｽ</t>
  </si>
  <si>
    <t>B00210901</t>
  </si>
  <si>
    <t>109</t>
  </si>
  <si>
    <t>胸水･腹水ｼｬﾝﾄﾊﾞﾙﾌﾞ</t>
  </si>
  <si>
    <t>(1)ｼｬﾝﾄﾊﾞﾙﾌﾞ</t>
    <phoneticPr fontId="9"/>
  </si>
  <si>
    <t>109 胸水･腹水ｼｬﾝﾄﾊﾞﾙﾌﾞ (1)ｼｬﾝﾄﾊﾞﾙﾌﾞ</t>
  </si>
  <si>
    <t>¥186,000</t>
  </si>
  <si>
    <t>Ⅱ109(1)ｼｬﾝﾄﾊﾞﾙﾌﾞ</t>
  </si>
  <si>
    <t>B00210902011</t>
  </si>
  <si>
    <t>(2)交換用部品 ①ｶﾃｰﾃﾙ ｱ 腹腔･胸腔用</t>
    <phoneticPr fontId="9"/>
  </si>
  <si>
    <t>109 胸水･腹水ｼｬﾝﾄﾊﾞﾙﾌﾞ (2)交換用部品 ①ｶﾃｰﾃﾙ ｱ 腹腔･胸腔用</t>
  </si>
  <si>
    <t>¥24,200</t>
  </si>
  <si>
    <t>Ⅱ109(2)交換用部品 ①ｶﾃｰﾃﾙ ｱ 腹腔･胸腔用</t>
  </si>
  <si>
    <t>B00210902012</t>
  </si>
  <si>
    <t>(2)交換用部品 ①ｶﾃｰﾃﾙ ｲ 静脈用</t>
    <phoneticPr fontId="9"/>
  </si>
  <si>
    <t>109 胸水･腹水ｼｬﾝﾄﾊﾞﾙﾌﾞ (2)交換用部品 ①ｶﾃｰﾃﾙ ｲ 静脈用</t>
  </si>
  <si>
    <t>Ⅱ109(2)交換用部品 ①ｶﾃｰﾃﾙ ｲ 静脈用</t>
  </si>
  <si>
    <t>B0021090202</t>
  </si>
  <si>
    <t>(2)交換用部品 ②ｺﾈｸﾀ</t>
    <phoneticPr fontId="9"/>
  </si>
  <si>
    <t>109 胸水･腹水ｼｬﾝﾄﾊﾞﾙﾌﾞ (2)交換用部品 ②ｺﾈｸﾀ</t>
  </si>
  <si>
    <t>¥4,830</t>
  </si>
  <si>
    <t>Ⅱ109(2)交換用部品 ②ｺﾈｸﾀ</t>
  </si>
  <si>
    <t>B002110</t>
  </si>
  <si>
    <t>110</t>
  </si>
  <si>
    <t>植込型輸液ﾎﾟﾝﾌﾟ</t>
    <rPh sb="0" eb="1">
      <t>ショク</t>
    </rPh>
    <rPh sb="1" eb="2">
      <t>コミ</t>
    </rPh>
    <rPh sb="2" eb="3">
      <t>ガタ</t>
    </rPh>
    <rPh sb="3" eb="5">
      <t>ユエキ</t>
    </rPh>
    <phoneticPr fontId="9"/>
  </si>
  <si>
    <t xml:space="preserve">110 植込型輸液ﾎﾟﾝﾌﾟ </t>
  </si>
  <si>
    <t>¥1,420,000</t>
  </si>
  <si>
    <t>Ⅱ110植込型輸液ポンプ</t>
    <rPh sb="4" eb="5">
      <t>ショク</t>
    </rPh>
    <rPh sb="5" eb="6">
      <t>コミ</t>
    </rPh>
    <rPh sb="6" eb="7">
      <t>ガタ</t>
    </rPh>
    <rPh sb="7" eb="9">
      <t>ユエキ</t>
    </rPh>
    <phoneticPr fontId="9"/>
  </si>
  <si>
    <t>B002111</t>
  </si>
  <si>
    <t>111</t>
  </si>
  <si>
    <t xml:space="preserve">111 植込型輸液ﾎﾟﾝﾌﾟ用髄腔ｶﾃｰﾃﾙ </t>
  </si>
  <si>
    <t>B0021120101</t>
  </si>
  <si>
    <t>112</t>
    <phoneticPr fontId="9"/>
  </si>
  <si>
    <t>ﾍﾟｰｽﾒｰｶｰ</t>
    <phoneticPr fontId="9"/>
  </si>
  <si>
    <t>(1)ｼﾝｸﾞﾙﾁｬﾝﾊﾞ ①標準型</t>
    <phoneticPr fontId="9"/>
  </si>
  <si>
    <t>112 ﾍﾟｰｽﾒｰｶｰ (1)ｼﾝｸﾞﾙﾁｬﾝﾊﾞ ①標準型</t>
  </si>
  <si>
    <t>Ⅱ112(1)ｼﾝｸﾞﾙﾁｬﾝﾊﾞ①標準型</t>
    <phoneticPr fontId="9"/>
  </si>
  <si>
    <t>B0021120102</t>
  </si>
  <si>
    <t>(1)ｼﾝｸﾞﾙﾁｬﾝﾊﾞ ②ﾘｰﾄﾞ一体型</t>
    <phoneticPr fontId="9"/>
  </si>
  <si>
    <t>112 ﾍﾟｰｽﾒｰｶｰ (1)ｼﾝｸﾞﾙﾁｬﾝﾊﾞ ②ﾘｰﾄﾞ一体型</t>
  </si>
  <si>
    <t>¥1,060,000</t>
  </si>
  <si>
    <t>Ⅱ112(1)ｼﾝｸﾞﾙﾁｬﾝﾊﾞ②ﾘｰﾄﾞ一体型</t>
    <phoneticPr fontId="9"/>
  </si>
  <si>
    <t>B00211202</t>
  </si>
  <si>
    <t xml:space="preserve">(2)ﾃﾞｭｱﾙﾁｬﾝﾊﾞ(Ⅳ型) </t>
    <phoneticPr fontId="9"/>
  </si>
  <si>
    <t xml:space="preserve">112 ﾍﾟｰｽﾒｰｶｰ (2)ﾃﾞｭｱﾙﾁｬﾝﾊﾞ(Ⅳ型) </t>
  </si>
  <si>
    <t>¥516,000</t>
  </si>
  <si>
    <t xml:space="preserve">Ⅱ112(2)ﾃﾞｭｱﾙﾁｬﾝﾊﾞ(Ⅳ型) </t>
    <phoneticPr fontId="9"/>
  </si>
  <si>
    <t>B00211203</t>
  </si>
  <si>
    <t>(3)ﾃﾞｭｱﾙﾁｬﾝﾊﾞ(Ⅴ型)</t>
    <phoneticPr fontId="9"/>
  </si>
  <si>
    <t>112 ﾍﾟｰｽﾒｰｶｰ (3)ﾃﾞｭｱﾙﾁｬﾝﾊﾞ(Ⅴ型)</t>
  </si>
  <si>
    <t>Ⅱ112(3)ﾃﾞｭｱﾙﾁｬﾝﾊﾞ(Ⅴ型)</t>
    <phoneticPr fontId="9"/>
  </si>
  <si>
    <t>B00211204</t>
  </si>
  <si>
    <t>(4)ﾃﾞｭｱﾙﾁｬﾝﾊﾞ(ﾘｰﾄﾞ一体型)</t>
    <rPh sb="18" eb="20">
      <t>イッタイ</t>
    </rPh>
    <phoneticPr fontId="9"/>
  </si>
  <si>
    <t>112 ﾍﾟｰｽﾒｰｶｰ (4)ﾃﾞｭｱﾙﾁｬﾝﾊﾞ(ﾘｰﾄﾞ一体型)</t>
  </si>
  <si>
    <t>¥1,070,000</t>
  </si>
  <si>
    <t>Ⅱ112(4)ﾃﾞｭｱﾙﾁｬﾝﾊﾞ(ﾘｰﾄﾞ一体型)</t>
    <rPh sb="22" eb="24">
      <t>イッタイ</t>
    </rPh>
    <phoneticPr fontId="9"/>
  </si>
  <si>
    <t>B00211205</t>
  </si>
  <si>
    <t xml:space="preserve">(5)ﾄﾘﾌﾟﾙﾁｬﾝﾊﾞ(Ⅰ型) </t>
    <rPh sb="15" eb="16">
      <t>ガタ</t>
    </rPh>
    <phoneticPr fontId="9"/>
  </si>
  <si>
    <t xml:space="preserve">112 ﾍﾟｰｽﾒｰｶｰ (5)ﾄﾘﾌﾟﾙﾁｬﾝﾊﾞ(Ⅰ型) </t>
  </si>
  <si>
    <t>Ⅱ112(5)ﾄﾘﾌﾟﾙﾁｬﾝﾊﾞ(Ⅰ型)</t>
    <rPh sb="19" eb="20">
      <t>ガタ</t>
    </rPh>
    <phoneticPr fontId="9"/>
  </si>
  <si>
    <t>B0021120601</t>
  </si>
  <si>
    <t xml:space="preserve">(6)ﾄﾘﾌﾟﾙﾁｬﾝﾊﾞ(Ⅱ型) ①単極用又は双極用 </t>
    <rPh sb="15" eb="16">
      <t>ガタ</t>
    </rPh>
    <rPh sb="19" eb="21">
      <t>タンキョク</t>
    </rPh>
    <rPh sb="21" eb="22">
      <t>ヨウ</t>
    </rPh>
    <rPh sb="22" eb="23">
      <t>マタ</t>
    </rPh>
    <rPh sb="24" eb="25">
      <t>ヨウ</t>
    </rPh>
    <rPh sb="25" eb="26">
      <t>　</t>
    </rPh>
    <rPh sb="26" eb="27">
      <t>ア</t>
    </rPh>
    <phoneticPr fontId="9"/>
  </si>
  <si>
    <t xml:space="preserve">112 ﾍﾟｰｽﾒｰｶｰ (6)ﾄﾘﾌﾟﾙﾁｬﾝﾊﾞ(Ⅱ型) ①単極用又は双極用 </t>
  </si>
  <si>
    <t>¥1,350,000</t>
  </si>
  <si>
    <t>Ⅱ112(6)ﾄﾘﾌﾟﾙﾁｬﾝﾊﾞ(Ⅱ型)①単極用又は双極用</t>
    <rPh sb="19" eb="20">
      <t>ガタ</t>
    </rPh>
    <phoneticPr fontId="9"/>
  </si>
  <si>
    <t>B0021120602</t>
  </si>
  <si>
    <t>(6)ﾄﾘﾌﾟﾙﾁｬﾝﾊﾞ(Ⅱ型) ②４極用</t>
    <rPh sb="15" eb="16">
      <t>ガタ</t>
    </rPh>
    <rPh sb="20" eb="21">
      <t>　</t>
    </rPh>
    <rPh sb="21" eb="22">
      <t>イ</t>
    </rPh>
    <phoneticPr fontId="9"/>
  </si>
  <si>
    <t>112 ﾍﾟｰｽﾒｰｶｰ (6)ﾄﾘﾌﾟﾙﾁｬﾝﾊﾞ(Ⅱ型) ②４極用</t>
  </si>
  <si>
    <t>Ⅱ112(6)ﾄﾘﾌﾟﾙﾁｬﾝﾊﾞ(Ⅱ型)②4極用</t>
    <rPh sb="19" eb="20">
      <t>ガタ</t>
    </rPh>
    <rPh sb="23" eb="25">
      <t>キョクヨウ</t>
    </rPh>
    <phoneticPr fontId="9"/>
  </si>
  <si>
    <t>B0021120701</t>
  </si>
  <si>
    <t>(7)ﾄﾘﾌﾟﾙﾁｬﾝﾊﾞ(Ⅲ型) ①自動調整機能付き</t>
    <rPh sb="15" eb="16">
      <t>ガタ</t>
    </rPh>
    <rPh sb="19" eb="21">
      <t>ジドウ</t>
    </rPh>
    <rPh sb="21" eb="23">
      <t>チョウセイ</t>
    </rPh>
    <rPh sb="23" eb="25">
      <t>キノウ</t>
    </rPh>
    <rPh sb="25" eb="26">
      <t>ツ</t>
    </rPh>
    <phoneticPr fontId="9"/>
  </si>
  <si>
    <t>112 ﾍﾟｰｽﾒｰｶｰ (7)ﾄﾘﾌﾟﾙﾁｬﾝﾊﾞ(Ⅲ型) ①自動調整機能付き</t>
  </si>
  <si>
    <t>¥1,640,000</t>
  </si>
  <si>
    <t>Ⅱ112(7)ﾄﾘﾌﾟﾙﾁｬﾝﾊﾞ（Ⅲ型）①自動調整機能付</t>
    <rPh sb="19" eb="20">
      <t>ガタ</t>
    </rPh>
    <rPh sb="22" eb="24">
      <t>ジドウ</t>
    </rPh>
    <rPh sb="24" eb="26">
      <t>チョウセイ</t>
    </rPh>
    <rPh sb="26" eb="28">
      <t>キノウ</t>
    </rPh>
    <rPh sb="28" eb="29">
      <t>ツ</t>
    </rPh>
    <phoneticPr fontId="9"/>
  </si>
  <si>
    <t>B0021120702</t>
  </si>
  <si>
    <t>Ⅱ112(7)ﾄﾘﾌﾟﾙﾁｬﾝﾊﾞ（Ⅲ型）②4極用・自動調整機能付</t>
    <rPh sb="19" eb="20">
      <t>ガタ</t>
    </rPh>
    <rPh sb="23" eb="24">
      <t>キョク</t>
    </rPh>
    <rPh sb="24" eb="25">
      <t>ヨウ</t>
    </rPh>
    <rPh sb="26" eb="28">
      <t>ジドウ</t>
    </rPh>
    <rPh sb="28" eb="30">
      <t>チョウセイ</t>
    </rPh>
    <rPh sb="30" eb="32">
      <t>キノウ</t>
    </rPh>
    <rPh sb="32" eb="33">
      <t>ツ</t>
    </rPh>
    <phoneticPr fontId="9"/>
  </si>
  <si>
    <t>B00211301011</t>
  </si>
  <si>
    <t>113</t>
  </si>
  <si>
    <t>植込式心臓ﾍﾟｰｽﾒｰｶｰ用ﾘｰﾄﾞ</t>
    <rPh sb="0" eb="1">
      <t>ショク</t>
    </rPh>
    <rPh sb="1" eb="2">
      <t>コミ</t>
    </rPh>
    <rPh sb="2" eb="3">
      <t>シキ</t>
    </rPh>
    <phoneticPr fontId="9"/>
  </si>
  <si>
    <t>(1)ﾘｰﾄﾞ ①経静脈ﾘｰﾄﾞ ｱ 標準型</t>
    <phoneticPr fontId="9"/>
  </si>
  <si>
    <t>113 植込式心臓ﾍﾟｰｽﾒｰｶｰ用ﾘｰﾄﾞ (1)ﾘｰﾄﾞ ①経静脈ﾘｰﾄﾞ ｱ 標準型</t>
  </si>
  <si>
    <t>Ⅱ113(1)ﾘｰﾄﾞ ①経静脈ﾘｰﾄﾞ ｱ 標準型</t>
  </si>
  <si>
    <t>B00211301012</t>
  </si>
  <si>
    <t>(1)ﾘｰﾄﾞ ①経静脈ﾘｰﾄﾞ ｲ ｼﾝｸﾞﾙﾊﾟｽVDDﾘｰﾄﾞ</t>
    <phoneticPr fontId="9"/>
  </si>
  <si>
    <t>113 植込式心臓ﾍﾟｰｽﾒｰｶｰ用ﾘｰﾄﾞ (1)ﾘｰﾄﾞ ①経静脈ﾘｰﾄﾞ ｲ ｼﾝｸﾞﾙﾊﾟｽVDDﾘｰﾄﾞ</t>
  </si>
  <si>
    <t>Ⅱ113(1)ﾘｰﾄﾞ ①経静脈ﾘｰﾄﾞ ｲ ｼﾝｸﾞﾙﾊﾟｽVDDﾘｰﾄﾞ</t>
  </si>
  <si>
    <t>B00211301013</t>
  </si>
  <si>
    <t>(1)ﾘｰﾄﾞ ①経静脈ﾘｰﾄﾞ ｳ 誤感知防止型</t>
    <rPh sb="19" eb="22">
      <t>ゴカンチ</t>
    </rPh>
    <rPh sb="22" eb="24">
      <t>ボウシ</t>
    </rPh>
    <rPh sb="24" eb="25">
      <t>ガタ</t>
    </rPh>
    <phoneticPr fontId="9"/>
  </si>
  <si>
    <t>113 植込式心臓ﾍﾟｰｽﾒｰｶｰ用ﾘｰﾄﾞ (1)ﾘｰﾄﾞ ①経静脈ﾘｰﾄﾞ ｳ 誤感知防止型</t>
  </si>
  <si>
    <t>¥126,000</t>
  </si>
  <si>
    <t>Ⅱ113(1)ﾘｰﾄﾞ ①経静脈ﾘｰﾄﾞ ｳ 誤感知防止型</t>
    <rPh sb="23" eb="26">
      <t>ゴカンチ</t>
    </rPh>
    <rPh sb="26" eb="28">
      <t>ボウシ</t>
    </rPh>
    <rPh sb="28" eb="29">
      <t>ガタ</t>
    </rPh>
    <phoneticPr fontId="9"/>
  </si>
  <si>
    <t>B00211301014</t>
  </si>
  <si>
    <t>(1)ﾘｰﾄﾞ ①経静脈ﾘｰﾄﾞ ｴ 4極</t>
    <phoneticPr fontId="9"/>
  </si>
  <si>
    <t>113 植込式心臓ﾍﾟｰｽﾒｰｶｰ用ﾘｰﾄﾞ (1)ﾘｰﾄﾞ ①経静脈ﾘｰﾄﾞ ｴ 4極</t>
  </si>
  <si>
    <t>¥130,000</t>
  </si>
  <si>
    <t>Ⅱ113(1)ﾘｰﾄﾞ ①経静脈ﾘｰﾄﾞ ｴ 4極</t>
    <rPh sb="13" eb="15">
      <t>ジョウミャク</t>
    </rPh>
    <rPh sb="15" eb="18">
      <t>リード</t>
    </rPh>
    <phoneticPr fontId="9"/>
  </si>
  <si>
    <t>B00211301021</t>
  </si>
  <si>
    <t>(1)ﾘｰﾄﾞ ②心筋用ﾘｰﾄﾞ ｱ 単極</t>
    <phoneticPr fontId="9"/>
  </si>
  <si>
    <t>113 植込式心臓ﾍﾟｰｽﾒｰｶｰ用ﾘｰﾄﾞ (1)ﾘｰﾄﾞ ②心筋用ﾘｰﾄﾞ ｱ 単極</t>
  </si>
  <si>
    <t>¥81,700</t>
  </si>
  <si>
    <t>Ⅱ113(1)ﾘｰﾄﾞ ②心筋用ﾘｰﾄﾞ ｱ 単極</t>
  </si>
  <si>
    <t>B00211301022</t>
  </si>
  <si>
    <t>(1)ﾘｰﾄﾞ ②心筋用ﾘｰﾄﾞ ｲ 双極</t>
    <phoneticPr fontId="9"/>
  </si>
  <si>
    <t>113 植込式心臓ﾍﾟｰｽﾒｰｶｰ用ﾘｰﾄﾞ (1)ﾘｰﾄﾞ ②心筋用ﾘｰﾄﾞ ｲ 双極</t>
  </si>
  <si>
    <t>Ⅱ113(1)ﾘｰﾄﾞ ②心筋用ﾘｰﾄﾞ ｲ 双極</t>
  </si>
  <si>
    <t>B00211302</t>
  </si>
  <si>
    <t>113 植込式心臓ﾍﾟｰｽﾒｰｶｰ用ﾘｰﾄﾞ (2)ｱﾀﾞﾌﾟﾀｰ</t>
  </si>
  <si>
    <t>¥26,400</t>
  </si>
  <si>
    <t>Ⅱ113(2)ｱﾀﾞﾌﾟﾀｰ</t>
  </si>
  <si>
    <t>B00211303</t>
  </si>
  <si>
    <t>(3)ｱｸｾｻﾘｰ</t>
    <phoneticPr fontId="9"/>
  </si>
  <si>
    <t>113 植込式心臓ﾍﾟｰｽﾒｰｶｰ用ﾘｰﾄﾞ (3)ｱｸｾｻﾘｰ</t>
  </si>
  <si>
    <t>Ⅱ113(3)ｱｸｾｻﾘｰ</t>
  </si>
  <si>
    <t>B00211401</t>
  </si>
  <si>
    <t>114</t>
  </si>
  <si>
    <t>体外式ﾍﾟｰｽﾒｰｶｰ用ｶﾃｰﾃﾙ電極</t>
    <phoneticPr fontId="9"/>
  </si>
  <si>
    <t>(1)一時ﾍﾟｰｼﾝｸﾞ型</t>
    <phoneticPr fontId="9"/>
  </si>
  <si>
    <t>(1) 一時ペーシング型</t>
    <phoneticPr fontId="25"/>
  </si>
  <si>
    <t>カテ電極・一時ペーシング型</t>
  </si>
  <si>
    <t>114 体外式ﾍﾟｰｽﾒｰｶｰ用ｶﾃｰﾃﾙ電極 (1)一時ﾍﾟｰｼﾝｸﾞ型</t>
  </si>
  <si>
    <t>¥14,400</t>
  </si>
  <si>
    <t>Ⅱ114ｶﾃ電極・一時ﾍﾟｰｼﾝｸﾞ型</t>
  </si>
  <si>
    <t>B0021140201</t>
  </si>
  <si>
    <t>(2)心臓電気生理学的検査機能付加型 ①標準型</t>
    <phoneticPr fontId="9"/>
  </si>
  <si>
    <t>(2) 心臓電気生理学的検査機能付加型・標準型</t>
    <phoneticPr fontId="25"/>
  </si>
  <si>
    <t>カテ電極・機能付加型・Ⅰ</t>
  </si>
  <si>
    <t>114 体外式ﾍﾟｰｽﾒｰｶｰ用ｶﾃｰﾃﾙ電極 (2)心臓電気生理学的検査機能付加型 ①標準型</t>
  </si>
  <si>
    <t>Ⅱ114ｶﾃ電極・機能付加型・Ⅰ</t>
  </si>
  <si>
    <t>B0021140202</t>
  </si>
  <si>
    <t>(2)心臓電気生理学的検査機能付加型 ②冠状静脈洞型</t>
    <phoneticPr fontId="9"/>
  </si>
  <si>
    <t>(3) 心臓電気生理学的検査機能付加型・冠状静脈洞型</t>
    <phoneticPr fontId="25"/>
  </si>
  <si>
    <t>カテ電極・機能付加型・Ⅱ</t>
  </si>
  <si>
    <t>114 体外式ﾍﾟｰｽﾒｰｶｰ用ｶﾃｰﾃﾙ電極 (2)心臓電気生理学的検査機能付加型 ②冠状静脈洞型</t>
  </si>
  <si>
    <t>Ⅱ114ｶﾃ電極・機能付加型・Ⅱ</t>
  </si>
  <si>
    <t>B0021140203</t>
  </si>
  <si>
    <t>(2)心臓電気生理学的検査機能付加型 ③房室弁輪部型</t>
    <phoneticPr fontId="9"/>
  </si>
  <si>
    <t>(4) 心臓電気生理学的検査機能付加型・房室弁輪部型</t>
    <phoneticPr fontId="9"/>
  </si>
  <si>
    <t>カテ電極・機能付加型・Ⅲ</t>
  </si>
  <si>
    <t>114 体外式ﾍﾟｰｽﾒｰｶｰ用ｶﾃｰﾃﾙ電極 (2)心臓電気生理学的検査機能付加型 ③房室弁輪部型</t>
  </si>
  <si>
    <t>¥145,000</t>
  </si>
  <si>
    <t>Ⅱ114ｶﾃ電極・機能付加型・Ⅲ</t>
  </si>
  <si>
    <t>B0021140204</t>
  </si>
  <si>
    <t>(2)心臓電気生理学的検査機能付加型 ④心房内･心室内全域型</t>
    <phoneticPr fontId="9"/>
  </si>
  <si>
    <t>(5) 心臓電気生理学的検査機能付加型・心房内・心室内全域型</t>
    <phoneticPr fontId="9"/>
  </si>
  <si>
    <t>カテ電極・機能付加型・Ⅳ</t>
  </si>
  <si>
    <t>114 体外式ﾍﾟｰｽﾒｰｶｰ用ｶﾃｰﾃﾙ電極 (2)心臓電気生理学的検査機能付加型 ④心房内･心室内全域型</t>
  </si>
  <si>
    <t>¥403,000</t>
  </si>
  <si>
    <t>Ⅱ114ｶﾃ電極・機能付加型・Ⅳ</t>
  </si>
  <si>
    <t>B0021140205</t>
  </si>
  <si>
    <t>(2)心臓電気生理学的検査機能付加型 ⑤温度センサー付き</t>
    <rPh sb="20" eb="22">
      <t>オンド</t>
    </rPh>
    <rPh sb="26" eb="27">
      <t>ツ</t>
    </rPh>
    <phoneticPr fontId="9"/>
  </si>
  <si>
    <t>(6) 心臓電気生理学的検査機能付加型・温度センサー付き</t>
    <rPh sb="20" eb="22">
      <t>オンド</t>
    </rPh>
    <rPh sb="26" eb="27">
      <t>ツ</t>
    </rPh>
    <phoneticPr fontId="25"/>
  </si>
  <si>
    <t>カテ電極・機能付加型・Ⅵ</t>
    <phoneticPr fontId="25"/>
  </si>
  <si>
    <t>114 体外式ﾍﾟｰｽﾒｰｶｰ用ｶﾃｰﾃﾙ電極 (2)心臓電気生理学的検査機能付加型 ⑤温度センサー付き</t>
  </si>
  <si>
    <t>Ⅱ114ｶﾃ電極・機能付加型・Ⅵ</t>
    <phoneticPr fontId="9"/>
  </si>
  <si>
    <t>B0021140206</t>
  </si>
  <si>
    <t>(2)心臓電気生理学的検査機能付加型 ⑥除細動機能付き</t>
    <rPh sb="20" eb="23">
      <t>ジョサイドウ</t>
    </rPh>
    <rPh sb="23" eb="25">
      <t>キノウ</t>
    </rPh>
    <rPh sb="25" eb="26">
      <t>ツ</t>
    </rPh>
    <phoneticPr fontId="9"/>
  </si>
  <si>
    <t>(7) 心臓電気生理学的検査機能付加型・除細動機能付き</t>
    <rPh sb="20" eb="23">
      <t>ジョサイドウ</t>
    </rPh>
    <rPh sb="23" eb="25">
      <t>キノウ</t>
    </rPh>
    <rPh sb="25" eb="26">
      <t>ツ</t>
    </rPh>
    <phoneticPr fontId="25"/>
  </si>
  <si>
    <t>カテ電極・機能付加型・Ⅶ</t>
    <phoneticPr fontId="25"/>
  </si>
  <si>
    <t>114 体外式ﾍﾟｰｽﾒｰｶｰ用ｶﾃｰﾃﾙ電極 (2)心臓電気生理学的検査機能付加型 ⑥除細動機能付き</t>
  </si>
  <si>
    <t>Ⅱ114ｶﾃ電極・機能付加型・Ⅶ</t>
    <phoneticPr fontId="9"/>
  </si>
  <si>
    <t>B0021140207</t>
    <phoneticPr fontId="9"/>
  </si>
  <si>
    <t>(2)心臓電気生理学的検査機能付加型 ⑦心腔内超音波検査機能付加型・心房内・心室内全域型</t>
    <rPh sb="20" eb="21">
      <t>ココロ</t>
    </rPh>
    <rPh sb="21" eb="23">
      <t>コウナイ</t>
    </rPh>
    <rPh sb="23" eb="26">
      <t>チョウオンパ</t>
    </rPh>
    <rPh sb="26" eb="28">
      <t>ケンサ</t>
    </rPh>
    <rPh sb="28" eb="30">
      <t>キノウ</t>
    </rPh>
    <rPh sb="30" eb="32">
      <t>フカ</t>
    </rPh>
    <rPh sb="32" eb="33">
      <t>ガタ</t>
    </rPh>
    <rPh sb="34" eb="36">
      <t>シンボウ</t>
    </rPh>
    <rPh sb="36" eb="37">
      <t>ナイ</t>
    </rPh>
    <rPh sb="38" eb="40">
      <t>シンシツ</t>
    </rPh>
    <rPh sb="40" eb="41">
      <t>ナイ</t>
    </rPh>
    <rPh sb="41" eb="43">
      <t>ゼンイキ</t>
    </rPh>
    <rPh sb="43" eb="44">
      <t>ガタ</t>
    </rPh>
    <phoneticPr fontId="9"/>
  </si>
  <si>
    <t>(8) 心臓電気生理学的検査機能付加型・心腔内超音波検査機能付加型・心房内・心室内全域型</t>
    <phoneticPr fontId="9"/>
  </si>
  <si>
    <t>カテ電極・機能付加型・Ⅷ</t>
  </si>
  <si>
    <t>114 体外式ﾍﾟｰｽﾒｰｶｰ用ｶﾃｰﾃﾙ電極 (2)心臓電気生理学的検査機能付加型 ⑦心腔内超音波検査機能付加型・心房内・心室内全域型</t>
  </si>
  <si>
    <t>¥423,000</t>
  </si>
  <si>
    <t>Ⅱ114ｶﾃ電極・機能付加型・Ⅷ</t>
    <phoneticPr fontId="9"/>
  </si>
  <si>
    <t>B0021140301</t>
  </si>
  <si>
    <t>(3)再製造 ①冠状静脈洞型</t>
    <rPh sb="3" eb="4">
      <t>サイ</t>
    </rPh>
    <rPh sb="4" eb="6">
      <t>セイゾウ</t>
    </rPh>
    <phoneticPr fontId="9"/>
  </si>
  <si>
    <t>(8) 再製造・冠状静脈洞型</t>
    <rPh sb="4" eb="5">
      <t>サイ</t>
    </rPh>
    <rPh sb="5" eb="7">
      <t>セイゾウ</t>
    </rPh>
    <phoneticPr fontId="25"/>
  </si>
  <si>
    <t>再製造・カテ電極・機能付加型・Ⅱ</t>
    <rPh sb="0" eb="1">
      <t>サイ</t>
    </rPh>
    <rPh sb="1" eb="3">
      <t>セイゾウ</t>
    </rPh>
    <phoneticPr fontId="25"/>
  </si>
  <si>
    <t>114 体外式ﾍﾟｰｽﾒｰｶｰ用ｶﾃｰﾃﾙ電極 (3)再製造 ①冠状静脈洞型</t>
  </si>
  <si>
    <t>Ⅱ114再製造・ｶﾃ電極・機能付加型・Ⅱ</t>
    <phoneticPr fontId="9"/>
  </si>
  <si>
    <t>B0021140302</t>
  </si>
  <si>
    <t>(3)再製造 ②房室弁輪部型</t>
    <rPh sb="3" eb="4">
      <t>サイ</t>
    </rPh>
    <rPh sb="4" eb="6">
      <t>セイゾウ</t>
    </rPh>
    <rPh sb="8" eb="10">
      <t>ボウシツ</t>
    </rPh>
    <rPh sb="10" eb="11">
      <t>ベン</t>
    </rPh>
    <rPh sb="12" eb="13">
      <t>ブ</t>
    </rPh>
    <rPh sb="13" eb="14">
      <t>ガタ</t>
    </rPh>
    <phoneticPr fontId="9"/>
  </si>
  <si>
    <t>(9) 再製造・房室弁輪部型</t>
    <rPh sb="4" eb="5">
      <t>サイ</t>
    </rPh>
    <rPh sb="5" eb="7">
      <t>セイゾウ</t>
    </rPh>
    <phoneticPr fontId="25"/>
  </si>
  <si>
    <t>再製造・カテ電極・機能付加型・Ⅲ</t>
    <rPh sb="0" eb="1">
      <t>サイ</t>
    </rPh>
    <rPh sb="1" eb="3">
      <t>セイゾウ</t>
    </rPh>
    <phoneticPr fontId="25"/>
  </si>
  <si>
    <t>114 体外式ﾍﾟｰｽﾒｰｶｰ用ｶﾃｰﾃﾙ電極 (3)再製造 ②房室弁輪部型</t>
  </si>
  <si>
    <t>Ⅱ114再製造・ｶﾃ電極・機能付加型・Ⅲ</t>
    <phoneticPr fontId="9"/>
  </si>
  <si>
    <t>B002115</t>
  </si>
  <si>
    <t>115</t>
  </si>
  <si>
    <t>体表面ﾍﾟｰｼﾝｸﾞ用電極</t>
  </si>
  <si>
    <t xml:space="preserve">115 体表面ﾍﾟｰｼﾝｸﾞ用電極 </t>
  </si>
  <si>
    <t>Ⅱ115体表面ﾍﾟｰｼﾝｸﾞ用電極</t>
  </si>
  <si>
    <t>B0021160101</t>
  </si>
  <si>
    <t>116</t>
  </si>
  <si>
    <t>体外式ﾍﾟｰｽﾒｰｶｰ用心臓植込ﾜｲﾔｰ</t>
    <rPh sb="14" eb="15">
      <t>ウ</t>
    </rPh>
    <phoneticPr fontId="9"/>
  </si>
  <si>
    <t>(1)単極 ①固定機能あり</t>
    <phoneticPr fontId="9"/>
  </si>
  <si>
    <t>(1) 単極・固定機能あり</t>
    <phoneticPr fontId="25"/>
  </si>
  <si>
    <t>心臓植込ワイヤー・単極・固定機能あり</t>
    <phoneticPr fontId="25"/>
  </si>
  <si>
    <t>116 体外式ﾍﾟｰｽﾒｰｶｰ用心臓植込ﾜｲﾔｰ (1)単極 ①固定機能あり</t>
  </si>
  <si>
    <t>¥3,910</t>
  </si>
  <si>
    <t>Ⅱ116心臓植込ﾜｲﾔｰ・単極・固定機能あり</t>
    <phoneticPr fontId="9"/>
  </si>
  <si>
    <t>B0021160102</t>
  </si>
  <si>
    <t>(1)単極 ②固定機能なし</t>
    <phoneticPr fontId="9"/>
  </si>
  <si>
    <t>(2) 単極・固定機能なし</t>
    <phoneticPr fontId="25"/>
  </si>
  <si>
    <t>心臓植込ワイヤー・単極・固定機能なし</t>
    <phoneticPr fontId="25"/>
  </si>
  <si>
    <t>116 体外式ﾍﾟｰｽﾒｰｶｰ用心臓植込ﾜｲﾔｰ (1)単極 ②固定機能なし</t>
  </si>
  <si>
    <t>¥2,510</t>
  </si>
  <si>
    <t>Ⅱ116心臓植込ﾜｲﾔｰ・単極・固定機能なし</t>
    <phoneticPr fontId="9"/>
  </si>
  <si>
    <t>B00211602</t>
  </si>
  <si>
    <t>(2)双極以上</t>
    <phoneticPr fontId="9"/>
  </si>
  <si>
    <t>(3) 双極以上</t>
    <phoneticPr fontId="25"/>
  </si>
  <si>
    <t>心臓植込ワイヤー・双極以上</t>
    <phoneticPr fontId="25"/>
  </si>
  <si>
    <t>116 体外式ﾍﾟｰｽﾒｰｶｰ用心臓植込ﾜｲﾔｰ (2)双極以上</t>
  </si>
  <si>
    <t>¥6,500</t>
  </si>
  <si>
    <t>Ⅱ116心臓植込ﾜｲﾔｰ・双極以上</t>
    <phoneticPr fontId="9"/>
  </si>
  <si>
    <t>B0021170101</t>
  </si>
  <si>
    <t>117</t>
  </si>
  <si>
    <t>植込型除細動器</t>
    <rPh sb="0" eb="1">
      <t>ショク</t>
    </rPh>
    <rPh sb="1" eb="2">
      <t>コミ</t>
    </rPh>
    <rPh sb="2" eb="3">
      <t>カタ</t>
    </rPh>
    <phoneticPr fontId="9"/>
  </si>
  <si>
    <t>(1)植込型除細動器(Ⅲ型) ①標準型</t>
    <rPh sb="3" eb="4">
      <t>ウエ</t>
    </rPh>
    <rPh sb="4" eb="5">
      <t>コミ</t>
    </rPh>
    <rPh sb="5" eb="6">
      <t>カタ</t>
    </rPh>
    <rPh sb="16" eb="19">
      <t>ヒョウジュンガタ</t>
    </rPh>
    <phoneticPr fontId="9"/>
  </si>
  <si>
    <t>117 植込型除細動器 (1)植込型除細動器(Ⅲ型) ①標準型</t>
  </si>
  <si>
    <t>¥2,580,000</t>
  </si>
  <si>
    <t>Ⅱ117(1)植込型除細動器(Ⅲ型)①標準型</t>
  </si>
  <si>
    <t>B0021170102</t>
  </si>
  <si>
    <t>(1)植込型除細動器(Ⅲ型) ②皮下植込式電極併用型</t>
    <phoneticPr fontId="9"/>
  </si>
  <si>
    <t>117 植込型除細動器 (1)植込型除細動器(Ⅲ型) ②皮下植込式電極併用型</t>
  </si>
  <si>
    <t>¥3,120,000</t>
  </si>
  <si>
    <t>Ⅱ117(1)植込型除細動器(Ⅲ型)②皮下植込式電極併用型</t>
    <phoneticPr fontId="9"/>
  </si>
  <si>
    <t>B00211702</t>
  </si>
  <si>
    <t>(2)植込型除細動器(Ⅴ型)</t>
    <rPh sb="3" eb="4">
      <t>ウエ</t>
    </rPh>
    <rPh sb="4" eb="5">
      <t>コミ</t>
    </rPh>
    <rPh sb="5" eb="6">
      <t>カタ</t>
    </rPh>
    <phoneticPr fontId="9"/>
  </si>
  <si>
    <t>117 植込型除細動器 (2)植込型除細動器(Ⅴ型)</t>
  </si>
  <si>
    <t>¥2,660,000</t>
  </si>
  <si>
    <t>Ⅱ117(2)植込型除細動器(Ⅴ型)</t>
    <phoneticPr fontId="9"/>
  </si>
  <si>
    <t>B00211801</t>
  </si>
  <si>
    <t>118</t>
  </si>
  <si>
    <t>植込型除細動器用ｶﾃｰﾃﾙ電極</t>
    <rPh sb="0" eb="1">
      <t>ショク</t>
    </rPh>
    <rPh sb="1" eb="2">
      <t>コミ</t>
    </rPh>
    <rPh sb="2" eb="3">
      <t>カタ</t>
    </rPh>
    <phoneticPr fontId="9"/>
  </si>
  <si>
    <t>(1)植込型除細動器用ｶﾃｰﾃﾙ電極(ｼﾝｸﾞﾙ)</t>
    <rPh sb="3" eb="4">
      <t>ウエ</t>
    </rPh>
    <rPh sb="4" eb="5">
      <t>コミ</t>
    </rPh>
    <rPh sb="5" eb="6">
      <t>カタ</t>
    </rPh>
    <phoneticPr fontId="9"/>
  </si>
  <si>
    <t>118 植込型除細動器用ｶﾃｰﾃﾙ電極 (1)植込型除細動器用ｶﾃｰﾃﾙ電極(ｼﾝｸﾞﾙ)</t>
  </si>
  <si>
    <t>¥538,000</t>
  </si>
  <si>
    <t>B00211802</t>
  </si>
  <si>
    <t>(2)植込型除細動器用ｶﾃｰﾃﾙ電極(ﾏﾙﾁ(一式))</t>
    <rPh sb="3" eb="4">
      <t>ウエ</t>
    </rPh>
    <rPh sb="4" eb="5">
      <t>コミ</t>
    </rPh>
    <rPh sb="5" eb="6">
      <t>カタ</t>
    </rPh>
    <phoneticPr fontId="9"/>
  </si>
  <si>
    <t>118 植込型除細動器用ｶﾃｰﾃﾙ電極 (2)植込型除細動器用ｶﾃｰﾃﾙ電極(ﾏﾙﾁ(一式))</t>
  </si>
  <si>
    <t>¥199,000</t>
  </si>
  <si>
    <t>B00211803</t>
  </si>
  <si>
    <t>(3)ｱﾀﾞﾌﾟﾀｰ</t>
    <phoneticPr fontId="9"/>
  </si>
  <si>
    <t>118 植込型除細動器用ｶﾃｰﾃﾙ電極 (3)ｱﾀﾞﾌﾟﾀｰ</t>
  </si>
  <si>
    <t>¥268,000</t>
  </si>
  <si>
    <t>Ⅱ118(3)ｱﾀﾞﾌﾟﾀｰ</t>
    <phoneticPr fontId="9"/>
  </si>
  <si>
    <t>B00211804</t>
  </si>
  <si>
    <t>(4)植込型除細動器用ｶﾃｰﾃﾙ電極(皮下植込式)</t>
    <phoneticPr fontId="9"/>
  </si>
  <si>
    <t>118 植込型除細動器用ｶﾃｰﾃﾙ電極 (4)植込型除細動器用ｶﾃｰﾃﾙ電極(皮下植込式)</t>
  </si>
  <si>
    <t>¥602,000</t>
  </si>
  <si>
    <t>Ⅱ118(4)植込型除細動器用ｶﾃｰﾃﾙ電極(皮下植込式)</t>
  </si>
  <si>
    <t>B002119</t>
  </si>
  <si>
    <t>119</t>
  </si>
  <si>
    <t xml:space="preserve">機械弁 </t>
  </si>
  <si>
    <t xml:space="preserve">119 機械弁  </t>
  </si>
  <si>
    <t>¥659,000</t>
  </si>
  <si>
    <t>Ⅱ119機械弁</t>
    <rPh sb="4" eb="6">
      <t>キカイ</t>
    </rPh>
    <rPh sb="6" eb="7">
      <t>ベン</t>
    </rPh>
    <phoneticPr fontId="9"/>
  </si>
  <si>
    <t>B00212001</t>
  </si>
  <si>
    <t>120</t>
  </si>
  <si>
    <t>生体弁</t>
  </si>
  <si>
    <t>(1)異種大動脈弁</t>
    <phoneticPr fontId="9"/>
  </si>
  <si>
    <t>120 生体弁 (1)異種大動脈弁</t>
  </si>
  <si>
    <t>Ⅱ120(1)異種大動脈弁</t>
  </si>
  <si>
    <t>B00212002</t>
    <phoneticPr fontId="9"/>
  </si>
  <si>
    <t xml:space="preserve">(2)異種心膜弁 (Ⅱ) </t>
    <phoneticPr fontId="9"/>
  </si>
  <si>
    <t xml:space="preserve">120 生体弁 (2)異種心膜弁 (Ⅱ) </t>
  </si>
  <si>
    <t>¥953,000</t>
  </si>
  <si>
    <t>Ⅱ120(2)異種心膜弁 (II)①期限付改良加算なし</t>
    <phoneticPr fontId="9"/>
  </si>
  <si>
    <t>B00212003</t>
  </si>
  <si>
    <t>生体弁</t>
    <rPh sb="0" eb="2">
      <t>セイタイ</t>
    </rPh>
    <rPh sb="2" eb="3">
      <t>ベン</t>
    </rPh>
    <phoneticPr fontId="9"/>
  </si>
  <si>
    <t>(3)異種心膜弁 (Ⅱ) ｼｽﾃﾑ</t>
    <phoneticPr fontId="9"/>
  </si>
  <si>
    <t>120 生体弁 (3)異種心膜弁 (Ⅱ) ｼｽﾃﾑ</t>
  </si>
  <si>
    <t>¥1,050,000</t>
  </si>
  <si>
    <t>Ⅱ120(3)異種心膜弁 (II) ｼｽﾃﾑ</t>
    <phoneticPr fontId="9"/>
  </si>
  <si>
    <t>B002121</t>
  </si>
  <si>
    <t>121</t>
  </si>
  <si>
    <t>弁付きｸﾞﾗﾌﾄ(生体弁)</t>
  </si>
  <si>
    <t xml:space="preserve">121 弁付きｸﾞﾗﾌﾄ(生体弁) </t>
  </si>
  <si>
    <t>¥825,000</t>
  </si>
  <si>
    <t>Ⅱ121弁付きｸﾞﾗﾌﾄ(生体弁)</t>
  </si>
  <si>
    <t>B00212201</t>
  </si>
  <si>
    <t>122</t>
  </si>
  <si>
    <t>人工弁輪</t>
  </si>
  <si>
    <t>(1)僧帽弁用</t>
    <rPh sb="3" eb="5">
      <t>ソウボウ</t>
    </rPh>
    <rPh sb="5" eb="6">
      <t>ベン</t>
    </rPh>
    <rPh sb="6" eb="7">
      <t>ヨウ</t>
    </rPh>
    <phoneticPr fontId="9"/>
  </si>
  <si>
    <t>122 人工弁輪 (1)僧帽弁用</t>
  </si>
  <si>
    <t>Ⅱ122(1)僧帽弁用</t>
    <phoneticPr fontId="9"/>
  </si>
  <si>
    <t>B00212202</t>
  </si>
  <si>
    <t>(2)三尖弁用</t>
    <rPh sb="3" eb="4">
      <t>サン</t>
    </rPh>
    <rPh sb="4" eb="5">
      <t>セン</t>
    </rPh>
    <rPh sb="5" eb="6">
      <t>ベン</t>
    </rPh>
    <rPh sb="6" eb="7">
      <t>ヨウ</t>
    </rPh>
    <phoneticPr fontId="9"/>
  </si>
  <si>
    <t>122 人工弁輪 (2)三尖弁用</t>
  </si>
  <si>
    <t>¥210,000</t>
  </si>
  <si>
    <t>Ⅱ122(2)三尖弁用</t>
    <phoneticPr fontId="9"/>
  </si>
  <si>
    <t>B00212203</t>
  </si>
  <si>
    <t>(3)僧帽弁・三尖弁兼用</t>
    <rPh sb="3" eb="4">
      <t>ソウ</t>
    </rPh>
    <rPh sb="4" eb="5">
      <t>ボウ</t>
    </rPh>
    <rPh sb="5" eb="6">
      <t>ベン</t>
    </rPh>
    <rPh sb="7" eb="8">
      <t>サン</t>
    </rPh>
    <rPh sb="8" eb="9">
      <t>セン</t>
    </rPh>
    <rPh sb="9" eb="10">
      <t>ベン</t>
    </rPh>
    <rPh sb="10" eb="12">
      <t>ケンヨウ</t>
    </rPh>
    <phoneticPr fontId="9"/>
  </si>
  <si>
    <t>122 人工弁輪 (3)僧帽弁・三尖弁兼用</t>
  </si>
  <si>
    <t>Ⅱ122(3)僧帽弁・三尖弁兼用</t>
    <phoneticPr fontId="9"/>
  </si>
  <si>
    <t>B0021230101</t>
  </si>
  <si>
    <t>123</t>
  </si>
  <si>
    <t>経皮的ｶﾃｰﾃﾙ心筋焼灼術用ｶﾃｰﾃﾙ</t>
  </si>
  <si>
    <t>(1)熱ｱﾌﾞﾚｰｼｮﾝ用 ①標準型</t>
    <rPh sb="3" eb="4">
      <t>ネツ</t>
    </rPh>
    <rPh sb="12" eb="13">
      <t>ヨウ</t>
    </rPh>
    <rPh sb="15" eb="18">
      <t>ヒョウジュンガタ</t>
    </rPh>
    <phoneticPr fontId="9"/>
  </si>
  <si>
    <t>123 経皮的ｶﾃｰﾃﾙ心筋焼灼術用ｶﾃｰﾃﾙ (1)熱ｱﾌﾞﾚｰｼｮﾝ用 ①標準型</t>
  </si>
  <si>
    <t>Ⅱ123(1)熱ｱﾌﾞﾚｰｼｮﾝ用①標準型</t>
    <phoneticPr fontId="9"/>
  </si>
  <si>
    <t>B0021230102</t>
  </si>
  <si>
    <t>(1)熱ｱﾌﾞﾚｰｼｮﾝ用 ②ｲﾘｹﾞｰｼｮﾝ型</t>
    <rPh sb="3" eb="4">
      <t>ネツ</t>
    </rPh>
    <rPh sb="12" eb="13">
      <t>ヨウ</t>
    </rPh>
    <rPh sb="23" eb="24">
      <t>ガタ</t>
    </rPh>
    <phoneticPr fontId="9"/>
  </si>
  <si>
    <t>123 経皮的ｶﾃｰﾃﾙ心筋焼灼術用ｶﾃｰﾃﾙ (1)熱ｱﾌﾞﾚｰｼｮﾝ用 ②ｲﾘｹﾞｰｼｮﾝ型</t>
  </si>
  <si>
    <t>Ⅱ123(1)熱ｱﾌﾞﾚｰｼｮﾝ用②ｲﾘｹﾞｰｼｮﾝ型</t>
    <phoneticPr fontId="9"/>
  </si>
  <si>
    <t>B0021230103</t>
  </si>
  <si>
    <t>(1)熱ｱﾌﾞﾚｰｼｮﾝ用 ③ﾊﾞﾙｰﾝ型</t>
    <rPh sb="3" eb="4">
      <t>ネツ</t>
    </rPh>
    <rPh sb="12" eb="13">
      <t>ヨウ</t>
    </rPh>
    <rPh sb="20" eb="21">
      <t>ガタ</t>
    </rPh>
    <phoneticPr fontId="9"/>
  </si>
  <si>
    <t>123 経皮的ｶﾃｰﾃﾙ心筋焼灼術用ｶﾃｰﾃﾙ (1)熱ｱﾌﾞﾚｰｼｮﾝ用 ③ﾊﾞﾙｰﾝ型</t>
  </si>
  <si>
    <t>¥505,000</t>
  </si>
  <si>
    <t>Ⅱ123(1)熱ｱﾌﾞﾚｰｼｮﾝ用③ﾊﾞﾙｰﾝ型</t>
    <phoneticPr fontId="9"/>
  </si>
  <si>
    <t>B0021230104</t>
  </si>
  <si>
    <t>(1)熱ｱﾌﾞﾚｰｼｮﾝ用 ④体外式ﾍﾟｰｼﾝｸﾞ機能付き</t>
    <phoneticPr fontId="9"/>
  </si>
  <si>
    <t>123 経皮的ｶﾃｰﾃﾙ心筋焼灼術用ｶﾃｰﾃﾙ (1)熱ｱﾌﾞﾚｰｼｮﾝ用 ④体外式ﾍﾟｰｼﾝｸﾞ機能付き</t>
  </si>
  <si>
    <t>¥293,000</t>
  </si>
  <si>
    <t>Ⅱ123(1)熱ｱﾌﾞﾚｰｼｮﾝ用④体外式ﾍﾟｰｼﾝｸﾞ機能付き</t>
    <phoneticPr fontId="9"/>
  </si>
  <si>
    <t>B0021230105</t>
  </si>
  <si>
    <t>(1)熱ｱﾌﾞﾚｰｼｮﾝ用 ⑤体外式ﾍﾟｰｼﾝｸﾞ機能付き・特殊型</t>
    <phoneticPr fontId="9"/>
  </si>
  <si>
    <t>123 経皮的ｶﾃｰﾃﾙ心筋焼灼術用ｶﾃｰﾃﾙ (1)熱ｱﾌﾞﾚｰｼｮﾝ用 ⑤体外式ﾍﾟｰｼﾝｸﾞ機能付き・特殊型</t>
  </si>
  <si>
    <t>¥395,000</t>
  </si>
  <si>
    <t>Ⅱ123(1)熱ｱﾌﾞﾚｰｼｮﾝ用⑤体外式ﾍﾟｰｼﾝｸﾞ機能付き・特殊型</t>
    <phoneticPr fontId="9"/>
  </si>
  <si>
    <t>B0021230106</t>
  </si>
  <si>
    <t>(1)熱ｱﾌﾞﾚｰｼｮﾝ用 ⑥体外式ﾍﾟｰｼﾝｸﾞ機能付き・組織表面温度測定型</t>
    <rPh sb="15" eb="18">
      <t>タイガイシキ</t>
    </rPh>
    <rPh sb="25" eb="27">
      <t>キノウ</t>
    </rPh>
    <rPh sb="27" eb="28">
      <t>ツ</t>
    </rPh>
    <rPh sb="30" eb="32">
      <t>ソシキ</t>
    </rPh>
    <rPh sb="32" eb="34">
      <t>ヒョウメン</t>
    </rPh>
    <rPh sb="34" eb="36">
      <t>オンド</t>
    </rPh>
    <rPh sb="36" eb="38">
      <t>ソクテイ</t>
    </rPh>
    <rPh sb="38" eb="39">
      <t>ガタ</t>
    </rPh>
    <phoneticPr fontId="9"/>
  </si>
  <si>
    <t>123 経皮的ｶﾃｰﾃﾙ心筋焼灼術用ｶﾃｰﾃﾙ (1)熱ｱﾌﾞﾚｰｼｮﾝ用 ⑥体外式ﾍﾟｰｼﾝｸﾞ機能付き・組織表面温度測定型</t>
  </si>
  <si>
    <t>¥310,000</t>
  </si>
  <si>
    <t>B0021230201</t>
  </si>
  <si>
    <t>(2)冷凍ｱﾌﾞﾚｰｼｮﾝ用 ①ﾊﾞﾙｰﾝ型</t>
    <rPh sb="3" eb="5">
      <t>レイトウ</t>
    </rPh>
    <rPh sb="13" eb="14">
      <t>ヨウ</t>
    </rPh>
    <rPh sb="21" eb="22">
      <t>ガタ</t>
    </rPh>
    <phoneticPr fontId="9"/>
  </si>
  <si>
    <t>123 経皮的ｶﾃｰﾃﾙ心筋焼灼術用ｶﾃｰﾃﾙ (2)冷凍ｱﾌﾞﾚｰｼｮﾝ用 ①ﾊﾞﾙｰﾝ型</t>
  </si>
  <si>
    <t>¥649,000</t>
  </si>
  <si>
    <t>Ⅱ123(2)冷凍ｱﾌﾞﾚｰｼｮﾝ用①ﾊﾞﾙｰﾝ型</t>
    <rPh sb="7" eb="9">
      <t>レイトウ</t>
    </rPh>
    <rPh sb="17" eb="18">
      <t>ヨウ</t>
    </rPh>
    <rPh sb="24" eb="25">
      <t>ガタ</t>
    </rPh>
    <phoneticPr fontId="9"/>
  </si>
  <si>
    <t>B0021230202</t>
  </si>
  <si>
    <t>(2)冷凍ｱﾌﾞﾚｰｼｮﾝ用 ②標準型</t>
    <rPh sb="3" eb="5">
      <t>レイトウ</t>
    </rPh>
    <rPh sb="13" eb="14">
      <t>ヨウ</t>
    </rPh>
    <rPh sb="16" eb="18">
      <t>ヒョウジュン</t>
    </rPh>
    <rPh sb="18" eb="19">
      <t>ガタ</t>
    </rPh>
    <phoneticPr fontId="9"/>
  </si>
  <si>
    <t>123 経皮的ｶﾃｰﾃﾙ心筋焼灼術用ｶﾃｰﾃﾙ (2)冷凍ｱﾌﾞﾚｰｼｮﾝ用 ②標準型</t>
  </si>
  <si>
    <t>Ⅱ123(2)冷凍ｱﾌﾞﾚｰｼｮﾝ用②標準型</t>
    <rPh sb="7" eb="9">
      <t>レイトウ</t>
    </rPh>
    <rPh sb="17" eb="18">
      <t>ヨウ</t>
    </rPh>
    <rPh sb="19" eb="21">
      <t>ヒョウジュン</t>
    </rPh>
    <rPh sb="21" eb="22">
      <t>ガタ</t>
    </rPh>
    <phoneticPr fontId="9"/>
  </si>
  <si>
    <t>¥681,000</t>
  </si>
  <si>
    <t>Ⅱ123(3)ﾊﾟﾙｽﾌｨｰﾙﾄﾞｱﾌﾞﾚｰｼｮﾝ用</t>
    <rPh sb="25" eb="26">
      <t>ヨウ</t>
    </rPh>
    <phoneticPr fontId="9"/>
  </si>
  <si>
    <t>B0021240101</t>
  </si>
  <si>
    <t>124</t>
  </si>
  <si>
    <t>ﾃﾞｨｽﾎﾟｰｻﾞﾌﾞﾙ人工肺（膜型肺）</t>
    <rPh sb="16" eb="17">
      <t>マク</t>
    </rPh>
    <rPh sb="17" eb="18">
      <t>ガタ</t>
    </rPh>
    <rPh sb="18" eb="19">
      <t>ハイ</t>
    </rPh>
    <phoneticPr fontId="9"/>
  </si>
  <si>
    <t>(1)体外循環型(ﾘｻﾞｰﾊﾞｰ機能あり) ①一般用</t>
    <rPh sb="23" eb="26">
      <t>イッパンヨウ</t>
    </rPh>
    <phoneticPr fontId="9"/>
  </si>
  <si>
    <t>(1) 体外循環型（リザーバー機能あり）・一般用</t>
    <rPh sb="21" eb="24">
      <t>イッパンヨウ</t>
    </rPh>
    <phoneticPr fontId="25"/>
  </si>
  <si>
    <t>人工肺・体外・Ｒあり・一般用</t>
    <phoneticPr fontId="25"/>
  </si>
  <si>
    <t>124 ﾃﾞｨｽﾎﾟｰｻﾞﾌﾞﾙ人工肺（膜型肺） (1)体外循環型(ﾘｻﾞｰﾊﾞｰ機能あり) ①一般用</t>
  </si>
  <si>
    <t>¥88,700</t>
  </si>
  <si>
    <t>Ⅱ124人工肺・体外・Rあり・一般用</t>
    <rPh sb="15" eb="18">
      <t>イッパンヨウ</t>
    </rPh>
    <phoneticPr fontId="9"/>
  </si>
  <si>
    <t>B0021240102</t>
  </si>
  <si>
    <t>(1)体外循環型(ﾘｻﾞｰﾊﾞｰ機能あり) ②低体重者・小児用</t>
    <rPh sb="24" eb="25">
      <t>シャ</t>
    </rPh>
    <rPh sb="25" eb="26">
      <t>・</t>
    </rPh>
    <rPh sb="26" eb="29">
      <t>ショウニヨウ</t>
    </rPh>
    <phoneticPr fontId="9"/>
  </si>
  <si>
    <t>(1-2) 体外循環型（リザーバー機能あり）・低体重者・小児用</t>
    <rPh sb="23" eb="26">
      <t>テイタイジュウ</t>
    </rPh>
    <rPh sb="26" eb="27">
      <t>シャ</t>
    </rPh>
    <rPh sb="28" eb="31">
      <t>ショウニヨウ</t>
    </rPh>
    <phoneticPr fontId="25"/>
  </si>
  <si>
    <t>人工肺・体外・Ｒあり・低体重者・小児用</t>
    <phoneticPr fontId="25"/>
  </si>
  <si>
    <t>124 ﾃﾞｨｽﾎﾟｰｻﾞﾌﾞﾙ人工肺（膜型肺） (1)体外循環型(ﾘｻﾞｰﾊﾞｰ機能あり) ②低体重者・小児用</t>
  </si>
  <si>
    <t>¥122,000</t>
  </si>
  <si>
    <t>Ⅱ124人工肺・体外・Rあり・低体重者・小児用</t>
    <rPh sb="15" eb="18">
      <t>テイタイジュウ</t>
    </rPh>
    <rPh sb="18" eb="19">
      <t>シャ</t>
    </rPh>
    <rPh sb="20" eb="22">
      <t>ショウニ</t>
    </rPh>
    <rPh sb="22" eb="23">
      <t>ヨウ</t>
    </rPh>
    <phoneticPr fontId="9"/>
  </si>
  <si>
    <t>B0021240201</t>
  </si>
  <si>
    <t>(2)体外循環型(ﾘｻﾞｰﾊﾞｰ機能なし) ①一般用</t>
    <phoneticPr fontId="9"/>
  </si>
  <si>
    <t>(2) 体外循環型（リザーバー機能なし）・一般用</t>
    <rPh sb="21" eb="24">
      <t>イッパンヨウ</t>
    </rPh>
    <phoneticPr fontId="25"/>
  </si>
  <si>
    <t>人工肺・体外・Ｒなし・一般用</t>
    <phoneticPr fontId="25"/>
  </si>
  <si>
    <t>124 ﾃﾞｨｽﾎﾟｰｻﾞﾌﾞﾙ人工肺（膜型肺） (2)体外循環型(ﾘｻﾞｰﾊﾞｰ機能なし) ①一般用</t>
  </si>
  <si>
    <t>¥75,100</t>
  </si>
  <si>
    <t>Ⅱ124人工肺・体外・Rなし・一般用</t>
    <phoneticPr fontId="9"/>
  </si>
  <si>
    <t>B0021240202</t>
  </si>
  <si>
    <t>(2)体外循環型(ﾘｻﾞｰﾊﾞｰ機能なし) ②低体重者・小児用</t>
    <phoneticPr fontId="9"/>
  </si>
  <si>
    <t>(2-2) 体外循環型（リザーバー機能なし）・低体重者・小児用</t>
    <rPh sb="23" eb="26">
      <t>テイタイジュウ</t>
    </rPh>
    <rPh sb="26" eb="27">
      <t>シャ</t>
    </rPh>
    <rPh sb="28" eb="30">
      <t>ショウニ</t>
    </rPh>
    <rPh sb="30" eb="31">
      <t>ヨウ</t>
    </rPh>
    <phoneticPr fontId="25"/>
  </si>
  <si>
    <t>人工肺・体外・Ｒなし・低体重者・小児用</t>
    <phoneticPr fontId="25"/>
  </si>
  <si>
    <t>124 ﾃﾞｨｽﾎﾟｰｻﾞﾌﾞﾙ人工肺（膜型肺） (2)体外循環型(ﾘｻﾞｰﾊﾞｰ機能なし) ②低体重者・小児用</t>
  </si>
  <si>
    <t>¥121,000</t>
  </si>
  <si>
    <t>Ⅱ124人工肺・体外・Rなし・低体重者・小児用</t>
    <phoneticPr fontId="9"/>
  </si>
  <si>
    <t>B0021240301</t>
  </si>
  <si>
    <t>(3)補助循環・補助呼吸型 ①一般用</t>
    <rPh sb="8" eb="10">
      <t>ホジョ</t>
    </rPh>
    <rPh sb="10" eb="12">
      <t>コキュウ</t>
    </rPh>
    <phoneticPr fontId="9"/>
  </si>
  <si>
    <t>(3) 補助循環・補助呼吸型・一般用</t>
    <rPh sb="9" eb="13">
      <t>ホジョコキュウ</t>
    </rPh>
    <rPh sb="13" eb="14">
      <t>ガタ</t>
    </rPh>
    <rPh sb="15" eb="18">
      <t>イッパンヨウ</t>
    </rPh>
    <phoneticPr fontId="25"/>
  </si>
  <si>
    <t>人工肺・補助・一般用</t>
    <phoneticPr fontId="25"/>
  </si>
  <si>
    <t>124 ﾃﾞｨｽﾎﾟｰｻﾞﾌﾞﾙ人工肺（膜型肺） (3)補助循環・補助呼吸型 ①一般用</t>
  </si>
  <si>
    <t>¥141,000</t>
  </si>
  <si>
    <t>Ⅱ124人工肺・補助・一般用</t>
    <phoneticPr fontId="9"/>
  </si>
  <si>
    <t>B0021240302</t>
  </si>
  <si>
    <t>(3)補助循環・補助呼吸型 ②低体重者・小児用</t>
    <rPh sb="8" eb="10">
      <t>ホジョ</t>
    </rPh>
    <rPh sb="10" eb="12">
      <t>コキュウ</t>
    </rPh>
    <phoneticPr fontId="9"/>
  </si>
  <si>
    <t>(3-2) 補助循環・補助呼吸型・低体重者・小児用</t>
    <phoneticPr fontId="25"/>
  </si>
  <si>
    <t>人工肺・補助・低体重者・小児用</t>
    <phoneticPr fontId="25"/>
  </si>
  <si>
    <t>124 ﾃﾞｨｽﾎﾟｰｻﾞﾌﾞﾙ人工肺（膜型肺） (3)補助循環・補助呼吸型 ②低体重者・小児用</t>
  </si>
  <si>
    <t>¥153,000</t>
  </si>
  <si>
    <t>Ⅱ124人工肺・補助・低体重者・小児用</t>
    <phoneticPr fontId="9"/>
  </si>
  <si>
    <t>B0021250101</t>
  </si>
  <si>
    <t>125</t>
    <phoneticPr fontId="9"/>
  </si>
  <si>
    <t>遠心式体外循環用血液ﾎﾟﾝﾌﾟ</t>
  </si>
  <si>
    <t>(1)ｼｰﾙ型 ①抗血栓性あり</t>
    <phoneticPr fontId="9"/>
  </si>
  <si>
    <t>(1) シール型・抗血栓性あり</t>
    <phoneticPr fontId="25"/>
  </si>
  <si>
    <t>遠心ポンプ ａ</t>
  </si>
  <si>
    <t>125 遠心式体外循環用血液ﾎﾟﾝﾌﾟ (1)ｼｰﾙ型 ①抗血栓性あり</t>
  </si>
  <si>
    <t>¥61,700</t>
  </si>
  <si>
    <t>Ⅱ125遠心ﾎﾟﾝﾌﾟ a</t>
    <phoneticPr fontId="9"/>
  </si>
  <si>
    <t>B0021250102</t>
  </si>
  <si>
    <t>(1)ｼｰﾙ型 ②抗血栓性なし</t>
    <phoneticPr fontId="9"/>
  </si>
  <si>
    <t>(2) シール型・抗血栓性なし</t>
    <phoneticPr fontId="25"/>
  </si>
  <si>
    <t>遠心ポンプ ｂ</t>
  </si>
  <si>
    <t>125 遠心式体外循環用血液ﾎﾟﾝﾌﾟ (1)ｼｰﾙ型 ②抗血栓性なし</t>
  </si>
  <si>
    <t>¥46,500</t>
  </si>
  <si>
    <t>Ⅱ125遠心ﾎﾟﾝﾌﾟ b</t>
  </si>
  <si>
    <t>B00212502</t>
  </si>
  <si>
    <t>(2)ｼｰﾙﾚｽ型</t>
    <phoneticPr fontId="9"/>
  </si>
  <si>
    <t>(3) シールレス型</t>
    <phoneticPr fontId="25"/>
  </si>
  <si>
    <t>遠心ポンプ ｃ</t>
  </si>
  <si>
    <t>125 遠心式体外循環用血液ﾎﾟﾝﾌﾟ (2)ｼｰﾙﾚｽ型</t>
  </si>
  <si>
    <t>¥45,000</t>
  </si>
  <si>
    <t>Ⅱ125遠心ﾎﾟﾝﾌﾟ c</t>
  </si>
  <si>
    <t>段階的引き下げ
令和６年６月１日から令和７年２月28日まで　54,200円
令和７年３月１日から同年５月31日まで　49,600円</t>
    <phoneticPr fontId="9"/>
  </si>
  <si>
    <t>B00212601011</t>
  </si>
  <si>
    <t>126</t>
  </si>
  <si>
    <t>体外循環用ｶﾆｭｰﾚ</t>
  </si>
  <si>
    <t>(1)成人用 ①送脱血ｶﾆｭｰﾚ ｱ ｼﾝｸﾞﾙ標準</t>
    <rPh sb="3" eb="6">
      <t>セイジンヨウ</t>
    </rPh>
    <rPh sb="24" eb="26">
      <t>ヒョウジュン</t>
    </rPh>
    <phoneticPr fontId="9"/>
  </si>
  <si>
    <t>126 体外循環用ｶﾆｭｰﾚ (1)成人用 ①送脱血ｶﾆｭｰﾚ ｱ ｼﾝｸﾞﾙ標準</t>
  </si>
  <si>
    <t>¥4,620</t>
  </si>
  <si>
    <t>Ⅱ126(1)成人用①送脱血ｶﾆｭｰﾚ ｱ ｼﾝｸﾞﾙ標準</t>
  </si>
  <si>
    <t>B00212601011S</t>
    <phoneticPr fontId="9"/>
  </si>
  <si>
    <t>(1)成人用 ①送脱血ｶﾆｭｰﾚ ｱ ｼﾝｸﾞﾙ標準 生適性</t>
    <rPh sb="3" eb="6">
      <t>セイジンヨウ</t>
    </rPh>
    <rPh sb="24" eb="26">
      <t>ヒョウジュン</t>
    </rPh>
    <phoneticPr fontId="9"/>
  </si>
  <si>
    <t>126 体外循環用ｶﾆｭｰﾚ (1)成人用 ①送脱血ｶﾆｭｰﾚ ｱ ｼﾝｸﾞﾙ標準 生適性</t>
  </si>
  <si>
    <t>¥6,220</t>
  </si>
  <si>
    <t>Ⅱ126(1)成人用①送脱血ｶﾆｭｰﾚ ｱ ｼﾝｸﾞﾙ標準 生適性</t>
    <rPh sb="30" eb="32">
      <t>テキセイ</t>
    </rPh>
    <phoneticPr fontId="9"/>
  </si>
  <si>
    <t>生体適合性加算
1,600円</t>
    <rPh sb="0" eb="2">
      <t>セイタイ</t>
    </rPh>
    <rPh sb="2" eb="5">
      <t>テキゴウセイ</t>
    </rPh>
    <rPh sb="5" eb="7">
      <t>カサン</t>
    </rPh>
    <rPh sb="13" eb="14">
      <t>エン</t>
    </rPh>
    <phoneticPr fontId="9"/>
  </si>
  <si>
    <t>B00212601012</t>
    <phoneticPr fontId="9"/>
  </si>
  <si>
    <t>(1)成人用 ①送脱血ｶﾆｭｰﾚ ｲ ｼﾝｸﾞﾙ強化</t>
    <rPh sb="3" eb="6">
      <t>セイジンヨウ</t>
    </rPh>
    <phoneticPr fontId="9"/>
  </si>
  <si>
    <t>126 体外循環用ｶﾆｭｰﾚ (1)成人用 ①送脱血ｶﾆｭｰﾚ ｲ ｼﾝｸﾞﾙ強化</t>
  </si>
  <si>
    <t>¥6,770</t>
  </si>
  <si>
    <t>Ⅱ126(1)成人用①送脱血ｶﾆｭｰﾚ ｲ ｼﾝｸﾞﾙ強化</t>
  </si>
  <si>
    <t>B00212601012S</t>
    <phoneticPr fontId="9"/>
  </si>
  <si>
    <t>(1)成人用 ①送脱血ｶﾆｭｰﾚ ｲ ｼﾝｸﾞﾙ強化 生適性</t>
    <rPh sb="3" eb="6">
      <t>セイジンヨウ</t>
    </rPh>
    <phoneticPr fontId="9"/>
  </si>
  <si>
    <t>126 体外循環用ｶﾆｭｰﾚ (1)成人用 ①送脱血ｶﾆｭｰﾚ ｲ ｼﾝｸﾞﾙ強化 生適性</t>
  </si>
  <si>
    <t>¥8,370</t>
  </si>
  <si>
    <t>Ⅱ126(1)成人用①送脱血ｶﾆｭｰﾚ ｲ ｼﾝｸﾞﾙ強化 生適性</t>
    <phoneticPr fontId="9"/>
  </si>
  <si>
    <t>B00212601013</t>
  </si>
  <si>
    <t>(1)成人用 ①送脱血ｶﾆｭｰﾚ ｳ 2段標準</t>
    <rPh sb="3" eb="6">
      <t>セイジンヨウ</t>
    </rPh>
    <phoneticPr fontId="9"/>
  </si>
  <si>
    <t>126 体外循環用ｶﾆｭｰﾚ (1)成人用 ①送脱血ｶﾆｭｰﾚ ｳ 2段標準</t>
  </si>
  <si>
    <t>¥8,640</t>
  </si>
  <si>
    <t>Ⅱ126(1)成人用①送脱血ｶﾆｭｰﾚ ｳ 2段標準</t>
  </si>
  <si>
    <t>B00212601013S</t>
    <phoneticPr fontId="9"/>
  </si>
  <si>
    <t>(1)成人用 ①送脱血ｶﾆｭｰﾚ ｳ 2段標準 生適性</t>
    <rPh sb="3" eb="6">
      <t>セイジンヨウ</t>
    </rPh>
    <phoneticPr fontId="9"/>
  </si>
  <si>
    <t>126 体外循環用ｶﾆｭｰﾚ (1)成人用 ①送脱血ｶﾆｭｰﾚ ｳ 2段標準 生適性</t>
  </si>
  <si>
    <t>¥10,240</t>
  </si>
  <si>
    <t>Ⅱ126(1)成人用①送脱血ｶﾆｭｰﾚ ｳ 2段標準 生適性</t>
    <phoneticPr fontId="9"/>
  </si>
  <si>
    <t>B00212601014</t>
  </si>
  <si>
    <t>(1)成人用 ①送脱血ｶﾆｭｰﾚ ｴ 2段強化</t>
    <rPh sb="3" eb="6">
      <t>セイジンヨウ</t>
    </rPh>
    <phoneticPr fontId="9"/>
  </si>
  <si>
    <t>126 体外循環用ｶﾆｭｰﾚ (1)成人用 ①送脱血ｶﾆｭｰﾚ ｴ 2段強化</t>
  </si>
  <si>
    <t>¥8,190</t>
  </si>
  <si>
    <t>Ⅱ126(1)成人用①送脱血ｶﾆｭｰﾚ ｴ 2段強化</t>
  </si>
  <si>
    <t>B00212601014S</t>
    <phoneticPr fontId="9"/>
  </si>
  <si>
    <t>(1)成人用 ①送脱血ｶﾆｭｰﾚ ｴ 2段強化 生適性</t>
    <rPh sb="3" eb="6">
      <t>セイジンヨウ</t>
    </rPh>
    <phoneticPr fontId="9"/>
  </si>
  <si>
    <t>126 体外循環用ｶﾆｭｰﾚ (1)成人用 ①送脱血ｶﾆｭｰﾚ ｴ 2段強化 生適性</t>
  </si>
  <si>
    <t>Ⅱ126(1)成人用①送脱血ｶﾆｭｰﾚ ｴ 2段強化 生適性</t>
    <phoneticPr fontId="9"/>
  </si>
  <si>
    <t>B00212601021</t>
  </si>
  <si>
    <t>(1)成人用 ②心筋保護用ｶﾆｭｰﾚ ｱ ﾙｰﾄ</t>
    <rPh sb="3" eb="6">
      <t>セイジンヨウ</t>
    </rPh>
    <phoneticPr fontId="9"/>
  </si>
  <si>
    <t>126 体外循環用ｶﾆｭｰﾚ (1)成人用 ②心筋保護用ｶﾆｭｰﾚ ｱ ﾙｰﾄ</t>
  </si>
  <si>
    <t>¥3,950</t>
  </si>
  <si>
    <t>Ⅱ126(1)成人用②心筋保護用ｶﾆｭｰﾚ ｱ ﾙｰﾄ</t>
  </si>
  <si>
    <t>B00212601021S</t>
    <phoneticPr fontId="9"/>
  </si>
  <si>
    <t>(1)成人用 ②心筋保護用ｶﾆｭｰﾚ ｱ ﾙｰﾄ 生適性</t>
    <rPh sb="3" eb="6">
      <t>セイジンヨウ</t>
    </rPh>
    <phoneticPr fontId="9"/>
  </si>
  <si>
    <t>126 体外循環用ｶﾆｭｰﾚ (1)成人用 ②心筋保護用ｶﾆｭｰﾚ ｱ ﾙｰﾄ 生適性</t>
  </si>
  <si>
    <t>¥5,550</t>
  </si>
  <si>
    <t>Ⅱ126(1)成人用②心筋保護用ｶﾆｭｰﾚ ｱ ﾙｰﾄ 生適性</t>
    <phoneticPr fontId="9"/>
  </si>
  <si>
    <t>B00212601022</t>
  </si>
  <si>
    <t>(1)成人用 ②心筋保護用ｶﾆｭｰﾚ ｲ ｺﾛﾅﾘｰ</t>
    <rPh sb="3" eb="6">
      <t>セイジンヨウ</t>
    </rPh>
    <phoneticPr fontId="9"/>
  </si>
  <si>
    <t>126 体外循環用ｶﾆｭｰﾚ (1)成人用 ②心筋保護用ｶﾆｭｰﾚ ｲ ｺﾛﾅﾘｰ</t>
  </si>
  <si>
    <t>¥5,890</t>
  </si>
  <si>
    <t>Ⅱ126(1)成人用②心筋保護用ｶﾆｭｰﾚ ｲ ｺﾛﾅﾘｰ</t>
  </si>
  <si>
    <t>B00212601022S</t>
    <phoneticPr fontId="9"/>
  </si>
  <si>
    <t>(1)成人用 ②心筋保護用ｶﾆｭｰﾚ ｲ ｺﾛﾅﾘｰ 生適性</t>
    <rPh sb="3" eb="6">
      <t>セイジンヨウ</t>
    </rPh>
    <phoneticPr fontId="9"/>
  </si>
  <si>
    <t>126 体外循環用ｶﾆｭｰﾚ (1)成人用 ②心筋保護用ｶﾆｭｰﾚ ｲ ｺﾛﾅﾘｰ 生適性</t>
  </si>
  <si>
    <t>Ⅱ126(1)成人用②心筋保護用ｶﾆｭｰﾚ ｲ ｺﾛﾅﾘｰ 生適性</t>
    <phoneticPr fontId="9"/>
  </si>
  <si>
    <t>B00212601023</t>
  </si>
  <si>
    <t>(1)成人用 ②心筋保護用ｶﾆｭｰﾚ ｳ ﾚﾄﾛ</t>
    <rPh sb="3" eb="6">
      <t>セイジンヨウ</t>
    </rPh>
    <phoneticPr fontId="9"/>
  </si>
  <si>
    <t>126 体外循環用ｶﾆｭｰﾚ (1)成人用 ②心筋保護用ｶﾆｭｰﾚ ｳ ﾚﾄﾛ</t>
  </si>
  <si>
    <t>¥19,000</t>
  </si>
  <si>
    <t>Ⅱ126(1)成人用②心筋保護用ｶﾆｭｰﾚ ｳ ﾚﾄﾛ</t>
  </si>
  <si>
    <t>B00212601023S</t>
    <phoneticPr fontId="9"/>
  </si>
  <si>
    <t>(1)成人用 ②心筋保護用ｶﾆｭｰﾚ ｳ ﾚﾄﾛ 生適性</t>
    <rPh sb="3" eb="6">
      <t>セイジンヨウ</t>
    </rPh>
    <phoneticPr fontId="9"/>
  </si>
  <si>
    <t>126 体外循環用ｶﾆｭｰﾚ (1)成人用 ②心筋保護用ｶﾆｭｰﾚ ｳ ﾚﾄﾛ 生適性</t>
  </si>
  <si>
    <t>¥20,600</t>
  </si>
  <si>
    <t>Ⅱ126(1)成人用②心筋保護用ｶﾆｭｰﾚ ｳ ﾚﾄﾛ 生適性</t>
    <phoneticPr fontId="9"/>
  </si>
  <si>
    <t>B00212601031</t>
  </si>
  <si>
    <t>(1)成人用 ③ﾍﾞﾝﾄｶﾃｰﾃﾙ ｱ 一般型</t>
    <rPh sb="3" eb="6">
      <t>セイジンヨウ</t>
    </rPh>
    <rPh sb="20" eb="23">
      <t>イッパンガタ</t>
    </rPh>
    <phoneticPr fontId="9"/>
  </si>
  <si>
    <t>126 体外循環用ｶﾆｭｰﾚ (1)成人用 ③ﾍﾞﾝﾄｶﾃｰﾃﾙ ｱ 一般型</t>
  </si>
  <si>
    <t>Ⅱ126(1)成人用③ﾍﾞﾝﾄｶﾃｰﾃﾙ ｱ 一般型</t>
  </si>
  <si>
    <t>B00212601031S</t>
    <phoneticPr fontId="9"/>
  </si>
  <si>
    <t>(1)成人用 ③ﾍﾞﾝﾄｶﾃｰﾃﾙ ｱ 一般型 生適性</t>
    <rPh sb="3" eb="6">
      <t>セイジンヨウ</t>
    </rPh>
    <rPh sb="20" eb="23">
      <t>イッパンガタ</t>
    </rPh>
    <phoneticPr fontId="9"/>
  </si>
  <si>
    <t>126 体外循環用ｶﾆｭｰﾚ (1)成人用 ③ﾍﾞﾝﾄｶﾃｰﾃﾙ ｱ 一般型 生適性</t>
  </si>
  <si>
    <t>¥4,950</t>
  </si>
  <si>
    <t>Ⅱ126(1)成人用③ﾍﾞﾝﾄｶﾃｰﾃﾙ ｱ 一般型 生適性</t>
    <phoneticPr fontId="9"/>
  </si>
  <si>
    <t>B00212601032</t>
  </si>
  <si>
    <t>(1)成人用 ③ﾍﾞﾝﾄｶﾃｰﾃﾙ ｲ ｶﾞｽ注入型</t>
    <rPh sb="3" eb="6">
      <t>セイジンヨウ</t>
    </rPh>
    <rPh sb="23" eb="25">
      <t>チュウニュウ</t>
    </rPh>
    <rPh sb="25" eb="26">
      <t>ガタ</t>
    </rPh>
    <phoneticPr fontId="9"/>
  </si>
  <si>
    <t>126 体外循環用ｶﾆｭｰﾚ (1)成人用 ③ﾍﾞﾝﾄｶﾃｰﾃﾙ ｲ ｶﾞｽ注入型</t>
  </si>
  <si>
    <t>¥4,500</t>
  </si>
  <si>
    <t>Ⅱ126(1)成人用③ﾍﾞﾝﾄｶﾃｰﾃﾙ ｲ ｶﾞｽ注入型</t>
  </si>
  <si>
    <t>B00212601032S</t>
    <phoneticPr fontId="9"/>
  </si>
  <si>
    <t>(1)成人用 ③ﾍﾞﾝﾄｶﾃｰﾃﾙ ｲ ｶﾞｽ注入型 生適性</t>
    <rPh sb="3" eb="6">
      <t>セイジンヨウ</t>
    </rPh>
    <rPh sb="23" eb="25">
      <t>チュウニュウ</t>
    </rPh>
    <rPh sb="25" eb="26">
      <t>ガタ</t>
    </rPh>
    <phoneticPr fontId="9"/>
  </si>
  <si>
    <t>126 体外循環用ｶﾆｭｰﾚ (1)成人用 ③ﾍﾞﾝﾄｶﾃｰﾃﾙ ｲ ｶﾞｽ注入型 生適性</t>
  </si>
  <si>
    <t>¥6,100</t>
  </si>
  <si>
    <t>Ⅱ126(1)成人用③ﾍﾞﾝﾄｶﾃｰﾃﾙ ｲ ｶﾞｽ注入型 生適性</t>
    <phoneticPr fontId="9"/>
  </si>
  <si>
    <t>B00212601041</t>
  </si>
  <si>
    <t>(1)成人用 ④経皮的挿入用ｶﾆｭｰﾚ ｱ 一般型</t>
    <rPh sb="3" eb="6">
      <t>セイジンヨウ</t>
    </rPh>
    <rPh sb="22" eb="25">
      <t>イッパンガタ</t>
    </rPh>
    <phoneticPr fontId="9"/>
  </si>
  <si>
    <t>126 体外循環用ｶﾆｭｰﾚ (1)成人用 ④経皮的挿入用ｶﾆｭｰﾚ ｱ 一般型</t>
  </si>
  <si>
    <t>¥37,000</t>
  </si>
  <si>
    <t>Ⅱ126(1)成人用④経皮的挿入用ｶﾆｭｰﾚ ｱ 一般型</t>
  </si>
  <si>
    <t>B00212601041S</t>
    <phoneticPr fontId="9"/>
  </si>
  <si>
    <t>(1)成人用 ④経皮的挿入用ｶﾆｭｰﾚ ｱ 一般型 生適性</t>
    <rPh sb="3" eb="6">
      <t>セイジンヨウ</t>
    </rPh>
    <rPh sb="22" eb="25">
      <t>イッパンガタ</t>
    </rPh>
    <phoneticPr fontId="9"/>
  </si>
  <si>
    <t>126 体外循環用ｶﾆｭｰﾚ (1)成人用 ④経皮的挿入用ｶﾆｭｰﾚ ｱ 一般型 生適性</t>
  </si>
  <si>
    <t>¥40,500</t>
  </si>
  <si>
    <t>Ⅱ126(1)成人用④経皮的挿入用ｶﾆｭｰﾚ ｱ 一般型 生適性</t>
    <phoneticPr fontId="9"/>
  </si>
  <si>
    <t>生体適合性加算
3,500円</t>
    <rPh sb="0" eb="2">
      <t>セイタイ</t>
    </rPh>
    <rPh sb="2" eb="5">
      <t>テキゴウセイ</t>
    </rPh>
    <rPh sb="5" eb="7">
      <t>カサン</t>
    </rPh>
    <rPh sb="13" eb="14">
      <t>エン</t>
    </rPh>
    <phoneticPr fontId="9"/>
  </si>
  <si>
    <t>B002126010421</t>
  </si>
  <si>
    <t>(1)成人用 ④経皮的挿入用ｶﾆｭｰﾚ ｲ 先端強化型 ⅰｼﾝｸﾞﾙﾙｰﾒﾝ</t>
    <rPh sb="3" eb="6">
      <t>セイジンヨウ</t>
    </rPh>
    <rPh sb="22" eb="24">
      <t>センタン</t>
    </rPh>
    <rPh sb="24" eb="27">
      <t>キョウカガタ</t>
    </rPh>
    <phoneticPr fontId="9"/>
  </si>
  <si>
    <t>126 体外循環用ｶﾆｭｰﾚ (1)成人用 ④経皮的挿入用ｶﾆｭｰﾚ ｲ 先端強化型 ⅰｼﾝｸﾞﾙﾙｰﾒﾝ</t>
  </si>
  <si>
    <t>¥40,000</t>
  </si>
  <si>
    <t>Ⅱ126(1)成人用④経皮的挿入用ｶﾆｭｰﾚ ｲ 先端強化型 ⅰｼﾝｸﾞﾙﾙｰﾒﾝ</t>
    <phoneticPr fontId="9"/>
  </si>
  <si>
    <t>B002126010421S</t>
    <phoneticPr fontId="9"/>
  </si>
  <si>
    <t>(1)成人用 ④経皮的挿入用ｶﾆｭｰﾚ ｲ 先端強化型 ⅰｼﾝｸﾞﾙﾙｰﾒﾝ 生適性</t>
    <rPh sb="3" eb="6">
      <t>セイジンヨウ</t>
    </rPh>
    <rPh sb="22" eb="24">
      <t>センタン</t>
    </rPh>
    <rPh sb="24" eb="27">
      <t>キョウカガタ</t>
    </rPh>
    <phoneticPr fontId="9"/>
  </si>
  <si>
    <t>126 体外循環用ｶﾆｭｰﾚ (1)成人用 ④経皮的挿入用ｶﾆｭｰﾚ ｲ 先端強化型 ⅰｼﾝｸﾞﾙﾙｰﾒﾝ 生適性</t>
  </si>
  <si>
    <t>¥43,500</t>
  </si>
  <si>
    <t>Ⅱ126(1)成人用④経皮的挿入用ｶﾆｭｰﾚ ｲ 先端強化型 ⅰｼﾝｸﾞﾙﾙｰﾒﾝ 生適性</t>
    <phoneticPr fontId="9"/>
  </si>
  <si>
    <t>B002126010422</t>
  </si>
  <si>
    <t>(1)成人用 ④経皮的挿入用ｶﾆｭｰﾚ ｲ 先端強化型 ⅱ ﾀﾞﾌﾞﾙﾙｰﾒﾝ</t>
    <rPh sb="3" eb="6">
      <t>セイジンヨウ</t>
    </rPh>
    <rPh sb="22" eb="24">
      <t>センタン</t>
    </rPh>
    <rPh sb="24" eb="27">
      <t>キョウカガタ</t>
    </rPh>
    <phoneticPr fontId="9"/>
  </si>
  <si>
    <t>126 体外循環用ｶﾆｭｰﾚ (1)成人用 ④経皮的挿入用ｶﾆｭｰﾚ ｲ 先端強化型 ⅱ ﾀﾞﾌﾞﾙﾙｰﾒﾝ</t>
  </si>
  <si>
    <t>Ⅱ126(1)成人用④経皮的挿入用ｶﾆｭｰﾚ ｲ 先端強化型 ⅱﾀﾞﾌﾞﾙﾙｰﾒﾝ</t>
    <phoneticPr fontId="9"/>
  </si>
  <si>
    <t>B002126010422S</t>
    <phoneticPr fontId="9"/>
  </si>
  <si>
    <t>(1)成人用 ④経皮的挿入用ｶﾆｭｰﾚ ｲ 先端強化型 ⅱ ﾀﾞﾌﾞﾙﾙｰﾒﾝ 生適性</t>
    <rPh sb="3" eb="6">
      <t>セイジンヨウ</t>
    </rPh>
    <rPh sb="22" eb="24">
      <t>センタン</t>
    </rPh>
    <rPh sb="24" eb="27">
      <t>キョウカガタ</t>
    </rPh>
    <phoneticPr fontId="9"/>
  </si>
  <si>
    <t>126 体外循環用ｶﾆｭｰﾚ (1)成人用 ④経皮的挿入用ｶﾆｭｰﾚ ｲ 先端強化型 ⅱ ﾀﾞﾌﾞﾙﾙｰﾒﾝ 生適性</t>
  </si>
  <si>
    <t>¥189,500</t>
  </si>
  <si>
    <t>Ⅱ126(1)成人用④経皮的挿入用ｶﾆｭｰﾚ ｲ 先端強化型 ⅱﾀﾞﾌﾞﾙﾙｰﾒﾝ生適性</t>
    <phoneticPr fontId="9"/>
  </si>
  <si>
    <t>B00212602011</t>
  </si>
  <si>
    <t>¥4,770</t>
  </si>
  <si>
    <t>Ⅱ126(2)小児用　①送脱血ｶﾆｭｰﾚ　ｱ　ｼﾝｸﾞﾙ標準</t>
  </si>
  <si>
    <t>B00212602011S</t>
    <phoneticPr fontId="9"/>
  </si>
  <si>
    <t>¥6,370</t>
  </si>
  <si>
    <t>Ⅱ126(2)小児用　①送脱血ｶﾆｭｰﾚ　ｱ　ｼﾝｸﾞﾙ標準 生適性</t>
    <phoneticPr fontId="9"/>
  </si>
  <si>
    <t>B00212602012</t>
  </si>
  <si>
    <t>¥6,590</t>
  </si>
  <si>
    <t>Ⅱ126(2)小児用　①送脱血ｶﾆｭｰﾚ　ｲ　ｼﾝｸﾞﾙ強化</t>
  </si>
  <si>
    <t>B00212602012S</t>
    <phoneticPr fontId="9"/>
  </si>
  <si>
    <t>Ⅱ126(2)小児用　①送脱血ｶﾆｭｰﾚ　ｲ　ｼﾝｸﾞﾙ強化 生適性</t>
    <phoneticPr fontId="9"/>
  </si>
  <si>
    <t>B00212602013</t>
  </si>
  <si>
    <t>Ⅱ126(2)小児用　①送脱血ｶﾆｭｰﾚ　ｳ　2段標準</t>
  </si>
  <si>
    <t>B00212602013S</t>
    <phoneticPr fontId="9"/>
  </si>
  <si>
    <t>Ⅱ126(2)小児用　①送脱血ｶﾆｭｰﾚ　ｳ　2段標準 生適性</t>
    <phoneticPr fontId="9"/>
  </si>
  <si>
    <t>B00212602014</t>
  </si>
  <si>
    <t>¥8,340</t>
  </si>
  <si>
    <t>Ⅱ126(2)小児用　①送脱血ｶﾆｭｰﾚ　ｴ　2段強化</t>
  </si>
  <si>
    <t>B00212602014S</t>
    <phoneticPr fontId="9"/>
  </si>
  <si>
    <t>¥9,940</t>
  </si>
  <si>
    <t>Ⅱ126(2)小児用　①送脱血ｶﾆｭｰﾚ　ｴ　2段強化 生適性</t>
    <phoneticPr fontId="9"/>
  </si>
  <si>
    <t>B00212602021</t>
  </si>
  <si>
    <t>Ⅱ126(2)小児用　②心筋保護用ｶﾆｭｰﾚ　ｱ　ﾙｰﾄ</t>
  </si>
  <si>
    <t>B00212602021S</t>
    <phoneticPr fontId="9"/>
  </si>
  <si>
    <t>¥5,660</t>
  </si>
  <si>
    <t>Ⅱ126(2)小児用　②心筋保護用ｶﾆｭｰﾚ　ｱ　ﾙｰﾄ 生適性</t>
    <phoneticPr fontId="9"/>
  </si>
  <si>
    <t>B00212602022</t>
  </si>
  <si>
    <t>(2)小児用　②心筋保護用ｶﾆｭｰﾚ　ｲ ｺﾛﾅﾘｰ</t>
    <rPh sb="3" eb="6">
      <t>ショウニヨウ</t>
    </rPh>
    <phoneticPr fontId="8"/>
  </si>
  <si>
    <t>126 体外循環用ｶﾆｭｰﾚ (2)小児用　②心筋保護用ｶﾆｭｰﾚ　ｲ ｺﾛﾅﾘｰ</t>
  </si>
  <si>
    <t>¥6,420</t>
  </si>
  <si>
    <t>Ⅱ126(2)小児用　②心筋保護用ｶﾆｭｰﾚ　ｲ ｺﾛﾅﾘｰ</t>
  </si>
  <si>
    <t>B00212602022S</t>
    <phoneticPr fontId="9"/>
  </si>
  <si>
    <t>(2)小児用　②心筋保護用ｶﾆｭｰﾚ　ｲ ｺﾛﾅﾘｰ 生適性</t>
    <rPh sb="3" eb="6">
      <t>ショウニヨウ</t>
    </rPh>
    <phoneticPr fontId="8"/>
  </si>
  <si>
    <t>126 体外循環用ｶﾆｭｰﾚ (2)小児用　②心筋保護用ｶﾆｭｰﾚ　ｲ ｺﾛﾅﾘｰ 生適性</t>
  </si>
  <si>
    <t>¥8,020</t>
  </si>
  <si>
    <t>Ⅱ126(2)小児用　②心筋保護用ｶﾆｭｰﾚ　ｲ ｺﾛﾅﾘｰ 生適性</t>
    <phoneticPr fontId="9"/>
  </si>
  <si>
    <t>B00212602023</t>
  </si>
  <si>
    <t>(2)小児用　②心筋保護用ｶﾆｭｰﾚ　ｳ ﾚﾄﾛ</t>
    <rPh sb="3" eb="6">
      <t>ショウニヨウ</t>
    </rPh>
    <phoneticPr fontId="8"/>
  </si>
  <si>
    <t>126 体外循環用ｶﾆｭｰﾚ (2)小児用　②心筋保護用ｶﾆｭｰﾚ　ｳ ﾚﾄﾛ</t>
  </si>
  <si>
    <t>¥19,900</t>
  </si>
  <si>
    <t>Ⅱ126(2)小児用　②心筋保護用ｶﾆｭｰﾚ　ｳ ﾚﾄﾛ</t>
  </si>
  <si>
    <t>B00212602023S</t>
    <phoneticPr fontId="9"/>
  </si>
  <si>
    <t>(2)小児用　②心筋保護用ｶﾆｭｰﾚ　ｳ ﾚﾄﾛ 生適性</t>
    <rPh sb="3" eb="6">
      <t>ショウニヨウ</t>
    </rPh>
    <phoneticPr fontId="8"/>
  </si>
  <si>
    <t>126 体外循環用ｶﾆｭｰﾚ (2)小児用　②心筋保護用ｶﾆｭｰﾚ　ｳ ﾚﾄﾛ 生適性</t>
  </si>
  <si>
    <t>Ⅱ126(2)小児用　②心筋保護用ｶﾆｭｰﾚ　ｳ ﾚﾄﾛ 生適性</t>
    <phoneticPr fontId="9"/>
  </si>
  <si>
    <t>B00212602031</t>
  </si>
  <si>
    <t>(2)小児用　③ﾍﾞﾝﾄｶﾃｰﾃﾙ ｱ 一般型</t>
    <rPh sb="3" eb="6">
      <t>ショウニヨウ</t>
    </rPh>
    <phoneticPr fontId="8"/>
  </si>
  <si>
    <t>126 体外循環用ｶﾆｭｰﾚ (2)小児用　③ﾍﾞﾝﾄｶﾃｰﾃﾙ ｱ 一般型</t>
  </si>
  <si>
    <t>¥3,510</t>
  </si>
  <si>
    <t>Ⅱ126(2)小児用　③ﾍﾞﾝﾄｶﾃｰﾃﾙ ｱ 一般型</t>
  </si>
  <si>
    <t>B00212602031S</t>
    <phoneticPr fontId="9"/>
  </si>
  <si>
    <t>(2)小児用　③ﾍﾞﾝﾄｶﾃｰﾃﾙ ｱ 一般型 生適性</t>
    <rPh sb="3" eb="6">
      <t>ショウニヨウ</t>
    </rPh>
    <phoneticPr fontId="8"/>
  </si>
  <si>
    <t>126 体外循環用ｶﾆｭｰﾚ (2)小児用　③ﾍﾞﾝﾄｶﾃｰﾃﾙ ｱ 一般型 生適性</t>
  </si>
  <si>
    <t>¥5,110</t>
  </si>
  <si>
    <t>Ⅱ126(2)小児用　③ﾍﾞﾝﾄｶﾃｰﾃﾙ ｱ 一般型 生適性</t>
    <phoneticPr fontId="9"/>
  </si>
  <si>
    <t>B00212602032</t>
  </si>
  <si>
    <t>(2)小児用　③ﾍﾞﾝﾄｶﾃｰﾃﾙ ｲ ｶﾞｽ注入型</t>
    <rPh sb="3" eb="6">
      <t>ショウニヨウ</t>
    </rPh>
    <rPh sb="23" eb="25">
      <t>チュウニュウ</t>
    </rPh>
    <rPh sb="25" eb="26">
      <t>ガタ</t>
    </rPh>
    <phoneticPr fontId="8"/>
  </si>
  <si>
    <t>126 体外循環用ｶﾆｭｰﾚ (2)小児用　③ﾍﾞﾝﾄｶﾃｰﾃﾙ ｲ ｶﾞｽ注入型</t>
  </si>
  <si>
    <t>Ⅱ126(2)小児用　③ﾍﾞﾝﾄｶﾃｰﾃﾙ ｲ ｶﾞｽ注入型</t>
  </si>
  <si>
    <t>B00212602032S</t>
    <phoneticPr fontId="9"/>
  </si>
  <si>
    <t>(2)小児用　③ﾍﾞﾝﾄｶﾃｰﾃﾙ ｲ ｶﾞｽ注入型 生適性</t>
    <rPh sb="3" eb="6">
      <t>ショウニヨウ</t>
    </rPh>
    <rPh sb="23" eb="25">
      <t>チュウニュウ</t>
    </rPh>
    <rPh sb="25" eb="26">
      <t>ガタ</t>
    </rPh>
    <phoneticPr fontId="8"/>
  </si>
  <si>
    <t>126 体外循環用ｶﾆｭｰﾚ (2)小児用　③ﾍﾞﾝﾄｶﾃｰﾃﾙ ｲ ｶﾞｽ注入型 生適性</t>
  </si>
  <si>
    <t>Ⅱ126(2)小児用　③ﾍﾞﾝﾄｶﾃｰﾃﾙ ｲ ｶﾞｽ注入型 生適性</t>
    <phoneticPr fontId="9"/>
  </si>
  <si>
    <t>B00212602041</t>
  </si>
  <si>
    <t>(2)小児用　④経皮的挿入用ｶﾆｭｰﾚ ｱ 一般型</t>
    <phoneticPr fontId="8"/>
  </si>
  <si>
    <t>126 体外循環用ｶﾆｭｰﾚ (2)小児用　④経皮的挿入用ｶﾆｭｰﾚ ｱ 一般型</t>
  </si>
  <si>
    <t>Ⅱ126(2)小児用　④経皮的挿入用ｶﾆｭｰﾚ ｱ 一般型</t>
    <phoneticPr fontId="9"/>
  </si>
  <si>
    <t>B00212602041S</t>
    <phoneticPr fontId="9"/>
  </si>
  <si>
    <t>(2)小児用　④経皮的挿入用ｶﾆｭｰﾚ ｱ 一般型 生適性</t>
    <phoneticPr fontId="8"/>
  </si>
  <si>
    <t>126 体外循環用ｶﾆｭｰﾚ (2)小児用　④経皮的挿入用ｶﾆｭｰﾚ ｱ 一般型 生適性</t>
  </si>
  <si>
    <t>¥41,700</t>
  </si>
  <si>
    <t>Ⅱ126(2)小児用　④経皮的挿入用ｶﾆｭｰﾚ ｱ 一般型 生適性</t>
    <phoneticPr fontId="9"/>
  </si>
  <si>
    <t>B002126020421</t>
  </si>
  <si>
    <t>(2)小児用　④経皮的挿入用ｶﾆｭｰﾚ ｲ 先端強化型 ⅰ ｼﾝｸﾞﾙﾙｰﾒﾝ</t>
    <phoneticPr fontId="8"/>
  </si>
  <si>
    <t>126 体外循環用ｶﾆｭｰﾚ (2)小児用　④経皮的挿入用ｶﾆｭｰﾚ ｲ 先端強化型 ⅰ ｼﾝｸﾞﾙﾙｰﾒﾝ</t>
  </si>
  <si>
    <t>Ⅱ126(2)小児用　④経皮的挿入用ｶﾆｭｰﾚ ｲ 先端強化型 ⅰｼﾝｸﾞﾙﾙｰﾒﾝ</t>
    <phoneticPr fontId="9"/>
  </si>
  <si>
    <t>B002126020421S</t>
    <phoneticPr fontId="9"/>
  </si>
  <si>
    <t>(2)小児用　④経皮的挿入用ｶﾆｭｰﾚ ｲ 先端強化型 ⅰ ｼﾝｸﾞﾙﾙｰﾒﾝ 生適性</t>
    <phoneticPr fontId="8"/>
  </si>
  <si>
    <t>126 体外循環用ｶﾆｭｰﾚ (2)小児用　④経皮的挿入用ｶﾆｭｰﾚ ｲ 先端強化型 ⅰ ｼﾝｸﾞﾙﾙｰﾒﾝ 生適性</t>
  </si>
  <si>
    <t>¥45,900</t>
  </si>
  <si>
    <t>Ⅱ126(2)小児用　④経皮的挿入用ｶﾆｭｰﾚ ｲ 先端強化型 ⅰｼﾝｸﾞﾙﾙｰﾒﾝ 生適性</t>
    <rPh sb="43" eb="44">
      <t>セイ</t>
    </rPh>
    <rPh sb="44" eb="45">
      <t>テキ</t>
    </rPh>
    <rPh sb="45" eb="46">
      <t>セイ</t>
    </rPh>
    <phoneticPr fontId="9"/>
  </si>
  <si>
    <t>B002126020422</t>
  </si>
  <si>
    <t>(2)小児用　④経皮的挿入用ｶﾆｭｰﾚ ｲ 先端強化型 ⅱ ﾀﾞﾌﾞﾙﾙｰﾒﾝ</t>
    <phoneticPr fontId="8"/>
  </si>
  <si>
    <t>126 体外循環用ｶﾆｭｰﾚ (2)小児用　④経皮的挿入用ｶﾆｭｰﾚ ｲ 先端強化型 ⅱ ﾀﾞﾌﾞﾙﾙｰﾒﾝ</t>
  </si>
  <si>
    <t>Ⅱ126(2)小児用　④経皮的挿入用ｶﾆｭｰﾚ ｲ 先端強化型 ⅱﾀﾞﾌﾞﾙﾙｰﾒﾝ</t>
    <phoneticPr fontId="9"/>
  </si>
  <si>
    <t>B002126020422S</t>
    <phoneticPr fontId="9"/>
  </si>
  <si>
    <t>(2)小児用　④経皮的挿入用ｶﾆｭｰﾚ ｲ 先端強化型 ⅱ ﾀﾞﾌﾞﾙﾙｰﾒﾝ 生適性</t>
    <phoneticPr fontId="8"/>
  </si>
  <si>
    <t>126 体外循環用ｶﾆｭｰﾚ (2)小児用　④経皮的挿入用ｶﾆｭｰﾚ ｲ 先端強化型 ⅱ ﾀﾞﾌﾞﾙﾙｰﾒﾝ 生適性</t>
  </si>
  <si>
    <t>Ⅱ126(2)小児用　④経皮的挿入用ｶﾆｭｰﾚ ｲ 先端強化型 ⅱﾀﾞﾌﾞﾙﾙｰﾒﾝ 生適性</t>
    <phoneticPr fontId="9"/>
  </si>
  <si>
    <t>B00212701011</t>
  </si>
  <si>
    <t>127</t>
  </si>
  <si>
    <t>人工心肺回路</t>
  </si>
  <si>
    <t>(1)ﾒｲﾝ回路 ①抗血栓性あり  ｱ 成人用</t>
    <phoneticPr fontId="9"/>
  </si>
  <si>
    <t>(1) メイン回路・抗血栓性あり・成人用</t>
    <rPh sb="17" eb="20">
      <t>セイジンヨウ</t>
    </rPh>
    <phoneticPr fontId="25"/>
  </si>
  <si>
    <t>心肺回路・メインａ－１</t>
    <phoneticPr fontId="25"/>
  </si>
  <si>
    <t>127 人工心肺回路 (1)ﾒｲﾝ回路 ①抗血栓性あり  ｱ 成人用</t>
  </si>
  <si>
    <t>¥117,000</t>
  </si>
  <si>
    <t>Ⅱ127心肺回路・ﾒｲﾝa-1</t>
    <phoneticPr fontId="9"/>
  </si>
  <si>
    <t>B00212701012</t>
  </si>
  <si>
    <t>(1)ﾒｲﾝ回路 ①抗血栓性あり  ｲ 小児用</t>
    <phoneticPr fontId="9"/>
  </si>
  <si>
    <t>(1-2) メイン回路・抗血栓性あり・小児用</t>
    <rPh sb="19" eb="21">
      <t>ショウニ</t>
    </rPh>
    <rPh sb="21" eb="22">
      <t>ヨウ</t>
    </rPh>
    <phoneticPr fontId="25"/>
  </si>
  <si>
    <t>心肺回路・メインａ－２</t>
  </si>
  <si>
    <t>127 人工心肺回路 (1)ﾒｲﾝ回路 ①抗血栓性あり  ｲ 小児用</t>
  </si>
  <si>
    <t>¥134,000</t>
  </si>
  <si>
    <t>Ⅱ127心肺回路・ﾒｲﾝa-2</t>
    <phoneticPr fontId="9"/>
  </si>
  <si>
    <t>B00212701021</t>
  </si>
  <si>
    <t>(2) メイン回路・抗血栓性なし・成人用</t>
    <rPh sb="17" eb="19">
      <t>セイジン</t>
    </rPh>
    <rPh sb="19" eb="20">
      <t>ヨウ</t>
    </rPh>
    <phoneticPr fontId="25"/>
  </si>
  <si>
    <t>心肺回路・メインｂ－１</t>
    <phoneticPr fontId="25"/>
  </si>
  <si>
    <t>Ⅱ127心肺回路・ﾒｲﾝb-1</t>
    <phoneticPr fontId="9"/>
  </si>
  <si>
    <t>B00212701022</t>
  </si>
  <si>
    <t>(2-2) メイン回路・抗血栓性なし・小児用</t>
    <rPh sb="19" eb="21">
      <t>ショウニ</t>
    </rPh>
    <rPh sb="21" eb="22">
      <t>ヨウ</t>
    </rPh>
    <phoneticPr fontId="25"/>
  </si>
  <si>
    <t>心肺回路・メインｂ－２</t>
  </si>
  <si>
    <t>Ⅱ127心肺回路・ﾒｲﾝb-2</t>
    <phoneticPr fontId="9"/>
  </si>
  <si>
    <t>B00212702011</t>
  </si>
  <si>
    <t>(2)補助循環回路 ①抗血栓性あり ｱ 成人用</t>
    <phoneticPr fontId="9"/>
  </si>
  <si>
    <t>(3) 補助循環回路・抗血栓性あり・成人用</t>
    <rPh sb="18" eb="21">
      <t>セイジンヨウ</t>
    </rPh>
    <phoneticPr fontId="25"/>
  </si>
  <si>
    <t>心肺回路・補助ｃ－１</t>
    <phoneticPr fontId="25"/>
  </si>
  <si>
    <t>127 人工心肺回路 (2)補助循環回路 ①抗血栓性あり ｱ 成人用</t>
  </si>
  <si>
    <t>¥69,600</t>
  </si>
  <si>
    <t>Ⅱ127心肺回路・補助c-1</t>
    <phoneticPr fontId="9"/>
  </si>
  <si>
    <t>B00212702012</t>
  </si>
  <si>
    <t>(2)補助循環回路 ①抗血栓性あり ｲ 小児用</t>
    <phoneticPr fontId="9"/>
  </si>
  <si>
    <t>(3-2) 補助循環回路・抗血栓性あり・小児用</t>
    <rPh sb="20" eb="23">
      <t>ショウニヨウ</t>
    </rPh>
    <phoneticPr fontId="25"/>
  </si>
  <si>
    <t>心肺回路・補助ｃ－２</t>
  </si>
  <si>
    <t>127 人工心肺回路 (2)補助循環回路 ①抗血栓性あり ｲ 小児用</t>
  </si>
  <si>
    <t>¥70,900</t>
  </si>
  <si>
    <t>Ⅱ127心肺回路・補助c-2</t>
    <phoneticPr fontId="9"/>
  </si>
  <si>
    <t>B00212702021</t>
  </si>
  <si>
    <t>(2)補助循環回路 ②抗血栓性なし ｱ 成人用</t>
    <phoneticPr fontId="9"/>
  </si>
  <si>
    <t>(4) 補助循環回路・抗血栓性なし・成人用</t>
    <phoneticPr fontId="25"/>
  </si>
  <si>
    <t>心肺回路・補助ｄ－１</t>
    <phoneticPr fontId="25"/>
  </si>
  <si>
    <t>127 人工心肺回路 (2)補助循環回路 ②抗血栓性なし ｱ 成人用</t>
  </si>
  <si>
    <t>¥40,400</t>
  </si>
  <si>
    <t>Ⅱ127心肺回路・補助d-1</t>
    <phoneticPr fontId="9"/>
  </si>
  <si>
    <t>B00212702022</t>
  </si>
  <si>
    <t>(2)補助循環回路 ②抗血栓性なし ｲ 小児用</t>
    <phoneticPr fontId="9"/>
  </si>
  <si>
    <t>(4-2) 補助循環回路・抗血栓性なし・小児用</t>
    <phoneticPr fontId="25"/>
  </si>
  <si>
    <t>心肺回路・補助ｄ－２</t>
  </si>
  <si>
    <t>127 人工心肺回路 (2)補助循環回路 ②抗血栓性なし ｲ 小児用</t>
  </si>
  <si>
    <t>Ⅱ127心肺回路・補助d-2</t>
    <phoneticPr fontId="9"/>
  </si>
  <si>
    <t>B00212703</t>
  </si>
  <si>
    <t>(3)心筋保護回路</t>
    <phoneticPr fontId="9"/>
  </si>
  <si>
    <t>(5) 心筋保護回路</t>
    <phoneticPr fontId="25"/>
  </si>
  <si>
    <t>心肺回路・保護ｅ</t>
  </si>
  <si>
    <t>127 人工心肺回路 (3)心筋保護回路</t>
  </si>
  <si>
    <t>Ⅱ127心肺回路・保護e</t>
  </si>
  <si>
    <t>B00212704</t>
  </si>
  <si>
    <t>(4)血液濃縮回路</t>
    <phoneticPr fontId="9"/>
  </si>
  <si>
    <t>(6) 血液濃縮回路</t>
    <phoneticPr fontId="25"/>
  </si>
  <si>
    <t>心肺回路・濃縮ｆ</t>
  </si>
  <si>
    <t>127 人工心肺回路 (4)血液濃縮回路</t>
  </si>
  <si>
    <t>¥24,000</t>
  </si>
  <si>
    <t>Ⅱ127心肺回路・濃縮f</t>
  </si>
  <si>
    <t>B00212705</t>
  </si>
  <si>
    <t>(5)分離体外循環回路</t>
    <phoneticPr fontId="9"/>
  </si>
  <si>
    <t>(7) 分離体外循環回路</t>
    <phoneticPr fontId="25"/>
  </si>
  <si>
    <t>心肺回路・分離ｇ</t>
  </si>
  <si>
    <t>127 人工心肺回路 (5)分離体外循環回路</t>
  </si>
  <si>
    <t>¥40,600</t>
  </si>
  <si>
    <t>Ⅱ127心肺回路・分離g</t>
  </si>
  <si>
    <t>B0021270601</t>
  </si>
  <si>
    <t>(6)個別機能品 ①貯血槽</t>
    <phoneticPr fontId="9"/>
  </si>
  <si>
    <t>(8) 個別機能品・貯血槽</t>
    <phoneticPr fontId="9"/>
  </si>
  <si>
    <t>心肺回路・個別ｈ</t>
  </si>
  <si>
    <t>127 人工心肺回路 (6)個別機能品 ①貯血槽</t>
  </si>
  <si>
    <t>¥9,030</t>
  </si>
  <si>
    <t>Ⅱ127心肺回路・個別h</t>
  </si>
  <si>
    <t>B0021270602</t>
  </si>
  <si>
    <t>(6)個別機能品 ②ｶｰﾃﾞｨｵﾄﾐｰﾘｻﾞｰﾊﾞｰ</t>
    <phoneticPr fontId="9"/>
  </si>
  <si>
    <t>(9) 個別機能品・カーディオトミーリザーバー</t>
    <phoneticPr fontId="9"/>
  </si>
  <si>
    <t>心肺回路・個別ｉ</t>
  </si>
  <si>
    <t>127 人工心肺回路 (6)個別機能品 ②ｶｰﾃﾞｨｵﾄﾐｰﾘｻﾞｰﾊﾞｰ</t>
  </si>
  <si>
    <t>Ⅱ127心肺回路・個別i</t>
  </si>
  <si>
    <t>B0021270603</t>
  </si>
  <si>
    <t>(6)個別機能品 ③ﾊｰﾄﾞｼｪﾙ静脈ﾘｻﾞｰﾊﾞｰ</t>
    <phoneticPr fontId="9"/>
  </si>
  <si>
    <t>(10) 個別機能品・ハードシェル静脈リザーバー</t>
    <phoneticPr fontId="9"/>
  </si>
  <si>
    <t>心肺回路・個別ｊ</t>
  </si>
  <si>
    <t>127 人工心肺回路 (6)個別機能品 ③ﾊｰﾄﾞｼｪﾙ静脈ﾘｻﾞｰﾊﾞｰ</t>
  </si>
  <si>
    <t>Ⅱ127心肺回路・個別j</t>
  </si>
  <si>
    <t>B0021270604</t>
  </si>
  <si>
    <t>(6)個別機能品 ④心筋保護用貯液槽</t>
    <phoneticPr fontId="9"/>
  </si>
  <si>
    <t>(11) 個別機能品・心筋保護用貯液槽</t>
    <phoneticPr fontId="9"/>
  </si>
  <si>
    <t>心肺回路・個別ｋ</t>
  </si>
  <si>
    <t>127 人工心肺回路 (6)個別機能品 ④心筋保護用貯液槽</t>
  </si>
  <si>
    <t>¥8,950</t>
  </si>
  <si>
    <t>Ⅱ127心肺回路・個別k</t>
  </si>
  <si>
    <t>B0021270605</t>
  </si>
  <si>
    <t>(6)個別機能品 ⑤ﾗｲﾝﾌｨﾙﾀｰ</t>
    <phoneticPr fontId="9"/>
  </si>
  <si>
    <t>(12) 個別機能品・ラインフィルター</t>
    <phoneticPr fontId="9"/>
  </si>
  <si>
    <t>心肺回路・個別ｌ</t>
  </si>
  <si>
    <t>127 人工心肺回路 (6)個別機能品 ⑤ﾗｲﾝﾌｨﾙﾀｰ</t>
  </si>
  <si>
    <t>Ⅱ127心肺回路・個別ｌ</t>
  </si>
  <si>
    <t>B0021270606</t>
  </si>
  <si>
    <t>(6)個別機能品 ⑥回路洗浄用ﾌｨﾙﾀｰ</t>
    <phoneticPr fontId="9"/>
  </si>
  <si>
    <t>(13) 個別機能品・回路洗浄用フィルター</t>
    <phoneticPr fontId="9"/>
  </si>
  <si>
    <t>心肺回路・個別ｍ</t>
  </si>
  <si>
    <t>127 人工心肺回路 (6)個別機能品 ⑥回路洗浄用ﾌｨﾙﾀｰ</t>
  </si>
  <si>
    <t>¥4,100</t>
  </si>
  <si>
    <t>Ⅱ127心肺回路・個別m</t>
  </si>
  <si>
    <t>B00212706071</t>
  </si>
  <si>
    <t>(6)個別機能品 ⑦血液学的ﾊﾟﾗﾒｰﾀｰ測定用ｾﾙ ｱ 標準型</t>
    <rPh sb="29" eb="32">
      <t>ヒョウジュンガタ</t>
    </rPh>
    <phoneticPr fontId="9"/>
  </si>
  <si>
    <t>(14) 個別機能品・血液学的パラメーター測定用セル・標準型</t>
    <rPh sb="27" eb="30">
      <t>ヒョウジュンガタ</t>
    </rPh>
    <phoneticPr fontId="25"/>
  </si>
  <si>
    <t>心肺回路・個別ｎ－１</t>
    <phoneticPr fontId="25"/>
  </si>
  <si>
    <t>127 人工心肺回路 (6)個別機能品 ⑦血液学的ﾊﾟﾗﾒｰﾀｰ測定用ｾﾙ ｱ 標準型</t>
  </si>
  <si>
    <t>¥7,110</t>
  </si>
  <si>
    <t>Ⅱ127心肺回路・個別n-1</t>
    <phoneticPr fontId="9"/>
  </si>
  <si>
    <t>B00212706072</t>
  </si>
  <si>
    <t>(6)個別機能品 ⑦血液学的ﾊﾟﾗﾒｰﾀｰ測定用ｾﾙ ｲ ｶﾞｽ分圧ｾﾝｻｰ付き</t>
    <rPh sb="32" eb="34">
      <t>ブンアツ</t>
    </rPh>
    <rPh sb="38" eb="39">
      <t>ツ</t>
    </rPh>
    <phoneticPr fontId="9"/>
  </si>
  <si>
    <t>(14-2) 個別機能品・血液学的パラメーター測定用セル・ガス分圧センサー付き</t>
    <rPh sb="31" eb="33">
      <t>ブンアツ</t>
    </rPh>
    <rPh sb="37" eb="38">
      <t>ツ</t>
    </rPh>
    <phoneticPr fontId="25"/>
  </si>
  <si>
    <t>心肺回路・個別ｎ－２</t>
    <phoneticPr fontId="25"/>
  </si>
  <si>
    <t>127 人工心肺回路 (6)個別機能品 ⑦血液学的ﾊﾟﾗﾒｰﾀｰ測定用ｾﾙ ｲ ｶﾞｽ分圧ｾﾝｻｰ付き</t>
  </si>
  <si>
    <t>¥14,100</t>
  </si>
  <si>
    <t>Ⅱ127心肺回路・個別n-2</t>
    <phoneticPr fontId="9"/>
  </si>
  <si>
    <t>B0021270608</t>
  </si>
  <si>
    <t>(6)個別機能品 ⑧熱交換器</t>
    <phoneticPr fontId="9"/>
  </si>
  <si>
    <t>(15) 個別機能品・熱交換器</t>
    <phoneticPr fontId="9"/>
  </si>
  <si>
    <t>心肺回路・個別ｏ</t>
  </si>
  <si>
    <t>127 人工心肺回路 (6)個別機能品 ⑧熱交換器</t>
  </si>
  <si>
    <t>Ⅱ127心肺回路・個別o</t>
  </si>
  <si>
    <t>B0021270609</t>
  </si>
  <si>
    <t>(6)個別機能品 ⑨安全弁</t>
    <phoneticPr fontId="9"/>
  </si>
  <si>
    <t>(16) 個別機能品・安全弁</t>
    <phoneticPr fontId="9"/>
  </si>
  <si>
    <t>心肺回路・個別ｐ</t>
  </si>
  <si>
    <t>127 人工心肺回路 (6)個別機能品 ⑨安全弁</t>
  </si>
  <si>
    <t>¥4,560</t>
  </si>
  <si>
    <t>Ⅱ127心肺回路・個別p</t>
  </si>
  <si>
    <t>B00212801</t>
  </si>
  <si>
    <t>128</t>
  </si>
  <si>
    <t>ﾊﾞﾙｰﾝﾊﾟﾝﾋﾟﾝｸﾞ用ﾊﾞﾙｰﾝｶﾃｰﾃﾙ</t>
  </si>
  <si>
    <t>(1)一般用標準型</t>
    <phoneticPr fontId="9"/>
  </si>
  <si>
    <t>(1) 一般用標準型</t>
    <phoneticPr fontId="25"/>
  </si>
  <si>
    <t>ＩＡＢＰカテ標準型</t>
  </si>
  <si>
    <t>128 ﾊﾞﾙｰﾝﾊﾟﾝﾋﾟﾝｸﾞ用ﾊﾞﾙｰﾝｶﾃｰﾃﾙ (1)一般用標準型</t>
  </si>
  <si>
    <t>Ⅱ128IABPｶﾃ標準型</t>
  </si>
  <si>
    <t>B00212802</t>
  </si>
  <si>
    <t>(2)一般用末梢循環温存型</t>
    <phoneticPr fontId="9"/>
  </si>
  <si>
    <t>(2) 一般用末梢循環温存型</t>
    <phoneticPr fontId="25"/>
  </si>
  <si>
    <t>ＩＡＢＰカテ末梢循環温存型</t>
  </si>
  <si>
    <t>128 ﾊﾞﾙｰﾝﾊﾟﾝﾋﾟﾝｸﾞ用ﾊﾞﾙｰﾝｶﾃｰﾃﾙ (2)一般用末梢循環温存型</t>
  </si>
  <si>
    <t>Ⅱ128IABPｶﾃ末梢循環温存型</t>
  </si>
  <si>
    <t>B00212803</t>
  </si>
  <si>
    <t>(3)一般用ｾﾝｻｰ内蔵型</t>
    <phoneticPr fontId="9"/>
  </si>
  <si>
    <t>(3) 一般用センサー内蔵型</t>
    <phoneticPr fontId="25"/>
  </si>
  <si>
    <t>ＩＡＢＰカテセンサー内蔵型</t>
  </si>
  <si>
    <t>128 ﾊﾞﾙｰﾝﾊﾟﾝﾋﾟﾝｸﾞ用ﾊﾞﾙｰﾝｶﾃｰﾃﾙ (3)一般用ｾﾝｻｰ内蔵型</t>
  </si>
  <si>
    <t>¥174,000</t>
  </si>
  <si>
    <t>Ⅱ128IABPｶﾃｾﾝｻｰ内蔵型</t>
  </si>
  <si>
    <t>B00212804</t>
  </si>
  <si>
    <t>(4)小児用</t>
    <phoneticPr fontId="9"/>
  </si>
  <si>
    <t>(4) 小児用</t>
    <phoneticPr fontId="25"/>
  </si>
  <si>
    <t>ＩＡＢＰカテ小児型</t>
  </si>
  <si>
    <t>128 ﾊﾞﾙｰﾝﾊﾟﾝﾋﾟﾝｸﾞ用ﾊﾞﾙｰﾝｶﾃｰﾃﾙ (4)小児用</t>
  </si>
  <si>
    <t>¥202,000</t>
  </si>
  <si>
    <t>Ⅱ128IABPｶﾃ小児型</t>
    <rPh sb="12" eb="13">
      <t>ガタ</t>
    </rPh>
    <phoneticPr fontId="9"/>
  </si>
  <si>
    <t>B0021290101</t>
  </si>
  <si>
    <t>129</t>
  </si>
  <si>
    <t>補助人工心臓ｾｯﾄ</t>
  </si>
  <si>
    <t>(1)体外型 ①成人用</t>
    <rPh sb="8" eb="11">
      <t>セイジンヨウ</t>
    </rPh>
    <phoneticPr fontId="9"/>
  </si>
  <si>
    <t>129 補助人工心臓ｾｯﾄ (1)体外型 ①成人用</t>
  </si>
  <si>
    <t>¥3,270,000</t>
  </si>
  <si>
    <t>Ⅱ129(1)体外型 ①成人用</t>
    <rPh sb="12" eb="15">
      <t>セイジンヨウ</t>
    </rPh>
    <phoneticPr fontId="9"/>
  </si>
  <si>
    <t>B00212901021</t>
  </si>
  <si>
    <t>(1)体外型 ②小児用 ｱ 血液ﾎﾟﾝﾌﾟ</t>
    <phoneticPr fontId="9"/>
  </si>
  <si>
    <t>129 補助人工心臓ｾｯﾄ (1)体外型 ②小児用 ｱ 血液ﾎﾟﾝﾌﾟ</t>
  </si>
  <si>
    <t>¥6,600,000</t>
  </si>
  <si>
    <t>Ⅱ129(1)体外型 ②小児用 ｱ 血液ﾎﾟﾝﾌﾟ</t>
  </si>
  <si>
    <t>B00212901022</t>
  </si>
  <si>
    <t>(1)体外型 ②小児用 ｲ 心尖部脱血用ｶﾆｭｰﾚ</t>
    <phoneticPr fontId="9"/>
  </si>
  <si>
    <t>129 補助人工心臓ｾｯﾄ (1)体外型 ②小児用 ｲ 心尖部脱血用ｶﾆｭｰﾚ</t>
  </si>
  <si>
    <t>Ⅱ129(1)体外型 ②小児用 ｲ 心尖部脱血用ｶﾆｭｰﾚ</t>
  </si>
  <si>
    <t>B00212901023</t>
  </si>
  <si>
    <t>(1)体外型 ②小児用 ｳ 心房脱血用ｶﾆｭｰﾚ</t>
    <phoneticPr fontId="9"/>
  </si>
  <si>
    <t>129 補助人工心臓ｾｯﾄ (1)体外型 ②小児用 ｳ 心房脱血用ｶﾆｭｰﾚ</t>
  </si>
  <si>
    <t>¥721,000</t>
  </si>
  <si>
    <t>Ⅱ129(1)体外型 ②小児用 ｳ 心房脱血用ｶﾆｭｰﾚ</t>
  </si>
  <si>
    <t>B00212901024</t>
  </si>
  <si>
    <t>(1)体外型 ②小児用 ｴ 動脈送血用ｶﾆｭｰﾚ</t>
    <phoneticPr fontId="9"/>
  </si>
  <si>
    <t>129 補助人工心臓ｾｯﾄ (1)体外型 ②小児用 ｴ 動脈送血用ｶﾆｭｰﾚ</t>
  </si>
  <si>
    <t>¥798,000</t>
  </si>
  <si>
    <t>Ⅱ129(1)体外型 ②小児用 ｴ 動脈送血用ｶﾆｭｰﾚ</t>
  </si>
  <si>
    <t>B00212901025</t>
  </si>
  <si>
    <t>(1)体外型 ②小児用 ｵ ｱｸｾｻﾘｰｾｯﾄ</t>
    <phoneticPr fontId="9"/>
  </si>
  <si>
    <t>129 補助人工心臓ｾｯﾄ (1)体外型 ②小児用 ｵ ｱｸｾｻﾘｰｾｯﾄ</t>
  </si>
  <si>
    <t>¥407,000</t>
  </si>
  <si>
    <t>Ⅱ129(1)体外型 ②小児用 ｵ ｱｸｾｻﾘｰｾｯﾄ</t>
  </si>
  <si>
    <t>B00212901026</t>
  </si>
  <si>
    <t>(1)体外型 ②小児用 ｶ ﾄﾞﾗｲﾋﾞﾝｸﾞﾁｭｰﾌﾞ</t>
    <phoneticPr fontId="9"/>
  </si>
  <si>
    <t>129 補助人工心臓ｾｯﾄ (1)体外型 ②小児用 ｶ ﾄﾞﾗｲﾋﾞﾝｸﾞﾁｭｰﾌﾞ</t>
  </si>
  <si>
    <t>¥132,000</t>
  </si>
  <si>
    <t>Ⅱ129(1)体外型 ②小児用 ｶ ﾄﾞﾗｲﾋﾞﾝｸﾞﾁｭｰﾌﾞ</t>
  </si>
  <si>
    <t>B00212901027</t>
  </si>
  <si>
    <t>(1)体外型 ②小児用 ｷ ｶﾆｭｰﾚｺﾈｸﾃｨﾝｸﾞｾｯﾄ</t>
    <phoneticPr fontId="9"/>
  </si>
  <si>
    <t>129 補助人工心臓ｾｯﾄ (1)体外型 ②小児用 ｷ ｶﾆｭｰﾚｺﾈｸﾃｨﾝｸﾞｾｯﾄ</t>
  </si>
  <si>
    <t>Ⅱ129(1)体外型 ②小児用 ｷ ｶﾆｭｰﾚｺﾈｸﾃｨﾝｸﾞｾｯﾄ</t>
  </si>
  <si>
    <t>B00212901028</t>
  </si>
  <si>
    <t>(1)体外型 ②小児用 ｸ ｶﾆｭｰﾚｴｸｽﾃﾝｼｮﾝｾｯﾄ</t>
    <phoneticPr fontId="9"/>
  </si>
  <si>
    <t>129 補助人工心臓ｾｯﾄ (1)体外型 ②小児用 ｸ ｶﾆｭｰﾚｴｸｽﾃﾝｼｮﾝｾｯﾄ</t>
  </si>
  <si>
    <t>¥198,000</t>
  </si>
  <si>
    <t>Ⅱ129(1)体外型 ②小児用 ｸ ｶﾆｭｰﾚｴｸｽﾃﾝｼｮﾝｾｯﾄ</t>
  </si>
  <si>
    <t>B0021290201</t>
  </si>
  <si>
    <t>(2)植込型（非拍動流型） ①磁気浮上型</t>
    <rPh sb="3" eb="5">
      <t>ウエコ</t>
    </rPh>
    <rPh sb="5" eb="6">
      <t>ガタ</t>
    </rPh>
    <rPh sb="7" eb="8">
      <t>ヒ</t>
    </rPh>
    <rPh sb="8" eb="10">
      <t>ハクドウ</t>
    </rPh>
    <rPh sb="10" eb="11">
      <t>リュウ</t>
    </rPh>
    <rPh sb="11" eb="12">
      <t>ガタ</t>
    </rPh>
    <rPh sb="15" eb="17">
      <t>ジキ</t>
    </rPh>
    <rPh sb="17" eb="19">
      <t>フジョウ</t>
    </rPh>
    <rPh sb="19" eb="20">
      <t>ガタ</t>
    </rPh>
    <phoneticPr fontId="9"/>
  </si>
  <si>
    <t>129 補助人工心臓ｾｯﾄ (2)植込型（非拍動流型） ①磁気浮上型</t>
  </si>
  <si>
    <t>¥18,300,000</t>
  </si>
  <si>
    <t>Ⅱ129(2)植込型（非拍動流型） ①磁気浮上型</t>
  </si>
  <si>
    <t>B0021290202</t>
  </si>
  <si>
    <t>(2)植込型（非拍動流型） ②水循環型</t>
    <rPh sb="3" eb="5">
      <t>ウエコ</t>
    </rPh>
    <rPh sb="5" eb="6">
      <t>ガタ</t>
    </rPh>
    <rPh sb="7" eb="8">
      <t>ヒ</t>
    </rPh>
    <rPh sb="8" eb="10">
      <t>ハクドウ</t>
    </rPh>
    <rPh sb="10" eb="11">
      <t>リュウ</t>
    </rPh>
    <rPh sb="11" eb="12">
      <t>ガタ</t>
    </rPh>
    <rPh sb="15" eb="16">
      <t>ミズ</t>
    </rPh>
    <rPh sb="16" eb="19">
      <t>ジュンカンガタ</t>
    </rPh>
    <phoneticPr fontId="9"/>
  </si>
  <si>
    <t>129 補助人工心臓ｾｯﾄ (2)植込型（非拍動流型） ②水循環型</t>
  </si>
  <si>
    <t>¥18,900,000</t>
  </si>
  <si>
    <t>Ⅱ129(2)植込型（非拍動流型） ②水循環型</t>
  </si>
  <si>
    <t>B0021290203</t>
  </si>
  <si>
    <t>(2)植込型（非拍動流型） ③軸流型</t>
    <rPh sb="3" eb="5">
      <t>ウエコ</t>
    </rPh>
    <rPh sb="5" eb="6">
      <t>ガタ</t>
    </rPh>
    <rPh sb="7" eb="8">
      <t>ヒ</t>
    </rPh>
    <rPh sb="8" eb="10">
      <t>ハクドウ</t>
    </rPh>
    <rPh sb="10" eb="11">
      <t>リュウ</t>
    </rPh>
    <rPh sb="11" eb="12">
      <t>ガタ</t>
    </rPh>
    <rPh sb="15" eb="16">
      <t>ジク</t>
    </rPh>
    <rPh sb="16" eb="18">
      <t>リュウガタ</t>
    </rPh>
    <phoneticPr fontId="9"/>
  </si>
  <si>
    <t>129 補助人工心臓ｾｯﾄ (2)植込型（非拍動流型） ③軸流型</t>
  </si>
  <si>
    <t>Ⅱ129(2)植込型（非拍動流型） ③軸流型</t>
  </si>
  <si>
    <t>B00212903</t>
  </si>
  <si>
    <t>(3)水循環回路ｾｯﾄ</t>
    <rPh sb="3" eb="4">
      <t>ミズ</t>
    </rPh>
    <rPh sb="4" eb="6">
      <t>ジュンカン</t>
    </rPh>
    <rPh sb="6" eb="8">
      <t>カイロ</t>
    </rPh>
    <phoneticPr fontId="9"/>
  </si>
  <si>
    <t>129 補助人工心臓ｾｯﾄ (3)水循環回路ｾｯﾄ</t>
  </si>
  <si>
    <t>Ⅱ 129(3)水循環回路ｾｯﾄ</t>
    <rPh sb="8" eb="9">
      <t>ミズ</t>
    </rPh>
    <rPh sb="9" eb="11">
      <t>ジュンカン</t>
    </rPh>
    <rPh sb="11" eb="13">
      <t>カイロ</t>
    </rPh>
    <phoneticPr fontId="9"/>
  </si>
  <si>
    <t>B0021300101</t>
  </si>
  <si>
    <t>130</t>
  </si>
  <si>
    <t>心臓手術用ｶﾃｰﾃﾙ</t>
  </si>
  <si>
    <t>(1)経皮的冠動脈形成術用ｶﾃｰﾃﾙ ①一般型</t>
    <phoneticPr fontId="9"/>
  </si>
  <si>
    <t>130 心臓手術用ｶﾃｰﾃﾙ (1)経皮的冠動脈形成術用ｶﾃｰﾃﾙ ①一般型</t>
  </si>
  <si>
    <t>¥29,000</t>
  </si>
  <si>
    <t>Ⅱ130(1)経皮的冠動脈形成術用ｶﾃｰﾃﾙ ①一般型</t>
  </si>
  <si>
    <t>B0021300102</t>
  </si>
  <si>
    <t>(1)経皮的冠動脈形成術用ｶﾃｰﾃﾙ ②ｲﾝﾌｭｰｼﾞｮﾝ型</t>
    <phoneticPr fontId="9"/>
  </si>
  <si>
    <t>130 心臓手術用ｶﾃｰﾃﾙ (1)経皮的冠動脈形成術用ｶﾃｰﾃﾙ ②ｲﾝﾌｭｰｼﾞｮﾝ型</t>
  </si>
  <si>
    <t>¥157,000</t>
  </si>
  <si>
    <t>Ⅱ130(1)経皮的冠動脈形成術用ｶﾃｰﾃﾙ ②ｲﾝﾌｭｰｼﾞｮﾝ型</t>
  </si>
  <si>
    <t>B0021300103</t>
  </si>
  <si>
    <t>(1)経皮的冠動脈形成術用ｶﾃｰﾃﾙ ③ﾊﾟｰﾌｭｰｼﾞｮﾝ型</t>
    <phoneticPr fontId="9"/>
  </si>
  <si>
    <t>130 心臓手術用ｶﾃｰﾃﾙ (1)経皮的冠動脈形成術用ｶﾃｰﾃﾙ ③ﾊﾟｰﾌｭｰｼﾞｮﾝ型</t>
  </si>
  <si>
    <t>Ⅱ130(1)経皮的冠動脈形成術用ｶﾃｰﾃﾙ ③ﾊﾟｰﾌｭｰｼﾞｮﾝ型</t>
  </si>
  <si>
    <t>B0021300104</t>
  </si>
  <si>
    <t>(1)経皮的冠動脈形成術用ｶﾃｰﾃﾙ ④ｶｯﾃｨﾝｸﾞ型</t>
    <phoneticPr fontId="9"/>
  </si>
  <si>
    <t>130 心臓手術用ｶﾃｰﾃﾙ (1)経皮的冠動脈形成術用ｶﾃｰﾃﾙ ④ｶｯﾃｨﾝｸﾞ型</t>
  </si>
  <si>
    <t>Ⅱ130(1)経皮的冠動脈形成術用ｶﾃｰﾃﾙ ④ｶｯﾃｨﾝｸﾞ型</t>
  </si>
  <si>
    <t>B0021300105</t>
  </si>
  <si>
    <t>(1)経皮的冠動脈形成術用ｶﾃｰﾃﾙ ⑤ｽﾘｯﾋﾟﾝｸﾞ防止型</t>
    <rPh sb="28" eb="30">
      <t>ボウシ</t>
    </rPh>
    <phoneticPr fontId="9"/>
  </si>
  <si>
    <t>130 心臓手術用ｶﾃｰﾃﾙ (1)経皮的冠動脈形成術用ｶﾃｰﾃﾙ ⑤ｽﾘｯﾋﾟﾝｸﾞ防止型</t>
  </si>
  <si>
    <t>¥95,000</t>
  </si>
  <si>
    <t>Ⅱ130(1)経皮的冠動脈形成術用ｶﾃｰﾃﾙ ⑤ｽﾘｯﾋﾟﾝｸﾞ防止型</t>
    <phoneticPr fontId="9"/>
  </si>
  <si>
    <t>B0021300106</t>
  </si>
  <si>
    <t>(1)経皮的冠動脈形成術用ｶﾃｰﾃﾙ ⑥再狭窄抑制型</t>
    <rPh sb="20" eb="23">
      <t>サイキョウサク</t>
    </rPh>
    <rPh sb="23" eb="26">
      <t>ヨクセイガタ</t>
    </rPh>
    <phoneticPr fontId="9"/>
  </si>
  <si>
    <t>130 心臓手術用ｶﾃｰﾃﾙ (1)経皮的冠動脈形成術用ｶﾃｰﾃﾙ ⑥再狭窄抑制型</t>
  </si>
  <si>
    <t>Ⅱ130(1)経皮的冠動脈形成術用ｶﾃｰﾃﾙ ⑥再狭窄抑制型</t>
    <rPh sb="24" eb="27">
      <t>サイキョウサク</t>
    </rPh>
    <rPh sb="27" eb="30">
      <t>ヨクセイガタ</t>
    </rPh>
    <phoneticPr fontId="9"/>
  </si>
  <si>
    <t>B00213002</t>
  </si>
  <si>
    <t>(2)冠動脈狭窄部貫通用ｶﾃｰﾃﾙ</t>
    <phoneticPr fontId="9"/>
  </si>
  <si>
    <t>130 心臓手術用ｶﾃｰﾃﾙ (2)冠動脈狭窄部貫通用ｶﾃｰﾃﾙ</t>
  </si>
  <si>
    <t>Ⅱ130(2)冠動脈狭窄部貫通用ｶﾃｰﾃﾙ</t>
  </si>
  <si>
    <t>B0021300301</t>
  </si>
  <si>
    <t>(3)冠動脈用ｽﾃﾝﾄｾｯﾄ ①一般型</t>
    <phoneticPr fontId="9"/>
  </si>
  <si>
    <t>130 心臓手術用ｶﾃｰﾃﾙ (3)冠動脈用ｽﾃﾝﾄｾｯﾄ ①一般型</t>
  </si>
  <si>
    <t>¥97,000</t>
  </si>
  <si>
    <t>Ⅱ130(3)冠動脈用ｽﾃﾝﾄｾｯﾄ ①一般型</t>
  </si>
  <si>
    <t>B0021300302</t>
  </si>
  <si>
    <t>(3)冠動脈用ｽﾃﾝﾄｾｯﾄ ②救急処置型</t>
    <phoneticPr fontId="9"/>
  </si>
  <si>
    <t>130 心臓手術用ｶﾃｰﾃﾙ (3)冠動脈用ｽﾃﾝﾄｾｯﾄ ②救急処置型</t>
  </si>
  <si>
    <t>¥290,000</t>
  </si>
  <si>
    <t>Ⅱ130(3)冠動脈用ｽﾃﾝﾄｾｯﾄ ②救急処置型</t>
  </si>
  <si>
    <t>B0021300303</t>
  </si>
  <si>
    <t>(3)冠動脈用ｽﾃﾝﾄｾｯﾄ ③再狭窄抑制型</t>
    <rPh sb="16" eb="17">
      <t>サイ</t>
    </rPh>
    <rPh sb="17" eb="19">
      <t>キョウサク</t>
    </rPh>
    <rPh sb="19" eb="21">
      <t>ヨクセイ</t>
    </rPh>
    <phoneticPr fontId="9"/>
  </si>
  <si>
    <t>130 心臓手術用ｶﾃｰﾃﾙ (3)冠動脈用ｽﾃﾝﾄｾｯﾄ ③再狭窄抑制型</t>
  </si>
  <si>
    <t>Ⅱ130(3)冠動脈用ｽﾃﾝﾄｾｯﾄ ③再狭窄抑制型</t>
  </si>
  <si>
    <t>B0021300304</t>
  </si>
  <si>
    <t>(3)冠動脈用ｽﾃﾝﾄｾｯﾄ ④生体吸収・再狭窄抑制型</t>
    <phoneticPr fontId="9"/>
  </si>
  <si>
    <t>130 心臓手術用ｶﾃｰﾃﾙ (3)冠動脈用ｽﾃﾝﾄｾｯﾄ ④生体吸収・再狭窄抑制型</t>
  </si>
  <si>
    <t>¥249,000</t>
  </si>
  <si>
    <t>Ⅱ130(3)冠動脈用ｽﾃﾝﾄｾｯﾄ ④生体吸収・再狭窄抑制型</t>
    <phoneticPr fontId="9"/>
  </si>
  <si>
    <t>B0021300401</t>
    <phoneticPr fontId="9"/>
  </si>
  <si>
    <t>(4)特殊ｶﾃｰﾃﾙ ①切削型</t>
    <rPh sb="3" eb="5">
      <t>トクシュ</t>
    </rPh>
    <rPh sb="12" eb="14">
      <t>セッサク</t>
    </rPh>
    <rPh sb="14" eb="15">
      <t>ガタ</t>
    </rPh>
    <phoneticPr fontId="9"/>
  </si>
  <si>
    <t>130 心臓手術用ｶﾃｰﾃﾙ (4)特殊ｶﾃｰﾃﾙ ①切削型</t>
  </si>
  <si>
    <t>Ⅱ130(4)特殊ｶﾃｰﾃﾙ  ①切削型</t>
    <rPh sb="7" eb="9">
      <t>トクシュ</t>
    </rPh>
    <phoneticPr fontId="9"/>
  </si>
  <si>
    <t>B0021300402</t>
    <phoneticPr fontId="9"/>
  </si>
  <si>
    <t>(4)特殊ｶﾃｰﾃﾙ ②破砕型</t>
    <rPh sb="3" eb="5">
      <t>トクシュ</t>
    </rPh>
    <rPh sb="12" eb="14">
      <t>ハサイ</t>
    </rPh>
    <rPh sb="14" eb="15">
      <t>ガタ</t>
    </rPh>
    <phoneticPr fontId="9"/>
  </si>
  <si>
    <t>130 心臓手術用ｶﾃｰﾃﾙ (4)特殊ｶﾃｰﾃﾙ ②破砕型</t>
  </si>
  <si>
    <t>¥429,000</t>
  </si>
  <si>
    <t>Ⅱ130(4)特殊ｶﾃｰﾃﾙ  ②破砕型</t>
    <rPh sb="7" eb="9">
      <t>トクシュ</t>
    </rPh>
    <phoneticPr fontId="9"/>
  </si>
  <si>
    <t>B00213005</t>
  </si>
  <si>
    <t>(5)弁拡張用ｶﾃｰﾃﾙ</t>
    <phoneticPr fontId="9"/>
  </si>
  <si>
    <t>130 心臓手術用ｶﾃｰﾃﾙ (5)弁拡張用ｶﾃｰﾃﾙ</t>
  </si>
  <si>
    <t>Ⅱ130(5)弁拡張用ｶﾃｰﾃﾙ</t>
    <phoneticPr fontId="9"/>
  </si>
  <si>
    <t>B0021300601</t>
  </si>
  <si>
    <t>(6)心房中隔欠損作成術用ｶﾃｰﾃﾙ ①ﾊﾞﾙｰﾝ型</t>
    <phoneticPr fontId="9"/>
  </si>
  <si>
    <t>130 心臓手術用ｶﾃｰﾃﾙ (6)心房中隔欠損作成術用ｶﾃｰﾃﾙ ①ﾊﾞﾙｰﾝ型</t>
  </si>
  <si>
    <t>¥57,900</t>
  </si>
  <si>
    <t>Ⅱ130(6)心房中隔欠損作成術用ｶﾃｰﾃﾙ ①ﾊﾞﾙｰﾝ型</t>
    <phoneticPr fontId="9"/>
  </si>
  <si>
    <t>B0021300602</t>
  </si>
  <si>
    <t>(6)心房中隔欠損作成術用ｶﾃｰﾃﾙ ②ﾌﾞﾚｰﾄﾞ型</t>
    <phoneticPr fontId="9"/>
  </si>
  <si>
    <t>130 心臓手術用ｶﾃｰﾃﾙ (6)心房中隔欠損作成術用ｶﾃｰﾃﾙ ②ﾌﾞﾚｰﾄﾞ型</t>
  </si>
  <si>
    <t>Ⅱ130(6)心房中隔欠損作成術用ｶﾃｰﾃﾙ ②ﾌﾞﾚｰﾄﾞ型</t>
    <phoneticPr fontId="9"/>
  </si>
  <si>
    <t>B002131</t>
  </si>
  <si>
    <t>131</t>
  </si>
  <si>
    <t>経皮的心房中隔欠損閉鎖ｾｯﾄ</t>
    <rPh sb="0" eb="1">
      <t>キョウ</t>
    </rPh>
    <rPh sb="1" eb="2">
      <t>カワ</t>
    </rPh>
    <rPh sb="2" eb="3">
      <t>テキ</t>
    </rPh>
    <rPh sb="3" eb="6">
      <t>シンボウチュウ</t>
    </rPh>
    <rPh sb="6" eb="7">
      <t>ヘダ</t>
    </rPh>
    <rPh sb="7" eb="9">
      <t>ケッソン</t>
    </rPh>
    <rPh sb="9" eb="11">
      <t>ヘイサ</t>
    </rPh>
    <phoneticPr fontId="9"/>
  </si>
  <si>
    <t xml:space="preserve">131 経皮的心房中隔欠損閉鎖ｾｯﾄ </t>
  </si>
  <si>
    <t>¥772,000</t>
  </si>
  <si>
    <t>Ⅱ131経皮的心房中隔欠損閉鎖ｾｯﾄ</t>
    <rPh sb="4" eb="5">
      <t>キョウ</t>
    </rPh>
    <rPh sb="5" eb="6">
      <t>カワ</t>
    </rPh>
    <rPh sb="6" eb="7">
      <t>テキ</t>
    </rPh>
    <rPh sb="7" eb="10">
      <t>シンボウチュウ</t>
    </rPh>
    <rPh sb="10" eb="11">
      <t>ヘダ</t>
    </rPh>
    <rPh sb="11" eb="13">
      <t>ケッソン</t>
    </rPh>
    <rPh sb="13" eb="15">
      <t>ヘイサ</t>
    </rPh>
    <phoneticPr fontId="9"/>
  </si>
  <si>
    <t>B00213201</t>
  </si>
  <si>
    <t>132</t>
  </si>
  <si>
    <t>ｶﾞｲﾃﾞｨﾝｸﾞｶﾃｰﾃﾙ</t>
  </si>
  <si>
    <t>(1)冠動脈用</t>
    <phoneticPr fontId="9"/>
  </si>
  <si>
    <t>(1) 冠動脈用</t>
    <rPh sb="4" eb="7">
      <t>カンドウミャク</t>
    </rPh>
    <phoneticPr fontId="25"/>
  </si>
  <si>
    <t>ガイディングカテ・冠動脈</t>
    <rPh sb="9" eb="12">
      <t>カンドウミャク</t>
    </rPh>
    <phoneticPr fontId="25"/>
  </si>
  <si>
    <t>132 ｶﾞｲﾃﾞｨﾝｸﾞｶﾃｰﾃﾙ (1)冠動脈用</t>
  </si>
  <si>
    <t>Ⅱ132ｶﾞｲﾃﾞｨﾝｸﾞｶﾃ・冠動脈</t>
  </si>
  <si>
    <t>B0021320201</t>
  </si>
  <si>
    <t>(2)脳血管用 ①標準型</t>
    <phoneticPr fontId="9"/>
  </si>
  <si>
    <t>(2) 脳血管用・標準型</t>
    <rPh sb="9" eb="12">
      <t>ヒョウジュンガタ</t>
    </rPh>
    <phoneticPr fontId="25"/>
  </si>
  <si>
    <t>ガイディングカテ・脳血管</t>
    <phoneticPr fontId="25"/>
  </si>
  <si>
    <t>132 ｶﾞｲﾃﾞｨﾝｸﾞｶﾃｰﾃﾙ (2)脳血管用 ①標準型</t>
  </si>
  <si>
    <t>¥21,800</t>
  </si>
  <si>
    <t>Ⅱ132ｶﾞｲﾃﾞｨﾝｸﾞｶﾃ・脳血管</t>
    <phoneticPr fontId="9"/>
  </si>
  <si>
    <t>B0021320202</t>
  </si>
  <si>
    <t>(2)脳血管用 ②高度屈曲対応型</t>
    <phoneticPr fontId="9"/>
  </si>
  <si>
    <t>(2-2) 脳血管用・高度屈曲対応型</t>
    <phoneticPr fontId="9"/>
  </si>
  <si>
    <t>ガイディングカテ・脳血管・Ⅱ</t>
  </si>
  <si>
    <t>132 ｶﾞｲﾃﾞｨﾝｸﾞｶﾃｰﾃﾙ (2)脳血管用 ②高度屈曲対応型</t>
  </si>
  <si>
    <t>¥90,300</t>
  </si>
  <si>
    <t>Ⅱ132ｶﾞｲﾃﾞｨﾝｸﾞｶﾃ･脳血管･Ⅱ</t>
    <phoneticPr fontId="9"/>
  </si>
  <si>
    <t>B0021320203</t>
  </si>
  <si>
    <t>(2)脳血管用 ③紡錘型</t>
    <phoneticPr fontId="9"/>
  </si>
  <si>
    <t>(2-3) 脳血管用・紡錘型</t>
    <phoneticPr fontId="9"/>
  </si>
  <si>
    <t>ガイディングカテ・脳血管・Ⅲ</t>
  </si>
  <si>
    <t>132 ｶﾞｲﾃﾞｨﾝｸﾞｶﾃｰﾃﾙ (2)脳血管用 ③紡錘型</t>
  </si>
  <si>
    <t>¥94,800</t>
  </si>
  <si>
    <t>Ⅱ132ｶﾞｲﾃﾞｨﾝｸﾞｶﾃ･脳血管･Ⅲ</t>
    <phoneticPr fontId="9"/>
  </si>
  <si>
    <t>B0021320204</t>
  </si>
  <si>
    <t>(2)脳血管用 ④橈骨動脈穿刺対応型</t>
    <phoneticPr fontId="9"/>
  </si>
  <si>
    <t>(2-4) 脳血管用・橈骨動脈穿刺対応型</t>
    <phoneticPr fontId="9"/>
  </si>
  <si>
    <t>ガイディングカテ・脳血管・Ⅳ</t>
    <phoneticPr fontId="9"/>
  </si>
  <si>
    <t>132 ｶﾞｲﾃﾞｨﾝｸﾞｶﾃｰﾃﾙ (2)脳血管用 ④橈骨動脈穿刺対応型</t>
  </si>
  <si>
    <t>¥63,200</t>
  </si>
  <si>
    <t>Ⅱ132ｶﾞｲﾃﾞｨﾝｸﾞｶﾃ･脳血管･Ⅳ</t>
    <phoneticPr fontId="9"/>
  </si>
  <si>
    <t>(3) その他血管用</t>
    <rPh sb="6" eb="7">
      <t>タ</t>
    </rPh>
    <rPh sb="7" eb="10">
      <t>ケッカンヨウ</t>
    </rPh>
    <phoneticPr fontId="25"/>
  </si>
  <si>
    <t>ガイディングカテ・その他</t>
    <rPh sb="11" eb="12">
      <t>タ</t>
    </rPh>
    <phoneticPr fontId="25"/>
  </si>
  <si>
    <t>Ⅱ132ｶﾞｲﾃﾞｨﾝｸﾞｶﾃ･その他</t>
    <phoneticPr fontId="9"/>
  </si>
  <si>
    <t>B00213204</t>
    <phoneticPr fontId="9"/>
  </si>
  <si>
    <t>ｶﾞｲﾃﾞｨﾝｸﾞｶﾃｰﾃﾙ</t>
    <phoneticPr fontId="9"/>
  </si>
  <si>
    <t>(4)気管支用</t>
    <rPh sb="3" eb="7">
      <t>キカンシヨウ</t>
    </rPh>
    <phoneticPr fontId="9"/>
  </si>
  <si>
    <t>(4) 気管支用</t>
    <rPh sb="4" eb="7">
      <t>キカンシ</t>
    </rPh>
    <rPh sb="7" eb="8">
      <t>ヨウ</t>
    </rPh>
    <phoneticPr fontId="28"/>
  </si>
  <si>
    <t>ガイディングカテ・気管支用</t>
    <rPh sb="9" eb="12">
      <t>キカンシ</t>
    </rPh>
    <rPh sb="12" eb="13">
      <t>ヨウ</t>
    </rPh>
    <phoneticPr fontId="27"/>
  </si>
  <si>
    <t>132 ｶﾞｲﾃﾞｨﾝｸﾞｶﾃｰﾃﾙ (4)気管支用</t>
  </si>
  <si>
    <t>Ⅱ132ｶﾞｲﾃﾞｨﾝｸﾞｶﾃ･気管支用</t>
    <phoneticPr fontId="9"/>
  </si>
  <si>
    <t>B00213301</t>
  </si>
  <si>
    <t>133</t>
  </si>
  <si>
    <t>血管内手術用ｶﾃｰﾃﾙ</t>
  </si>
  <si>
    <t>(1)経皮的脳血管形成術用ｶﾃｰﾃﾙ</t>
    <phoneticPr fontId="9"/>
  </si>
  <si>
    <t>133 血管内手術用ｶﾃｰﾃﾙ (1)経皮的脳血管形成術用ｶﾃｰﾃﾙ</t>
  </si>
  <si>
    <t>Ⅱ133(1)経皮的脳血管形成術用ｶﾃｰﾃﾙ</t>
  </si>
  <si>
    <t>B0021330201</t>
  </si>
  <si>
    <t>(2)末梢血管用ｽﾃﾝﾄｾｯﾄ ①一般型</t>
    <phoneticPr fontId="9"/>
  </si>
  <si>
    <t>133 血管内手術用ｶﾃｰﾃﾙ (2)末梢血管用ｽﾃﾝﾄｾｯﾄ ①一般型</t>
  </si>
  <si>
    <t>Ⅱ133(2)末梢血管用ｽﾃﾝﾄｾｯﾄ ①一般型</t>
    <phoneticPr fontId="9"/>
  </si>
  <si>
    <t>B0021330202</t>
  </si>
  <si>
    <t>(2)末梢血管用ｽﾃﾝﾄｾｯﾄ ②橈骨動脈穿刺対応型</t>
    <phoneticPr fontId="9"/>
  </si>
  <si>
    <t>133 血管内手術用ｶﾃｰﾃﾙ (2)末梢血管用ｽﾃﾝﾄｾｯﾄ ②橈骨動脈穿刺対応型</t>
  </si>
  <si>
    <t>¥234,000</t>
  </si>
  <si>
    <t>Ⅱ133(2)末梢血管用ｽﾃﾝﾄｾｯﾄ ②橈骨動脈穿刺対応型</t>
  </si>
  <si>
    <t>B0021330203</t>
  </si>
  <si>
    <t>(2)末梢血管用ｽﾃﾝﾄｾｯﾄ ③再狭窄抑制型</t>
    <phoneticPr fontId="9"/>
  </si>
  <si>
    <t>133 血管内手術用ｶﾃｰﾃﾙ (2)末梢血管用ｽﾃﾝﾄｾｯﾄ ③再狭窄抑制型</t>
  </si>
  <si>
    <t>Ⅱ133(2)末梢血管用ｽﾃﾝﾄｾｯﾄ ③再狭窄抑制型</t>
  </si>
  <si>
    <t>B00213303011</t>
  </si>
  <si>
    <t>(3)PTAﾊﾞﾙｰﾝｶﾃｰﾃﾙ ①一般型 ｱ 標準型</t>
    <phoneticPr fontId="9"/>
  </si>
  <si>
    <t>ＰＴＡカテ・一般・標準</t>
  </si>
  <si>
    <t>133 血管内手術用ｶﾃｰﾃﾙ (3)PTAﾊﾞﾙｰﾝｶﾃｰﾃﾙ ①一般型 ｱ 標準型</t>
  </si>
  <si>
    <t>Ⅱ133PTAｶﾃ・一般・標準</t>
  </si>
  <si>
    <t>B00213303012</t>
  </si>
  <si>
    <t>(3)PTAﾊﾞﾙｰﾝｶﾃｰﾃﾙ ①一般型 ｲ 特殊型</t>
    <phoneticPr fontId="9"/>
  </si>
  <si>
    <t>(2) 一般型・特殊型</t>
    <phoneticPr fontId="9"/>
  </si>
  <si>
    <t>ＰＴＡカテ・一般・特殊</t>
  </si>
  <si>
    <t>133 血管内手術用ｶﾃｰﾃﾙ (3)PTAﾊﾞﾙｰﾝｶﾃｰﾃﾙ ①一般型 ｲ 特殊型</t>
  </si>
  <si>
    <t>Ⅱ133PTAｶﾃ・一般・特殊</t>
  </si>
  <si>
    <t>B0021330302</t>
  </si>
  <si>
    <t>(3)PTAﾊﾞﾙｰﾝｶﾃｰﾃﾙ ②ｶｯﾃｨﾝｸﾞ型</t>
    <phoneticPr fontId="9"/>
  </si>
  <si>
    <t>(3) カッティング型</t>
    <phoneticPr fontId="25"/>
  </si>
  <si>
    <t>ＰＴＡカテ・カッティング</t>
  </si>
  <si>
    <t>133 血管内手術用ｶﾃｰﾃﾙ (3)PTAﾊﾞﾙｰﾝｶﾃｰﾃﾙ ②ｶｯﾃｨﾝｸﾞ型</t>
  </si>
  <si>
    <t>Ⅱ133PTAｶﾃ・ｶｯﾃｨﾝｸﾞ</t>
  </si>
  <si>
    <t>B0021330303</t>
  </si>
  <si>
    <t>(3)PTAﾊﾞﾙｰﾝｶﾃｰﾃﾙ ③脳血管攣縮治療用</t>
    <phoneticPr fontId="9"/>
  </si>
  <si>
    <t>(4) 脳血管攣縮治療用</t>
    <phoneticPr fontId="25"/>
  </si>
  <si>
    <t>ＰＴＡカテ・スパズム治療</t>
  </si>
  <si>
    <t>133 血管内手術用ｶﾃｰﾃﾙ (3)PTAﾊﾞﾙｰﾝｶﾃｰﾃﾙ ③脳血管攣縮治療用</t>
  </si>
  <si>
    <t>¥52,500</t>
  </si>
  <si>
    <t>Ⅱ133PTAｶﾃ・ｽﾊﾟｽﾞﾑ治療</t>
  </si>
  <si>
    <t>B00213303041</t>
  </si>
  <si>
    <t>(3)PTAﾊﾞﾙｰﾝｶﾃｰﾃﾙ ④大動脈用ｽﾃﾝﾄｸﾞﾗﾌﾄ用 ｱ 血流遮断型（胸部及び腹部）</t>
    <rPh sb="18" eb="21">
      <t>ダイドウミャク</t>
    </rPh>
    <rPh sb="21" eb="22">
      <t>ヨウ</t>
    </rPh>
    <rPh sb="31" eb="32">
      <t>ヨウ</t>
    </rPh>
    <rPh sb="35" eb="36">
      <t>チ</t>
    </rPh>
    <rPh sb="37" eb="38">
      <t>ガタ</t>
    </rPh>
    <rPh sb="38" eb="39">
      <t>（</t>
    </rPh>
    <rPh sb="39" eb="41">
      <t>キョウブ</t>
    </rPh>
    <rPh sb="41" eb="43">
      <t>オヨビ</t>
    </rPh>
    <rPh sb="43" eb="45">
      <t>フクブ</t>
    </rPh>
    <rPh sb="45" eb="46">
      <t>ヨウ</t>
    </rPh>
    <rPh sb="46" eb="47">
      <t>）</t>
    </rPh>
    <phoneticPr fontId="9"/>
  </si>
  <si>
    <t>(5) 大動脈用ステントグラフト用・血流遮断型（胸部及び腹部）</t>
    <rPh sb="4" eb="7">
      <t>ダイドウミャク</t>
    </rPh>
    <rPh sb="7" eb="8">
      <t>ヨウ</t>
    </rPh>
    <rPh sb="18" eb="20">
      <t>ケツリュウ</t>
    </rPh>
    <rPh sb="20" eb="23">
      <t>シャダンガタ</t>
    </rPh>
    <rPh sb="24" eb="26">
      <t>キョウブ</t>
    </rPh>
    <rPh sb="26" eb="27">
      <t>オヨ</t>
    </rPh>
    <rPh sb="28" eb="30">
      <t>フクブ</t>
    </rPh>
    <phoneticPr fontId="25"/>
  </si>
  <si>
    <t>ＰＴＡカテ・血流遮断型</t>
    <rPh sb="6" eb="8">
      <t>ケツリュウ</t>
    </rPh>
    <rPh sb="8" eb="11">
      <t>シャダンガタ</t>
    </rPh>
    <phoneticPr fontId="25"/>
  </si>
  <si>
    <t>133 血管内手術用ｶﾃｰﾃﾙ (3)PTAﾊﾞﾙｰﾝｶﾃｰﾃﾙ ④大動脈用ｽﾃﾝﾄｸﾞﾗﾌﾄ用 ｱ 血流遮断型（胸部及び腹部）</t>
  </si>
  <si>
    <t>¥61,000</t>
  </si>
  <si>
    <t>Ⅱ133PTAｶﾃ・血流遮断型</t>
    <rPh sb="10" eb="12">
      <t>ケツリュウ</t>
    </rPh>
    <rPh sb="12" eb="15">
      <t>シャダンガタ</t>
    </rPh>
    <phoneticPr fontId="9"/>
  </si>
  <si>
    <t>B00213303042</t>
  </si>
  <si>
    <t>(3)PTAﾊﾞﾙｰﾝｶﾃｰﾃﾙ ④大動脈用ｽﾃﾝﾄｸﾞﾗﾌﾄ用 ｲ 血流非遮断型（胸部及び腹部）</t>
    <rPh sb="18" eb="21">
      <t>ダイドウミャク</t>
    </rPh>
    <rPh sb="21" eb="22">
      <t>ヨウ</t>
    </rPh>
    <rPh sb="31" eb="32">
      <t>ヨウ</t>
    </rPh>
    <rPh sb="35" eb="37">
      <t>ケツリュウ</t>
    </rPh>
    <rPh sb="37" eb="38">
      <t>ヒ</t>
    </rPh>
    <rPh sb="38" eb="39">
      <t>ガタ</t>
    </rPh>
    <rPh sb="39" eb="40">
      <t>（</t>
    </rPh>
    <rPh sb="40" eb="42">
      <t>キョウブ</t>
    </rPh>
    <rPh sb="42" eb="44">
      <t>オヨビ</t>
    </rPh>
    <rPh sb="44" eb="45">
      <t>オヨ</t>
    </rPh>
    <rPh sb="46" eb="48">
      <t>フクブ</t>
    </rPh>
    <phoneticPr fontId="9"/>
  </si>
  <si>
    <t>(6) 大動脈用ステントグラフト用・血流非遮断型（胸部及び腹部）</t>
    <rPh sb="4" eb="7">
      <t>ダイドウミャク</t>
    </rPh>
    <rPh sb="7" eb="8">
      <t>ヨウ</t>
    </rPh>
    <rPh sb="18" eb="20">
      <t>ケツリュウ</t>
    </rPh>
    <rPh sb="20" eb="21">
      <t>ヒ</t>
    </rPh>
    <rPh sb="21" eb="24">
      <t>シャダンガタ</t>
    </rPh>
    <rPh sb="25" eb="27">
      <t>キョウブ</t>
    </rPh>
    <rPh sb="29" eb="31">
      <t>フクブ</t>
    </rPh>
    <phoneticPr fontId="25"/>
  </si>
  <si>
    <t>ＰＴＡカテ・血流非遮断型</t>
    <rPh sb="6" eb="8">
      <t>ケツリュウ</t>
    </rPh>
    <rPh sb="8" eb="9">
      <t>ヒ</t>
    </rPh>
    <rPh sb="9" eb="12">
      <t>シャダンガタ</t>
    </rPh>
    <phoneticPr fontId="25"/>
  </si>
  <si>
    <t>133 血管内手術用ｶﾃｰﾃﾙ (3)PTAﾊﾞﾙｰﾝｶﾃｰﾃﾙ ④大動脈用ｽﾃﾝﾄｸﾞﾗﾌﾄ用 ｲ 血流非遮断型（胸部及び腹部）</t>
  </si>
  <si>
    <t>¥66,900</t>
  </si>
  <si>
    <t>Ⅱ133PTAｶﾃ・血流非遮断型</t>
    <rPh sb="10" eb="12">
      <t>ケツリュウ</t>
    </rPh>
    <rPh sb="12" eb="13">
      <t>ヒ</t>
    </rPh>
    <rPh sb="13" eb="16">
      <t>シャダンガタ</t>
    </rPh>
    <phoneticPr fontId="9"/>
  </si>
  <si>
    <t>B0021330305</t>
  </si>
  <si>
    <t>(3)PTAﾊﾞﾙｰﾝｶﾃｰﾃﾙ ⑤ｽﾘｯﾋﾟﾝｸﾞ防止型</t>
    <rPh sb="26" eb="28">
      <t>ボウシ</t>
    </rPh>
    <rPh sb="28" eb="29">
      <t>ガタ</t>
    </rPh>
    <phoneticPr fontId="9"/>
  </si>
  <si>
    <t>(7) スリッピング防止型</t>
    <rPh sb="10" eb="12">
      <t>ボウシ</t>
    </rPh>
    <rPh sb="12" eb="13">
      <t>ガタ</t>
    </rPh>
    <phoneticPr fontId="25"/>
  </si>
  <si>
    <t>ＰＴＡカテ・スリッピング防止</t>
    <rPh sb="12" eb="14">
      <t>ボウシ</t>
    </rPh>
    <phoneticPr fontId="25"/>
  </si>
  <si>
    <t>133 血管内手術用ｶﾃｰﾃﾙ (3)PTAﾊﾞﾙｰﾝｶﾃｰﾃﾙ ⑤ｽﾘｯﾋﾟﾝｸﾞ防止型</t>
  </si>
  <si>
    <t>Ⅱ133PTAｶﾃ・ｽﾘｯﾋﾟﾝｸﾞ防止</t>
    <rPh sb="18" eb="20">
      <t>ボウシ</t>
    </rPh>
    <phoneticPr fontId="9"/>
  </si>
  <si>
    <t>(8) 再狭窄抑制型</t>
    <rPh sb="4" eb="7">
      <t>サイキョウサク</t>
    </rPh>
    <rPh sb="7" eb="9">
      <t>ヨクセイ</t>
    </rPh>
    <rPh sb="9" eb="10">
      <t>ガタ</t>
    </rPh>
    <phoneticPr fontId="25"/>
  </si>
  <si>
    <t>ＰＴＡカテ・再狭窄抑制</t>
    <rPh sb="6" eb="9">
      <t>サイキョウサク</t>
    </rPh>
    <rPh sb="9" eb="11">
      <t>ヨクセイ</t>
    </rPh>
    <phoneticPr fontId="25"/>
  </si>
  <si>
    <t>Ⅱ133PTAｶﾃ・再狭窄抑制</t>
    <rPh sb="10" eb="13">
      <t>サイキョウサク</t>
    </rPh>
    <rPh sb="13" eb="15">
      <t>ヨクセイ</t>
    </rPh>
    <phoneticPr fontId="9"/>
  </si>
  <si>
    <t>B0021330307</t>
  </si>
  <si>
    <t>(3)PTAﾊﾞﾙｰﾝｶﾃｰﾃﾙ ⑦ﾎﾞﾃﾞｨﾜｲﾔｰ型</t>
    <phoneticPr fontId="9"/>
  </si>
  <si>
    <t>(9) ボディワイヤー型</t>
    <rPh sb="11" eb="12">
      <t>ガタ</t>
    </rPh>
    <phoneticPr fontId="25"/>
  </si>
  <si>
    <t>ＰＴＡカテ・ボディワイヤー</t>
    <phoneticPr fontId="25"/>
  </si>
  <si>
    <t>133 血管内手術用ｶﾃｰﾃﾙ (3)PTAﾊﾞﾙｰﾝｶﾃｰﾃﾙ ⑦ﾎﾞﾃﾞｨﾜｲﾔｰ型</t>
  </si>
  <si>
    <t>¥97,100</t>
  </si>
  <si>
    <t>Ⅱ133PTAｶﾃ・ﾎﾞﾃﾞｨﾜｲﾔｰ</t>
    <phoneticPr fontId="9"/>
  </si>
  <si>
    <t>B0021330401</t>
  </si>
  <si>
    <t>(4)下大静脈留置ﾌｨﾙﾀｰｾｯﾄ ①標準型</t>
    <phoneticPr fontId="9"/>
  </si>
  <si>
    <t>133 血管内手術用ｶﾃｰﾃﾙ (4)下大静脈留置ﾌｨﾙﾀｰｾｯﾄ ①標準型</t>
  </si>
  <si>
    <t>Ⅱ133(4)下大静脈留置ﾌｨﾙﾀｰｾｯﾄ ①標準型</t>
    <phoneticPr fontId="9"/>
  </si>
  <si>
    <t>B0021330402</t>
  </si>
  <si>
    <t>(4)下大静脈留置ﾌｨﾙﾀｰｾｯﾄ ②特殊型</t>
    <phoneticPr fontId="9"/>
  </si>
  <si>
    <t>133 血管内手術用ｶﾃｰﾃﾙ (4)下大静脈留置ﾌｨﾙﾀｰｾｯﾄ ②特殊型</t>
  </si>
  <si>
    <t>¥170,000</t>
  </si>
  <si>
    <t>Ⅱ133(4)下大静脈留置ﾌｨﾙﾀｰｾｯﾄ ②特殊型</t>
    <phoneticPr fontId="9"/>
  </si>
  <si>
    <t>B00213305</t>
  </si>
  <si>
    <t>(5)冠動脈灌流用ｶﾃｰﾃﾙ</t>
    <phoneticPr fontId="9"/>
  </si>
  <si>
    <t>133 血管内手術用ｶﾃｰﾃﾙ (5)冠動脈灌流用ｶﾃｰﾃﾙ</t>
  </si>
  <si>
    <t>Ⅱ133(5)冠動脈灌流用ｶﾃｰﾃﾙ</t>
  </si>
  <si>
    <t>B0021330601</t>
  </si>
  <si>
    <t>(6)ｵｸﾘｭｰｼﾞｮﾝｶﾃｰﾃﾙ ①標準型</t>
    <phoneticPr fontId="9"/>
  </si>
  <si>
    <t>133 血管内手術用ｶﾃｰﾃﾙ (6)ｵｸﾘｭｰｼﾞｮﾝｶﾃｰﾃﾙ ①標準型</t>
  </si>
  <si>
    <t>¥15,600</t>
  </si>
  <si>
    <t>Ⅱ133(6)ｵｸﾘｭｰｼﾞｮﾝｶﾃｰﾃﾙ ①標準型</t>
    <phoneticPr fontId="9"/>
  </si>
  <si>
    <t>B0021330602</t>
    <phoneticPr fontId="9"/>
  </si>
  <si>
    <t>(6)ｵｸﾘｭｰｼﾞｮﾝｶﾃｰﾃﾙ ②上大静脈止血対応型</t>
    <phoneticPr fontId="9"/>
  </si>
  <si>
    <t>133 血管内手術用ｶﾃｰﾃﾙ (6)ｵｸﾘｭｰｼﾞｮﾝｶﾃｰﾃﾙ ②上大静脈止血対応型</t>
  </si>
  <si>
    <t>Ⅱ133(6)ｵｸﾘｭｰｼﾞｮﾝｶﾃｰﾃﾙ ②上大静脈止血対応型</t>
  </si>
  <si>
    <t>B0021330603</t>
  </si>
  <si>
    <t>(6)ｵｸﾘｭｰｼﾞｮﾝｶﾃｰﾃﾙ ③特殊型</t>
    <phoneticPr fontId="9"/>
  </si>
  <si>
    <t>133 血管内手術用ｶﾃｰﾃﾙ (6)ｵｸﾘｭｰｼﾞｮﾝｶﾃｰﾃﾙ ③特殊型</t>
  </si>
  <si>
    <t>Ⅱ133(6)ｵｸﾘｭｰｼﾞｮﾝｶﾃｰﾃﾙ ③特殊型</t>
  </si>
  <si>
    <t>B0021330701</t>
  </si>
  <si>
    <t>(7)血管内血栓異物除去用留置ｶﾃｰﾃﾙ ①一般型</t>
    <rPh sb="22" eb="25">
      <t>イッパンガタ</t>
    </rPh>
    <phoneticPr fontId="9"/>
  </si>
  <si>
    <t>133 血管内手術用ｶﾃｰﾃﾙ (7)血管内血栓異物除去用留置ｶﾃｰﾃﾙ ①一般型</t>
  </si>
  <si>
    <t>Ⅱ133(7)血管内血栓異物除去用留置ｶﾃｰﾃﾙ①一般型</t>
  </si>
  <si>
    <t>B00213307021</t>
  </si>
  <si>
    <t>(7)血管内血栓異物除去用留置ｶﾃｰﾃﾙ ②頸動脈用ｽﾃﾝﾄ併用型 ｱ ﾌｨﾙﾀｰ型</t>
    <rPh sb="22" eb="25">
      <t>ケイドウミャク</t>
    </rPh>
    <rPh sb="25" eb="26">
      <t>ヨウ</t>
    </rPh>
    <rPh sb="30" eb="33">
      <t>ヘイヨウガタ</t>
    </rPh>
    <rPh sb="41" eb="42">
      <t>ガタ</t>
    </rPh>
    <phoneticPr fontId="9"/>
  </si>
  <si>
    <t>133 血管内手術用ｶﾃｰﾃﾙ (7)血管内血栓異物除去用留置ｶﾃｰﾃﾙ ②頸動脈用ｽﾃﾝﾄ併用型 ｱ ﾌｨﾙﾀｰ型</t>
  </si>
  <si>
    <t>Ⅱ133(7)血管内血栓異物除去用留置ｶﾃｰﾃﾙ②頸動脈用ｽﾃﾝﾄ併用型 ｱ ﾌｨﾙﾀｰ型</t>
    <rPh sb="44" eb="45">
      <t>ガタ</t>
    </rPh>
    <phoneticPr fontId="9"/>
  </si>
  <si>
    <t>B00213307022</t>
  </si>
  <si>
    <t>(7)血管内血栓異物除去用留置ｶﾃｰﾃﾙ ②頸動脈用ｽﾃﾝﾄ併用型 ｲ 遠位ﾊﾞﾙｰﾝ型</t>
    <rPh sb="22" eb="25">
      <t>ケイドウミャク</t>
    </rPh>
    <rPh sb="25" eb="26">
      <t>ヨウ</t>
    </rPh>
    <rPh sb="30" eb="33">
      <t>ヘイヨウガタ</t>
    </rPh>
    <rPh sb="36" eb="38">
      <t>エンイ</t>
    </rPh>
    <rPh sb="43" eb="44">
      <t>ガタ</t>
    </rPh>
    <phoneticPr fontId="9"/>
  </si>
  <si>
    <t>133 血管内手術用ｶﾃｰﾃﾙ (7)血管内血栓異物除去用留置ｶﾃｰﾃﾙ ②頸動脈用ｽﾃﾝﾄ併用型 ｲ 遠位ﾊﾞﾙｰﾝ型</t>
  </si>
  <si>
    <t>¥190,000</t>
  </si>
  <si>
    <t>Ⅱ133(7)血管内血栓異物除去用留置ｶﾃｰﾃﾙ②頸動脈用ｽﾃﾝﾄ併用型 ｲ 遠位ﾊﾞﾙｰﾝ型</t>
    <rPh sb="39" eb="41">
      <t>エンイ</t>
    </rPh>
    <rPh sb="46" eb="47">
      <t>ガタ</t>
    </rPh>
    <phoneticPr fontId="9"/>
  </si>
  <si>
    <t>B00213307023</t>
  </si>
  <si>
    <t>(7)血管内血栓異物除去用留置ｶﾃｰﾃﾙ ②頸動脈用ｽﾃﾝﾄ併用型 ｳ 近位ﾊﾞﾙｰﾝ型</t>
    <rPh sb="22" eb="25">
      <t>ケイドウミャク</t>
    </rPh>
    <rPh sb="25" eb="26">
      <t>ヨウ</t>
    </rPh>
    <rPh sb="30" eb="33">
      <t>ヘイヨウガタ</t>
    </rPh>
    <rPh sb="36" eb="37">
      <t>キン</t>
    </rPh>
    <rPh sb="37" eb="38">
      <t>イ</t>
    </rPh>
    <rPh sb="43" eb="44">
      <t>ガタ</t>
    </rPh>
    <phoneticPr fontId="9"/>
  </si>
  <si>
    <t>133 血管内手術用ｶﾃｰﾃﾙ (7)血管内血栓異物除去用留置ｶﾃｰﾃﾙ ②頸動脈用ｽﾃﾝﾄ併用型 ｳ 近位ﾊﾞﾙｰﾝ型</t>
  </si>
  <si>
    <t>¥160,000</t>
  </si>
  <si>
    <t>Ⅱ133(7)血管内血栓異物除去用留置ｶﾃｰﾃﾙ②頸動脈用ｽﾃﾝﾄ併用型 ｳ 近位ﾊﾞﾙｰﾝ型</t>
    <rPh sb="39" eb="40">
      <t>キン</t>
    </rPh>
    <rPh sb="40" eb="41">
      <t>イ</t>
    </rPh>
    <phoneticPr fontId="9"/>
  </si>
  <si>
    <t>B0021330801</t>
  </si>
  <si>
    <t>(8)血管内異物除去用ｶﾃｰﾃﾙ ①細血管用</t>
    <phoneticPr fontId="9"/>
  </si>
  <si>
    <t>133 血管内手術用ｶﾃｰﾃﾙ (8)血管内異物除去用ｶﾃｰﾃﾙ ①細血管用</t>
  </si>
  <si>
    <t>Ⅱ133(8)血管内異物除去用ｶﾃｰﾃﾙ ①細血管用</t>
  </si>
  <si>
    <t>B0021330802</t>
  </si>
  <si>
    <t>(8)血管内異物除去用ｶﾃｰﾃﾙ ②大血管用</t>
    <phoneticPr fontId="9"/>
  </si>
  <si>
    <t>133 血管内手術用ｶﾃｰﾃﾙ (8)血管内異物除去用ｶﾃｰﾃﾙ ②大血管用</t>
  </si>
  <si>
    <t>¥42,800</t>
  </si>
  <si>
    <t>Ⅱ133(8)血管内異物除去用ｶﾃｰﾃﾙ ②大血管用</t>
  </si>
  <si>
    <t>B0021330803</t>
  </si>
  <si>
    <t>(8)血管内異物除去用ｶﾃｰﾃﾙ ③ﾘｰﾄﾞﾛｯｷﾝｸﾞﾃﾞﾊﾞｲｽ</t>
    <phoneticPr fontId="9"/>
  </si>
  <si>
    <t>133 血管内手術用ｶﾃｰﾃﾙ (8)血管内異物除去用ｶﾃｰﾃﾙ ③ﾘｰﾄﾞﾛｯｷﾝｸﾞﾃﾞﾊﾞｲｽ</t>
  </si>
  <si>
    <t>¥91,000</t>
  </si>
  <si>
    <t>Ⅱ133(8)血管内異物除去用ｶﾃｰﾃﾙ ③ ﾘｰﾄﾞﾛｯｷﾝｸﾞﾃﾞﾊﾞｲｽ</t>
  </si>
  <si>
    <t>B0021330804</t>
  </si>
  <si>
    <t>(8)血管内異物除去用ｶﾃｰﾃﾙ ④ﾘｰﾄﾞ抜去ｽﾈｱｾｯﾄ</t>
    <rPh sb="22" eb="24">
      <t>バッキョ</t>
    </rPh>
    <phoneticPr fontId="9"/>
  </si>
  <si>
    <t>133 血管内手術用ｶﾃｰﾃﾙ (8)血管内異物除去用ｶﾃｰﾃﾙ ④ﾘｰﾄﾞ抜去ｽﾈｱｾｯﾄ</t>
  </si>
  <si>
    <t>Ⅱ133(8)血管内異物除去用ｶﾃｰﾃﾙ ④ ﾘｰﾄﾞ抜去ｽﾈｱｾｯﾄ</t>
  </si>
  <si>
    <t>B0021330805</t>
  </si>
  <si>
    <t>血管内手術用ｶﾃｰﾃﾙ</t>
    <rPh sb="0" eb="3">
      <t>ケッカンナイ</t>
    </rPh>
    <rPh sb="3" eb="6">
      <t>シュジュツヨウ</t>
    </rPh>
    <phoneticPr fontId="9"/>
  </si>
  <si>
    <t>(8)血管内異物除去用ｶﾃｰﾃﾙ ⑤大血管用ﾛｰﾃｰｼｮﾝｼｰｽ</t>
    <rPh sb="3" eb="6">
      <t>ケッカンナイ</t>
    </rPh>
    <rPh sb="6" eb="8">
      <t>イブツ</t>
    </rPh>
    <rPh sb="8" eb="11">
      <t>ジョキョヨウ</t>
    </rPh>
    <rPh sb="18" eb="21">
      <t>ダイケッカン</t>
    </rPh>
    <rPh sb="21" eb="22">
      <t>ヨウ</t>
    </rPh>
    <phoneticPr fontId="9"/>
  </si>
  <si>
    <t>133 血管内手術用ｶﾃｰﾃﾙ (8)血管内異物除去用ｶﾃｰﾃﾙ ⑤大血管用ﾛｰﾃｰｼｮﾝｼｰｽ</t>
  </si>
  <si>
    <t>Ⅱ133(8)血管内異物除去用ｶﾃｰﾃﾙ ⑤ 大血管用ﾛｰﾃｰｼｮﾝｼｰｽ</t>
    <rPh sb="23" eb="26">
      <t>ダイケッカン</t>
    </rPh>
    <rPh sb="26" eb="27">
      <t>ヨウ</t>
    </rPh>
    <phoneticPr fontId="9"/>
  </si>
  <si>
    <t>B0021330806</t>
    <phoneticPr fontId="9"/>
  </si>
  <si>
    <t>(8)血管内異物除去用ｶﾃｰﾃﾙ ⑥ﾘｰﾄﾞ一体型ﾍﾟｰｽﾒｰｶｰ抜去用ｶﾃｰﾃﾙ</t>
    <rPh sb="3" eb="6">
      <t>ケッカンナイ</t>
    </rPh>
    <rPh sb="6" eb="8">
      <t>イブツ</t>
    </rPh>
    <rPh sb="8" eb="11">
      <t>ジョキョヨウ</t>
    </rPh>
    <rPh sb="22" eb="25">
      <t>イッタイガタ</t>
    </rPh>
    <rPh sb="33" eb="35">
      <t>バッキョ</t>
    </rPh>
    <rPh sb="35" eb="36">
      <t>ヨウ</t>
    </rPh>
    <phoneticPr fontId="9"/>
  </si>
  <si>
    <t>133 血管内手術用ｶﾃｰﾃﾙ (8)血管内異物除去用ｶﾃｰﾃﾙ ⑥ﾘｰﾄﾞ一体型ﾍﾟｰｽﾒｰｶｰ抜去用ｶﾃｰﾃﾙ</t>
  </si>
  <si>
    <t>¥434,000</t>
  </si>
  <si>
    <t>Ⅱ133(8)血管内異物除去用ｶﾃｰﾃﾙ ⑥ リード一体型ペースメーカー抜去用カテーテル</t>
    <phoneticPr fontId="9"/>
  </si>
  <si>
    <t>B00213309011</t>
  </si>
  <si>
    <t>(9)血栓除去用ｶﾃｰﾃﾙ ①ﾊﾞﾙｰﾝ付き ｱ 一般型</t>
    <phoneticPr fontId="9"/>
  </si>
  <si>
    <t>(1) バルーン付き・一般型</t>
    <phoneticPr fontId="9"/>
  </si>
  <si>
    <t>血栓除去カテ・バルーン一般</t>
  </si>
  <si>
    <t>133 血管内手術用ｶﾃｰﾃﾙ (9)血栓除去用ｶﾃｰﾃﾙ ①ﾊﾞﾙｰﾝ付き ｱ 一般型</t>
  </si>
  <si>
    <t>¥11,600</t>
  </si>
  <si>
    <t>Ⅱ133血栓除去ｶﾃ・ﾊﾞﾙｰﾝ一般</t>
  </si>
  <si>
    <t>B00213309012</t>
  </si>
  <si>
    <t>(9)血栓除去用ｶﾃｰﾃﾙ ①ﾊﾞﾙｰﾝ付き ｲ 極細型</t>
    <phoneticPr fontId="9"/>
  </si>
  <si>
    <t>(2) バルーン付き・極細型</t>
    <phoneticPr fontId="9"/>
  </si>
  <si>
    <t>血栓除去カテ・バルーン極細</t>
  </si>
  <si>
    <t>133 血管内手術用ｶﾃｰﾃﾙ (9)血栓除去用ｶﾃｰﾃﾙ ①ﾊﾞﾙｰﾝ付き ｲ 極細型</t>
  </si>
  <si>
    <t>Ⅱ133血栓除去ｶﾃ・ﾊﾞﾙｰﾝ極細</t>
  </si>
  <si>
    <t>B00213309013</t>
  </si>
  <si>
    <t>(9)血栓除去用ｶﾃｰﾃﾙ ①ﾊﾞﾙｰﾝ付き ｳ ﾀﾞﾌﾞﾙﾙｰﾒﾝ</t>
    <phoneticPr fontId="9"/>
  </si>
  <si>
    <t>(3) バルーン付き・ダブルルーメン</t>
    <phoneticPr fontId="9"/>
  </si>
  <si>
    <t>血栓除去カテ・バルーンDL</t>
  </si>
  <si>
    <t>133 血管内手術用ｶﾃｰﾃﾙ (9)血栓除去用ｶﾃｰﾃﾙ ①ﾊﾞﾙｰﾝ付き ｳ ﾀﾞﾌﾞﾙﾙｰﾒﾝ</t>
  </si>
  <si>
    <t>¥17,400</t>
  </si>
  <si>
    <t>Ⅱ133血栓除去ｶﾃ・ﾊﾞﾙｰﾝDL</t>
  </si>
  <si>
    <t>B0021330902</t>
  </si>
  <si>
    <t>(9)血栓除去用ｶﾃｰﾃﾙ ②残存血栓除去用</t>
    <phoneticPr fontId="9"/>
  </si>
  <si>
    <t>(4) 残存血栓除去用</t>
    <phoneticPr fontId="25"/>
  </si>
  <si>
    <t>血栓除去カテ・残存</t>
  </si>
  <si>
    <t>133 血管内手術用ｶﾃｰﾃﾙ (9)血栓除去用ｶﾃｰﾃﾙ ②残存血栓除去用</t>
  </si>
  <si>
    <t>¥35,400</t>
  </si>
  <si>
    <t>Ⅱ133血栓除去ｶﾃ・残存</t>
  </si>
  <si>
    <t>B00213309031</t>
    <phoneticPr fontId="9"/>
  </si>
  <si>
    <t>血管内手術用ｶﾃｰﾃﾙ</t>
    <phoneticPr fontId="9"/>
  </si>
  <si>
    <t>(9)血栓除去用ｶﾃｰﾃﾙ ③経皮的血栓除去用 ｱ 標準型</t>
    <phoneticPr fontId="9"/>
  </si>
  <si>
    <t>(5) 経皮的血栓除去用・標準型</t>
    <rPh sb="13" eb="16">
      <t>ヒョウジュンガタ</t>
    </rPh>
    <phoneticPr fontId="28"/>
  </si>
  <si>
    <t>血栓除去カテ・経皮標準</t>
    <rPh sb="9" eb="11">
      <t>ヒョウジュン</t>
    </rPh>
    <phoneticPr fontId="28"/>
  </si>
  <si>
    <t>133 血管内手術用ｶﾃｰﾃﾙ (9)血栓除去用ｶﾃｰﾃﾙ ③経皮的血栓除去用 ｱ 標準型</t>
  </si>
  <si>
    <t>¥31,700</t>
  </si>
  <si>
    <t>Ⅱ133血栓除去カテ・経皮標準</t>
  </si>
  <si>
    <t>B00213309032</t>
    <phoneticPr fontId="9"/>
  </si>
  <si>
    <t>(9)血栓除去用ｶﾃｰﾃﾙ ③経皮的血栓除去用 ｲ 破砕吸引型</t>
    <rPh sb="26" eb="28">
      <t>ハサイ</t>
    </rPh>
    <rPh sb="28" eb="30">
      <t>キュウイン</t>
    </rPh>
    <rPh sb="30" eb="31">
      <t>ガタ</t>
    </rPh>
    <phoneticPr fontId="9"/>
  </si>
  <si>
    <t>(5-2) 経皮的血栓除去用・破砕吸引型</t>
    <rPh sb="15" eb="17">
      <t>ハサイ</t>
    </rPh>
    <rPh sb="17" eb="20">
      <t>キュウインガタ</t>
    </rPh>
    <phoneticPr fontId="28"/>
  </si>
  <si>
    <t>血栓除去カテ・経皮破砕吸引</t>
    <rPh sb="9" eb="11">
      <t>ハサイ</t>
    </rPh>
    <rPh sb="11" eb="13">
      <t>キュウイン</t>
    </rPh>
    <phoneticPr fontId="28"/>
  </si>
  <si>
    <t>133 血管内手術用ｶﾃｰﾃﾙ (9)血栓除去用ｶﾃｰﾃﾙ ③経皮的血栓除去用 ｲ 破砕吸引型</t>
  </si>
  <si>
    <t>¥448,000</t>
  </si>
  <si>
    <t>Ⅱ133血栓除去カテ・経皮破砕吸引</t>
  </si>
  <si>
    <t>B00213309033</t>
    <phoneticPr fontId="9"/>
  </si>
  <si>
    <t>(9)血栓除去用ｶﾃｰﾃﾙ ③経皮的血栓除去用 ｳ 分離捕捉型</t>
    <rPh sb="26" eb="28">
      <t>ブンリ</t>
    </rPh>
    <rPh sb="28" eb="30">
      <t>ホソク</t>
    </rPh>
    <rPh sb="30" eb="31">
      <t>ガタ</t>
    </rPh>
    <phoneticPr fontId="9"/>
  </si>
  <si>
    <t>(5-3) 経皮的血栓除去用・分離捕捉型</t>
    <rPh sb="15" eb="19">
      <t>ブンリホソク</t>
    </rPh>
    <rPh sb="19" eb="20">
      <t>ガタ</t>
    </rPh>
    <phoneticPr fontId="28"/>
  </si>
  <si>
    <t>血栓除去カテ・経皮分離捕捉</t>
    <rPh sb="9" eb="11">
      <t>ブンリ</t>
    </rPh>
    <rPh sb="11" eb="13">
      <t>ホソク</t>
    </rPh>
    <phoneticPr fontId="28"/>
  </si>
  <si>
    <t>133 血管内手術用ｶﾃｰﾃﾙ (9)血栓除去用ｶﾃｰﾃﾙ ③経皮的血栓除去用 ｳ 分離捕捉型</t>
  </si>
  <si>
    <t>Ⅱ133血栓除去カテ・経皮分離捕捉</t>
    <rPh sb="13" eb="17">
      <t>ブンリホソク</t>
    </rPh>
    <phoneticPr fontId="9"/>
  </si>
  <si>
    <t>B00213309041</t>
  </si>
  <si>
    <t>(9)血栓除去用ｶﾃｰﾃﾙ ④脳血栓除去用 ｱ ﾜｲﾔｰ型</t>
    <rPh sb="15" eb="18">
      <t>ノウケッセン</t>
    </rPh>
    <rPh sb="18" eb="21">
      <t>ジョキョヨウ</t>
    </rPh>
    <phoneticPr fontId="9"/>
  </si>
  <si>
    <t>(6) 脳血栓除去用・ワイヤー型</t>
    <rPh sb="4" eb="7">
      <t>ノウケッセン</t>
    </rPh>
    <rPh sb="15" eb="16">
      <t>ガタ</t>
    </rPh>
    <phoneticPr fontId="25"/>
  </si>
  <si>
    <t>血栓除去カテ・脳ワイヤー</t>
    <rPh sb="7" eb="8">
      <t>ノウ</t>
    </rPh>
    <phoneticPr fontId="25"/>
  </si>
  <si>
    <t>133 血管内手術用ｶﾃｰﾃﾙ (9)血栓除去用ｶﾃｰﾃﾙ ④脳血栓除去用 ｱ ﾜｲﾔｰ型</t>
  </si>
  <si>
    <t>¥286,000</t>
  </si>
  <si>
    <t>Ⅱ133血栓除去ｶﾃ・脳ﾜｲﾔｰ</t>
    <rPh sb="11" eb="12">
      <t>ノウ</t>
    </rPh>
    <phoneticPr fontId="9"/>
  </si>
  <si>
    <t>B00213309042</t>
  </si>
  <si>
    <t>(9)血栓除去用ｶﾃｰﾃﾙ ④脳血栓除去用 ｲ 破砕吸引型</t>
    <rPh sb="15" eb="18">
      <t>ノウケッセン</t>
    </rPh>
    <rPh sb="18" eb="21">
      <t>ジョキョヨウ</t>
    </rPh>
    <rPh sb="24" eb="26">
      <t>ハサイ</t>
    </rPh>
    <rPh sb="26" eb="28">
      <t>キュウイン</t>
    </rPh>
    <phoneticPr fontId="9"/>
  </si>
  <si>
    <t>(7) 脳血栓除去用・破砕吸引型</t>
    <rPh sb="4" eb="7">
      <t>ノウケッセン</t>
    </rPh>
    <rPh sb="11" eb="13">
      <t>ハサイ</t>
    </rPh>
    <rPh sb="13" eb="15">
      <t>キュウイン</t>
    </rPh>
    <rPh sb="15" eb="16">
      <t>ガタ</t>
    </rPh>
    <phoneticPr fontId="25"/>
  </si>
  <si>
    <t>血栓除去カテ・脳破砕吸引</t>
    <rPh sb="7" eb="8">
      <t>ノウ</t>
    </rPh>
    <rPh sb="8" eb="10">
      <t>ハサイ</t>
    </rPh>
    <rPh sb="10" eb="12">
      <t>キュウイン</t>
    </rPh>
    <phoneticPr fontId="25"/>
  </si>
  <si>
    <t>133 血管内手術用ｶﾃｰﾃﾙ (9)血栓除去用ｶﾃｰﾃﾙ ④脳血栓除去用 ｲ 破砕吸引型</t>
  </si>
  <si>
    <t>Ⅱ133血栓除去ｶﾃ・脳破砕吸引</t>
    <phoneticPr fontId="9"/>
  </si>
  <si>
    <t>B00213309043</t>
  </si>
  <si>
    <t>(9)血栓除去用ｶﾃｰﾃﾙ ④脳血栓除去用 ｳ 自己拡張型</t>
    <rPh sb="15" eb="18">
      <t>ノウケッセン</t>
    </rPh>
    <rPh sb="18" eb="21">
      <t>ジョキョヨウ</t>
    </rPh>
    <rPh sb="24" eb="26">
      <t>ジコ</t>
    </rPh>
    <rPh sb="26" eb="28">
      <t>カクチョウ</t>
    </rPh>
    <rPh sb="28" eb="29">
      <t>ガタ</t>
    </rPh>
    <phoneticPr fontId="9"/>
  </si>
  <si>
    <t>(8) 脳血栓除去用・自己拡張型</t>
    <rPh sb="4" eb="7">
      <t>ノウケッセン</t>
    </rPh>
    <rPh sb="11" eb="13">
      <t>ジコ</t>
    </rPh>
    <rPh sb="13" eb="16">
      <t>カクチョウガタ</t>
    </rPh>
    <phoneticPr fontId="25"/>
  </si>
  <si>
    <t>血栓除去カテ・脳自己拡張</t>
    <rPh sb="7" eb="8">
      <t>ノウ</t>
    </rPh>
    <rPh sb="8" eb="10">
      <t>ジコ</t>
    </rPh>
    <rPh sb="10" eb="12">
      <t>カクチョウ</t>
    </rPh>
    <phoneticPr fontId="25"/>
  </si>
  <si>
    <t>133 血管内手術用ｶﾃｰﾃﾙ (9)血栓除去用ｶﾃｰﾃﾙ ④脳血栓除去用 ｳ 自己拡張型</t>
  </si>
  <si>
    <t>¥386,000</t>
  </si>
  <si>
    <t>Ⅱ133血栓除去ｶﾃ・脳自己拡張</t>
    <rPh sb="12" eb="14">
      <t>ジコ</t>
    </rPh>
    <rPh sb="14" eb="16">
      <t>カクチョウ</t>
    </rPh>
    <phoneticPr fontId="9"/>
  </si>
  <si>
    <t>B00213309044</t>
  </si>
  <si>
    <t>(9)血栓除去用ｶﾃｰﾃﾙ ④脳血栓除去用 ｴ 直接吸引型</t>
    <rPh sb="15" eb="18">
      <t>ノウケッセン</t>
    </rPh>
    <rPh sb="18" eb="21">
      <t>ジョキョヨウ</t>
    </rPh>
    <rPh sb="24" eb="26">
      <t>チョクセツ</t>
    </rPh>
    <rPh sb="26" eb="28">
      <t>キュウイン</t>
    </rPh>
    <rPh sb="28" eb="29">
      <t>ガタ</t>
    </rPh>
    <phoneticPr fontId="9"/>
  </si>
  <si>
    <t>(9) 脳血栓除去用・直接吸引型</t>
    <rPh sb="4" eb="7">
      <t>ノウケッセン</t>
    </rPh>
    <rPh sb="11" eb="13">
      <t>チョクセツ</t>
    </rPh>
    <rPh sb="13" eb="15">
      <t>キュウイン</t>
    </rPh>
    <rPh sb="15" eb="16">
      <t>ガタ</t>
    </rPh>
    <phoneticPr fontId="25"/>
  </si>
  <si>
    <t>血栓除去カテ・脳直接吸引</t>
    <rPh sb="0" eb="2">
      <t>ケッセン</t>
    </rPh>
    <rPh sb="2" eb="4">
      <t>ジョキョ</t>
    </rPh>
    <rPh sb="7" eb="8">
      <t>ノウ</t>
    </rPh>
    <rPh sb="8" eb="10">
      <t>チョクセツ</t>
    </rPh>
    <rPh sb="10" eb="12">
      <t>キュウイン</t>
    </rPh>
    <phoneticPr fontId="25"/>
  </si>
  <si>
    <t>133 血管内手術用ｶﾃｰﾃﾙ (9)血栓除去用ｶﾃｰﾃﾙ ④脳血栓除去用 ｴ 直接吸引型</t>
  </si>
  <si>
    <t>Ⅱ133血栓除去ｶﾃ・脳直接吸引</t>
    <rPh sb="12" eb="14">
      <t>チョクセツ</t>
    </rPh>
    <rPh sb="14" eb="16">
      <t>キュウイン</t>
    </rPh>
    <phoneticPr fontId="9"/>
  </si>
  <si>
    <t>B00213310011</t>
  </si>
  <si>
    <t>(10)塞栓用ｺｲﾙ ①ｺｲﾙ ｱ 標準型</t>
    <phoneticPr fontId="9"/>
  </si>
  <si>
    <t>133 血管内手術用ｶﾃｰﾃﾙ (10)塞栓用ｺｲﾙ ①ｺｲﾙ ｱ 標準型</t>
  </si>
  <si>
    <t>Ⅱ133(10)塞栓用ｺｲﾙ ①ｺｲﾙ ｱ 標準型</t>
  </si>
  <si>
    <t>B00213310012</t>
  </si>
  <si>
    <t>(10)塞栓用ｺｲﾙ ①ｺｲﾙ ｲ 機械式ﾃﾞﾀｯﾁｬﾌﾞﾙ型</t>
    <phoneticPr fontId="9"/>
  </si>
  <si>
    <t>133 血管内手術用ｶﾃｰﾃﾙ (10)塞栓用ｺｲﾙ ①ｺｲﾙ ｲ 機械式ﾃﾞﾀｯﾁｬﾌﾞﾙ型</t>
  </si>
  <si>
    <t>Ⅱ133(10)塞栓用ｺｲﾙ ①ｺｲﾙ ｲ 機械式ﾃﾞﾀｯﾁｬﾌﾞﾙ型</t>
  </si>
  <si>
    <t>B00213310013</t>
  </si>
  <si>
    <t>(10)塞栓用ｺｲﾙ ①ｺｲﾙ ｳ 電気式ﾃﾞﾀｯﾁｬﾌﾞﾙ型</t>
    <phoneticPr fontId="9"/>
  </si>
  <si>
    <t>133 血管内手術用ｶﾃｰﾃﾙ (10)塞栓用ｺｲﾙ ①ｺｲﾙ ｳ 電気式ﾃﾞﾀｯﾁｬﾌﾞﾙ型</t>
  </si>
  <si>
    <t>Ⅱ133(10)塞栓用ｺｲﾙ ①ｺｲﾙ ｳ 電気式ﾃﾞﾀｯﾁｬﾌﾞﾙ型</t>
  </si>
  <si>
    <t>B00213310014</t>
  </si>
  <si>
    <t>(10)塞栓用ｺｲﾙ ①ｺｲﾙ ｴ 水圧式・ﾜｲﾔｰ式ﾃﾞﾀｯﾁｬﾌﾞﾙ型</t>
    <rPh sb="18" eb="20">
      <t>スイアツ</t>
    </rPh>
    <rPh sb="20" eb="21">
      <t>シキ</t>
    </rPh>
    <rPh sb="26" eb="27">
      <t>シキ</t>
    </rPh>
    <phoneticPr fontId="9"/>
  </si>
  <si>
    <t>133 血管内手術用ｶﾃｰﾃﾙ (10)塞栓用ｺｲﾙ ①ｺｲﾙ ｴ 水圧式・ﾜｲﾔｰ式ﾃﾞﾀｯﾁｬﾌﾞﾙ型</t>
  </si>
  <si>
    <t>¥82,900</t>
  </si>
  <si>
    <t>B00213310015</t>
  </si>
  <si>
    <t>(10)塞栓用ｺｲﾙ ①ｺｲﾙ ｵ 特殊型</t>
    <rPh sb="18" eb="20">
      <t>トクシュ</t>
    </rPh>
    <rPh sb="20" eb="21">
      <t>ガタ</t>
    </rPh>
    <phoneticPr fontId="9"/>
  </si>
  <si>
    <t>133 血管内手術用ｶﾃｰﾃﾙ (10)塞栓用ｺｲﾙ ①ｺｲﾙ ｵ 特殊型</t>
  </si>
  <si>
    <t>Ⅱ133(10)塞栓用ｺｲﾙ ①ｺｲﾙ ｵ 特殊型</t>
    <rPh sb="22" eb="25">
      <t>トクシュガタ</t>
    </rPh>
    <phoneticPr fontId="9"/>
  </si>
  <si>
    <t>B0021331002</t>
  </si>
  <si>
    <t>(10)塞栓用ｺｲﾙ ②ﾌﾟｯｼｬｰ</t>
    <phoneticPr fontId="9"/>
  </si>
  <si>
    <t>133 血管内手術用ｶﾃｰﾃﾙ (10)塞栓用ｺｲﾙ ②ﾌﾟｯｼｬｰ</t>
  </si>
  <si>
    <t>Ⅱ133(10)塞栓用ｺｲﾙ ②ﾌﾟｯｼｬｰ</t>
  </si>
  <si>
    <t>B0021331003</t>
  </si>
  <si>
    <t>(10)塞栓用ｺｲﾙ ③ｺｲﾙ留置用ｽﾃﾝﾄ</t>
    <rPh sb="15" eb="17">
      <t>リュウチ</t>
    </rPh>
    <rPh sb="17" eb="18">
      <t>ヨウ</t>
    </rPh>
    <phoneticPr fontId="9"/>
  </si>
  <si>
    <t>133 血管内手術用ｶﾃｰﾃﾙ (10)塞栓用ｺｲﾙ ③ｺｲﾙ留置用ｽﾃﾝﾄ</t>
  </si>
  <si>
    <t>¥466,000</t>
  </si>
  <si>
    <t>Ⅱ133(10)塞栓用ｺｲﾙ ③ｺｲﾙ留置用ｽﾃﾝﾄ</t>
    <rPh sb="19" eb="21">
      <t>リュウチ</t>
    </rPh>
    <rPh sb="21" eb="22">
      <t>ヨウ</t>
    </rPh>
    <phoneticPr fontId="9"/>
  </si>
  <si>
    <t>B00213311</t>
  </si>
  <si>
    <t>(11)汎用型圧測定用ﾌﾟﾛｰﾌﾞ</t>
    <phoneticPr fontId="9"/>
  </si>
  <si>
    <t>133 血管内手術用ｶﾃｰﾃﾙ (11)汎用型圧測定用ﾌﾟﾛｰﾌﾞ</t>
  </si>
  <si>
    <t>Ⅱ133(11)汎用型圧測定用ﾌﾟﾛｰﾌﾞ</t>
  </si>
  <si>
    <t>B00213312</t>
  </si>
  <si>
    <t>(12)循環機能評価用動脈ｶﾃｰﾃﾙ</t>
    <rPh sb="4" eb="6">
      <t>ジュンカン</t>
    </rPh>
    <rPh sb="6" eb="8">
      <t>キノウ</t>
    </rPh>
    <rPh sb="8" eb="11">
      <t>ヒョウカヨウ</t>
    </rPh>
    <rPh sb="11" eb="13">
      <t>ドウミャク</t>
    </rPh>
    <phoneticPr fontId="9"/>
  </si>
  <si>
    <t>133 血管内手術用ｶﾃｰﾃﾙ (12)循環機能評価用動脈ｶﾃｰﾃﾙ</t>
  </si>
  <si>
    <t>¥27,800</t>
  </si>
  <si>
    <t>Ⅱ133(12)循環機能評価用動脈ｶﾃｰﾃﾙ</t>
  </si>
  <si>
    <t>B0021331301</t>
  </si>
  <si>
    <t>(13)静脈弁ｶｯﾀｰ ①切開径固定型</t>
    <phoneticPr fontId="9"/>
  </si>
  <si>
    <t>133 血管内手術用ｶﾃｰﾃﾙ (13)静脈弁ｶｯﾀｰ ①切開径固定型</t>
  </si>
  <si>
    <t>¥24,800</t>
  </si>
  <si>
    <t>Ⅱ133(13)静脈弁ｶｯﾀｰ ①切開径固定型</t>
  </si>
  <si>
    <t>B0021331302</t>
  </si>
  <si>
    <t>(13)静脈弁ｶｯﾀｰ ②切開径変動型</t>
    <phoneticPr fontId="9"/>
  </si>
  <si>
    <t>133 血管内手術用ｶﾃｰﾃﾙ (13)静脈弁ｶｯﾀｰ ②切開径変動型</t>
  </si>
  <si>
    <t>Ⅱ133(13)静脈弁ｶｯﾀｰ ②切開径変動型</t>
  </si>
  <si>
    <t>B0021331303</t>
  </si>
  <si>
    <t>(13)静脈弁ｶｯﾀｰ ③ｵｰﾊﾞｰｻﾞﾜｲﾔｰ型</t>
    <phoneticPr fontId="9"/>
  </si>
  <si>
    <t>133 血管内手術用ｶﾃｰﾃﾙ (13)静脈弁ｶｯﾀｰ ③ｵｰﾊﾞｰｻﾞﾜｲﾔｰ型</t>
  </si>
  <si>
    <t>¥87,600</t>
  </si>
  <si>
    <t>Ⅱ133(13)静脈弁ｶｯﾀｰ ③ｵｰﾊﾞｰｻﾞﾜｲﾔｰ型</t>
  </si>
  <si>
    <t>B0021331401</t>
  </si>
  <si>
    <t>(14)頸動脈用ｽﾃﾝﾄｾｯﾄ ① 標準型</t>
    <rPh sb="4" eb="7">
      <t>ケイドウミャク</t>
    </rPh>
    <rPh sb="7" eb="8">
      <t>ヨウ</t>
    </rPh>
    <rPh sb="18" eb="20">
      <t>ヒョウジュン</t>
    </rPh>
    <phoneticPr fontId="9"/>
  </si>
  <si>
    <t>133 血管内手術用ｶﾃｰﾃﾙ (14)頸動脈用ｽﾃﾝﾄｾｯﾄ ① 標準型</t>
  </si>
  <si>
    <t>Ⅱ133(14)頸動脈用ｽﾃﾝﾄｾｯﾄ ① 標準型</t>
    <rPh sb="22" eb="24">
      <t>ヒョウジュン</t>
    </rPh>
    <phoneticPr fontId="9"/>
  </si>
  <si>
    <t>B0021331402</t>
  </si>
  <si>
    <t>(14)頸動脈用ｽﾃﾝﾄｾｯﾄ ② 特殊型</t>
    <rPh sb="18" eb="20">
      <t>トクシュ</t>
    </rPh>
    <rPh sb="20" eb="21">
      <t>ガタ</t>
    </rPh>
    <phoneticPr fontId="10"/>
  </si>
  <si>
    <t>133 血管内手術用ｶﾃｰﾃﾙ (14)頸動脈用ｽﾃﾝﾄｾｯﾄ ② 特殊型</t>
  </si>
  <si>
    <t>¥180,000</t>
  </si>
  <si>
    <t>Ⅱ133(14)頸動脈用ｽﾃﾝﾄｾｯﾄ ② 特殊型</t>
    <rPh sb="22" eb="25">
      <t>トクシュガタ</t>
    </rPh>
    <phoneticPr fontId="10"/>
  </si>
  <si>
    <t>B00213315</t>
  </si>
  <si>
    <t>(15)狭窄部貫通用ｶﾃｰﾃﾙ</t>
    <rPh sb="4" eb="6">
      <t>キョウサク</t>
    </rPh>
    <rPh sb="6" eb="7">
      <t>ブ</t>
    </rPh>
    <rPh sb="7" eb="9">
      <t>カンツウ</t>
    </rPh>
    <rPh sb="9" eb="10">
      <t>ヨウ</t>
    </rPh>
    <phoneticPr fontId="9"/>
  </si>
  <si>
    <t>133 血管内手術用ｶﾃｰﾃﾙ (15)狭窄部貫通用ｶﾃｰﾃﾙ</t>
  </si>
  <si>
    <t>Ⅱ133(15)狭窄部貫通用ｶﾃｰﾃﾙ</t>
    <rPh sb="8" eb="10">
      <t>キョウサク</t>
    </rPh>
    <rPh sb="10" eb="11">
      <t>ブ</t>
    </rPh>
    <rPh sb="11" eb="13">
      <t>カンツウ</t>
    </rPh>
    <rPh sb="13" eb="14">
      <t>ヨウ</t>
    </rPh>
    <phoneticPr fontId="9"/>
  </si>
  <si>
    <t>B00213316</t>
  </si>
  <si>
    <t>(16)下肢動脈狭窄部貫通用ｶﾃｰﾃﾙ</t>
    <rPh sb="4" eb="6">
      <t>カシ</t>
    </rPh>
    <rPh sb="6" eb="8">
      <t>ドウミャク</t>
    </rPh>
    <rPh sb="8" eb="10">
      <t>キョウサク</t>
    </rPh>
    <rPh sb="10" eb="11">
      <t>ブ</t>
    </rPh>
    <rPh sb="11" eb="13">
      <t>カンツウ</t>
    </rPh>
    <rPh sb="13" eb="14">
      <t>ヨウ</t>
    </rPh>
    <phoneticPr fontId="9"/>
  </si>
  <si>
    <t>133 血管内手術用ｶﾃｰﾃﾙ (16)下肢動脈狭窄部貫通用ｶﾃｰﾃﾙ</t>
  </si>
  <si>
    <t>¥179,000</t>
  </si>
  <si>
    <t>Ⅱ133(16)下肢動脈狭窄部貫通用ｶﾃｰﾃﾙ</t>
    <phoneticPr fontId="9"/>
  </si>
  <si>
    <t>B00213317</t>
  </si>
  <si>
    <t>(17)血管塞栓用ﾌﾟﾗｸﾞ</t>
    <rPh sb="4" eb="6">
      <t>ケッカン</t>
    </rPh>
    <rPh sb="6" eb="8">
      <t>ソクセン</t>
    </rPh>
    <rPh sb="8" eb="9">
      <t>ヨウ</t>
    </rPh>
    <phoneticPr fontId="9"/>
  </si>
  <si>
    <t>133 血管内手術用ｶﾃｰﾃﾙ (17)血管塞栓用ﾌﾟﾗｸﾞ</t>
  </si>
  <si>
    <t>¥131,000</t>
  </si>
  <si>
    <t>Ⅱ133(17)血管塞栓用ﾌﾟﾗｸﾞ</t>
    <phoneticPr fontId="9"/>
  </si>
  <si>
    <t>B00213318</t>
  </si>
  <si>
    <t>(18)交換用ｶﾃｰﾃﾙ</t>
    <rPh sb="4" eb="7">
      <t>コウカンヨウ</t>
    </rPh>
    <phoneticPr fontId="9"/>
  </si>
  <si>
    <t>133 血管内手術用ｶﾃｰﾃﾙ (18)交換用ｶﾃｰﾃﾙ</t>
  </si>
  <si>
    <t>¥18,100</t>
  </si>
  <si>
    <t>Ⅱ133(18)交換用ｶﾃｰﾃﾙ</t>
    <phoneticPr fontId="9"/>
  </si>
  <si>
    <t>B0021331901</t>
  </si>
  <si>
    <t>(19)体温調節用ｶﾃｰﾃﾙ ①発熱管理型</t>
    <rPh sb="4" eb="6">
      <t>タイオン</t>
    </rPh>
    <rPh sb="6" eb="8">
      <t>チョウセツ</t>
    </rPh>
    <rPh sb="8" eb="9">
      <t>ヨウ</t>
    </rPh>
    <rPh sb="16" eb="18">
      <t>ハツネツ</t>
    </rPh>
    <rPh sb="18" eb="21">
      <t>カンリガタ</t>
    </rPh>
    <phoneticPr fontId="9"/>
  </si>
  <si>
    <t>133 血管内手術用ｶﾃｰﾃﾙ (19)体温調節用ｶﾃｰﾃﾙ ①発熱管理型</t>
  </si>
  <si>
    <t>¥77,400</t>
  </si>
  <si>
    <t>Ⅱ133(19)体温調節用ｶﾃｰﾃﾙ ①発熱管理型</t>
    <rPh sb="20" eb="22">
      <t>ハツネツ</t>
    </rPh>
    <rPh sb="22" eb="25">
      <t>カンリガタ</t>
    </rPh>
    <phoneticPr fontId="9"/>
  </si>
  <si>
    <t>B0021331902</t>
  </si>
  <si>
    <t>(19)体温調節用ｶﾃｰﾃﾙ ②体温管理型</t>
    <rPh sb="4" eb="6">
      <t>タイオン</t>
    </rPh>
    <rPh sb="6" eb="8">
      <t>チョウセツ</t>
    </rPh>
    <rPh sb="8" eb="9">
      <t>ヨウ</t>
    </rPh>
    <rPh sb="16" eb="18">
      <t>タイオン</t>
    </rPh>
    <rPh sb="18" eb="21">
      <t>カンリガタ</t>
    </rPh>
    <phoneticPr fontId="9"/>
  </si>
  <si>
    <t>133 血管内手術用ｶﾃｰﾃﾙ (19)体温調節用ｶﾃｰﾃﾙ ②体温管理型</t>
  </si>
  <si>
    <t>¥81,100</t>
  </si>
  <si>
    <t>Ⅱ133(19)体温調節用ｶﾃｰﾃﾙ ②体温管理型</t>
    <rPh sb="20" eb="22">
      <t>タイオン</t>
    </rPh>
    <rPh sb="22" eb="25">
      <t>カンリガタ</t>
    </rPh>
    <phoneticPr fontId="9"/>
  </si>
  <si>
    <t>B00213320</t>
  </si>
  <si>
    <t>(20)脳血管用ｽﾃﾝﾄｾｯﾄ</t>
    <rPh sb="4" eb="7">
      <t>ノウケッカン</t>
    </rPh>
    <rPh sb="7" eb="8">
      <t>ヨウ</t>
    </rPh>
    <phoneticPr fontId="9"/>
  </si>
  <si>
    <t>133 血管内手術用ｶﾃｰﾃﾙ (20)脳血管用ｽﾃﾝﾄｾｯﾄ</t>
  </si>
  <si>
    <t>¥501,000</t>
  </si>
  <si>
    <t>Ⅱ133(20)脳血管用ｽﾃﾝﾄｾｯﾄ</t>
    <rPh sb="8" eb="11">
      <t>ノウケッカン</t>
    </rPh>
    <rPh sb="11" eb="12">
      <t>ヨウ</t>
    </rPh>
    <phoneticPr fontId="9"/>
  </si>
  <si>
    <t>B0021332101</t>
  </si>
  <si>
    <t>(21)脳動脈瘤治療用ﾌﾛｰﾀﾞｲﾊﾞｰﾀｰｼｽﾃﾑ ①動脈内留置型</t>
    <rPh sb="28" eb="31">
      <t>ドウミャクナイ</t>
    </rPh>
    <rPh sb="31" eb="33">
      <t>リュウチ</t>
    </rPh>
    <rPh sb="33" eb="34">
      <t>ガタ</t>
    </rPh>
    <phoneticPr fontId="9"/>
  </si>
  <si>
    <t>133 血管内手術用ｶﾃｰﾃﾙ (21)脳動脈瘤治療用ﾌﾛｰﾀﾞｲﾊﾞｰﾀｰｼｽﾃﾑ ①動脈内留置型</t>
  </si>
  <si>
    <t>Ⅱ133(21)脳動脈瘤治療用ﾌﾛｰﾀﾞｲﾊﾞｰﾀｰｼｽﾃﾑ ①動脈内留置型</t>
    <phoneticPr fontId="9"/>
  </si>
  <si>
    <t>B0021332102</t>
  </si>
  <si>
    <t>(21)脳動脈瘤治療用ﾌﾛｰﾀﾞｲﾊﾞｰﾀｰｼｽﾃﾑ ②瘤内留置型</t>
    <rPh sb="28" eb="31">
      <t>リュウチガタ</t>
    </rPh>
    <phoneticPr fontId="9"/>
  </si>
  <si>
    <t>133 血管内手術用ｶﾃｰﾃﾙ (21)脳動脈瘤治療用ﾌﾛｰﾀﾞｲﾊﾞｰﾀｰｼｽﾃﾑ ②瘤内留置型</t>
  </si>
  <si>
    <t>¥1,530,000</t>
  </si>
  <si>
    <t>Ⅱ133(21)脳動脈瘤治療用ﾌﾛｰﾀﾞｲﾊﾞｰﾀｰｼｽﾃﾑ ②瘤内留置型</t>
    <phoneticPr fontId="9"/>
  </si>
  <si>
    <t>B0021332201</t>
    <phoneticPr fontId="9"/>
  </si>
  <si>
    <t>(22)血管形成用ｶﾃｰﾃﾙ ①ｴｷｼﾏﾚｰｻﾞｰ型</t>
    <rPh sb="4" eb="6">
      <t>ケッカン</t>
    </rPh>
    <rPh sb="6" eb="8">
      <t>ケイセイ</t>
    </rPh>
    <rPh sb="8" eb="9">
      <t>ヨウ</t>
    </rPh>
    <rPh sb="25" eb="26">
      <t>ガタ</t>
    </rPh>
    <phoneticPr fontId="9"/>
  </si>
  <si>
    <t>133 血管内手術用ｶﾃｰﾃﾙ (22)血管形成用ｶﾃｰﾃﾙ ①ｴｷｼﾏﾚｰｻﾞｰ型</t>
  </si>
  <si>
    <t>Ⅱ133(22)ｴｷｼﾏﾚｰｻﾞｰ血管形成用ｶﾃｰﾃﾙ ①ｴｷｼﾏﾚｰｻﾞｰ型</t>
    <rPh sb="17" eb="19">
      <t>ケッカン</t>
    </rPh>
    <rPh sb="19" eb="21">
      <t>ケイセイ</t>
    </rPh>
    <rPh sb="21" eb="22">
      <t>ヨウ</t>
    </rPh>
    <rPh sb="38" eb="39">
      <t>ガタ</t>
    </rPh>
    <phoneticPr fontId="9"/>
  </si>
  <si>
    <t>B0021332202</t>
    <phoneticPr fontId="9"/>
  </si>
  <si>
    <t>(22)血管形成用ｶﾃｰﾃﾙ ②切削吸引型</t>
    <rPh sb="4" eb="6">
      <t>ケッカン</t>
    </rPh>
    <rPh sb="6" eb="8">
      <t>ケイセイ</t>
    </rPh>
    <rPh sb="8" eb="9">
      <t>ヨウ</t>
    </rPh>
    <rPh sb="16" eb="17">
      <t>キ</t>
    </rPh>
    <rPh sb="17" eb="20">
      <t>キュウインガタ</t>
    </rPh>
    <phoneticPr fontId="9"/>
  </si>
  <si>
    <t>133 血管内手術用ｶﾃｰﾃﾙ (22)血管形成用ｶﾃｰﾃﾙ ②切削吸引型</t>
  </si>
  <si>
    <t>¥242,000</t>
  </si>
  <si>
    <t>Ⅱ133(22)ｴｷｼﾏﾚｰｻﾞｰ血管形成用ｶﾃｰﾃﾙ ②切削吸引型</t>
    <rPh sb="17" eb="19">
      <t>ケッカン</t>
    </rPh>
    <rPh sb="19" eb="21">
      <t>ケイセイ</t>
    </rPh>
    <rPh sb="21" eb="22">
      <t>ヨウ</t>
    </rPh>
    <rPh sb="29" eb="30">
      <t>キ</t>
    </rPh>
    <rPh sb="30" eb="33">
      <t>キュウインガタ</t>
    </rPh>
    <phoneticPr fontId="9"/>
  </si>
  <si>
    <t>B00213323</t>
    <phoneticPr fontId="9"/>
  </si>
  <si>
    <t>(23)大動脈分岐部用ﾌｨﾙﾀｰｾｯﾄ</t>
    <rPh sb="4" eb="7">
      <t>ダイドウミャク</t>
    </rPh>
    <rPh sb="7" eb="10">
      <t>ブンキブ</t>
    </rPh>
    <rPh sb="10" eb="11">
      <t>ヨウ</t>
    </rPh>
    <phoneticPr fontId="9"/>
  </si>
  <si>
    <t>133 血管内手術用ｶﾃｰﾃﾙ (23)大動脈分岐部用ﾌｨﾙﾀｰｾｯﾄ</t>
  </si>
  <si>
    <t>¥520,000</t>
  </si>
  <si>
    <t>Ⅱ133(23)大動脈分岐部用ﾌｨﾙﾀｰｾｯﾄ</t>
    <phoneticPr fontId="9"/>
  </si>
  <si>
    <t>B00213401011</t>
  </si>
  <si>
    <t>134</t>
  </si>
  <si>
    <t>人工血管</t>
  </si>
  <si>
    <t>(1)永久留置型 ①大血管用 ｱ 分岐なし</t>
    <phoneticPr fontId="9"/>
  </si>
  <si>
    <t>(1) 永久留置型・大血管用・分岐なし</t>
    <phoneticPr fontId="25"/>
  </si>
  <si>
    <t>人工血管・ストレート・Ⅰ</t>
    <phoneticPr fontId="25"/>
  </si>
  <si>
    <t>134 人工血管 (1)永久留置型 ①大血管用 ｱ 分岐なし</t>
  </si>
  <si>
    <t>Ⅱ134人工血管・ｽﾄﾚｰﾄ・Ⅰ</t>
    <phoneticPr fontId="9"/>
  </si>
  <si>
    <t>B002134010121</t>
  </si>
  <si>
    <t>(1)永久留置型 ①大血管用 ｲ 1分岐 ⅰ標準型</t>
    <rPh sb="22" eb="25">
      <t>ヒョウジュンガタ</t>
    </rPh>
    <phoneticPr fontId="9"/>
  </si>
  <si>
    <t>(2) 永久留置型・大血管用・１分岐・標準型</t>
    <phoneticPr fontId="25"/>
  </si>
  <si>
    <t>人工血管・１分岐・Ⅰ</t>
    <phoneticPr fontId="25"/>
  </si>
  <si>
    <t>134 人工血管 (1)永久留置型 ①大血管用 ｲ 1分岐 ⅰ標準型</t>
  </si>
  <si>
    <t>Ⅱ134人工血管・1分岐・Ⅰ</t>
    <phoneticPr fontId="9"/>
  </si>
  <si>
    <t>B002134010122</t>
  </si>
  <si>
    <t>(1)永久留置型 ①大血管用 ｲ 1分岐 ⅱ特殊型</t>
    <rPh sb="22" eb="25">
      <t>トクシュガタ</t>
    </rPh>
    <phoneticPr fontId="9"/>
  </si>
  <si>
    <t>(2-2) 永久留置型・大血管用・１分岐・特殊型</t>
    <rPh sb="21" eb="23">
      <t>トクシュ</t>
    </rPh>
    <phoneticPr fontId="25"/>
  </si>
  <si>
    <t>人工血管・１分岐・Ⅱ</t>
    <phoneticPr fontId="25"/>
  </si>
  <si>
    <t>134 人工血管 (1)永久留置型 ①大血管用 ｲ 1分岐 ⅱ特殊型</t>
  </si>
  <si>
    <t>¥203,000</t>
  </si>
  <si>
    <t>Ⅱ134人工血管・1分岐・Ⅱ</t>
    <phoneticPr fontId="9"/>
  </si>
  <si>
    <t>B002134010131</t>
  </si>
  <si>
    <t>(1)永久留置型 ①大血管用 ｳ 2分岐以上 ⅰ標準型</t>
    <rPh sb="24" eb="27">
      <t>ヒョウジュンガタ</t>
    </rPh>
    <phoneticPr fontId="9"/>
  </si>
  <si>
    <t>(3) 永久留置型・大血管用・２分岐以上・標準型</t>
    <phoneticPr fontId="25"/>
  </si>
  <si>
    <t>人工血管・２分岐以上・Ⅰ</t>
    <phoneticPr fontId="25"/>
  </si>
  <si>
    <t>134 人工血管 (1)永久留置型 ①大血管用 ｳ 2分岐以上 ⅰ標準型</t>
  </si>
  <si>
    <t>¥237,000</t>
  </si>
  <si>
    <t>Ⅱ134人工血管・2分岐以上・Ⅰ</t>
    <phoneticPr fontId="9"/>
  </si>
  <si>
    <t>B002134010132</t>
  </si>
  <si>
    <t>(1)永久留置型 ①大血管用 ｳ 2分岐以上 ⅱ特殊型</t>
    <rPh sb="24" eb="27">
      <t>トクシュガタ</t>
    </rPh>
    <phoneticPr fontId="9"/>
  </si>
  <si>
    <t>(3-2) 永久留置型・大血管用・２分岐以上・特殊型</t>
    <rPh sb="23" eb="25">
      <t>トクシュ</t>
    </rPh>
    <phoneticPr fontId="25"/>
  </si>
  <si>
    <t>人工血管・２分岐以上・Ⅱ</t>
    <phoneticPr fontId="25"/>
  </si>
  <si>
    <t>134 人工血管 (1)永久留置型 ①大血管用 ｳ 2分岐以上 ⅱ特殊型</t>
  </si>
  <si>
    <t>¥257,000</t>
  </si>
  <si>
    <t>Ⅱ134人工血管・2分岐以上・Ⅱ</t>
    <phoneticPr fontId="9"/>
  </si>
  <si>
    <t>B00213401014</t>
  </si>
  <si>
    <t>(1)永久留置型 ①大血管用 ｴ 腹大動脈分岐用</t>
    <phoneticPr fontId="9"/>
  </si>
  <si>
    <t>(4) 永久留置型・大血管用・腹大動脈分岐用</t>
    <phoneticPr fontId="25"/>
  </si>
  <si>
    <t>人工血管・Ｙ字・Ⅰ</t>
    <phoneticPr fontId="25"/>
  </si>
  <si>
    <t>134 人工血管 (1)永久留置型 ①大血管用 ｴ 腹大動脈分岐用</t>
  </si>
  <si>
    <t>Ⅱ134人工血管・Y字・Ⅰ</t>
    <phoneticPr fontId="9"/>
  </si>
  <si>
    <t>B002134010211</t>
  </si>
  <si>
    <t>(1)永久留置型 ②小血管用 ｱ 標準型 ⅰ外部ｻﾎﾟｰﾄあり</t>
    <phoneticPr fontId="9"/>
  </si>
  <si>
    <t>(5) 永久留置型・小血管用・標準型・外部サポートあり</t>
    <phoneticPr fontId="9"/>
  </si>
  <si>
    <t>人工血管・サポートあり</t>
  </si>
  <si>
    <t>134 人工血管 (1)永久留置型 ②小血管用 ｱ 標準型 ⅰ外部ｻﾎﾟｰﾄあり</t>
  </si>
  <si>
    <t>1㎝当たり</t>
    <rPh sb="1" eb="3">
      <t>センチメートルア</t>
    </rPh>
    <phoneticPr fontId="9"/>
  </si>
  <si>
    <t>1㎝当たり¥2,560</t>
  </si>
  <si>
    <t>Ⅱ134人工血管・ｻﾎﾟｰﾄあり</t>
  </si>
  <si>
    <t>B002134010212</t>
  </si>
  <si>
    <t>(1)永久留置型 ②小血管用 ｱ 標準型 ⅱ外部ｻﾎﾟｰﾄなし</t>
    <phoneticPr fontId="9"/>
  </si>
  <si>
    <t>(6) 永久留置型・小血管用・標準型・外部サポートなし</t>
    <phoneticPr fontId="9"/>
  </si>
  <si>
    <t>人工血管・サポートなし</t>
  </si>
  <si>
    <t>134 人工血管 (1)永久留置型 ②小血管用 ｱ 標準型 ⅱ外部ｻﾎﾟｰﾄなし</t>
  </si>
  <si>
    <t>1㎝当たり¥1,870</t>
  </si>
  <si>
    <t>Ⅱ134人工血管・ｻﾎﾟｰﾄなし</t>
  </si>
  <si>
    <t>B002134010221</t>
  </si>
  <si>
    <t xml:space="preserve">(1)永久留置型 ②小血管用 ｲ ｾﾙﾌｼｰﾘﾝｸﾞ ⅰ ﾍﾊﾟﾘﾝ非使用型 </t>
    <rPh sb="34" eb="35">
      <t>ヒ</t>
    </rPh>
    <phoneticPr fontId="9"/>
  </si>
  <si>
    <t>(7) 永久留置型・小血管用・セルフシーリング・ヘパリン非使用型</t>
    <rPh sb="28" eb="29">
      <t>ヒ</t>
    </rPh>
    <rPh sb="29" eb="32">
      <t>シヨウガタ</t>
    </rPh>
    <phoneticPr fontId="25"/>
  </si>
  <si>
    <t>人工血管・セルフシーリング・ヘパリン非使用型</t>
    <rPh sb="18" eb="19">
      <t>ヒ</t>
    </rPh>
    <rPh sb="19" eb="22">
      <t>シヨウガタ</t>
    </rPh>
    <phoneticPr fontId="25"/>
  </si>
  <si>
    <t xml:space="preserve">134 人工血管 (1)永久留置型 ②小血管用 ｲ ｾﾙﾌｼｰﾘﾝｸﾞ ⅰ ﾍﾊﾟﾘﾝ非使用型 </t>
  </si>
  <si>
    <t>1㎝当たり¥3,960</t>
  </si>
  <si>
    <t>Ⅱ134人工血管･ｾﾙﾌｼｰﾘﾝｸﾞ･ﾍﾊﾟﾘﾝ非使用型</t>
  </si>
  <si>
    <t>B002134010222</t>
  </si>
  <si>
    <t xml:space="preserve">(1)永久留置型 ②小血管用 ｲ ｾﾙﾌｼｰﾘﾝｸﾞ ⅱ ﾍﾊﾟﾘﾝ使用型 </t>
    <phoneticPr fontId="9"/>
  </si>
  <si>
    <t>(7-1) 永久留置型・小血管用・セルフシーリング・ヘパリン使用型</t>
    <phoneticPr fontId="25"/>
  </si>
  <si>
    <t>人工血管・セルフシーリング・ヘパリン使用型</t>
    <phoneticPr fontId="25"/>
  </si>
  <si>
    <t xml:space="preserve">134 人工血管 (1)永久留置型 ②小血管用 ｲ ｾﾙﾌｼｰﾘﾝｸﾞ ⅱ ﾍﾊﾟﾘﾝ使用型 </t>
  </si>
  <si>
    <t>1㎝当たり¥4,200</t>
  </si>
  <si>
    <t>Ⅱ134人工血管･ｾﾙﾌｼｰﾘﾝｸﾞ･ﾍﾊﾟﾘﾝ使用型</t>
  </si>
  <si>
    <t>B002134010231</t>
  </si>
  <si>
    <t>(1)永久留置型 ②小血管用 ｳ ﾍﾊﾟﾘﾝ使用型 ⅰ外部ｻﾎﾟｰﾄあり</t>
    <rPh sb="23" eb="24">
      <t>ガタ</t>
    </rPh>
    <rPh sb="24" eb="25">
      <t>　</t>
    </rPh>
    <phoneticPr fontId="9"/>
  </si>
  <si>
    <t>(7-2) 永久留置型・小血管用・ヘパリン使用型・外部サポートあり</t>
    <rPh sb="21" eb="23">
      <t>シヨウ</t>
    </rPh>
    <rPh sb="23" eb="24">
      <t>ガタ</t>
    </rPh>
    <rPh sb="25" eb="27">
      <t>ガイブ</t>
    </rPh>
    <phoneticPr fontId="25"/>
  </si>
  <si>
    <t>人工血管・ヘパリン使用型・サポートあり</t>
    <rPh sb="9" eb="11">
      <t>シヨウ</t>
    </rPh>
    <rPh sb="11" eb="12">
      <t>ガタ</t>
    </rPh>
    <phoneticPr fontId="25"/>
  </si>
  <si>
    <t>134 人工血管 (1)永久留置型 ②小血管用 ｳ ﾍﾊﾟﾘﾝ使用型 ⅰ外部ｻﾎﾟｰﾄあり</t>
  </si>
  <si>
    <t>1㎝当たり¥3,700</t>
  </si>
  <si>
    <t>Ⅱ134人工血管・ﾍﾊﾟﾘﾝ使用型・ｻﾎﾟｰﾄあり</t>
    <phoneticPr fontId="9"/>
  </si>
  <si>
    <t>B002134010232</t>
  </si>
  <si>
    <t>(1)永久留置型 ②小血管用 ｳ ﾍﾊﾟﾘﾝ使用型 ⅱ外部ｻﾎﾟｰﾄなし</t>
    <rPh sb="23" eb="24">
      <t>ガタ</t>
    </rPh>
    <rPh sb="24" eb="25">
      <t>　</t>
    </rPh>
    <phoneticPr fontId="9"/>
  </si>
  <si>
    <t>(7-3) 永久留置型・小血管用・ヘパリン使用型・外部サポートなし</t>
    <rPh sb="21" eb="23">
      <t>シヨウ</t>
    </rPh>
    <rPh sb="23" eb="24">
      <t>ガタ</t>
    </rPh>
    <rPh sb="25" eb="27">
      <t>ガイブ</t>
    </rPh>
    <phoneticPr fontId="25"/>
  </si>
  <si>
    <t>人工血管・ヘパリン使用型・サポートなし</t>
    <rPh sb="9" eb="11">
      <t>シヨウ</t>
    </rPh>
    <rPh sb="11" eb="12">
      <t>ガタ</t>
    </rPh>
    <phoneticPr fontId="25"/>
  </si>
  <si>
    <t>134 人工血管 (1)永久留置型 ②小血管用 ｳ ﾍﾊﾟﾘﾝ使用型 ⅱ外部ｻﾎﾟｰﾄなし</t>
  </si>
  <si>
    <t>1㎝当たり¥2,710</t>
  </si>
  <si>
    <t>Ⅱ134人工血管・ﾍﾊﾟﾘﾝ使用型・ｻﾎﾟｰﾄなし</t>
    <phoneticPr fontId="9"/>
  </si>
  <si>
    <t>B002134010241</t>
  </si>
  <si>
    <t>(1)永久留置型 ②小血管用 ｴ 特殊型 ⅰ外部ｻﾎﾟｰﾄあり</t>
    <rPh sb="17" eb="19">
      <t>トクシュ</t>
    </rPh>
    <rPh sb="19" eb="20">
      <t>　</t>
    </rPh>
    <phoneticPr fontId="9"/>
  </si>
  <si>
    <t>(7-4) 永久留置型・小血管用・特殊型・外部サポートあり</t>
    <rPh sb="17" eb="19">
      <t>トクシュ</t>
    </rPh>
    <rPh sb="19" eb="20">
      <t>ガタ</t>
    </rPh>
    <rPh sb="21" eb="23">
      <t>ガイブ</t>
    </rPh>
    <phoneticPr fontId="25"/>
  </si>
  <si>
    <t>人工血管・特殊型・サポートあり</t>
    <rPh sb="5" eb="7">
      <t>トクシュ</t>
    </rPh>
    <rPh sb="7" eb="8">
      <t>ガタ</t>
    </rPh>
    <phoneticPr fontId="25"/>
  </si>
  <si>
    <t>134 人工血管 (1)永久留置型 ②小血管用 ｴ 特殊型 ⅰ外部ｻﾎﾟｰﾄあり</t>
  </si>
  <si>
    <t>Ⅱ134人工血管・特殊型・ｻﾎﾟｰﾄあり</t>
    <rPh sb="9" eb="11">
      <t>トクシュ</t>
    </rPh>
    <rPh sb="11" eb="12">
      <t>ガタ</t>
    </rPh>
    <phoneticPr fontId="9"/>
  </si>
  <si>
    <t>B002134010242</t>
  </si>
  <si>
    <t>(1)永久留置型 ②小血管用 ｴ 特殊型 ⅱ外部ｻﾎﾟｰﾄなし</t>
    <rPh sb="17" eb="19">
      <t>トクシュ</t>
    </rPh>
    <rPh sb="19" eb="20">
      <t>　</t>
    </rPh>
    <phoneticPr fontId="9"/>
  </si>
  <si>
    <t>(7-5) 永久留置型・小血管用・特殊型・外部サポートなし</t>
    <rPh sb="17" eb="19">
      <t>トクシュ</t>
    </rPh>
    <rPh sb="19" eb="20">
      <t>ガタ</t>
    </rPh>
    <rPh sb="21" eb="23">
      <t>ガイブ</t>
    </rPh>
    <phoneticPr fontId="25"/>
  </si>
  <si>
    <t>人工血管・特殊型・サポートなし</t>
    <rPh sb="5" eb="7">
      <t>トクシュ</t>
    </rPh>
    <rPh sb="7" eb="8">
      <t>ガタ</t>
    </rPh>
    <phoneticPr fontId="25"/>
  </si>
  <si>
    <t>134 人工血管 (1)永久留置型 ②小血管用 ｴ 特殊型 ⅱ外部ｻﾎﾟｰﾄなし</t>
  </si>
  <si>
    <t>1㎝当たり¥2,230</t>
  </si>
  <si>
    <t>Ⅱ134人工血管・特殊型・ｻﾎﾟｰﾄなし</t>
    <rPh sb="9" eb="11">
      <t>トクシュ</t>
    </rPh>
    <rPh sb="11" eb="12">
      <t>ガタ</t>
    </rPh>
    <phoneticPr fontId="9"/>
  </si>
  <si>
    <t>B00213402</t>
  </si>
  <si>
    <t>(2)一時留置型</t>
    <phoneticPr fontId="9"/>
  </si>
  <si>
    <t>(8) 一時留置型</t>
    <phoneticPr fontId="9"/>
  </si>
  <si>
    <t>人工血管・バイパスチューブ</t>
  </si>
  <si>
    <t>134 人工血管 (2)一時留置型</t>
  </si>
  <si>
    <t>¥54,500</t>
  </si>
  <si>
    <t>Ⅱ134人工血管・ﾊﾞｲﾊﾟｽﾁｭｰﾌﾞ</t>
  </si>
  <si>
    <t>B00213403</t>
  </si>
  <si>
    <t>(3)短期使用型</t>
    <rPh sb="3" eb="7">
      <t>タンキシヨウ</t>
    </rPh>
    <phoneticPr fontId="9"/>
  </si>
  <si>
    <t>(9) 短期使用型</t>
    <rPh sb="4" eb="6">
      <t>タンキ</t>
    </rPh>
    <rPh sb="6" eb="9">
      <t>シヨウガタ</t>
    </rPh>
    <phoneticPr fontId="25"/>
  </si>
  <si>
    <t>人工血管・短期使用</t>
    <rPh sb="5" eb="7">
      <t>タンキ</t>
    </rPh>
    <rPh sb="7" eb="9">
      <t>シヨウ</t>
    </rPh>
    <phoneticPr fontId="25"/>
  </si>
  <si>
    <t>134 人工血管 (3)短期使用型</t>
  </si>
  <si>
    <t>¥84,100</t>
  </si>
  <si>
    <t>Ⅱ134人工血管・短期使用</t>
    <phoneticPr fontId="9"/>
  </si>
  <si>
    <t>B00213501</t>
  </si>
  <si>
    <t>135</t>
  </si>
  <si>
    <t>尿路拡張用ｶﾃｰﾃﾙ</t>
  </si>
  <si>
    <t>(1)尿管・尿道用</t>
    <phoneticPr fontId="9"/>
  </si>
  <si>
    <t>(1) 尿管・尿道用</t>
    <rPh sb="4" eb="6">
      <t>ニョウカン</t>
    </rPh>
    <rPh sb="7" eb="9">
      <t>ニョウドウ</t>
    </rPh>
    <rPh sb="9" eb="10">
      <t>ヨウ</t>
    </rPh>
    <phoneticPr fontId="25"/>
  </si>
  <si>
    <t>尿路拡張カテ・尿管・尿道</t>
    <rPh sb="10" eb="12">
      <t>ニョウドウ</t>
    </rPh>
    <phoneticPr fontId="25"/>
  </si>
  <si>
    <t>135 尿路拡張用ｶﾃｰﾃﾙ (1)尿管・尿道用</t>
  </si>
  <si>
    <t>B00213502</t>
  </si>
  <si>
    <t>(2)腎瘻用</t>
    <phoneticPr fontId="9"/>
  </si>
  <si>
    <t>(2) 腎瘻用</t>
    <rPh sb="4" eb="5">
      <t>ジン</t>
    </rPh>
    <phoneticPr fontId="25"/>
  </si>
  <si>
    <t>尿路拡張カテ・腎瘻</t>
  </si>
  <si>
    <t>135 尿路拡張用ｶﾃｰﾃﾙ (2)腎瘻用</t>
  </si>
  <si>
    <t>¥41,000</t>
  </si>
  <si>
    <t>Ⅱ135尿路拡張ｶﾃ・腎瘻</t>
  </si>
  <si>
    <t>B00213601</t>
  </si>
  <si>
    <t>136</t>
  </si>
  <si>
    <t>胆道結石除去用ｶﾃｰﾃﾙｾｯﾄ</t>
  </si>
  <si>
    <t>(1)経皮的ﾊﾞﾙｰﾝｶﾃｰﾃﾙ</t>
    <phoneticPr fontId="9"/>
  </si>
  <si>
    <t>(1) 経皮的バルーンカテーテル</t>
    <phoneticPr fontId="25"/>
  </si>
  <si>
    <t>胆道結石カテ・経皮バルーン</t>
  </si>
  <si>
    <t>136 胆道結石除去用ｶﾃｰﾃﾙｾｯﾄ (1)経皮的ﾊﾞﾙｰﾝｶﾃｰﾃﾙ</t>
  </si>
  <si>
    <t>Ⅱ136胆道結石ｶﾃ・経皮ﾊﾞﾙｰﾝ</t>
  </si>
  <si>
    <t>B0021360201</t>
  </si>
  <si>
    <t>(2)経内視鏡ﾊﾞﾙｰﾝｶﾃｰﾃﾙ ①ﾀﾞﾌﾞﾙﾙｰﾒﾝ</t>
    <phoneticPr fontId="9"/>
  </si>
  <si>
    <t>(2) 経内視鏡バルーンカテーテル・ダブルルーメン</t>
    <phoneticPr fontId="9"/>
  </si>
  <si>
    <t>胆道結石カテ・ダブルバルーン</t>
  </si>
  <si>
    <t>136 胆道結石除去用ｶﾃｰﾃﾙｾｯﾄ (2)経内視鏡ﾊﾞﾙｰﾝｶﾃｰﾃﾙ ①ﾀﾞﾌﾞﾙﾙｰﾒﾝ</t>
  </si>
  <si>
    <t>¥31,300</t>
  </si>
  <si>
    <t>Ⅱ136胆道結石ｶﾃ・ﾀﾞﾌﾞﾙﾊﾞﾙｰﾝ</t>
  </si>
  <si>
    <t>B0021360202</t>
  </si>
  <si>
    <t>(2)経内視鏡ﾊﾞﾙｰﾝｶﾃｰﾃﾙ ②ﾄﾘﾌﾟﾙﾙｰﾒﾝ</t>
    <phoneticPr fontId="9"/>
  </si>
  <si>
    <t>(3) 経内視鏡バルーンカテーテル・トリプルルーメン</t>
    <phoneticPr fontId="9"/>
  </si>
  <si>
    <t>胆道結石カテ・トリプルバルーン</t>
  </si>
  <si>
    <t>136 胆道結石除去用ｶﾃｰﾃﾙｾｯﾄ (2)経内視鏡ﾊﾞﾙｰﾝｶﾃｰﾃﾙ ②ﾄﾘﾌﾟﾙﾙｰﾒﾝ</t>
  </si>
  <si>
    <t>Ⅱ136胆道結石ｶﾃ・ﾄﾘﾌﾟﾙﾊﾞﾙｰﾝ</t>
  </si>
  <si>
    <t>B0021360203</t>
  </si>
  <si>
    <t>(2)経内視鏡ﾊﾞﾙｰﾝｶﾃｰﾃﾙ ③十二指腸乳頭拡張機能付き</t>
    <phoneticPr fontId="9"/>
  </si>
  <si>
    <t xml:space="preserve">(4) 経内視鏡バルーンカテーテル・十二指腸乳頭拡張機能付き </t>
    <phoneticPr fontId="9"/>
  </si>
  <si>
    <t>胆道結石カテ・ＥＰＢＤバルーン</t>
  </si>
  <si>
    <t>136 胆道結石除去用ｶﾃｰﾃﾙｾｯﾄ (2)経内視鏡ﾊﾞﾙｰﾝｶﾃｰﾃﾙ ③十二指腸乳頭拡張機能付き</t>
  </si>
  <si>
    <t>¥63,900</t>
  </si>
  <si>
    <t>Ⅱ136胆道結石ｶﾃ・EPBDﾊﾞﾙｰﾝ</t>
  </si>
  <si>
    <t>B0021360204</t>
  </si>
  <si>
    <t>(2)経内視鏡ﾊﾞﾙｰﾝｶﾃｰﾃﾙ ④十二指腸乳頭切開機能付き</t>
    <phoneticPr fontId="9"/>
  </si>
  <si>
    <t xml:space="preserve">(5) 経内視鏡バルーンカテーテル・十二指腸乳頭切開機能付き </t>
    <phoneticPr fontId="9"/>
  </si>
  <si>
    <t>胆道結石カテ・ＥＳＴバルーン</t>
  </si>
  <si>
    <t>136 胆道結石除去用ｶﾃｰﾃﾙｾｯﾄ (2)経内視鏡ﾊﾞﾙｰﾝｶﾃｰﾃﾙ ④十二指腸乳頭切開機能付き</t>
  </si>
  <si>
    <t>Ⅱ136胆道結石ｶﾃ・ESTﾊﾞﾙｰﾝ</t>
  </si>
  <si>
    <t>B00213603</t>
  </si>
  <si>
    <t>(3)採石用ﾊﾞｽｹｯﾄｶﾃｰﾃﾙ</t>
    <phoneticPr fontId="9"/>
  </si>
  <si>
    <t>(6) 採石用バスケットカテーテル</t>
    <phoneticPr fontId="25"/>
  </si>
  <si>
    <t>胆道結石カテ・採石バスケット</t>
  </si>
  <si>
    <t>136 胆道結石除去用ｶﾃｰﾃﾙｾｯﾄ (3)採石用ﾊﾞｽｹｯﾄｶﾃｰﾃﾙ</t>
  </si>
  <si>
    <t>Ⅱ136胆道結石ｶﾃ・採石ﾊﾞｽｹｯﾄ</t>
  </si>
  <si>
    <t>B0021360401</t>
  </si>
  <si>
    <t>(4)砕石用ﾊﾞｽｹｯﾄｶﾃｰﾃﾙ ①全ﾃﾞｨｽﾎﾟｰｻﾞﾌﾞﾙ型</t>
    <phoneticPr fontId="9"/>
  </si>
  <si>
    <t xml:space="preserve">(7) 砕石用バスケットカテーテル・全ディスポーザブル型 </t>
    <phoneticPr fontId="9"/>
  </si>
  <si>
    <t>胆道結石カテ・砕石バスケ・全ディスポ</t>
  </si>
  <si>
    <t>136 胆道結石除去用ｶﾃｰﾃﾙｾｯﾄ (4)砕石用ﾊﾞｽｹｯﾄｶﾃｰﾃﾙ ①全ﾃﾞｨｽﾎﾟｰｻﾞﾌﾞﾙ型</t>
  </si>
  <si>
    <t>Ⅱ136胆道結石ｶﾃ・砕石ﾊﾞｽｹ・全ﾃﾞｨｽﾎﾟ</t>
    <phoneticPr fontId="9"/>
  </si>
  <si>
    <t>B0021360402</t>
  </si>
  <si>
    <t>(4)砕石用ﾊﾞｽｹｯﾄｶﾃｰﾃﾙ ②一部ﾃﾞｨｽﾎﾟｰｻﾞﾌﾞﾙ型</t>
    <phoneticPr fontId="9"/>
  </si>
  <si>
    <t xml:space="preserve">(8) 砕石用バスケットカテーテル・一部ディスポーザブル型 </t>
    <phoneticPr fontId="9"/>
  </si>
  <si>
    <t>胆道結石カテ・砕石バスケ・一部ディスポ</t>
  </si>
  <si>
    <t>136 胆道結石除去用ｶﾃｰﾃﾙｾｯﾄ (4)砕石用ﾊﾞｽｹｯﾄｶﾃｰﾃﾙ ②一部ﾃﾞｨｽﾎﾟｰｻﾞﾌﾞﾙ型</t>
  </si>
  <si>
    <t>¥14,900</t>
  </si>
  <si>
    <t>Ⅱ136胆道結石ｶﾃ・砕石ﾊﾞｽｹ・一部ﾃﾞｨｽﾎﾟ</t>
    <phoneticPr fontId="9"/>
  </si>
  <si>
    <t>B002137</t>
  </si>
  <si>
    <t>137</t>
  </si>
  <si>
    <t>腎･尿管結石除去用ｶﾃｰﾃﾙｾｯﾄ</t>
  </si>
  <si>
    <t xml:space="preserve">137 腎･尿管結石除去用ｶﾃｰﾃﾙｾｯﾄ </t>
  </si>
  <si>
    <t>Ⅱ137腎･尿管結石除去用ｶﾃｰﾃﾙｾｯﾄ</t>
  </si>
  <si>
    <t>B00213901</t>
  </si>
  <si>
    <t>139</t>
  </si>
  <si>
    <t>組織拡張器</t>
    <phoneticPr fontId="9"/>
  </si>
  <si>
    <t>139 組織拡張器 (1)一般用</t>
  </si>
  <si>
    <t>¥32,600</t>
  </si>
  <si>
    <t>Ⅱ139組織拡張器(1)一般用</t>
    <phoneticPr fontId="9"/>
  </si>
  <si>
    <t>B00213902</t>
  </si>
  <si>
    <t>(2)乳房用</t>
    <phoneticPr fontId="9"/>
  </si>
  <si>
    <t>139 組織拡張器 (2)乳房用</t>
  </si>
  <si>
    <t>Ⅱ139組織拡張器(2)乳房用</t>
    <phoneticPr fontId="9"/>
  </si>
  <si>
    <t>B002140</t>
  </si>
  <si>
    <t>140</t>
  </si>
  <si>
    <t>輸血用血液ﾌｨﾙﾀｰ(微小凝集塊除去用)</t>
  </si>
  <si>
    <t xml:space="preserve">140 輸血用血液ﾌｨﾙﾀｰ(微小凝集塊除去用) </t>
  </si>
  <si>
    <t>¥2,500</t>
  </si>
  <si>
    <t>Ⅱ140輸血用血液ﾌｨﾙﾀｰ(微小凝集塊除去用)</t>
  </si>
  <si>
    <t>B002141</t>
  </si>
  <si>
    <t>141</t>
  </si>
  <si>
    <t>輸血用血液ﾌｨﾙﾀｰ(赤血球製剤用白血球除去用)</t>
  </si>
  <si>
    <t xml:space="preserve">141 輸血用血液ﾌｨﾙﾀｰ(赤血球製剤用白血球除去用) </t>
  </si>
  <si>
    <t>¥2,850</t>
  </si>
  <si>
    <t>Ⅱ141輸血用血液ﾌｨﾙﾀｰ(赤血球製剤用白血球除去用)</t>
  </si>
  <si>
    <t>B002142</t>
  </si>
  <si>
    <t>142</t>
  </si>
  <si>
    <t>輸血用血液ﾌｨﾙﾀｰ(血小板製剤用白血球除去用)</t>
  </si>
  <si>
    <t xml:space="preserve">142 輸血用血液ﾌｨﾙﾀｰ(血小板製剤用白血球除去用) </t>
  </si>
  <si>
    <t>¥3,340</t>
  </si>
  <si>
    <t>Ⅱ142輸血用血液ﾌｨﾙﾀｰ(血小板製剤用白血球除去用)</t>
  </si>
  <si>
    <t>B002143</t>
  </si>
  <si>
    <t>143</t>
  </si>
  <si>
    <t>網膜硝子体手術用材料</t>
    <rPh sb="0" eb="2">
      <t>モウマク</t>
    </rPh>
    <rPh sb="2" eb="4">
      <t>ガラス</t>
    </rPh>
    <rPh sb="4" eb="5">
      <t>カラダ</t>
    </rPh>
    <rPh sb="5" eb="8">
      <t>シュジュツヨウ</t>
    </rPh>
    <rPh sb="8" eb="10">
      <t>ザイリョウ</t>
    </rPh>
    <phoneticPr fontId="9"/>
  </si>
  <si>
    <t xml:space="preserve">143 網膜硝子体手術用材料 </t>
  </si>
  <si>
    <t>¥29,500</t>
  </si>
  <si>
    <t>Ⅱ143網膜硝子体手術用材料</t>
  </si>
  <si>
    <t>B0021440101</t>
  </si>
  <si>
    <t>144</t>
  </si>
  <si>
    <t>両室ﾍﾟｰｼﾝｸﾞ機能付き植込型除細動器</t>
    <rPh sb="0" eb="1">
      <t>リョウ</t>
    </rPh>
    <rPh sb="1" eb="2">
      <t>シツ</t>
    </rPh>
    <rPh sb="9" eb="11">
      <t>キノウ</t>
    </rPh>
    <rPh sb="11" eb="12">
      <t>ツ</t>
    </rPh>
    <rPh sb="13" eb="14">
      <t>ショク</t>
    </rPh>
    <rPh sb="14" eb="15">
      <t>コミ</t>
    </rPh>
    <rPh sb="15" eb="16">
      <t>ガタ</t>
    </rPh>
    <rPh sb="16" eb="17">
      <t>ジョ</t>
    </rPh>
    <rPh sb="17" eb="19">
      <t>サイドウ</t>
    </rPh>
    <rPh sb="19" eb="20">
      <t>キ</t>
    </rPh>
    <phoneticPr fontId="9"/>
  </si>
  <si>
    <t>(1)単極又は双極用 ①標準型</t>
    <rPh sb="3" eb="5">
      <t>タンキョク</t>
    </rPh>
    <rPh sb="5" eb="6">
      <t>マタ</t>
    </rPh>
    <rPh sb="7" eb="9">
      <t>ソウキョク</t>
    </rPh>
    <rPh sb="9" eb="10">
      <t>ヨウ</t>
    </rPh>
    <rPh sb="12" eb="15">
      <t>ヒョウジュンガタ</t>
    </rPh>
    <phoneticPr fontId="9"/>
  </si>
  <si>
    <t>144 両室ﾍﾟｰｼﾝｸﾞ機能付き植込型除細動器 (1)単極又は双極用 ①標準型</t>
  </si>
  <si>
    <t>¥3,090,000</t>
  </si>
  <si>
    <t>Ⅱ144両室ﾍﾟｰｼﾝｸﾞ機能付き植込型除細動器(1)単極又は双極用①標準型</t>
    <rPh sb="4" eb="5">
      <t>リョウ</t>
    </rPh>
    <rPh sb="5" eb="6">
      <t>シツ</t>
    </rPh>
    <rPh sb="13" eb="15">
      <t>キノウ</t>
    </rPh>
    <rPh sb="15" eb="16">
      <t>ツ</t>
    </rPh>
    <rPh sb="17" eb="18">
      <t>ショク</t>
    </rPh>
    <rPh sb="18" eb="19">
      <t>コミ</t>
    </rPh>
    <rPh sb="19" eb="20">
      <t>ガタ</t>
    </rPh>
    <rPh sb="20" eb="23">
      <t>ジョサイドウ</t>
    </rPh>
    <rPh sb="23" eb="24">
      <t>キ</t>
    </rPh>
    <rPh sb="35" eb="38">
      <t>ヒョウジュンガタ</t>
    </rPh>
    <phoneticPr fontId="9"/>
  </si>
  <si>
    <t>B0021440102</t>
  </si>
  <si>
    <t>(1)単極又は双極用 ②自動調整機能付き</t>
    <rPh sb="3" eb="5">
      <t>タンキョク</t>
    </rPh>
    <rPh sb="5" eb="6">
      <t>マタ</t>
    </rPh>
    <rPh sb="7" eb="9">
      <t>ソウキョク</t>
    </rPh>
    <rPh sb="9" eb="10">
      <t>ヨウ</t>
    </rPh>
    <rPh sb="12" eb="14">
      <t>ジドウ</t>
    </rPh>
    <rPh sb="14" eb="16">
      <t>チョウセイ</t>
    </rPh>
    <rPh sb="16" eb="18">
      <t>キノウ</t>
    </rPh>
    <rPh sb="18" eb="19">
      <t>ヅ</t>
    </rPh>
    <phoneticPr fontId="9"/>
  </si>
  <si>
    <t>144 両室ﾍﾟｰｼﾝｸﾞ機能付き植込型除細動器 (1)単極又は双極用 ②自動調整機能付き</t>
  </si>
  <si>
    <t>¥3,130,000</t>
  </si>
  <si>
    <t>Ⅱ144 両室ﾍﾟｰｼﾝｸﾞ機能付き植込型除細動器 (1)単極又は双極用②自動調整機能付き</t>
    <rPh sb="37" eb="39">
      <t>チョウセイ</t>
    </rPh>
    <rPh sb="39" eb="41">
      <t>キノウ</t>
    </rPh>
    <rPh sb="41" eb="43">
      <t>ヅキ</t>
    </rPh>
    <phoneticPr fontId="9"/>
  </si>
  <si>
    <t>B0021440103</t>
  </si>
  <si>
    <t>(1)単極又は双極用 ③抗頻拍ﾍﾟｰｼﾝｸﾞ機能付き</t>
    <phoneticPr fontId="9"/>
  </si>
  <si>
    <t>144 両室ﾍﾟｰｼﾝｸﾞ機能付き植込型除細動器 (1)単極又は双極用 ③抗頻拍ﾍﾟｰｼﾝｸﾞ機能付き</t>
  </si>
  <si>
    <t>Ⅱ144 両室ﾍﾟｰｼﾝｸﾞ機能付き植込型除細動器 (1)単極又は双極用 ③抗頻拍ﾍﾟｰｼﾝｸﾞ機能付き</t>
    <phoneticPr fontId="9"/>
  </si>
  <si>
    <t>B0021440104</t>
  </si>
  <si>
    <t>(1)単極又は双極用 ④長期留置型</t>
    <phoneticPr fontId="9"/>
  </si>
  <si>
    <t>144 両室ﾍﾟｰｼﾝｸﾞ機能付き植込型除細動器 (1)単極又は双極用 ④長期留置型</t>
  </si>
  <si>
    <t>Ⅱ144 両室ﾍﾟｰｼﾝｸﾞ機能付き植込型除細動器 (1)単極又は双極用 ④長期留置型</t>
    <phoneticPr fontId="9"/>
  </si>
  <si>
    <t>B0021440201</t>
  </si>
  <si>
    <t>144</t>
    <phoneticPr fontId="9"/>
  </si>
  <si>
    <t>(2)4極用 ①標準型</t>
    <rPh sb="4" eb="5">
      <t>キョク</t>
    </rPh>
    <rPh sb="5" eb="6">
      <t>ヨウ</t>
    </rPh>
    <rPh sb="8" eb="11">
      <t>ヒョウジュンガタ</t>
    </rPh>
    <phoneticPr fontId="9"/>
  </si>
  <si>
    <t>144 両室ﾍﾟｰｼﾝｸﾞ機能付き植込型除細動器 (2)4極用 ①標準型</t>
  </si>
  <si>
    <t>¥3,260,000</t>
  </si>
  <si>
    <t>Ⅱ144 両室ﾍﾟｰｼﾝｸﾞ機能付き植込型除細動器 (2)4極用①標準型</t>
    <rPh sb="33" eb="36">
      <t>ヒョウジュンガタ</t>
    </rPh>
    <phoneticPr fontId="9"/>
  </si>
  <si>
    <t>B0021440202</t>
  </si>
  <si>
    <t>(2)4極用 ②自動調整機能付き</t>
    <rPh sb="4" eb="5">
      <t>キョク</t>
    </rPh>
    <rPh sb="5" eb="6">
      <t>ヨウ</t>
    </rPh>
    <phoneticPr fontId="9"/>
  </si>
  <si>
    <t>144 両室ﾍﾟｰｼﾝｸﾞ機能付き植込型除細動器 (2)4極用 ②自動調整機能付き</t>
  </si>
  <si>
    <t>Ⅱ144両室ﾍﾟｰｼﾝｸﾞ機能付き植込型除細動器(2)4極用②自動調整機能付き</t>
    <phoneticPr fontId="9"/>
  </si>
  <si>
    <t>B0021440203</t>
  </si>
  <si>
    <t>(2)4極用 ③抗頻拍ﾍﾟｰｼﾝｸﾞ機能付き</t>
    <phoneticPr fontId="9"/>
  </si>
  <si>
    <t>144 両室ﾍﾟｰｼﾝｸﾞ機能付き植込型除細動器 (2)4極用 ③抗頻拍ﾍﾟｰｼﾝｸﾞ機能付き</t>
  </si>
  <si>
    <t>¥4,750,000</t>
  </si>
  <si>
    <t>Ⅱ144 両室ﾍﾟｰｼﾝｸﾞ機能付き植込型除細動器 (2)4極用 ③抗頻拍ﾍﾟｰｼﾝｸﾞ機能付き</t>
    <phoneticPr fontId="9"/>
  </si>
  <si>
    <t>B0021440204</t>
  </si>
  <si>
    <t>(2)4極用 ④長期留置型</t>
    <phoneticPr fontId="9"/>
  </si>
  <si>
    <t>144 両室ﾍﾟｰｼﾝｸﾞ機能付き植込型除細動器 (2)4極用 ④長期留置型</t>
  </si>
  <si>
    <t>Ⅱ144 両室ﾍﾟｰｼﾝｸﾞ機能付き植込型除細動器 (2)4極用 ④長期留置型</t>
    <phoneticPr fontId="9"/>
  </si>
  <si>
    <t>B00214501</t>
  </si>
  <si>
    <t>145</t>
  </si>
  <si>
    <t>血管内塞栓促進用補綴材</t>
    <phoneticPr fontId="9"/>
  </si>
  <si>
    <t>(1)肝動脈塞栓材</t>
    <phoneticPr fontId="9"/>
  </si>
  <si>
    <t>145 血管内塞栓促進用補綴材 (1)肝動脈塞栓材</t>
  </si>
  <si>
    <t>Ⅱ145血管内塞栓促進用補綴材(1)肝動脈塞栓材</t>
    <phoneticPr fontId="9"/>
  </si>
  <si>
    <t>B00214502</t>
  </si>
  <si>
    <t>(2)脳動静脈奇形術前塞栓材</t>
    <phoneticPr fontId="9"/>
  </si>
  <si>
    <t>145 血管内塞栓促進用補綴材 (2)脳動静脈奇形術前塞栓材</t>
  </si>
  <si>
    <t>¥138,000</t>
  </si>
  <si>
    <t>Ⅱ145血管内塞栓促進用補綴材(2)脳動静脈奇形術前塞栓材</t>
    <phoneticPr fontId="9"/>
  </si>
  <si>
    <t>B0021450301</t>
  </si>
  <si>
    <t>(3)血管内塞栓材①止血用</t>
    <phoneticPr fontId="9"/>
  </si>
  <si>
    <t>145 血管内塞栓促進用補綴材 (3)血管内塞栓材①止血用</t>
  </si>
  <si>
    <t>Ⅱ145血管内塞栓促進用補綴材(3)血管内塞栓材①止血用</t>
    <phoneticPr fontId="9"/>
  </si>
  <si>
    <t>B0021450302</t>
  </si>
  <si>
    <t>(3)血管内塞栓材②動脈塞栓療法用</t>
    <phoneticPr fontId="9"/>
  </si>
  <si>
    <t>145 血管内塞栓促進用補綴材 (3)血管内塞栓材②動脈塞栓療法用</t>
  </si>
  <si>
    <t>¥27,600</t>
  </si>
  <si>
    <t>Ⅱ145血管内塞栓促進用補綴材(3)血管内塞栓材②動脈塞栓療法用</t>
    <phoneticPr fontId="9"/>
  </si>
  <si>
    <t>B0021450303</t>
  </si>
  <si>
    <t>(3)血管内塞栓材③動脈化学塞栓療法用</t>
    <phoneticPr fontId="9"/>
  </si>
  <si>
    <t>145 血管内塞栓促進用補綴材 (3)血管内塞栓材③動脈化学塞栓療法用</t>
  </si>
  <si>
    <t>¥103,000</t>
  </si>
  <si>
    <t>Ⅱ145血管内塞栓促進用補綴材(3)血管内塞栓材③動脈化学塞栓療法用</t>
    <phoneticPr fontId="9"/>
  </si>
  <si>
    <t>B0021450304</t>
    <phoneticPr fontId="9"/>
  </si>
  <si>
    <t>(3)血管内塞栓材④液体塞栓材</t>
    <rPh sb="10" eb="12">
      <t>エキタイ</t>
    </rPh>
    <rPh sb="12" eb="14">
      <t>ソクセン</t>
    </rPh>
    <rPh sb="14" eb="15">
      <t>ザイ</t>
    </rPh>
    <phoneticPr fontId="9"/>
  </si>
  <si>
    <t>145 血管内塞栓促進用補綴材 (3)血管内塞栓材④液体塞栓材</t>
  </si>
  <si>
    <t>¥66,300</t>
  </si>
  <si>
    <t>Ⅱ145血管内塞栓促進用補綴材(3)血管内塞栓材④液体塞栓材</t>
    <phoneticPr fontId="9"/>
  </si>
  <si>
    <t>B0021460101</t>
  </si>
  <si>
    <t>146</t>
  </si>
  <si>
    <t>大動脈用ｽﾃﾝﾄｸﾞﾗﾌﾄ</t>
    <rPh sb="0" eb="3">
      <t>ダイドウミャク</t>
    </rPh>
    <rPh sb="3" eb="4">
      <t>ヨウ</t>
    </rPh>
    <phoneticPr fontId="9"/>
  </si>
  <si>
    <t>(1)腹部大動脈用ｽﾃﾝﾄｸﾞﾗﾌﾄ（ﾒｲﾝ部分） ①標準型</t>
    <rPh sb="3" eb="5">
      <t>フクブ</t>
    </rPh>
    <rPh sb="5" eb="8">
      <t>ダイドウミャク</t>
    </rPh>
    <rPh sb="8" eb="9">
      <t>ヨウ</t>
    </rPh>
    <rPh sb="22" eb="24">
      <t>ブブン</t>
    </rPh>
    <rPh sb="27" eb="30">
      <t>ヒョウジュンガタ</t>
    </rPh>
    <phoneticPr fontId="9"/>
  </si>
  <si>
    <t>146 大動脈用ｽﾃﾝﾄｸﾞﾗﾌﾄ (1)腹部大動脈用ｽﾃﾝﾄｸﾞﾗﾌﾄ（ﾒｲﾝ部分） ①標準型</t>
  </si>
  <si>
    <t>¥1,320,000</t>
  </si>
  <si>
    <t>Ⅱ146大動脈用ｽﾃﾝﾄｸﾞﾗﾌﾄ (1)腹部大動脈用ｽﾃﾝﾄｸﾞﾗﾌﾄ（ﾒｲﾝ部分）①標準型</t>
    <rPh sb="4" eb="7">
      <t>ダイドウミャク</t>
    </rPh>
    <rPh sb="7" eb="8">
      <t>ヨウ</t>
    </rPh>
    <rPh sb="44" eb="47">
      <t>ヒョウジュンガタ</t>
    </rPh>
    <phoneticPr fontId="9"/>
  </si>
  <si>
    <t>B0021460102</t>
  </si>
  <si>
    <t>(1)腹部大動脈用ｽﾃﾝﾄｸﾞﾗﾌﾄ（ﾒｲﾝ部分） ②AUI型</t>
    <rPh sb="3" eb="5">
      <t>フクブ</t>
    </rPh>
    <rPh sb="5" eb="8">
      <t>ダイドウミャク</t>
    </rPh>
    <rPh sb="8" eb="9">
      <t>ヨウ</t>
    </rPh>
    <rPh sb="22" eb="24">
      <t>ブブン</t>
    </rPh>
    <rPh sb="30" eb="31">
      <t>ガタ</t>
    </rPh>
    <phoneticPr fontId="9"/>
  </si>
  <si>
    <t>146 大動脈用ｽﾃﾝﾄｸﾞﾗﾌﾄ (1)腹部大動脈用ｽﾃﾝﾄｸﾞﾗﾌﾄ（ﾒｲﾝ部分） ②AUI型</t>
  </si>
  <si>
    <t>¥1,110,000</t>
  </si>
  <si>
    <t>Ⅱ146 大動脈用ｽﾃﾝﾄｸﾞﾗﾌﾄ (1)腹部大動脈用ｽﾃﾝﾄｸﾞﾗﾌﾄ（ﾒｲﾝ部分）②AUI型</t>
    <rPh sb="48" eb="49">
      <t>ガタ</t>
    </rPh>
    <phoneticPr fontId="9"/>
  </si>
  <si>
    <t>B0021460103</t>
  </si>
  <si>
    <t>(1)腹部大動脈用ｽﾃﾝﾄｸﾞﾗﾌﾄ（ﾒｲﾝ部分） ③ﾎﾟﾘﾏｰ充填型</t>
    <phoneticPr fontId="9"/>
  </si>
  <si>
    <t>146 大動脈用ｽﾃﾝﾄｸﾞﾗﾌﾄ (1)腹部大動脈用ｽﾃﾝﾄｸﾞﾗﾌﾄ（ﾒｲﾝ部分） ③ﾎﾟﾘﾏｰ充填型</t>
  </si>
  <si>
    <t>Ⅱ146 大動脈用ｽﾃﾝﾄｸﾞﾗﾌﾄ (1)腹部大動脈用ｽﾃﾝﾄｸﾞﾗﾌﾄ（ﾒｲﾝ部分） ③ﾎﾟﾘﾏｰ充填型</t>
    <phoneticPr fontId="9"/>
  </si>
  <si>
    <t>B00214602</t>
  </si>
  <si>
    <t>(2)腹部大動脈用ｽﾃﾝﾄｸﾞﾗﾌﾄ(補助部分）</t>
    <rPh sb="3" eb="5">
      <t>フクブ</t>
    </rPh>
    <rPh sb="5" eb="8">
      <t>ダイドウミャク</t>
    </rPh>
    <rPh sb="8" eb="9">
      <t>ヨウ</t>
    </rPh>
    <rPh sb="19" eb="21">
      <t>ホジョ</t>
    </rPh>
    <rPh sb="21" eb="23">
      <t>ブブン</t>
    </rPh>
    <phoneticPr fontId="9"/>
  </si>
  <si>
    <t>146 大動脈用ｽﾃﾝﾄｸﾞﾗﾌﾄ (2)腹部大動脈用ｽﾃﾝﾄｸﾞﾗﾌﾄ(補助部分）</t>
  </si>
  <si>
    <t>¥299,000</t>
  </si>
  <si>
    <t>Ⅱ146大動脈用ｽﾃﾝﾄｸﾞﾗﾌﾄ (2)腹部大動脈用ｽﾃﾝﾄｸﾞﾗﾌﾄ(補助部分）</t>
    <rPh sb="4" eb="7">
      <t>ダイドウミャク</t>
    </rPh>
    <rPh sb="7" eb="8">
      <t>ヨウ</t>
    </rPh>
    <phoneticPr fontId="9"/>
  </si>
  <si>
    <t>B0021460301</t>
  </si>
  <si>
    <t>(3)胸部大動脈用ｽﾃﾝﾄｸﾞﾗﾌﾄ（メイン部分）①標準型</t>
    <rPh sb="3" eb="5">
      <t>キョウブ</t>
    </rPh>
    <rPh sb="5" eb="8">
      <t>ダイドウミャク</t>
    </rPh>
    <rPh sb="8" eb="9">
      <t>ヨウ</t>
    </rPh>
    <rPh sb="22" eb="24">
      <t>ブブン</t>
    </rPh>
    <rPh sb="26" eb="29">
      <t>ヒョウジュンガタ</t>
    </rPh>
    <phoneticPr fontId="9"/>
  </si>
  <si>
    <t>146 大動脈用ｽﾃﾝﾄｸﾞﾗﾌﾄ (3)胸部大動脈用ｽﾃﾝﾄｸﾞﾗﾌﾄ（メイン部分）①標準型</t>
  </si>
  <si>
    <t>Ⅱ146大動脈用ｽﾃﾝﾄｸﾞﾗﾌﾄ(3)胸部大動脈用ｽﾃﾝﾄｸﾞﾗﾌﾄ（ﾒｲﾝ部分）①標準型</t>
    <rPh sb="4" eb="7">
      <t>ダイドウミャク</t>
    </rPh>
    <rPh sb="7" eb="8">
      <t>ヨウ</t>
    </rPh>
    <phoneticPr fontId="9"/>
  </si>
  <si>
    <t>B0021460302</t>
  </si>
  <si>
    <t>(3)胸部大動脈用ｽﾃﾝﾄｸﾞﾗﾌﾄ（メイン部分）②中枢端可動型</t>
    <rPh sb="3" eb="5">
      <t>キョウブ</t>
    </rPh>
    <rPh sb="5" eb="8">
      <t>ダイドウミャク</t>
    </rPh>
    <rPh sb="8" eb="9">
      <t>ヨウ</t>
    </rPh>
    <rPh sb="22" eb="24">
      <t>ブブン</t>
    </rPh>
    <rPh sb="26" eb="28">
      <t>チュウスウ</t>
    </rPh>
    <rPh sb="28" eb="29">
      <t>ハシ</t>
    </rPh>
    <rPh sb="29" eb="32">
      <t>カドウガタ</t>
    </rPh>
    <phoneticPr fontId="9"/>
  </si>
  <si>
    <t>146 大動脈用ｽﾃﾝﾄｸﾞﾗﾌﾄ (3)胸部大動脈用ｽﾃﾝﾄｸﾞﾗﾌﾄ（メイン部分）②中枢端可動型</t>
  </si>
  <si>
    <t>¥1,490,000</t>
  </si>
  <si>
    <t>Ⅱ146大動脈用ｽﾃﾝﾄｸﾞﾗﾌﾄ(3)胸部大動脈用ｽﾃﾝﾄｸﾞﾗﾌﾄ（ﾒｲﾝ部分）②中枢端可動型</t>
    <rPh sb="4" eb="7">
      <t>ダイドウミャク</t>
    </rPh>
    <rPh sb="7" eb="8">
      <t>ヨウ</t>
    </rPh>
    <phoneticPr fontId="9"/>
  </si>
  <si>
    <t>B0021460303</t>
    <phoneticPr fontId="9"/>
  </si>
  <si>
    <t>(3)胸部大動脈用ｽﾃﾝﾄｸﾞﾗﾌﾄ（メイン部分）③血管分岐部対応型</t>
    <rPh sb="3" eb="5">
      <t>キョウブ</t>
    </rPh>
    <rPh sb="5" eb="8">
      <t>ダイドウミャク</t>
    </rPh>
    <rPh sb="8" eb="9">
      <t>ヨウ</t>
    </rPh>
    <rPh sb="22" eb="24">
      <t>ブブン</t>
    </rPh>
    <rPh sb="26" eb="28">
      <t>ケッカン</t>
    </rPh>
    <rPh sb="28" eb="30">
      <t>ブンキ</t>
    </rPh>
    <rPh sb="30" eb="31">
      <t>ブ</t>
    </rPh>
    <rPh sb="31" eb="34">
      <t>タイオウガタ</t>
    </rPh>
    <phoneticPr fontId="9"/>
  </si>
  <si>
    <t>146 大動脈用ｽﾃﾝﾄｸﾞﾗﾌﾄ (3)胸部大動脈用ｽﾃﾝﾄｸﾞﾗﾌﾄ（メイン部分）③血管分岐部対応型</t>
  </si>
  <si>
    <t>¥2,060,000</t>
  </si>
  <si>
    <t>Ⅱ146大動脈用ｽﾃﾝﾄｸﾞﾗﾌﾄ(3)胸部大動脈用ｽﾃﾝﾄｸﾞﾗﾌﾄ（ﾒｲﾝ部分）③血管分岐部対応型</t>
    <phoneticPr fontId="9"/>
  </si>
  <si>
    <t>¥344,000</t>
  </si>
  <si>
    <t>B00214605</t>
    <phoneticPr fontId="9"/>
  </si>
  <si>
    <t>(5)大動脈解離用ｽﾃﾝﾄｸﾞﾗﾌﾄ（ﾍﾞｱｽﾃﾝﾄ）</t>
    <rPh sb="3" eb="6">
      <t>ダイドウミャク</t>
    </rPh>
    <rPh sb="6" eb="8">
      <t>カイリ</t>
    </rPh>
    <rPh sb="8" eb="9">
      <t>ヨウ</t>
    </rPh>
    <phoneticPr fontId="9"/>
  </si>
  <si>
    <t>146 大動脈用ｽﾃﾝﾄｸﾞﾗﾌﾄ (5)大動脈解離用ｽﾃﾝﾄｸﾞﾗﾌﾄ（ﾍﾞｱｽﾃﾝﾄ）</t>
  </si>
  <si>
    <t>¥894,000</t>
  </si>
  <si>
    <t>Ⅱ146大動脈用ｽﾃﾝﾄｸﾞﾗﾌﾄ(5)大動脈解離用ｽﾃﾝﾄｸﾞﾗﾌﾄ（ﾍﾞｱｽﾃﾝﾄ）</t>
    <phoneticPr fontId="9"/>
  </si>
  <si>
    <t>B002147</t>
  </si>
  <si>
    <t>147</t>
  </si>
  <si>
    <t>内視鏡用粘膜下注入材</t>
    <rPh sb="0" eb="3">
      <t>ナイシキョウ</t>
    </rPh>
    <rPh sb="3" eb="4">
      <t>ヨウ</t>
    </rPh>
    <rPh sb="4" eb="6">
      <t>ネンマク</t>
    </rPh>
    <rPh sb="6" eb="7">
      <t>カ</t>
    </rPh>
    <rPh sb="7" eb="8">
      <t>チュウ</t>
    </rPh>
    <rPh sb="8" eb="9">
      <t>ニュウ</t>
    </rPh>
    <rPh sb="9" eb="10">
      <t>ザイ</t>
    </rPh>
    <phoneticPr fontId="9"/>
  </si>
  <si>
    <t xml:space="preserve">147 内視鏡用粘膜下注入材 </t>
  </si>
  <si>
    <t>Ⅱ147内視鏡用粘膜下注入材</t>
    <rPh sb="4" eb="7">
      <t>ナイシキョウ</t>
    </rPh>
    <rPh sb="7" eb="8">
      <t>ヨウ</t>
    </rPh>
    <rPh sb="8" eb="10">
      <t>ネンマク</t>
    </rPh>
    <rPh sb="10" eb="12">
      <t>カチュウ</t>
    </rPh>
    <rPh sb="12" eb="14">
      <t>ニュウザイ</t>
    </rPh>
    <phoneticPr fontId="9"/>
  </si>
  <si>
    <t>B00214801</t>
  </si>
  <si>
    <t>148</t>
  </si>
  <si>
    <t>ｶﾌﾟｾﾙ型内視鏡</t>
    <rPh sb="5" eb="6">
      <t>カタ</t>
    </rPh>
    <rPh sb="6" eb="9">
      <t>ナイシキョウ</t>
    </rPh>
    <phoneticPr fontId="9"/>
  </si>
  <si>
    <t>(1)小腸用</t>
    <rPh sb="3" eb="5">
      <t>ショウチョウ</t>
    </rPh>
    <rPh sb="5" eb="6">
      <t>ヨウ</t>
    </rPh>
    <phoneticPr fontId="9"/>
  </si>
  <si>
    <t>148 ｶﾌﾟｾﾙ型内視鏡 (1)小腸用</t>
  </si>
  <si>
    <t>¥76,500</t>
  </si>
  <si>
    <t>Ⅱ148ｶﾌﾟｾﾙ型内視鏡(1)小腸用</t>
    <rPh sb="9" eb="12">
      <t>ナイシキョウ</t>
    </rPh>
    <phoneticPr fontId="9"/>
  </si>
  <si>
    <t>B00214802</t>
  </si>
  <si>
    <t>(2)大腸用</t>
    <rPh sb="3" eb="6">
      <t>ダイチョウヨウ</t>
    </rPh>
    <phoneticPr fontId="9"/>
  </si>
  <si>
    <t>148 ｶﾌﾟｾﾙ型内視鏡 (2)大腸用</t>
  </si>
  <si>
    <t>¥81,300</t>
  </si>
  <si>
    <t>Ⅱ148ｶﾌﾟｾﾙ型内視鏡(2)大腸用</t>
    <rPh sb="9" eb="12">
      <t>ナイシキョウ</t>
    </rPh>
    <phoneticPr fontId="9"/>
  </si>
  <si>
    <t>B002149</t>
  </si>
  <si>
    <t>149</t>
  </si>
  <si>
    <t>血管内光断層撮影用ｶﾃｰﾃﾙ</t>
    <rPh sb="0" eb="3">
      <t>ケッカンナイ</t>
    </rPh>
    <rPh sb="3" eb="4">
      <t>ヒカリ</t>
    </rPh>
    <rPh sb="4" eb="6">
      <t>ダンソウ</t>
    </rPh>
    <rPh sb="6" eb="9">
      <t>サツエイヨウ</t>
    </rPh>
    <phoneticPr fontId="9"/>
  </si>
  <si>
    <t xml:space="preserve">149 血管内光断層撮影用ｶﾃｰﾃﾙ </t>
  </si>
  <si>
    <t>Ⅱ149血管内光断層撮影用ｶﾃｰﾃﾙ</t>
    <rPh sb="4" eb="7">
      <t>ケッカンナイ</t>
    </rPh>
    <rPh sb="7" eb="8">
      <t>ヒカリ</t>
    </rPh>
    <rPh sb="8" eb="10">
      <t>ダンソウ</t>
    </rPh>
    <rPh sb="10" eb="13">
      <t>サツエイヨウ</t>
    </rPh>
    <phoneticPr fontId="9"/>
  </si>
  <si>
    <t>B0021500101</t>
  </si>
  <si>
    <t>150</t>
    <phoneticPr fontId="9"/>
  </si>
  <si>
    <t>ﾋﾄ自家移植組織</t>
    <rPh sb="2" eb="4">
      <t>ジカ</t>
    </rPh>
    <rPh sb="4" eb="6">
      <t>イショク</t>
    </rPh>
    <rPh sb="6" eb="8">
      <t>ソシキ</t>
    </rPh>
    <phoneticPr fontId="9"/>
  </si>
  <si>
    <t>(1)自家培養表皮 ①採取・培養ｷｯﾄ</t>
    <rPh sb="3" eb="5">
      <t>ジカ</t>
    </rPh>
    <rPh sb="5" eb="7">
      <t>バイヨウ</t>
    </rPh>
    <rPh sb="7" eb="9">
      <t>ヒョウヒ</t>
    </rPh>
    <rPh sb="11" eb="13">
      <t>サイシュ</t>
    </rPh>
    <rPh sb="14" eb="16">
      <t>バイヨウ</t>
    </rPh>
    <phoneticPr fontId="9"/>
  </si>
  <si>
    <t>150 ﾋﾄ自家移植組織 (1)自家培養表皮 ①採取・培養ｷｯﾄ</t>
  </si>
  <si>
    <t>¥4,460,000</t>
  </si>
  <si>
    <t>Ⅱ150ﾋﾄ自家移植組織(1)自家培養表皮 ① 採取・培養ｷｯﾄ</t>
  </si>
  <si>
    <t>B0021500102</t>
  </si>
  <si>
    <t>(1)自家培養表皮 ②調製・移植ｷｯﾄ</t>
    <rPh sb="3" eb="5">
      <t>ジカ</t>
    </rPh>
    <rPh sb="5" eb="7">
      <t>バイヨウ</t>
    </rPh>
    <rPh sb="7" eb="9">
      <t>ヒョウヒ</t>
    </rPh>
    <rPh sb="11" eb="13">
      <t>チョウセイ</t>
    </rPh>
    <rPh sb="14" eb="16">
      <t>イショク</t>
    </rPh>
    <phoneticPr fontId="9"/>
  </si>
  <si>
    <t>150 ﾋﾄ自家移植組織 (1)自家培養表皮 ②調製・移植ｷｯﾄ</t>
  </si>
  <si>
    <t>1枚当たり</t>
    <rPh sb="1" eb="2">
      <t>マイ</t>
    </rPh>
    <rPh sb="2" eb="3">
      <t>ア</t>
    </rPh>
    <phoneticPr fontId="9"/>
  </si>
  <si>
    <t>1枚当たり¥154,000</t>
  </si>
  <si>
    <t>Ⅱ150 ﾋﾄ自家移植組織(1)自家培養表皮 ② 調製・移植ｷｯﾄ</t>
    <phoneticPr fontId="9"/>
  </si>
  <si>
    <t>B0021500201</t>
  </si>
  <si>
    <t>(2)自家培養軟骨 ①採取・培養ｷｯﾄ</t>
    <rPh sb="3" eb="5">
      <t>ジカ</t>
    </rPh>
    <rPh sb="5" eb="7">
      <t>バイヨウ</t>
    </rPh>
    <rPh sb="7" eb="9">
      <t>ナンコツ</t>
    </rPh>
    <phoneticPr fontId="9"/>
  </si>
  <si>
    <t>¥1,000,000</t>
  </si>
  <si>
    <t>Ⅱ150 ﾋﾄ自家移植組織(2)自家培養軟骨 ① 採取・培養ｷｯﾄ</t>
    <phoneticPr fontId="9"/>
  </si>
  <si>
    <t>B0021500202</t>
  </si>
  <si>
    <t>(2)自家培養軟骨 ②調製・移植ｷｯﾄ</t>
    <rPh sb="3" eb="5">
      <t>ジカ</t>
    </rPh>
    <rPh sb="5" eb="7">
      <t>バイヨウ</t>
    </rPh>
    <rPh sb="7" eb="9">
      <t>ナンコツ</t>
    </rPh>
    <phoneticPr fontId="9"/>
  </si>
  <si>
    <t>¥1,890,000</t>
  </si>
  <si>
    <t>Ⅱ150 ﾋﾄ自家移植組織(2)自家培養軟骨 ② 調製・移植ｷｯﾄ</t>
    <phoneticPr fontId="9"/>
  </si>
  <si>
    <t>B0021500301</t>
  </si>
  <si>
    <t>(3)自家培養角膜上皮 ①採取・培養ｷｯﾄ</t>
    <rPh sb="3" eb="5">
      <t>ジカ</t>
    </rPh>
    <rPh sb="5" eb="7">
      <t>バイヨウ</t>
    </rPh>
    <rPh sb="7" eb="9">
      <t>カクマク</t>
    </rPh>
    <rPh sb="9" eb="11">
      <t>ジョウヒ</t>
    </rPh>
    <phoneticPr fontId="9"/>
  </si>
  <si>
    <t>150 ﾋﾄ自家移植組織 (3)自家培養角膜上皮 ①採取・培養ｷｯﾄ</t>
  </si>
  <si>
    <t>¥4,280,000</t>
  </si>
  <si>
    <t>Ⅱ150 ﾋﾄ自家移植組織(3)自家培養角膜上皮 ① 採取・培養ｷｯﾄ</t>
    <phoneticPr fontId="9"/>
  </si>
  <si>
    <t>B0021500302</t>
  </si>
  <si>
    <t>(3)自家培養角膜上皮 ②調製・移植ｷｯﾄ</t>
    <rPh sb="3" eb="5">
      <t>ジカ</t>
    </rPh>
    <rPh sb="5" eb="7">
      <t>バイヨウ</t>
    </rPh>
    <rPh sb="7" eb="9">
      <t>カクマク</t>
    </rPh>
    <rPh sb="9" eb="11">
      <t>ジョウヒ</t>
    </rPh>
    <phoneticPr fontId="9"/>
  </si>
  <si>
    <t>150 ﾋﾄ自家移植組織 (3)自家培養角膜上皮 ②調製・移植ｷｯﾄ</t>
  </si>
  <si>
    <t>¥5,470,000</t>
  </si>
  <si>
    <t>Ⅱ150 ﾋﾄ自家移植組織(3)自家培養角膜上皮 ② 調製・移植ｷｯﾄ</t>
    <phoneticPr fontId="9"/>
  </si>
  <si>
    <t>B0021500401</t>
  </si>
  <si>
    <t>(4)自家培養口腔粘膜上皮 ①採取・培養ｷｯﾄ</t>
    <phoneticPr fontId="9"/>
  </si>
  <si>
    <t>150 ﾋﾄ自家移植組織 (4)自家培養口腔粘膜上皮 ①採取・培養ｷｯﾄ</t>
  </si>
  <si>
    <t>Ⅱ150 ﾋﾄ自家移植組織(4)自家培養口腔粘膜上皮 ① 採取・培養ｷｯﾄ</t>
    <phoneticPr fontId="9"/>
  </si>
  <si>
    <t>B0021500402</t>
  </si>
  <si>
    <t>(4)自家培養口腔粘膜上皮 ②調製・移植ｷｯﾄ</t>
    <phoneticPr fontId="9"/>
  </si>
  <si>
    <t>150 ﾋﾄ自家移植組織 (4)自家培養口腔粘膜上皮 ②調製・移植ｷｯﾄ</t>
  </si>
  <si>
    <t>Ⅱ150 ﾋﾄ自家移植組織(4)自家培養口腔粘膜上皮 ② 調製・移植ｷｯﾄ</t>
    <phoneticPr fontId="9"/>
  </si>
  <si>
    <t>B0021500501</t>
    <phoneticPr fontId="9"/>
  </si>
  <si>
    <t>(5)ﾋﾄ羊膜基質使用自家培養口腔粘膜上皮 ①採取・培養ｷｯﾄ</t>
    <rPh sb="5" eb="7">
      <t>ヨウマク</t>
    </rPh>
    <rPh sb="7" eb="9">
      <t>キシツ</t>
    </rPh>
    <rPh sb="9" eb="11">
      <t>シヨウ</t>
    </rPh>
    <phoneticPr fontId="9"/>
  </si>
  <si>
    <t>150 ﾋﾄ自家移植組織 (5)ﾋﾄ羊膜基質使用自家培養口腔粘膜上皮 ①採取・培養ｷｯﾄ</t>
  </si>
  <si>
    <t>¥7,940,000</t>
  </si>
  <si>
    <t>Ⅱ150 ﾋﾄ自家移植組織(5)ﾋﾄ羊膜基質使用自家培養口腔粘膜上皮 ①採取・培養ｷｯﾄ</t>
    <rPh sb="18" eb="20">
      <t>ヨウマク</t>
    </rPh>
    <rPh sb="20" eb="22">
      <t>キシツ</t>
    </rPh>
    <rPh sb="22" eb="24">
      <t>シヨウ</t>
    </rPh>
    <phoneticPr fontId="9"/>
  </si>
  <si>
    <t>B0021500502</t>
    <phoneticPr fontId="9"/>
  </si>
  <si>
    <t>(5)ﾋﾄ羊膜基質使用自家培養口腔粘膜上皮 ②調製・移植ｷｯﾄ</t>
    <phoneticPr fontId="9"/>
  </si>
  <si>
    <t>150 ﾋﾄ自家移植組織 (5)ﾋﾄ羊膜基質使用自家培養口腔粘膜上皮 ②調製・移植ｷｯﾄ</t>
  </si>
  <si>
    <t>Ⅱ150 ﾋﾄ自家移植組織(5)ﾋﾄ羊膜基質使用自家培養口腔粘膜上皮 ②調製・移植ｷｯﾄ</t>
    <phoneticPr fontId="9"/>
  </si>
  <si>
    <t>B00215101</t>
    <phoneticPr fontId="9"/>
  </si>
  <si>
    <t>151</t>
    <phoneticPr fontId="9"/>
  </si>
  <si>
    <t>ﾃﾞﾝﾌﾟﾝ由来吸収性局所止血材</t>
    <rPh sb="6" eb="8">
      <t>ユライ</t>
    </rPh>
    <rPh sb="8" eb="10">
      <t>キュウシュウ</t>
    </rPh>
    <rPh sb="10" eb="11">
      <t>セイ</t>
    </rPh>
    <rPh sb="11" eb="13">
      <t>キョクショ</t>
    </rPh>
    <rPh sb="13" eb="15">
      <t>シケツ</t>
    </rPh>
    <rPh sb="15" eb="16">
      <t>ザイ</t>
    </rPh>
    <phoneticPr fontId="9"/>
  </si>
  <si>
    <t>(1)標準型</t>
    <rPh sb="3" eb="6">
      <t>ヒョウジュンガタ</t>
    </rPh>
    <phoneticPr fontId="9"/>
  </si>
  <si>
    <t>151 ﾃﾞﾝﾌﾟﾝ由来吸収性局所止血材 (1)標準型</t>
  </si>
  <si>
    <t>Ⅱ151ﾃﾞﾝﾌﾟﾝ由来吸収性局所止血材(1)標準型</t>
    <phoneticPr fontId="9"/>
  </si>
  <si>
    <t>B00215102</t>
    <phoneticPr fontId="9"/>
  </si>
  <si>
    <t>(2)織布型</t>
    <rPh sb="3" eb="5">
      <t>ショクフ</t>
    </rPh>
    <rPh sb="5" eb="6">
      <t>ガタ</t>
    </rPh>
    <phoneticPr fontId="9"/>
  </si>
  <si>
    <t>151 ﾃﾞﾝﾌﾟﾝ由来吸収性局所止血材 (2)織布型</t>
  </si>
  <si>
    <t>1㎠当たり¥48</t>
  </si>
  <si>
    <t>Ⅱ151ﾃﾞﾝﾌﾟﾝ由来吸収性局所止血材(2)織布型</t>
    <phoneticPr fontId="9"/>
  </si>
  <si>
    <t>B00215201</t>
  </si>
  <si>
    <t>152</t>
  </si>
  <si>
    <t>胸郭変形矯正用材料</t>
    <rPh sb="0" eb="2">
      <t>キョウカク</t>
    </rPh>
    <rPh sb="2" eb="4">
      <t>ヘンケイ</t>
    </rPh>
    <rPh sb="4" eb="6">
      <t>キョウセイ</t>
    </rPh>
    <rPh sb="6" eb="7">
      <t>ヨウ</t>
    </rPh>
    <rPh sb="7" eb="9">
      <t>ザイリョウ</t>
    </rPh>
    <phoneticPr fontId="9"/>
  </si>
  <si>
    <t>(1)肋骨間用</t>
    <rPh sb="3" eb="5">
      <t>ロッコツ</t>
    </rPh>
    <rPh sb="5" eb="6">
      <t>カン</t>
    </rPh>
    <rPh sb="6" eb="7">
      <t>ヨウ</t>
    </rPh>
    <phoneticPr fontId="9"/>
  </si>
  <si>
    <t>152 胸郭変形矯正用材料 (1)肋骨間用</t>
  </si>
  <si>
    <t>¥1,580,000</t>
  </si>
  <si>
    <t>Ⅱ152胸郭変形矯正用材料(1)肋骨間用</t>
  </si>
  <si>
    <t>B00215202</t>
  </si>
  <si>
    <t>(2)肋骨腰椎間用</t>
    <rPh sb="3" eb="5">
      <t>ロッコツ</t>
    </rPh>
    <rPh sb="5" eb="7">
      <t>ヨウツイ</t>
    </rPh>
    <rPh sb="7" eb="8">
      <t>アイダ</t>
    </rPh>
    <rPh sb="8" eb="9">
      <t>ヨウ</t>
    </rPh>
    <phoneticPr fontId="9"/>
  </si>
  <si>
    <t>152 胸郭変形矯正用材料 (2)肋骨腰椎間用</t>
  </si>
  <si>
    <t>¥1,540,000</t>
  </si>
  <si>
    <t>Ⅱ152胸郭変形矯正用材料(2)肋骨腰椎間用</t>
    <phoneticPr fontId="9"/>
  </si>
  <si>
    <t>B00215203</t>
  </si>
  <si>
    <t>(3)肋骨腸骨間用</t>
    <rPh sb="3" eb="5">
      <t>ロッコツ</t>
    </rPh>
    <rPh sb="5" eb="6">
      <t>チョウ</t>
    </rPh>
    <rPh sb="6" eb="7">
      <t>コツ</t>
    </rPh>
    <rPh sb="7" eb="8">
      <t>アイダ</t>
    </rPh>
    <rPh sb="8" eb="9">
      <t>ヨウ</t>
    </rPh>
    <phoneticPr fontId="9"/>
  </si>
  <si>
    <t>152 胸郭変形矯正用材料 (3)肋骨腸骨間用</t>
  </si>
  <si>
    <t>¥1,470,000</t>
  </si>
  <si>
    <t>Ⅱ152胸郭変形矯正用材料(3)肋骨腸骨間用</t>
  </si>
  <si>
    <t>B00215204</t>
  </si>
  <si>
    <t>(4)固定ｸﾘｯﾌﾟ（伸展術時交換用）</t>
    <rPh sb="3" eb="5">
      <t>コテイ</t>
    </rPh>
    <rPh sb="11" eb="13">
      <t>シンテン</t>
    </rPh>
    <rPh sb="13" eb="14">
      <t>ジュツ</t>
    </rPh>
    <rPh sb="14" eb="15">
      <t>ジ</t>
    </rPh>
    <rPh sb="15" eb="18">
      <t>コウカンヨウ</t>
    </rPh>
    <phoneticPr fontId="9"/>
  </si>
  <si>
    <t>152 胸郭変形矯正用材料 (4)固定ｸﾘｯﾌﾟ（伸展術時交換用）</t>
  </si>
  <si>
    <t>Ⅱ152胸郭変形矯正用材料(4)固定ｸﾘｯﾌﾟ（伸展術時交換用）</t>
    <phoneticPr fontId="9"/>
  </si>
  <si>
    <t>B0021520501</t>
  </si>
  <si>
    <t>152 胸郭変形矯正用材料 (5)部品連結用　①縦型</t>
  </si>
  <si>
    <t>¥188,000</t>
  </si>
  <si>
    <t>B0021520502</t>
  </si>
  <si>
    <t>152 胸郭変形矯正用材料 (5)部品連結用　②横型</t>
  </si>
  <si>
    <t>¥348,000</t>
  </si>
  <si>
    <t>B00215301</t>
  </si>
  <si>
    <t>153</t>
  </si>
  <si>
    <t>経皮的動脈管閉鎖ｾｯﾄ</t>
    <rPh sb="0" eb="3">
      <t>ケイヒテキ</t>
    </rPh>
    <rPh sb="3" eb="6">
      <t>ドウミャクカン</t>
    </rPh>
    <rPh sb="6" eb="8">
      <t>ヘイサ</t>
    </rPh>
    <phoneticPr fontId="9"/>
  </si>
  <si>
    <t>(1) 開口部留置型</t>
    <rPh sb="4" eb="7">
      <t>カイコウブ</t>
    </rPh>
    <rPh sb="7" eb="9">
      <t>リュウチ</t>
    </rPh>
    <rPh sb="9" eb="10">
      <t>ガタ</t>
    </rPh>
    <phoneticPr fontId="9"/>
  </si>
  <si>
    <t>153 経皮的動脈管閉鎖ｾｯﾄ (1) 開口部留置型</t>
  </si>
  <si>
    <t>¥347,000</t>
  </si>
  <si>
    <t>Ⅱ153経皮的動脈管閉鎖ｾｯﾄ(1)開口部留置型</t>
    <rPh sb="18" eb="21">
      <t>カイコウブ</t>
    </rPh>
    <rPh sb="21" eb="23">
      <t>リュウチ</t>
    </rPh>
    <rPh sb="23" eb="24">
      <t>ガタ</t>
    </rPh>
    <phoneticPr fontId="9"/>
  </si>
  <si>
    <t>B00215302</t>
  </si>
  <si>
    <t>(2) 動脈管内留置型</t>
    <rPh sb="4" eb="7">
      <t>ドウミャクカン</t>
    </rPh>
    <rPh sb="7" eb="8">
      <t>ナイ</t>
    </rPh>
    <rPh sb="8" eb="10">
      <t>リュウチ</t>
    </rPh>
    <rPh sb="10" eb="11">
      <t>ガタ</t>
    </rPh>
    <phoneticPr fontId="9"/>
  </si>
  <si>
    <t>153 経皮的動脈管閉鎖ｾｯﾄ (2) 動脈管内留置型</t>
  </si>
  <si>
    <t>¥416,000</t>
  </si>
  <si>
    <t>Ⅱ153経皮的動脈管閉鎖ｾｯﾄ(2)動脈管内留置型</t>
    <rPh sb="18" eb="20">
      <t>ドウミャク</t>
    </rPh>
    <rPh sb="20" eb="22">
      <t>カンナイ</t>
    </rPh>
    <rPh sb="22" eb="24">
      <t>リュウチ</t>
    </rPh>
    <rPh sb="24" eb="25">
      <t>ガタ</t>
    </rPh>
    <phoneticPr fontId="9"/>
  </si>
  <si>
    <t>B002155</t>
  </si>
  <si>
    <t>155</t>
  </si>
  <si>
    <t>植込型心電図記録計</t>
    <rPh sb="0" eb="1">
      <t>ショク</t>
    </rPh>
    <rPh sb="1" eb="2">
      <t>コミ</t>
    </rPh>
    <rPh sb="2" eb="3">
      <t>ガタ</t>
    </rPh>
    <rPh sb="3" eb="6">
      <t>シンデンズ</t>
    </rPh>
    <rPh sb="6" eb="9">
      <t>キロクケイ</t>
    </rPh>
    <phoneticPr fontId="9"/>
  </si>
  <si>
    <t xml:space="preserve">155 植込型心電図記録計 </t>
  </si>
  <si>
    <t>¥388,000</t>
  </si>
  <si>
    <t>Ⅱ155植込型心電図記録計</t>
    <rPh sb="4" eb="5">
      <t>ウ</t>
    </rPh>
    <phoneticPr fontId="9"/>
  </si>
  <si>
    <t>B002156</t>
  </si>
  <si>
    <t>156</t>
  </si>
  <si>
    <t>合成吸収性硬膜補強材</t>
    <rPh sb="0" eb="2">
      <t>ゴウセイ</t>
    </rPh>
    <rPh sb="2" eb="5">
      <t>キュウシュウセイ</t>
    </rPh>
    <rPh sb="5" eb="7">
      <t>コウマク</t>
    </rPh>
    <rPh sb="7" eb="10">
      <t>ホキョウザイ</t>
    </rPh>
    <phoneticPr fontId="9"/>
  </si>
  <si>
    <t xml:space="preserve">156 合成吸収性硬膜補強材 </t>
  </si>
  <si>
    <t>¥65,100</t>
  </si>
  <si>
    <t>Ⅱ156合成吸収性硬膜補強材</t>
  </si>
  <si>
    <t>B00215701</t>
  </si>
  <si>
    <t>157</t>
  </si>
  <si>
    <t>消化管用ｽﾃﾝﾄｾｯﾄ</t>
    <rPh sb="0" eb="3">
      <t>ショウカカン</t>
    </rPh>
    <rPh sb="3" eb="4">
      <t>ヨウ</t>
    </rPh>
    <phoneticPr fontId="9"/>
  </si>
  <si>
    <t>(1)ｶﾊﾞｰなし</t>
    <phoneticPr fontId="9"/>
  </si>
  <si>
    <t>157 消化管用ｽﾃﾝﾄｾｯﾄ (1)ｶﾊﾞｰなし</t>
  </si>
  <si>
    <t>Ⅱ157消化管用ｽﾃﾝﾄｾｯﾄ(1)ｶﾊﾞｰなし</t>
    <rPh sb="4" eb="7">
      <t>ショウカカン</t>
    </rPh>
    <phoneticPr fontId="9"/>
  </si>
  <si>
    <t>B00215702</t>
  </si>
  <si>
    <t>(2)ｶﾊﾞｰあり</t>
    <phoneticPr fontId="9"/>
  </si>
  <si>
    <t>157 消化管用ｽﾃﾝﾄｾｯﾄ (2)ｶﾊﾞｰあり</t>
  </si>
  <si>
    <t>Ⅱ157消化管用ｽﾃﾝﾄｾｯﾄ(2)ｶﾊﾞｰあり</t>
    <rPh sb="4" eb="7">
      <t>ショウカカン</t>
    </rPh>
    <phoneticPr fontId="9"/>
  </si>
  <si>
    <t>B002158</t>
  </si>
  <si>
    <t>158</t>
  </si>
  <si>
    <t>皮下ｸﾞﾙｺｰｽ測定用電極</t>
    <rPh sb="0" eb="2">
      <t>ヒカ</t>
    </rPh>
    <rPh sb="8" eb="11">
      <t>ソクテイヨウ</t>
    </rPh>
    <rPh sb="11" eb="13">
      <t>デンキョク</t>
    </rPh>
    <phoneticPr fontId="9"/>
  </si>
  <si>
    <t xml:space="preserve">158 皮下ｸﾞﾙｺｰｽ測定用電極 </t>
  </si>
  <si>
    <t>Ⅱ158皮下ｸﾞﾙｺｰｽ測定用電極</t>
    <phoneticPr fontId="9"/>
  </si>
  <si>
    <t>B002159</t>
  </si>
  <si>
    <t>159</t>
  </si>
  <si>
    <t xml:space="preserve">159 局所陰圧閉鎖処置用材料 </t>
  </si>
  <si>
    <t>Ⅱ159局所陰圧閉鎖処置用材料</t>
  </si>
  <si>
    <t>B002160</t>
  </si>
  <si>
    <t>160</t>
  </si>
  <si>
    <t>植込型迷走神経電気刺激装置</t>
    <rPh sb="0" eb="1">
      <t>ショク</t>
    </rPh>
    <rPh sb="1" eb="2">
      <t>コミ</t>
    </rPh>
    <rPh sb="2" eb="3">
      <t>ガタ</t>
    </rPh>
    <rPh sb="3" eb="5">
      <t>メイソウ</t>
    </rPh>
    <rPh sb="5" eb="7">
      <t>シンケイ</t>
    </rPh>
    <rPh sb="7" eb="9">
      <t>デンキ</t>
    </rPh>
    <rPh sb="9" eb="11">
      <t>シゲキ</t>
    </rPh>
    <rPh sb="11" eb="13">
      <t>ソウチ</t>
    </rPh>
    <phoneticPr fontId="9"/>
  </si>
  <si>
    <t xml:space="preserve">160 植込型迷走神経電気刺激装置 </t>
  </si>
  <si>
    <t>Ⅱ160植込型迷走神経電気刺激装置</t>
    <rPh sb="4" eb="5">
      <t>ウ</t>
    </rPh>
    <phoneticPr fontId="9"/>
  </si>
  <si>
    <t>B002161</t>
  </si>
  <si>
    <t>161</t>
  </si>
  <si>
    <t>迷走神経刺激装置用ﾘｰﾄﾞｾｯﾄ</t>
    <rPh sb="0" eb="2">
      <t>メイソウ</t>
    </rPh>
    <rPh sb="2" eb="4">
      <t>シンケイ</t>
    </rPh>
    <rPh sb="4" eb="6">
      <t>シゲキ</t>
    </rPh>
    <rPh sb="6" eb="8">
      <t>ソウチ</t>
    </rPh>
    <rPh sb="8" eb="9">
      <t>ヨウ</t>
    </rPh>
    <phoneticPr fontId="9"/>
  </si>
  <si>
    <t xml:space="preserve">161 迷走神経刺激装置用ﾘｰﾄﾞｾｯﾄ </t>
  </si>
  <si>
    <t>Ⅱ161迷走神経刺激装置用ﾘｰﾄﾞｾｯﾄ</t>
    <phoneticPr fontId="9"/>
  </si>
  <si>
    <t>B002162</t>
  </si>
  <si>
    <t>162</t>
  </si>
  <si>
    <t>経皮的心腔内ﾘｰﾄﾞ除去用ﾚｰｻﾞｰｼｰｽｾｯﾄ</t>
    <rPh sb="0" eb="3">
      <t>ケイヒテキ</t>
    </rPh>
    <rPh sb="3" eb="5">
      <t>シンクウ</t>
    </rPh>
    <rPh sb="5" eb="6">
      <t>ナイ</t>
    </rPh>
    <rPh sb="10" eb="13">
      <t>ジョキョヨウ</t>
    </rPh>
    <phoneticPr fontId="9"/>
  </si>
  <si>
    <t xml:space="preserve">162 経皮的心腔内リード除去用ﾚｰｻﾞｰｼｰｽｾｯﾄ </t>
  </si>
  <si>
    <t>¥311,000</t>
  </si>
  <si>
    <t>Ⅱ162経皮的心腔内ﾘｰﾄﾞ除去用ﾚｰｻﾞｰｼｰｽｾｯﾄ</t>
    <phoneticPr fontId="9"/>
  </si>
  <si>
    <t>B002163</t>
  </si>
  <si>
    <t>163</t>
  </si>
  <si>
    <t>膀胱尿管逆流症治療用注入材</t>
    <rPh sb="0" eb="2">
      <t>ボウコウ</t>
    </rPh>
    <rPh sb="2" eb="4">
      <t>ニョウカン</t>
    </rPh>
    <rPh sb="4" eb="6">
      <t>ギャクリュウ</t>
    </rPh>
    <rPh sb="6" eb="7">
      <t>ショウ</t>
    </rPh>
    <rPh sb="7" eb="10">
      <t>チリョウヨウ</t>
    </rPh>
    <rPh sb="10" eb="13">
      <t>チュウニュウザイ</t>
    </rPh>
    <phoneticPr fontId="9"/>
  </si>
  <si>
    <t xml:space="preserve">163 膀胱尿管逆流症治療用注入材 </t>
  </si>
  <si>
    <t>¥73,400</t>
  </si>
  <si>
    <t>Ⅱ163膀胱尿管逆流症治療用注入材</t>
  </si>
  <si>
    <t>B002164</t>
  </si>
  <si>
    <t>164</t>
  </si>
  <si>
    <t>椎体形成用材料ｾｯﾄ</t>
    <rPh sb="0" eb="2">
      <t>ツイタイ</t>
    </rPh>
    <rPh sb="2" eb="4">
      <t>ケイセイ</t>
    </rPh>
    <rPh sb="4" eb="5">
      <t>ヨウ</t>
    </rPh>
    <rPh sb="5" eb="7">
      <t>ザイリョウ</t>
    </rPh>
    <phoneticPr fontId="9"/>
  </si>
  <si>
    <t xml:space="preserve">164 椎体形成用材料ｾｯﾄ </t>
  </si>
  <si>
    <t>Ⅱ164椎体形成用材料ｾｯﾄ</t>
    <phoneticPr fontId="9"/>
  </si>
  <si>
    <t>B002165</t>
  </si>
  <si>
    <t>165</t>
  </si>
  <si>
    <t>脊椎棘間留置材料</t>
    <rPh sb="0" eb="2">
      <t>セキツイ</t>
    </rPh>
    <rPh sb="2" eb="3">
      <t>トゲ</t>
    </rPh>
    <rPh sb="3" eb="4">
      <t>カン</t>
    </rPh>
    <rPh sb="4" eb="6">
      <t>リュウチ</t>
    </rPh>
    <rPh sb="6" eb="8">
      <t>ザイリョウ</t>
    </rPh>
    <phoneticPr fontId="9"/>
  </si>
  <si>
    <t xml:space="preserve">165 脊椎棘間留置材料 </t>
  </si>
  <si>
    <t>¥229,000</t>
  </si>
  <si>
    <t>Ⅱ165脊椎棘間留置材料</t>
  </si>
  <si>
    <t>B00216601</t>
  </si>
  <si>
    <t>166</t>
  </si>
  <si>
    <t>外科用接着用材料</t>
    <rPh sb="0" eb="2">
      <t>ゲカ</t>
    </rPh>
    <rPh sb="2" eb="3">
      <t>ヨウ</t>
    </rPh>
    <rPh sb="3" eb="5">
      <t>セッチャク</t>
    </rPh>
    <rPh sb="5" eb="6">
      <t>ヨウ</t>
    </rPh>
    <rPh sb="6" eb="8">
      <t>ザイリョウ</t>
    </rPh>
    <phoneticPr fontId="9"/>
  </si>
  <si>
    <t>166 外科用接着用材料 (1)標準型</t>
  </si>
  <si>
    <t>1g当たり¥11,200</t>
  </si>
  <si>
    <t>Ⅱ166外科用接着用材料(1)標準型</t>
    <phoneticPr fontId="9"/>
  </si>
  <si>
    <t>B00216602</t>
  </si>
  <si>
    <t>(2)特殊型</t>
    <rPh sb="3" eb="5">
      <t>トクシュ</t>
    </rPh>
    <rPh sb="5" eb="6">
      <t>ガタ</t>
    </rPh>
    <phoneticPr fontId="9"/>
  </si>
  <si>
    <t>166 外科用接着用材料 (2)特殊型</t>
  </si>
  <si>
    <t>Ⅱ166外科用接着用材料(2)特殊型</t>
    <phoneticPr fontId="9"/>
  </si>
  <si>
    <t>B002167</t>
  </si>
  <si>
    <t>167</t>
  </si>
  <si>
    <t>交換用経皮経食道胃管ｶﾃｰﾃﾙ</t>
    <rPh sb="0" eb="3">
      <t>コウカンヨウ</t>
    </rPh>
    <rPh sb="3" eb="5">
      <t>ケイヒ</t>
    </rPh>
    <rPh sb="5" eb="6">
      <t>ケイ</t>
    </rPh>
    <rPh sb="6" eb="8">
      <t>ショクドウ</t>
    </rPh>
    <rPh sb="7" eb="8">
      <t>ドウ</t>
    </rPh>
    <rPh sb="8" eb="10">
      <t>イカン</t>
    </rPh>
    <phoneticPr fontId="9"/>
  </si>
  <si>
    <t xml:space="preserve">167 交換用経皮経食道胃管ｶﾃｰﾃﾙ </t>
  </si>
  <si>
    <t>¥17,200</t>
  </si>
  <si>
    <t>Ⅱ167交換用経皮経食道胃管ｶﾃｰﾃﾙ</t>
  </si>
  <si>
    <t>B00216801</t>
  </si>
  <si>
    <t>168</t>
  </si>
  <si>
    <t>心腔内超音波ﾌﾟﾛｰﾌﾞ</t>
    <rPh sb="0" eb="1">
      <t>シン</t>
    </rPh>
    <rPh sb="1" eb="3">
      <t>クウナイ</t>
    </rPh>
    <rPh sb="3" eb="6">
      <t>チョウオンパ</t>
    </rPh>
    <phoneticPr fontId="9"/>
  </si>
  <si>
    <t>168 心腔内超音波ﾌﾟﾛｰﾌﾞ (1)標準型</t>
  </si>
  <si>
    <t>Ⅱ168心腔内超音波ﾌﾟﾛｰﾌﾞ(1)標準型</t>
    <phoneticPr fontId="9"/>
  </si>
  <si>
    <t>B00216802</t>
  </si>
  <si>
    <t>(2)磁気ｾﾝｻｰ付き</t>
    <rPh sb="3" eb="5">
      <t>ジキ</t>
    </rPh>
    <rPh sb="9" eb="10">
      <t>ツ</t>
    </rPh>
    <phoneticPr fontId="9"/>
  </si>
  <si>
    <t>168 心腔内超音波ﾌﾟﾛｰﾌﾞ (2)磁気ｾﾝｻｰ付き</t>
  </si>
  <si>
    <t>¥327,000</t>
  </si>
  <si>
    <t>Ⅱ168心腔内超音波ﾌﾟﾛｰﾌﾞ(2)磁気ｾﾝｻｰ付き</t>
    <phoneticPr fontId="9"/>
  </si>
  <si>
    <t>B0021680301</t>
    <phoneticPr fontId="9"/>
  </si>
  <si>
    <t>(3)再製造 ①標準型</t>
    <rPh sb="3" eb="4">
      <t>サイ</t>
    </rPh>
    <rPh sb="4" eb="6">
      <t>セイゾウ</t>
    </rPh>
    <rPh sb="8" eb="11">
      <t>ヒョウジュンガタ</t>
    </rPh>
    <phoneticPr fontId="9"/>
  </si>
  <si>
    <t>168 心腔内超音波ﾌﾟﾛｰﾌﾞ (3)再製造 ①標準型</t>
  </si>
  <si>
    <t>Ⅱ168心腔内超音波ﾌﾟﾛｰﾌﾞ(3)再製造 ①標準型</t>
    <phoneticPr fontId="9"/>
  </si>
  <si>
    <t>B00216901</t>
  </si>
  <si>
    <t>169</t>
    <phoneticPr fontId="9"/>
  </si>
  <si>
    <t>血管造影用圧ｾﾝｻｰ付材料</t>
    <rPh sb="0" eb="2">
      <t>ケッカン</t>
    </rPh>
    <rPh sb="2" eb="4">
      <t>ゾウエイ</t>
    </rPh>
    <rPh sb="4" eb="5">
      <t>ヨウ</t>
    </rPh>
    <rPh sb="5" eb="6">
      <t>アツ</t>
    </rPh>
    <rPh sb="10" eb="11">
      <t>ツ</t>
    </rPh>
    <rPh sb="11" eb="13">
      <t>ザイリョウ</t>
    </rPh>
    <phoneticPr fontId="9"/>
  </si>
  <si>
    <t>(1)血管造影用圧ｾﾝｻｰ付ｶﾞｲﾄﾞﾜｲﾔｰ</t>
    <rPh sb="3" eb="5">
      <t>ケッカン</t>
    </rPh>
    <rPh sb="5" eb="7">
      <t>ゾウエイ</t>
    </rPh>
    <rPh sb="7" eb="8">
      <t>ヨウ</t>
    </rPh>
    <rPh sb="8" eb="9">
      <t>アツ</t>
    </rPh>
    <rPh sb="13" eb="14">
      <t>ツキ</t>
    </rPh>
    <phoneticPr fontId="9"/>
  </si>
  <si>
    <t>169 血管造影用圧ｾﾝｻｰ付材料 (1)血管造影用圧ｾﾝｻｰ付ｶﾞｲﾄﾞﾜｲﾔｰ</t>
  </si>
  <si>
    <t>Ⅱ169(1)血管造影用圧ｾﾝｻｰ付ｶﾞｲﾄﾞﾜｲﾔｰ</t>
  </si>
  <si>
    <t>B00216902</t>
  </si>
  <si>
    <t>(2)血管造影用圧ｾﾝｻｰ付ｶﾃｰﾃﾙ</t>
    <rPh sb="3" eb="5">
      <t>ケッカン</t>
    </rPh>
    <rPh sb="5" eb="7">
      <t>ゾウエイ</t>
    </rPh>
    <rPh sb="7" eb="8">
      <t>ヨウ</t>
    </rPh>
    <rPh sb="8" eb="9">
      <t>アツ</t>
    </rPh>
    <rPh sb="13" eb="14">
      <t>ツキ</t>
    </rPh>
    <phoneticPr fontId="9"/>
  </si>
  <si>
    <t>169 血管造影用圧ｾﾝｻｰ付材料 (2)血管造影用圧ｾﾝｻｰ付ｶﾃｰﾃﾙ</t>
  </si>
  <si>
    <t>Ⅱ169(2)血管造影用圧ｾﾝｻｰ付ｶﾃｰﾃﾙ</t>
  </si>
  <si>
    <t>B002170</t>
  </si>
  <si>
    <t>170</t>
    <phoneticPr fontId="9"/>
  </si>
  <si>
    <t>輸血用血液ﾌｨﾙﾀｰ（ｶﾘｳﾑ除去用）</t>
    <rPh sb="0" eb="3">
      <t>ユケツヨウ</t>
    </rPh>
    <rPh sb="3" eb="5">
      <t>ケツエキ</t>
    </rPh>
    <rPh sb="15" eb="18">
      <t>ジョキョヨウ</t>
    </rPh>
    <phoneticPr fontId="9"/>
  </si>
  <si>
    <t xml:space="preserve">170 輸血用血液ﾌｨﾙﾀｰ（ｶﾘｳﾑ除去用） </t>
  </si>
  <si>
    <t>¥5,100</t>
  </si>
  <si>
    <t>Ⅱ170輸血用血液ﾌｨﾙﾀｰ（ｶﾘｳﾑ除去用）</t>
    <phoneticPr fontId="9"/>
  </si>
  <si>
    <t>B002171</t>
  </si>
  <si>
    <t>171</t>
    <phoneticPr fontId="9"/>
  </si>
  <si>
    <t>生体組織接着剤調製用ｷｯﾄ</t>
    <rPh sb="0" eb="2">
      <t>セイタイ</t>
    </rPh>
    <rPh sb="2" eb="4">
      <t>ソシキ</t>
    </rPh>
    <rPh sb="4" eb="7">
      <t>セッチャクザイ</t>
    </rPh>
    <rPh sb="7" eb="9">
      <t>チョウセイ</t>
    </rPh>
    <rPh sb="9" eb="10">
      <t>ヨウ</t>
    </rPh>
    <phoneticPr fontId="9"/>
  </si>
  <si>
    <t xml:space="preserve">171 生体組織接着剤調製用ｷｯﾄ </t>
  </si>
  <si>
    <t>Ⅱ171生体組織接着剤調製用ｷｯﾄ</t>
    <phoneticPr fontId="9"/>
  </si>
  <si>
    <t>B00217201</t>
  </si>
  <si>
    <t>172</t>
    <phoneticPr fontId="9"/>
  </si>
  <si>
    <t>尿道括約筋用補綴材</t>
    <rPh sb="0" eb="1">
      <t>ニョウ</t>
    </rPh>
    <rPh sb="1" eb="2">
      <t>ミチ</t>
    </rPh>
    <rPh sb="2" eb="3">
      <t>カツ</t>
    </rPh>
    <rPh sb="3" eb="4">
      <t>ヤク</t>
    </rPh>
    <rPh sb="4" eb="5">
      <t>キン</t>
    </rPh>
    <rPh sb="5" eb="6">
      <t>ヨウ</t>
    </rPh>
    <rPh sb="6" eb="7">
      <t>ホ</t>
    </rPh>
    <rPh sb="7" eb="8">
      <t>ツヅ</t>
    </rPh>
    <rPh sb="8" eb="9">
      <t>ザイ</t>
    </rPh>
    <phoneticPr fontId="9"/>
  </si>
  <si>
    <t>(1)ｶﾌ</t>
    <phoneticPr fontId="9"/>
  </si>
  <si>
    <t>172 尿道括約筋用補綴材 (1)ｶﾌ</t>
  </si>
  <si>
    <t>Ⅱ172尿道括約筋用補綴材(1)ｶﾌ</t>
    <phoneticPr fontId="9"/>
  </si>
  <si>
    <t>B00217202</t>
  </si>
  <si>
    <t>(2)圧力調整ﾊﾞﾙｰﾝ</t>
    <rPh sb="3" eb="5">
      <t>アツリョク</t>
    </rPh>
    <rPh sb="5" eb="7">
      <t>チョウセイ</t>
    </rPh>
    <phoneticPr fontId="9"/>
  </si>
  <si>
    <t>172 尿道括約筋用補綴材 (2)圧力調整ﾊﾞﾙｰﾝ</t>
  </si>
  <si>
    <t>Ⅱ172尿道括約筋用補綴材(2)圧力調整ﾊﾞﾙｰﾝ</t>
    <phoneticPr fontId="9"/>
  </si>
  <si>
    <t>B00217203</t>
  </si>
  <si>
    <t>(3)ｺﾝﾄﾛｰﾙﾎﾟﾝﾌﾟ</t>
    <phoneticPr fontId="9"/>
  </si>
  <si>
    <t>172 尿道括約筋用補綴材 (3)ｺﾝﾄﾛｰﾙﾎﾟﾝﾌﾟ</t>
  </si>
  <si>
    <t>¥427,000</t>
  </si>
  <si>
    <t>Ⅱ172尿道括約筋用補綴材(3)ｺﾝﾄﾛｰﾙﾎﾟﾝﾌﾟ</t>
    <phoneticPr fontId="9"/>
  </si>
  <si>
    <t>B002173</t>
  </si>
  <si>
    <t>173</t>
    <phoneticPr fontId="9"/>
  </si>
  <si>
    <t>中心静脈血酸素飽和度測定用ﾌﾟﾛｰﾌﾞ</t>
    <rPh sb="0" eb="2">
      <t>チュウシン</t>
    </rPh>
    <rPh sb="2" eb="4">
      <t>ジョウミャク</t>
    </rPh>
    <rPh sb="4" eb="5">
      <t>チ</t>
    </rPh>
    <rPh sb="5" eb="7">
      <t>サンソ</t>
    </rPh>
    <rPh sb="7" eb="9">
      <t>ホウワ</t>
    </rPh>
    <rPh sb="9" eb="10">
      <t>ド</t>
    </rPh>
    <rPh sb="10" eb="13">
      <t>ソクテイヨウ</t>
    </rPh>
    <phoneticPr fontId="9"/>
  </si>
  <si>
    <t xml:space="preserve">173 中心静脈血酸素飽和度測定用ﾌﾟﾛｰﾌﾞ </t>
  </si>
  <si>
    <t>¥22,700</t>
  </si>
  <si>
    <t>Ⅱ173中心静脈血酸素飽和度測定用ﾌﾟﾛｰﾌﾞ</t>
    <phoneticPr fontId="9"/>
  </si>
  <si>
    <t>B00217401</t>
  </si>
  <si>
    <t>174</t>
  </si>
  <si>
    <t>植込型骨導補聴器</t>
    <rPh sb="0" eb="1">
      <t>ウ</t>
    </rPh>
    <rPh sb="1" eb="2">
      <t>コ</t>
    </rPh>
    <rPh sb="2" eb="3">
      <t>ガタ</t>
    </rPh>
    <rPh sb="3" eb="4">
      <t>ホネ</t>
    </rPh>
    <rPh sb="4" eb="5">
      <t>ドウ</t>
    </rPh>
    <rPh sb="5" eb="8">
      <t>ホチョウキ</t>
    </rPh>
    <phoneticPr fontId="9"/>
  </si>
  <si>
    <t>（1）音振動変換器</t>
    <rPh sb="3" eb="4">
      <t>オト</t>
    </rPh>
    <rPh sb="4" eb="6">
      <t>シンドウ</t>
    </rPh>
    <rPh sb="6" eb="9">
      <t>ヘンカンキ</t>
    </rPh>
    <phoneticPr fontId="9"/>
  </si>
  <si>
    <t>174 植込型骨導補聴器 （1）音振動変換器</t>
  </si>
  <si>
    <t>¥415,000</t>
  </si>
  <si>
    <t>Ⅱ174植込型骨導補聴器(1)音振動変換器</t>
    <phoneticPr fontId="9"/>
  </si>
  <si>
    <t>B00217402</t>
  </si>
  <si>
    <t>（2）接合子付骨導端子</t>
    <rPh sb="3" eb="6">
      <t>セツゴウシ</t>
    </rPh>
    <rPh sb="6" eb="7">
      <t>ツ</t>
    </rPh>
    <rPh sb="7" eb="8">
      <t>ホネ</t>
    </rPh>
    <rPh sb="8" eb="9">
      <t>ドウ</t>
    </rPh>
    <rPh sb="9" eb="11">
      <t>タンシ</t>
    </rPh>
    <phoneticPr fontId="9"/>
  </si>
  <si>
    <t>174 植込型骨導補聴器 （2）接合子付骨導端子</t>
  </si>
  <si>
    <t>Ⅱ174植込型骨導補聴器(2)接合子付骨導端子</t>
    <phoneticPr fontId="9"/>
  </si>
  <si>
    <t>B00217403</t>
  </si>
  <si>
    <t>（3）骨導端子</t>
    <rPh sb="3" eb="4">
      <t>コツ</t>
    </rPh>
    <rPh sb="4" eb="5">
      <t>ドウ</t>
    </rPh>
    <rPh sb="5" eb="7">
      <t>タンシ</t>
    </rPh>
    <phoneticPr fontId="9"/>
  </si>
  <si>
    <t>174 植込型骨導補聴器 （3）骨導端子</t>
  </si>
  <si>
    <t>¥66,200</t>
  </si>
  <si>
    <t>Ⅱ174植込型骨導補聴器(3)骨導端子</t>
    <phoneticPr fontId="9"/>
  </si>
  <si>
    <t>B00217404</t>
  </si>
  <si>
    <t>（4）接合子</t>
    <rPh sb="3" eb="6">
      <t>セツゴウシ</t>
    </rPh>
    <phoneticPr fontId="9"/>
  </si>
  <si>
    <t>174 植込型骨導補聴器 （4）接合子</t>
  </si>
  <si>
    <t>¥70,600</t>
  </si>
  <si>
    <t>Ⅱ174植込型骨導補聴器(4)接合子</t>
    <phoneticPr fontId="9"/>
  </si>
  <si>
    <t>B002175</t>
  </si>
  <si>
    <t>175</t>
  </si>
  <si>
    <t>脳手術用ｶﾃｰﾃﾙ</t>
    <rPh sb="0" eb="1">
      <t>ノウ</t>
    </rPh>
    <rPh sb="1" eb="3">
      <t>シュジュツ</t>
    </rPh>
    <rPh sb="3" eb="4">
      <t>ヨウ</t>
    </rPh>
    <phoneticPr fontId="9"/>
  </si>
  <si>
    <t xml:space="preserve">175 脳手術用ｶﾃｰﾃﾙ </t>
  </si>
  <si>
    <t>Ⅱ175脳手術用ｶﾃｰﾃﾙ</t>
    <rPh sb="4" eb="5">
      <t>ノウ</t>
    </rPh>
    <rPh sb="5" eb="8">
      <t>シュジュツヨウ</t>
    </rPh>
    <phoneticPr fontId="9"/>
  </si>
  <si>
    <t>B002176</t>
  </si>
  <si>
    <t>176</t>
  </si>
  <si>
    <t>子宮用止血ﾊﾞﾙｰﾝｶﾃｰﾃﾙ</t>
    <rPh sb="0" eb="2">
      <t>シキュウ</t>
    </rPh>
    <rPh sb="2" eb="3">
      <t>ヨウ</t>
    </rPh>
    <rPh sb="3" eb="5">
      <t>シケツ</t>
    </rPh>
    <phoneticPr fontId="9"/>
  </si>
  <si>
    <t xml:space="preserve">176 子宮用止血ﾊﾞﾙｰﾝｶﾃｰﾃﾙ </t>
  </si>
  <si>
    <t>¥18,700</t>
  </si>
  <si>
    <t>Ⅱ176子宮用止血ﾊﾞﾙｰﾝｶﾃｰﾃﾙ</t>
    <phoneticPr fontId="9"/>
  </si>
  <si>
    <t>177</t>
  </si>
  <si>
    <t>心房中隔穿刺針</t>
    <rPh sb="0" eb="2">
      <t>シンボウ</t>
    </rPh>
    <rPh sb="2" eb="3">
      <t>チュウ</t>
    </rPh>
    <rPh sb="3" eb="4">
      <t>カク</t>
    </rPh>
    <rPh sb="4" eb="5">
      <t>ウガ</t>
    </rPh>
    <rPh sb="5" eb="6">
      <t>サ</t>
    </rPh>
    <rPh sb="6" eb="7">
      <t>ハリ</t>
    </rPh>
    <phoneticPr fontId="9"/>
  </si>
  <si>
    <t>¥54,100</t>
  </si>
  <si>
    <t>B00217702</t>
    <phoneticPr fontId="9"/>
  </si>
  <si>
    <t>(2)ｶﾞｲﾄﾞﾜｲﾔｰ型</t>
    <rPh sb="12" eb="13">
      <t>ガタ</t>
    </rPh>
    <phoneticPr fontId="9"/>
  </si>
  <si>
    <t>177 心房中隔穿刺針 (2)ｶﾞｲﾄﾞﾜｲﾔｰ型</t>
  </si>
  <si>
    <t>Ⅱ177心房中隔穿刺針(2)ｶﾞｲﾄﾞﾜｲﾔｰ型</t>
    <phoneticPr fontId="9"/>
  </si>
  <si>
    <t>B00217703</t>
    <phoneticPr fontId="9"/>
  </si>
  <si>
    <t>(3)ｶﾆｭｰﾚ</t>
    <phoneticPr fontId="9"/>
  </si>
  <si>
    <t>177 心房中隔穿刺針 (3)ｶﾆｭｰﾚ</t>
  </si>
  <si>
    <t>¥2,760</t>
  </si>
  <si>
    <t>Ⅱ177心房中隔穿刺針(3)ｶﾆｭｰﾚ</t>
    <phoneticPr fontId="9"/>
  </si>
  <si>
    <t>B002178</t>
  </si>
  <si>
    <t>178</t>
  </si>
  <si>
    <t>神経再生誘導材</t>
    <rPh sb="0" eb="2">
      <t>シンケイ</t>
    </rPh>
    <rPh sb="2" eb="4">
      <t>サイセイ</t>
    </rPh>
    <rPh sb="4" eb="6">
      <t>ユウドウ</t>
    </rPh>
    <rPh sb="6" eb="7">
      <t>ザイ</t>
    </rPh>
    <phoneticPr fontId="9"/>
  </si>
  <si>
    <t xml:space="preserve">178 神経再生誘導材 </t>
  </si>
  <si>
    <t>¥406,000</t>
  </si>
  <si>
    <t>Ⅱ178神経再生誘導材</t>
    <phoneticPr fontId="9"/>
  </si>
  <si>
    <t>B002179</t>
  </si>
  <si>
    <t>179</t>
  </si>
  <si>
    <t>気管支用充填材</t>
    <rPh sb="0" eb="3">
      <t>キカンシ</t>
    </rPh>
    <rPh sb="3" eb="4">
      <t>ヨウ</t>
    </rPh>
    <rPh sb="4" eb="7">
      <t>ジュウテンザイ</t>
    </rPh>
    <phoneticPr fontId="9"/>
  </si>
  <si>
    <t xml:space="preserve">179 気管支用充填材 </t>
  </si>
  <si>
    <t>¥20,100</t>
  </si>
  <si>
    <t>Ⅱ179気管支用充填材</t>
    <phoneticPr fontId="9"/>
  </si>
  <si>
    <t>B002180</t>
  </si>
  <si>
    <t>180</t>
  </si>
  <si>
    <t xml:space="preserve">180 陰圧創傷治療用ｶｰﾄﾘｯｼﾞ </t>
  </si>
  <si>
    <t>Ⅱ180陰圧創傷治療用ｶｰﾄﾘｯｼﾞ</t>
    <phoneticPr fontId="9"/>
  </si>
  <si>
    <t>B002181</t>
  </si>
  <si>
    <t>181</t>
  </si>
  <si>
    <t>人工乳房</t>
    <rPh sb="0" eb="2">
      <t>ジンコウ</t>
    </rPh>
    <rPh sb="2" eb="4">
      <t>ニュウボウ</t>
    </rPh>
    <phoneticPr fontId="9"/>
  </si>
  <si>
    <t xml:space="preserve">181 人工乳房 </t>
  </si>
  <si>
    <t>Ⅱ181人工乳房</t>
    <phoneticPr fontId="9"/>
  </si>
  <si>
    <t>B0021820101</t>
    <phoneticPr fontId="9"/>
  </si>
  <si>
    <t>182</t>
  </si>
  <si>
    <t>経ｶﾃｰﾃﾙ人工生体弁ｾｯﾄ</t>
    <rPh sb="6" eb="8">
      <t>ジンコウ</t>
    </rPh>
    <rPh sb="8" eb="10">
      <t>セイタイ</t>
    </rPh>
    <rPh sb="10" eb="11">
      <t>ベン</t>
    </rPh>
    <phoneticPr fontId="9"/>
  </si>
  <si>
    <t>(1)ﾊﾞﾙｰﾝ拡張型人工生体弁ｾｯﾄ ①期限付改良加算なし</t>
    <rPh sb="8" eb="11">
      <t>カクチョウガタ</t>
    </rPh>
    <rPh sb="11" eb="13">
      <t>ジンコウ</t>
    </rPh>
    <rPh sb="13" eb="15">
      <t>セイタイ</t>
    </rPh>
    <rPh sb="15" eb="16">
      <t>ベン</t>
    </rPh>
    <rPh sb="21" eb="23">
      <t>キゲン</t>
    </rPh>
    <rPh sb="23" eb="24">
      <t>ツ</t>
    </rPh>
    <rPh sb="24" eb="26">
      <t>カイリョウ</t>
    </rPh>
    <rPh sb="26" eb="28">
      <t>カサン</t>
    </rPh>
    <phoneticPr fontId="9"/>
  </si>
  <si>
    <t>182 経ｶﾃｰﾃﾙ人工生体弁ｾｯﾄ (1)ﾊﾞﾙｰﾝ拡張型人工生体弁ｾｯﾄ ①期限付改良加算なし</t>
  </si>
  <si>
    <t>¥4,510,000</t>
  </si>
  <si>
    <t>Ⅱ182(1)ﾊﾞﾙｰﾝ拡張型人工生体弁ｾｯﾄ  ①期限付改良加算なし</t>
    <phoneticPr fontId="9"/>
  </si>
  <si>
    <t>B0021820102</t>
    <phoneticPr fontId="9"/>
  </si>
  <si>
    <t>(1)ﾊﾞﾙｰﾝ拡張型人工生体弁ｾｯﾄ ②期限付改良加算あり</t>
    <rPh sb="8" eb="11">
      <t>カクチョウガタ</t>
    </rPh>
    <rPh sb="11" eb="13">
      <t>ジンコウ</t>
    </rPh>
    <rPh sb="13" eb="15">
      <t>セイタイ</t>
    </rPh>
    <rPh sb="15" eb="16">
      <t>ベン</t>
    </rPh>
    <rPh sb="21" eb="23">
      <t>キゲン</t>
    </rPh>
    <rPh sb="23" eb="24">
      <t>ツ</t>
    </rPh>
    <rPh sb="24" eb="26">
      <t>カイリョウ</t>
    </rPh>
    <rPh sb="26" eb="28">
      <t>カサン</t>
    </rPh>
    <phoneticPr fontId="9"/>
  </si>
  <si>
    <t>182 経ｶﾃｰﾃﾙ人工生体弁ｾｯﾄ (1)ﾊﾞﾙｰﾝ拡張型人工生体弁ｾｯﾄ ②期限付改良加算あり</t>
  </si>
  <si>
    <t>¥4,720,000</t>
  </si>
  <si>
    <t>Ⅱ182(1)ﾊﾞﾙｰﾝ拡張型人工生体弁ｾｯﾄ ②期限付改良加算あり</t>
    <phoneticPr fontId="9"/>
  </si>
  <si>
    <t>B00218202</t>
  </si>
  <si>
    <t>(2)自己拡張型人工生体弁ｼｽﾃﾑ</t>
    <rPh sb="3" eb="5">
      <t>ジコ</t>
    </rPh>
    <rPh sb="5" eb="8">
      <t>カクチョウガタ</t>
    </rPh>
    <rPh sb="8" eb="10">
      <t>ジンコウ</t>
    </rPh>
    <rPh sb="10" eb="12">
      <t>セイタイ</t>
    </rPh>
    <rPh sb="12" eb="13">
      <t>ベン</t>
    </rPh>
    <phoneticPr fontId="9"/>
  </si>
  <si>
    <t>182 経ｶﾃｰﾃﾙ人工生体弁ｾｯﾄ (2)自己拡張型人工生体弁ｼｽﾃﾑ</t>
  </si>
  <si>
    <t>¥3,740,000</t>
  </si>
  <si>
    <t>Ⅱ182(2)自己拡張型人工生体弁ｼｽﾃﾑ</t>
  </si>
  <si>
    <t>B00218401</t>
  </si>
  <si>
    <t>184</t>
    <phoneticPr fontId="9"/>
  </si>
  <si>
    <t>仙骨神経刺激装置</t>
    <rPh sb="0" eb="2">
      <t>センコツ</t>
    </rPh>
    <rPh sb="2" eb="4">
      <t>シンケイ</t>
    </rPh>
    <rPh sb="4" eb="6">
      <t>シゲキ</t>
    </rPh>
    <rPh sb="6" eb="8">
      <t>ソウチ</t>
    </rPh>
    <phoneticPr fontId="9"/>
  </si>
  <si>
    <t>（１）標準型</t>
    <rPh sb="3" eb="6">
      <t>ヒョウジュンガタ</t>
    </rPh>
    <phoneticPr fontId="9"/>
  </si>
  <si>
    <t>184 仙骨神経刺激装置 （１）標準型</t>
  </si>
  <si>
    <t>¥1,010,000</t>
  </si>
  <si>
    <t>Ⅱ184仙骨神経刺激装置(1)標準型</t>
    <rPh sb="4" eb="6">
      <t>センコツ</t>
    </rPh>
    <rPh sb="6" eb="8">
      <t>シンケイ</t>
    </rPh>
    <rPh sb="8" eb="10">
      <t>シゲキ</t>
    </rPh>
    <rPh sb="10" eb="12">
      <t>ソウチ</t>
    </rPh>
    <phoneticPr fontId="9"/>
  </si>
  <si>
    <t>B00218402</t>
  </si>
  <si>
    <t>B002185</t>
  </si>
  <si>
    <t>185</t>
    <phoneticPr fontId="9"/>
  </si>
  <si>
    <t>ｵｰﾌﾟﾝ型ｽﾃﾝﾄｸﾞﾗﾌﾄ</t>
    <rPh sb="5" eb="6">
      <t>ガタ</t>
    </rPh>
    <phoneticPr fontId="9"/>
  </si>
  <si>
    <t xml:space="preserve">185 ｵｰﾌﾟﾝ型ｽﾃﾝﾄｸﾞﾗﾌﾄ </t>
  </si>
  <si>
    <t>Ⅱ185ｵｰﾌﾟﾝ型ｽﾃﾝﾄｸﾞﾗﾌﾄ</t>
    <phoneticPr fontId="9"/>
  </si>
  <si>
    <t>B002186</t>
  </si>
  <si>
    <t>186</t>
  </si>
  <si>
    <t>気管支手術用ｶﾃｰﾃﾙ</t>
    <phoneticPr fontId="9"/>
  </si>
  <si>
    <t xml:space="preserve">186 気管支手術用ｶﾃｰﾃﾙ </t>
  </si>
  <si>
    <t>¥329,000</t>
  </si>
  <si>
    <t>Ⅱ186気管支手術用ｶﾃｰﾃﾙ</t>
    <phoneticPr fontId="9"/>
  </si>
  <si>
    <t>B002187</t>
  </si>
  <si>
    <t>187</t>
  </si>
  <si>
    <t>半導体ﾚｰｻﾞｰ用ﾌﾟﾛｰﾌﾞ</t>
    <rPh sb="0" eb="3">
      <t>ハンドウタイ</t>
    </rPh>
    <rPh sb="8" eb="9">
      <t>ヨウ</t>
    </rPh>
    <phoneticPr fontId="9"/>
  </si>
  <si>
    <t xml:space="preserve">187 半導体ﾚｰｻﾞｰ用ﾌﾟﾛｰﾌﾞ </t>
  </si>
  <si>
    <t>Ⅱ187半導体ﾚｰｻﾞｰ用ﾌﾟﾛｰﾌﾞ</t>
  </si>
  <si>
    <t>B00219001</t>
  </si>
  <si>
    <t>190</t>
    <phoneticPr fontId="9"/>
  </si>
  <si>
    <t>人工中耳用材料</t>
    <rPh sb="0" eb="2">
      <t>ジンコウ</t>
    </rPh>
    <rPh sb="2" eb="4">
      <t>チュウジ</t>
    </rPh>
    <rPh sb="4" eb="5">
      <t>ヨウ</t>
    </rPh>
    <rPh sb="5" eb="7">
      <t>ザイリョウ</t>
    </rPh>
    <phoneticPr fontId="9"/>
  </si>
  <si>
    <t>(1)人工中耳用ｲﾝﾌﾟﾗﾝﾄ</t>
    <rPh sb="3" eb="5">
      <t>ジンコウ</t>
    </rPh>
    <rPh sb="5" eb="7">
      <t>チュウジ</t>
    </rPh>
    <rPh sb="7" eb="8">
      <t>ヨウ</t>
    </rPh>
    <phoneticPr fontId="9"/>
  </si>
  <si>
    <t>190 人工中耳用材料 (1)人工中耳用ｲﾝﾌﾟﾗﾝﾄ</t>
  </si>
  <si>
    <t>¥1,120,000</t>
  </si>
  <si>
    <t>Ⅱ190人工中耳用材料(1)人工中耳用ｲﾝﾌﾟﾗﾝﾄ</t>
  </si>
  <si>
    <t>B00219002</t>
  </si>
  <si>
    <t>(2)人工中耳用音声信号処理装置</t>
    <rPh sb="3" eb="5">
      <t>ジンコウ</t>
    </rPh>
    <rPh sb="5" eb="7">
      <t>チュウジ</t>
    </rPh>
    <rPh sb="7" eb="8">
      <t>ヨウ</t>
    </rPh>
    <rPh sb="8" eb="10">
      <t>オンセイ</t>
    </rPh>
    <rPh sb="10" eb="12">
      <t>シンゴウ</t>
    </rPh>
    <rPh sb="12" eb="14">
      <t>ショリ</t>
    </rPh>
    <rPh sb="14" eb="16">
      <t>ソウチ</t>
    </rPh>
    <phoneticPr fontId="9"/>
  </si>
  <si>
    <t>190 人工中耳用材料 (2)人工中耳用音声信号処理装置</t>
  </si>
  <si>
    <t>¥639,000</t>
  </si>
  <si>
    <t>Ⅱ190人工中耳用材料(2)人工中耳用音声信号処理装置</t>
  </si>
  <si>
    <t>B00219003</t>
  </si>
  <si>
    <t>(3)人工中耳用ｵﾌﾟｼｮﾝ部品</t>
    <rPh sb="3" eb="5">
      <t>ジンコウ</t>
    </rPh>
    <rPh sb="5" eb="7">
      <t>チュウジ</t>
    </rPh>
    <rPh sb="7" eb="8">
      <t>ヨウ</t>
    </rPh>
    <rPh sb="14" eb="16">
      <t>ブヒン</t>
    </rPh>
    <phoneticPr fontId="9"/>
  </si>
  <si>
    <t>190 人工中耳用材料 (3)人工中耳用ｵﾌﾟｼｮﾝ部品</t>
  </si>
  <si>
    <t>Ⅱ190人工中耳用材料(3)人工中耳用ｵﾌﾟｼｮﾝ部品</t>
  </si>
  <si>
    <t>B00219101</t>
  </si>
  <si>
    <t>191</t>
  </si>
  <si>
    <t>末梢血管用ｽﾃﾝﾄｸﾞﾗﾌﾄ</t>
    <rPh sb="0" eb="2">
      <t>マッショウ</t>
    </rPh>
    <rPh sb="2" eb="4">
      <t>ケッカン</t>
    </rPh>
    <rPh sb="4" eb="5">
      <t>ヨウ</t>
    </rPh>
    <phoneticPr fontId="9"/>
  </si>
  <si>
    <t>191 末梢血管用ｽﾃﾝﾄｸﾞﾗﾌﾄ (1)標準型</t>
  </si>
  <si>
    <t>¥322,000</t>
  </si>
  <si>
    <t>Ⅱ191末梢血管用ｽﾃﾝﾄｸﾞﾗﾌﾄ(1)標準型</t>
  </si>
  <si>
    <t>B00219102</t>
  </si>
  <si>
    <t>(2)長病変対応型</t>
    <rPh sb="3" eb="4">
      <t>チョウ</t>
    </rPh>
    <rPh sb="4" eb="6">
      <t>ビョウヘン</t>
    </rPh>
    <rPh sb="6" eb="9">
      <t>タイオウガタ</t>
    </rPh>
    <phoneticPr fontId="9"/>
  </si>
  <si>
    <t>191 末梢血管用ｽﾃﾝﾄｸﾞﾗﾌﾄ (2)長病変対応型</t>
  </si>
  <si>
    <t>Ⅱ191末梢血管用ｽﾃﾝﾄｸﾞﾗﾌﾄ(2)長病変対応型</t>
  </si>
  <si>
    <t>B002192</t>
  </si>
  <si>
    <t>192</t>
  </si>
  <si>
    <t>経皮的胆道拡張用ﾊﾞﾙｰﾝｶﾃｰﾃﾙ</t>
    <phoneticPr fontId="9"/>
  </si>
  <si>
    <t xml:space="preserve">192 経皮的胆道拡張用ﾊﾞﾙｰﾝｶﾃｰﾃﾙ </t>
  </si>
  <si>
    <t>Ⅱ192経皮的胆道拡張用ﾊﾞﾙｰﾝｶﾃｰﾃﾙ</t>
    <rPh sb="4" eb="7">
      <t>ケイヒテキ</t>
    </rPh>
    <rPh sb="7" eb="9">
      <t>タンドウ</t>
    </rPh>
    <rPh sb="9" eb="12">
      <t>カクチョウヨウ</t>
    </rPh>
    <phoneticPr fontId="9"/>
  </si>
  <si>
    <t>193</t>
  </si>
  <si>
    <t>補助循環用ﾎﾟﾝﾌﾟｶﾃｰﾃﾙ</t>
    <phoneticPr fontId="9"/>
  </si>
  <si>
    <t>¥2,570,000</t>
  </si>
  <si>
    <t>Ⅱ193補助循環用ﾎﾟﾝﾌﾟｶﾃｰﾃﾙ</t>
    <rPh sb="4" eb="6">
      <t>ホジョ</t>
    </rPh>
    <rPh sb="6" eb="9">
      <t>ジュンカンヨウ</t>
    </rPh>
    <phoneticPr fontId="9"/>
  </si>
  <si>
    <t>B002194</t>
  </si>
  <si>
    <t>194</t>
  </si>
  <si>
    <t>人工椎間板</t>
    <phoneticPr fontId="9"/>
  </si>
  <si>
    <t xml:space="preserve">194 人工椎間板 </t>
  </si>
  <si>
    <t>Ⅱ194人工椎間板</t>
    <rPh sb="4" eb="6">
      <t>ジンコウ</t>
    </rPh>
    <rPh sb="6" eb="9">
      <t>ツイカンバン</t>
    </rPh>
    <phoneticPr fontId="9"/>
  </si>
  <si>
    <t>195</t>
  </si>
  <si>
    <t>体表面用電場電極</t>
    <phoneticPr fontId="9"/>
  </si>
  <si>
    <t>¥35,900</t>
  </si>
  <si>
    <t>Ⅱ195体表面用電場電極</t>
    <rPh sb="4" eb="7">
      <t>タイヒョウメン</t>
    </rPh>
    <rPh sb="7" eb="8">
      <t>ヨウ</t>
    </rPh>
    <rPh sb="8" eb="10">
      <t>デンバ</t>
    </rPh>
    <rPh sb="10" eb="12">
      <t>デンキョク</t>
    </rPh>
    <phoneticPr fontId="9"/>
  </si>
  <si>
    <t>B002196</t>
  </si>
  <si>
    <t>196</t>
  </si>
  <si>
    <t>経皮的僧帽弁ｸﾘｯﾌﾟｼｽﾃﾑ</t>
    <phoneticPr fontId="9"/>
  </si>
  <si>
    <t xml:space="preserve">196 経皮的僧帽弁ｸﾘｯﾌﾟｼｽﾃﾑ </t>
  </si>
  <si>
    <t>Ⅱ196経皮的僧帽弁ｸﾘｯﾌﾟｼｽﾃﾑ</t>
    <phoneticPr fontId="9"/>
  </si>
  <si>
    <t>B002197</t>
  </si>
  <si>
    <t>197</t>
  </si>
  <si>
    <t>ｶﾞｲﾄﾞﾜｲﾔｰ</t>
    <phoneticPr fontId="9"/>
  </si>
  <si>
    <t xml:space="preserve">197 ｶﾞｲﾄﾞﾜｲﾔｰ </t>
  </si>
  <si>
    <t>Ⅱ197ｶﾞｲﾄﾞﾜｲﾔｰ</t>
    <phoneticPr fontId="9"/>
  </si>
  <si>
    <t>B002198</t>
  </si>
  <si>
    <t>198</t>
  </si>
  <si>
    <t>ﾄﾞﾚﾅｰｼﾞｶﾃｰﾃﾙ</t>
    <phoneticPr fontId="9"/>
  </si>
  <si>
    <t xml:space="preserve">198 ﾄﾞﾚﾅｰｼﾞｶﾃｰﾃﾙ </t>
  </si>
  <si>
    <t>Ⅱ198ﾄﾞﾚﾅｰｼﾞｶﾃｰﾃﾙ</t>
    <phoneticPr fontId="9"/>
  </si>
  <si>
    <t>B002199</t>
  </si>
  <si>
    <t>甲状軟骨固定用器具</t>
    <rPh sb="0" eb="2">
      <t>コウジョウ</t>
    </rPh>
    <rPh sb="2" eb="4">
      <t>ナンコツ</t>
    </rPh>
    <rPh sb="4" eb="6">
      <t>コテイ</t>
    </rPh>
    <rPh sb="6" eb="7">
      <t>ヨウ</t>
    </rPh>
    <rPh sb="7" eb="9">
      <t>キグ</t>
    </rPh>
    <phoneticPr fontId="9"/>
  </si>
  <si>
    <t xml:space="preserve">199 甲状軟骨固定用器具 </t>
  </si>
  <si>
    <t>Ⅱ199甲状軟骨固定用器具</t>
    <rPh sb="4" eb="6">
      <t>コウジョウ</t>
    </rPh>
    <rPh sb="6" eb="8">
      <t>ナンコツ</t>
    </rPh>
    <rPh sb="8" eb="10">
      <t>コテイ</t>
    </rPh>
    <rPh sb="10" eb="11">
      <t>ヨウ</t>
    </rPh>
    <rPh sb="11" eb="13">
      <t>キグ</t>
    </rPh>
    <phoneticPr fontId="9"/>
  </si>
  <si>
    <t>B00220001</t>
  </si>
  <si>
    <t>放射線治療用合成吸収性材料</t>
    <rPh sb="0" eb="3">
      <t>ホウシャセン</t>
    </rPh>
    <rPh sb="3" eb="6">
      <t>チリョウヨウ</t>
    </rPh>
    <rPh sb="6" eb="8">
      <t>ゴウセイ</t>
    </rPh>
    <rPh sb="8" eb="11">
      <t>キュウシュウセイ</t>
    </rPh>
    <rPh sb="11" eb="13">
      <t>ザイリョウ</t>
    </rPh>
    <phoneticPr fontId="9"/>
  </si>
  <si>
    <t>(1)ﾊｲﾄﾞﾛｹﾞﾙ型</t>
    <rPh sb="11" eb="12">
      <t>ガタ</t>
    </rPh>
    <phoneticPr fontId="9"/>
  </si>
  <si>
    <t>200 放射線治療用合成吸収性材料 (1)ﾊｲﾄﾞﾛｹﾞﾙ型</t>
  </si>
  <si>
    <t>¥196,000</t>
  </si>
  <si>
    <t>Ⅱ200放射線治療用合成吸収性材料(1)ﾊｲﾄﾞﾛｹﾞﾙ型</t>
    <rPh sb="4" eb="7">
      <t>ホウシャセン</t>
    </rPh>
    <rPh sb="7" eb="10">
      <t>チリョウヨウ</t>
    </rPh>
    <rPh sb="10" eb="12">
      <t>ゴウセイ</t>
    </rPh>
    <rPh sb="12" eb="15">
      <t>キュウシュウセイ</t>
    </rPh>
    <rPh sb="15" eb="17">
      <t>ザイリョウ</t>
    </rPh>
    <rPh sb="28" eb="29">
      <t>ガタ</t>
    </rPh>
    <phoneticPr fontId="9"/>
  </si>
  <si>
    <t>B00220002</t>
  </si>
  <si>
    <t>(2)ｼｰﾄ型</t>
    <rPh sb="6" eb="7">
      <t>ガタ</t>
    </rPh>
    <phoneticPr fontId="9"/>
  </si>
  <si>
    <t>200 放射線治療用合成吸収性材料 (2)ｼｰﾄ型</t>
  </si>
  <si>
    <t>Ⅱ200放射線治療用合成吸収性材料(2)ｼｰﾄ型</t>
    <rPh sb="4" eb="7">
      <t>ホウシャセン</t>
    </rPh>
    <rPh sb="7" eb="10">
      <t>チリョウヨウ</t>
    </rPh>
    <rPh sb="10" eb="12">
      <t>ゴウセイ</t>
    </rPh>
    <rPh sb="12" eb="15">
      <t>キュウシュウセイ</t>
    </rPh>
    <rPh sb="15" eb="17">
      <t>ザイリョウ</t>
    </rPh>
    <rPh sb="23" eb="24">
      <t>ガタ</t>
    </rPh>
    <phoneticPr fontId="9"/>
  </si>
  <si>
    <t>¥502,000</t>
  </si>
  <si>
    <t>B002202</t>
  </si>
  <si>
    <t>202</t>
  </si>
  <si>
    <t>腹部開放創用局所陰圧閉鎖ｷｯﾄ</t>
    <rPh sb="0" eb="2">
      <t>フクブ</t>
    </rPh>
    <rPh sb="2" eb="4">
      <t>カイホウ</t>
    </rPh>
    <rPh sb="4" eb="6">
      <t>ソウヨウ</t>
    </rPh>
    <rPh sb="6" eb="8">
      <t>キョクショ</t>
    </rPh>
    <rPh sb="8" eb="9">
      <t>イン</t>
    </rPh>
    <rPh sb="9" eb="10">
      <t>アツ</t>
    </rPh>
    <rPh sb="10" eb="12">
      <t>ヘイサ</t>
    </rPh>
    <phoneticPr fontId="9"/>
  </si>
  <si>
    <t xml:space="preserve">202 腹部開放創用局所陰圧閉鎖ｷｯﾄ </t>
  </si>
  <si>
    <t>¥97,600</t>
  </si>
  <si>
    <t>Ⅱ202腹部開放創用局所陰圧閉鎖ｷｯﾄ</t>
    <rPh sb="4" eb="6">
      <t>フクブ</t>
    </rPh>
    <rPh sb="6" eb="8">
      <t>カイホウ</t>
    </rPh>
    <rPh sb="8" eb="10">
      <t>ソウヨウ</t>
    </rPh>
    <rPh sb="10" eb="12">
      <t>キョクショ</t>
    </rPh>
    <rPh sb="12" eb="13">
      <t>イン</t>
    </rPh>
    <rPh sb="13" eb="14">
      <t>アツ</t>
    </rPh>
    <rPh sb="14" eb="16">
      <t>ヘイサ</t>
    </rPh>
    <phoneticPr fontId="9"/>
  </si>
  <si>
    <t>B00220301</t>
  </si>
  <si>
    <t>203</t>
  </si>
  <si>
    <t>横隔神経電気刺激装置</t>
    <rPh sb="0" eb="4">
      <t>オウカクシンケイ</t>
    </rPh>
    <rPh sb="4" eb="6">
      <t>デンキ</t>
    </rPh>
    <rPh sb="6" eb="8">
      <t>シゲキ</t>
    </rPh>
    <rPh sb="8" eb="10">
      <t>ソウチ</t>
    </rPh>
    <phoneticPr fontId="9"/>
  </si>
  <si>
    <t>(1)電極植込ｷｯﾄ</t>
    <rPh sb="3" eb="5">
      <t>デンキョク</t>
    </rPh>
    <rPh sb="5" eb="6">
      <t>ウ</t>
    </rPh>
    <rPh sb="6" eb="7">
      <t>コ</t>
    </rPh>
    <phoneticPr fontId="9"/>
  </si>
  <si>
    <t>203 横隔神経電気刺激装置 (1)電極植込ｷｯﾄ</t>
  </si>
  <si>
    <t>Ⅱ203横隔神経電気刺激装置(1)電極植込ｷｯﾄ</t>
    <rPh sb="4" eb="8">
      <t>オウカクシンケイ</t>
    </rPh>
    <rPh sb="8" eb="10">
      <t>デンキ</t>
    </rPh>
    <rPh sb="10" eb="12">
      <t>シゲキ</t>
    </rPh>
    <rPh sb="12" eb="14">
      <t>ソウチ</t>
    </rPh>
    <rPh sb="17" eb="19">
      <t>デンキョク</t>
    </rPh>
    <rPh sb="19" eb="20">
      <t>ショク</t>
    </rPh>
    <rPh sb="20" eb="21">
      <t>コミ</t>
    </rPh>
    <phoneticPr fontId="9"/>
  </si>
  <si>
    <t>B00220302</t>
  </si>
  <si>
    <t>(2)体外式ﾊﾟﾙｽ発生器</t>
    <rPh sb="3" eb="6">
      <t>タイガイシキ</t>
    </rPh>
    <rPh sb="10" eb="13">
      <t>ハッセイキ</t>
    </rPh>
    <phoneticPr fontId="9"/>
  </si>
  <si>
    <t>203 横隔神経電気刺激装置 (2)体外式ﾊﾟﾙｽ発生器</t>
  </si>
  <si>
    <t>Ⅱ203横隔神経電気刺激装置(2)体外式ﾊﾟﾙｽ発生器</t>
    <rPh sb="4" eb="8">
      <t>オウカクシンケイ</t>
    </rPh>
    <rPh sb="8" eb="10">
      <t>デンキ</t>
    </rPh>
    <rPh sb="10" eb="12">
      <t>シゲキ</t>
    </rPh>
    <rPh sb="12" eb="14">
      <t>ソウチ</t>
    </rPh>
    <rPh sb="17" eb="19">
      <t>タイガイ</t>
    </rPh>
    <rPh sb="19" eb="20">
      <t>シキ</t>
    </rPh>
    <rPh sb="23" eb="26">
      <t>ハッセイキ</t>
    </rPh>
    <phoneticPr fontId="9"/>
  </si>
  <si>
    <t>B00220303</t>
  </si>
  <si>
    <t>(3)接続ｹｰﾌﾞﾙ</t>
    <rPh sb="3" eb="5">
      <t>セツゾク</t>
    </rPh>
    <phoneticPr fontId="9"/>
  </si>
  <si>
    <t>203 横隔神経電気刺激装置 (3)接続ｹｰﾌﾞﾙ</t>
  </si>
  <si>
    <t>Ⅱ203横隔神経電気刺激装置(3)接続ｹｰﾌﾞﾙ</t>
    <rPh sb="4" eb="8">
      <t>オウカクシンケイ</t>
    </rPh>
    <rPh sb="8" eb="10">
      <t>デンキ</t>
    </rPh>
    <rPh sb="10" eb="12">
      <t>シゲキ</t>
    </rPh>
    <rPh sb="12" eb="14">
      <t>ソウチ</t>
    </rPh>
    <rPh sb="17" eb="19">
      <t>セツゾク</t>
    </rPh>
    <phoneticPr fontId="9"/>
  </si>
  <si>
    <t>B002204</t>
  </si>
  <si>
    <t>204</t>
  </si>
  <si>
    <t>経皮的左心耳閉鎖ｼｽﾃﾑ</t>
    <rPh sb="0" eb="3">
      <t>ケイヒテキ</t>
    </rPh>
    <rPh sb="3" eb="4">
      <t>サ</t>
    </rPh>
    <rPh sb="4" eb="6">
      <t>シンジ</t>
    </rPh>
    <rPh sb="6" eb="8">
      <t>ヘイサ</t>
    </rPh>
    <phoneticPr fontId="9"/>
  </si>
  <si>
    <t xml:space="preserve">204 経皮的左心耳閉鎖ｼｽﾃﾑ </t>
  </si>
  <si>
    <t>¥1,500,000</t>
  </si>
  <si>
    <t>Ⅱ204経皮的左心耳閉鎖ｼｽﾃﾑ</t>
    <rPh sb="4" eb="7">
      <t>ケイヒテキ</t>
    </rPh>
    <rPh sb="7" eb="8">
      <t>サ</t>
    </rPh>
    <rPh sb="8" eb="10">
      <t>シンジ</t>
    </rPh>
    <rPh sb="10" eb="12">
      <t>ヘイサ</t>
    </rPh>
    <phoneticPr fontId="9"/>
  </si>
  <si>
    <t>B002205</t>
  </si>
  <si>
    <t>205</t>
    <phoneticPr fontId="9"/>
  </si>
  <si>
    <t>経皮的卵円孔開存閉鎖ｾｯﾄ</t>
    <rPh sb="0" eb="3">
      <t>ケイヒテキ</t>
    </rPh>
    <rPh sb="3" eb="6">
      <t>ランエンコウ</t>
    </rPh>
    <rPh sb="6" eb="8">
      <t>カイゾン</t>
    </rPh>
    <rPh sb="8" eb="10">
      <t>ヘイサ</t>
    </rPh>
    <phoneticPr fontId="9"/>
  </si>
  <si>
    <t xml:space="preserve">205 経皮的卵円孔開存閉鎖ｾｯﾄ </t>
  </si>
  <si>
    <t>¥865,000</t>
  </si>
  <si>
    <t>Ⅱ205経皮的卵円孔開存閉鎖ｾｯﾄ</t>
    <rPh sb="4" eb="7">
      <t>ケイヒテキ</t>
    </rPh>
    <rPh sb="7" eb="10">
      <t>ランエンコウ</t>
    </rPh>
    <rPh sb="10" eb="12">
      <t>カイゾン</t>
    </rPh>
    <rPh sb="12" eb="14">
      <t>ヘイサ</t>
    </rPh>
    <phoneticPr fontId="9"/>
  </si>
  <si>
    <t>B002206</t>
  </si>
  <si>
    <t>206</t>
  </si>
  <si>
    <t>人工顎関節用材料</t>
    <rPh sb="0" eb="2">
      <t>ジンコウ</t>
    </rPh>
    <rPh sb="2" eb="5">
      <t>ガクカンセツ</t>
    </rPh>
    <rPh sb="5" eb="6">
      <t>ヨウ</t>
    </rPh>
    <rPh sb="6" eb="8">
      <t>ザイリョウ</t>
    </rPh>
    <phoneticPr fontId="9"/>
  </si>
  <si>
    <t xml:space="preserve">206 人工顎関節用材料 </t>
  </si>
  <si>
    <t>Ⅱ206人工顎関節用材料</t>
    <rPh sb="4" eb="6">
      <t>ジンコウ</t>
    </rPh>
    <rPh sb="6" eb="9">
      <t>ガクカンセツ</t>
    </rPh>
    <rPh sb="9" eb="10">
      <t>ヨウ</t>
    </rPh>
    <rPh sb="10" eb="12">
      <t>ザイリョウ</t>
    </rPh>
    <phoneticPr fontId="9"/>
  </si>
  <si>
    <t>B0022070101</t>
  </si>
  <si>
    <t>207</t>
    <phoneticPr fontId="9"/>
  </si>
  <si>
    <t>207 人工鼻材料 (1)人工鼻 ①標準型</t>
  </si>
  <si>
    <t>Ⅱ207人工鼻材料 (1)人工鼻 ①標準型</t>
    <rPh sb="4" eb="6">
      <t>ジンコウ</t>
    </rPh>
    <rPh sb="6" eb="7">
      <t>バナ</t>
    </rPh>
    <rPh sb="7" eb="9">
      <t>ザイリョウ</t>
    </rPh>
    <rPh sb="13" eb="15">
      <t>ジンコウ</t>
    </rPh>
    <rPh sb="15" eb="16">
      <t>バナ</t>
    </rPh>
    <rPh sb="18" eb="21">
      <t>ヒョウジュンガタ</t>
    </rPh>
    <phoneticPr fontId="10"/>
  </si>
  <si>
    <t>B0022070102</t>
  </si>
  <si>
    <t>207 人工鼻材料 (1)人工鼻 ②特殊型</t>
  </si>
  <si>
    <t>Ⅱ207人工鼻材料 (1)人工鼻 ②特殊型</t>
    <rPh sb="4" eb="6">
      <t>ジンコウ</t>
    </rPh>
    <rPh sb="6" eb="7">
      <t>バナ</t>
    </rPh>
    <rPh sb="7" eb="9">
      <t>ザイリョウ</t>
    </rPh>
    <rPh sb="13" eb="15">
      <t>ジンコウ</t>
    </rPh>
    <rPh sb="15" eb="16">
      <t>バナ</t>
    </rPh>
    <rPh sb="18" eb="21">
      <t>トクシュガタ</t>
    </rPh>
    <phoneticPr fontId="10"/>
  </si>
  <si>
    <t>B00220702011</t>
  </si>
  <si>
    <t>Ⅱ207人工鼻材料 (2)接続用材料 ①ｼｰﾙ型 ｱ　標準型</t>
    <rPh sb="4" eb="6">
      <t>ジンコウ</t>
    </rPh>
    <rPh sb="6" eb="7">
      <t>バナ</t>
    </rPh>
    <rPh sb="7" eb="9">
      <t>ザイリョウ</t>
    </rPh>
    <rPh sb="13" eb="16">
      <t>セツゾクヨウ</t>
    </rPh>
    <rPh sb="16" eb="18">
      <t>ザイリョウ</t>
    </rPh>
    <rPh sb="23" eb="24">
      <t>ガタ</t>
    </rPh>
    <phoneticPr fontId="10"/>
  </si>
  <si>
    <t>B00220702012</t>
  </si>
  <si>
    <t>Ⅱ207人工鼻材料 (2)接続用材料 ①ｼｰﾙ型 ｲ　特殊型</t>
    <rPh sb="4" eb="6">
      <t>ジンコウ</t>
    </rPh>
    <rPh sb="6" eb="7">
      <t>バナ</t>
    </rPh>
    <rPh sb="7" eb="9">
      <t>ザイリョウ</t>
    </rPh>
    <rPh sb="13" eb="16">
      <t>セツゾクヨウ</t>
    </rPh>
    <rPh sb="16" eb="18">
      <t>ザイリョウ</t>
    </rPh>
    <rPh sb="23" eb="24">
      <t>ガタ</t>
    </rPh>
    <rPh sb="27" eb="29">
      <t>トクシュ</t>
    </rPh>
    <phoneticPr fontId="10"/>
  </si>
  <si>
    <t>B0022070202</t>
  </si>
  <si>
    <t>207 人工鼻材料 (2)接続用材料 ②ﾁｭｰﾌﾞ型</t>
  </si>
  <si>
    <t>Ⅱ207人工鼻材料 (2)接続用材料 ②ﾁｭｰﾌﾞ型</t>
    <rPh sb="4" eb="6">
      <t>ジンコウ</t>
    </rPh>
    <rPh sb="6" eb="7">
      <t>バナ</t>
    </rPh>
    <rPh sb="7" eb="9">
      <t>ザイリョウ</t>
    </rPh>
    <rPh sb="13" eb="16">
      <t>セツゾクヨウ</t>
    </rPh>
    <rPh sb="16" eb="18">
      <t>ザイリョウ</t>
    </rPh>
    <rPh sb="25" eb="26">
      <t>ガタ</t>
    </rPh>
    <phoneticPr fontId="10"/>
  </si>
  <si>
    <t>B0022070203</t>
  </si>
  <si>
    <t>207 人工鼻材料 (2)接続用材料 ③ﾎﾞﾀﾝ型</t>
  </si>
  <si>
    <t>Ⅱ207人工鼻材料 (2)接続用材料 ③ﾎﾞﾀﾝ型</t>
    <rPh sb="4" eb="6">
      <t>ジンコウ</t>
    </rPh>
    <rPh sb="6" eb="7">
      <t>バナ</t>
    </rPh>
    <rPh sb="7" eb="9">
      <t>ザイリョウ</t>
    </rPh>
    <rPh sb="13" eb="16">
      <t>セツゾクヨウ</t>
    </rPh>
    <rPh sb="16" eb="18">
      <t>ザイリョウ</t>
    </rPh>
    <rPh sb="24" eb="25">
      <t>ガタ</t>
    </rPh>
    <phoneticPr fontId="10"/>
  </si>
  <si>
    <t>B002208</t>
  </si>
  <si>
    <t>208</t>
    <phoneticPr fontId="9"/>
  </si>
  <si>
    <t xml:space="preserve">208 耳管用補綴材 </t>
  </si>
  <si>
    <t>B002209</t>
  </si>
  <si>
    <t>209</t>
    <phoneticPr fontId="9"/>
  </si>
  <si>
    <t>吸着式血液浄化用浄化器（閉塞性動脈硬化症用）</t>
    <rPh sb="0" eb="2">
      <t>キュウチャク</t>
    </rPh>
    <rPh sb="2" eb="3">
      <t>シキ</t>
    </rPh>
    <rPh sb="3" eb="5">
      <t>ケツエキ</t>
    </rPh>
    <rPh sb="5" eb="7">
      <t>ジョウカ</t>
    </rPh>
    <rPh sb="7" eb="8">
      <t>ヨウ</t>
    </rPh>
    <rPh sb="8" eb="10">
      <t>ジョウカ</t>
    </rPh>
    <rPh sb="10" eb="11">
      <t>キ</t>
    </rPh>
    <rPh sb="12" eb="15">
      <t>ヘイソクセイ</t>
    </rPh>
    <rPh sb="15" eb="17">
      <t>ドウミャク</t>
    </rPh>
    <rPh sb="17" eb="19">
      <t>コウカ</t>
    </rPh>
    <rPh sb="19" eb="20">
      <t>ショウ</t>
    </rPh>
    <rPh sb="20" eb="21">
      <t>ヨウ</t>
    </rPh>
    <phoneticPr fontId="9"/>
  </si>
  <si>
    <t xml:space="preserve">209 吸着式血液浄化用浄化器（閉塞性動脈硬化症用） </t>
  </si>
  <si>
    <t>¥91,600</t>
  </si>
  <si>
    <t>Ⅱ209吸着式血液浄化用浄化器（閉塞性動脈硬化症用）</t>
    <rPh sb="4" eb="6">
      <t>キュウチャク</t>
    </rPh>
    <rPh sb="6" eb="7">
      <t>シキ</t>
    </rPh>
    <rPh sb="7" eb="9">
      <t>ケツエキ</t>
    </rPh>
    <rPh sb="9" eb="12">
      <t>ジョウカヨウ</t>
    </rPh>
    <rPh sb="12" eb="14">
      <t>ジョウカ</t>
    </rPh>
    <rPh sb="14" eb="15">
      <t>キ</t>
    </rPh>
    <rPh sb="16" eb="19">
      <t>ヘイソクセイ</t>
    </rPh>
    <rPh sb="19" eb="21">
      <t>ドウミャク</t>
    </rPh>
    <rPh sb="21" eb="23">
      <t>コウカ</t>
    </rPh>
    <rPh sb="23" eb="24">
      <t>ショウ</t>
    </rPh>
    <rPh sb="24" eb="25">
      <t>ヨウ</t>
    </rPh>
    <phoneticPr fontId="10"/>
  </si>
  <si>
    <t>B002210</t>
  </si>
  <si>
    <t>210</t>
  </si>
  <si>
    <t>植込型舌下神経電気刺激装置</t>
    <phoneticPr fontId="9"/>
  </si>
  <si>
    <t xml:space="preserve">210 植込型舌下神経電気刺激装置 </t>
  </si>
  <si>
    <t>Ⅱ210植込型舌下神経電気刺激装置</t>
    <phoneticPr fontId="9"/>
  </si>
  <si>
    <t>211</t>
  </si>
  <si>
    <t>植込型骨導補聴器（直接振動型）</t>
    <phoneticPr fontId="9"/>
  </si>
  <si>
    <t>¥720,000</t>
  </si>
  <si>
    <t>Ⅱ211植込型骨導補聴器（直接振動型）　(1)ｲﾝﾌﾟﾗﾝﾄ</t>
    <phoneticPr fontId="9"/>
  </si>
  <si>
    <t>211</t>
    <phoneticPr fontId="9"/>
  </si>
  <si>
    <t>¥325,000</t>
  </si>
  <si>
    <t>Ⅱ211植込型骨導補聴器（直接振動型）(2)音声信号処理装置</t>
    <phoneticPr fontId="9"/>
  </si>
  <si>
    <t>B00221103</t>
  </si>
  <si>
    <t>¥29,800</t>
  </si>
  <si>
    <t>Ⅱ211植込型骨導補聴器（直接振動型）(3)ｵﾌﾟｼｮﾝ部品</t>
    <phoneticPr fontId="9"/>
  </si>
  <si>
    <t>212</t>
    <phoneticPr fontId="9"/>
  </si>
  <si>
    <t>1ｍL当たり</t>
    <rPh sb="3" eb="4">
      <t>ア</t>
    </rPh>
    <phoneticPr fontId="9"/>
  </si>
  <si>
    <t>1ｍL当たり¥13,200</t>
  </si>
  <si>
    <t>Ⅱ212ﾍﾟﾌﾟﾁﾄﾞ由来吸収性局所止血材</t>
    <phoneticPr fontId="9"/>
  </si>
  <si>
    <t>B002213</t>
  </si>
  <si>
    <t>213</t>
    <phoneticPr fontId="9"/>
  </si>
  <si>
    <t>脳神経減圧術用補綴材</t>
    <phoneticPr fontId="9"/>
  </si>
  <si>
    <t xml:space="preserve">213 脳神経減圧術用補綴材 </t>
  </si>
  <si>
    <t>0.1g当たり¥3,120</t>
  </si>
  <si>
    <t>Ⅱ213脳神経減圧術用補綴材</t>
    <phoneticPr fontId="9"/>
  </si>
  <si>
    <t>B002214</t>
  </si>
  <si>
    <t>214</t>
    <phoneticPr fontId="9"/>
  </si>
  <si>
    <t>前立腺用ｲﾝﾌﾟﾗﾝﾄ</t>
    <phoneticPr fontId="9"/>
  </si>
  <si>
    <t xml:space="preserve">214 前立腺用ｲﾝﾌﾟﾗﾝﾄ </t>
  </si>
  <si>
    <t>B002215</t>
  </si>
  <si>
    <t>215</t>
    <phoneticPr fontId="9"/>
  </si>
  <si>
    <t>経ｶﾃｰﾃﾙ人工生体弁ｾｯﾄ（ｽﾃﾝﾄｸﾞﾗﾌﾄ付き）</t>
    <phoneticPr fontId="9"/>
  </si>
  <si>
    <t xml:space="preserve">215 経ｶﾃｰﾃﾙ人工生体弁ｾｯﾄ（ｽﾃﾝﾄｸﾞﾗﾌﾄ付き） </t>
  </si>
  <si>
    <t>¥5,270,000</t>
  </si>
  <si>
    <t>Ⅱ215経ｶﾃｰﾃﾙ人工生体弁ｾｯﾄ（ｽﾃﾝﾄｸﾞﾗﾌﾄ付き）</t>
    <phoneticPr fontId="9"/>
  </si>
  <si>
    <t>B002216</t>
  </si>
  <si>
    <t>216</t>
    <phoneticPr fontId="9"/>
  </si>
  <si>
    <t>ﾚｰｻﾞｰ光照射用ﾆｰﾄﾞﾙｶﾃｰﾃﾙ</t>
    <rPh sb="5" eb="6">
      <t>ヒカリ</t>
    </rPh>
    <rPh sb="6" eb="8">
      <t>ショウシャ</t>
    </rPh>
    <rPh sb="8" eb="9">
      <t>ヨウ</t>
    </rPh>
    <phoneticPr fontId="9"/>
  </si>
  <si>
    <t xml:space="preserve">216 ﾚｰｻﾞｰ光照射用ﾆｰﾄﾞﾙｶﾃｰﾃﾙ </t>
  </si>
  <si>
    <t>¥1,990</t>
  </si>
  <si>
    <t>B002217</t>
    <phoneticPr fontId="9"/>
  </si>
  <si>
    <t>217</t>
    <phoneticPr fontId="9"/>
  </si>
  <si>
    <t>前立腺組織用水蒸気ﾃﾞﾘﾊﾞﾘｰｼｽﾃﾑ</t>
    <rPh sb="0" eb="3">
      <t>ゼンリツセン</t>
    </rPh>
    <rPh sb="3" eb="5">
      <t>ソシキ</t>
    </rPh>
    <rPh sb="5" eb="6">
      <t>ヨウ</t>
    </rPh>
    <rPh sb="6" eb="9">
      <t>スイジョウキ</t>
    </rPh>
    <phoneticPr fontId="9"/>
  </si>
  <si>
    <t xml:space="preserve">217 前立腺組織用水蒸気ﾃﾞﾘﾊﾞﾘｰｼｽﾃﾑ </t>
  </si>
  <si>
    <t>Ⅱ217前立腺組織用水蒸気ﾃﾞﾘﾊﾞﾘｰｼｽﾃﾑ</t>
    <rPh sb="4" eb="7">
      <t>ゼンリツセン</t>
    </rPh>
    <rPh sb="7" eb="9">
      <t>ソシキ</t>
    </rPh>
    <rPh sb="9" eb="10">
      <t>ヨウ</t>
    </rPh>
    <rPh sb="10" eb="13">
      <t>スイジョウキ</t>
    </rPh>
    <phoneticPr fontId="9"/>
  </si>
  <si>
    <t>B002218</t>
  </si>
  <si>
    <t>218</t>
    <phoneticPr fontId="9"/>
  </si>
  <si>
    <t>ﾋﾄ羊膜使用創傷被覆材</t>
    <rPh sb="2" eb="4">
      <t>ヨウマク</t>
    </rPh>
    <rPh sb="4" eb="6">
      <t>シヨウ</t>
    </rPh>
    <rPh sb="6" eb="8">
      <t>ソウショウ</t>
    </rPh>
    <rPh sb="8" eb="10">
      <t>ヒフク</t>
    </rPh>
    <rPh sb="10" eb="11">
      <t>ザイ</t>
    </rPh>
    <phoneticPr fontId="9"/>
  </si>
  <si>
    <t xml:space="preserve">218 ﾋﾄ羊膜使用創傷被覆材 </t>
  </si>
  <si>
    <t>1㎠当たり¥35,100</t>
  </si>
  <si>
    <t>Ⅱ218ﾋﾄ羊膜使用創傷被覆材</t>
    <rPh sb="6" eb="8">
      <t>ヨウマク</t>
    </rPh>
    <rPh sb="8" eb="10">
      <t>シヨウ</t>
    </rPh>
    <rPh sb="10" eb="12">
      <t>ソウショウ</t>
    </rPh>
    <rPh sb="12" eb="14">
      <t>ヒフク</t>
    </rPh>
    <rPh sb="14" eb="15">
      <t>ザイ</t>
    </rPh>
    <phoneticPr fontId="9"/>
  </si>
  <si>
    <t>B00221901</t>
    <phoneticPr fontId="9"/>
  </si>
  <si>
    <t>219</t>
    <phoneticPr fontId="9"/>
  </si>
  <si>
    <t>自家皮膚細胞移植用ｷｯﾄ</t>
    <rPh sb="0" eb="2">
      <t>ジカ</t>
    </rPh>
    <rPh sb="2" eb="4">
      <t>ヒフ</t>
    </rPh>
    <rPh sb="4" eb="6">
      <t>サイボウ</t>
    </rPh>
    <rPh sb="6" eb="9">
      <t>イショクヨウ</t>
    </rPh>
    <phoneticPr fontId="9"/>
  </si>
  <si>
    <t>(1）自家皮膚細胞移植用ｷｯﾄ･S</t>
    <rPh sb="3" eb="5">
      <t>ジカ</t>
    </rPh>
    <rPh sb="5" eb="7">
      <t>ヒフ</t>
    </rPh>
    <rPh sb="7" eb="9">
      <t>サイボウ</t>
    </rPh>
    <rPh sb="9" eb="12">
      <t>イショクヨウ</t>
    </rPh>
    <phoneticPr fontId="9"/>
  </si>
  <si>
    <t>219 自家皮膚細胞移植用ｷｯﾄ (1）自家皮膚細胞移植用ｷｯﾄ･S</t>
  </si>
  <si>
    <t>¥836,000</t>
  </si>
  <si>
    <t>Ⅱ219自家皮膚細胞移植用ｷｯﾄ(1）自家皮膚細胞移植用ｷｯﾄ･S</t>
    <rPh sb="4" eb="6">
      <t>ジカ</t>
    </rPh>
    <rPh sb="6" eb="8">
      <t>ヒフ</t>
    </rPh>
    <rPh sb="8" eb="10">
      <t>サイボウ</t>
    </rPh>
    <rPh sb="10" eb="13">
      <t>イショクヨウ</t>
    </rPh>
    <phoneticPr fontId="9"/>
  </si>
  <si>
    <t>B00221902</t>
    <phoneticPr fontId="9"/>
  </si>
  <si>
    <t>(2）自家皮膚細胞移植用ｷｯﾄ･L</t>
    <rPh sb="3" eb="5">
      <t>ジカ</t>
    </rPh>
    <rPh sb="5" eb="7">
      <t>ヒフ</t>
    </rPh>
    <rPh sb="7" eb="9">
      <t>サイボウ</t>
    </rPh>
    <rPh sb="9" eb="12">
      <t>イショクヨウ</t>
    </rPh>
    <phoneticPr fontId="9"/>
  </si>
  <si>
    <t>219 自家皮膚細胞移植用ｷｯﾄ (2）自家皮膚細胞移植用ｷｯﾄ･L</t>
  </si>
  <si>
    <t>¥897,000</t>
  </si>
  <si>
    <t>B002220</t>
    <phoneticPr fontId="9"/>
  </si>
  <si>
    <t>220</t>
    <phoneticPr fontId="9"/>
  </si>
  <si>
    <t>経消化管胆道ﾄﾞﾚﾅｰｼﾞｽﾃﾝﾄ</t>
    <rPh sb="0" eb="1">
      <t>キョウ</t>
    </rPh>
    <rPh sb="1" eb="4">
      <t>ショウカカン</t>
    </rPh>
    <rPh sb="4" eb="6">
      <t>タンドウ</t>
    </rPh>
    <phoneticPr fontId="9"/>
  </si>
  <si>
    <t xml:space="preserve">220 経消化管胆道ﾄﾞﾚﾅｰｼﾞｽﾃﾝﾄ </t>
  </si>
  <si>
    <t>¥283,000</t>
  </si>
  <si>
    <t>Ⅱ220経消化管胆道ﾄﾞﾚﾅｰｼﾞｽﾃﾝﾄ</t>
    <rPh sb="4" eb="5">
      <t>キョウ</t>
    </rPh>
    <rPh sb="5" eb="8">
      <t>ショウカカン</t>
    </rPh>
    <rPh sb="8" eb="10">
      <t>タンドウ</t>
    </rPh>
    <phoneticPr fontId="9"/>
  </si>
  <si>
    <t>B002221</t>
    <phoneticPr fontId="9"/>
  </si>
  <si>
    <t>221</t>
    <phoneticPr fontId="9"/>
  </si>
  <si>
    <t>経皮的心肺補助ｼｽﾃﾑ</t>
    <rPh sb="0" eb="3">
      <t>ケイヒテキ</t>
    </rPh>
    <rPh sb="3" eb="5">
      <t>シンパイ</t>
    </rPh>
    <rPh sb="5" eb="7">
      <t>ホジョ</t>
    </rPh>
    <phoneticPr fontId="9"/>
  </si>
  <si>
    <t xml:space="preserve">221 経皮的心肺補助ｼｽﾃﾑ </t>
  </si>
  <si>
    <t>¥535,000</t>
  </si>
  <si>
    <t>Ⅱ221経皮的心肺補助ｼｽﾃﾑ</t>
    <rPh sb="4" eb="7">
      <t>ケイヒテキ</t>
    </rPh>
    <rPh sb="7" eb="9">
      <t>シンパイ</t>
    </rPh>
    <rPh sb="9" eb="11">
      <t>ホジョ</t>
    </rPh>
    <phoneticPr fontId="9"/>
  </si>
  <si>
    <t>B002222</t>
    <phoneticPr fontId="9"/>
  </si>
  <si>
    <t>222</t>
    <phoneticPr fontId="9"/>
  </si>
  <si>
    <t>体外ﾌｫﾄﾌｪﾚｰｼｽｷｯﾄ</t>
    <rPh sb="0" eb="2">
      <t>タイガイ</t>
    </rPh>
    <phoneticPr fontId="9"/>
  </si>
  <si>
    <t xml:space="preserve">222 体外ﾌｫﾄﾌｪﾚｰｼｽｷｯﾄ </t>
  </si>
  <si>
    <t>¥189,000</t>
  </si>
  <si>
    <t>Ⅱ222体外ﾌｫﾄﾌｪﾚ-ｼｽｷｯﾄ</t>
    <rPh sb="4" eb="6">
      <t>タイガイ</t>
    </rPh>
    <phoneticPr fontId="9"/>
  </si>
  <si>
    <t>B002223</t>
    <phoneticPr fontId="9"/>
  </si>
  <si>
    <t>223</t>
    <phoneticPr fontId="9"/>
  </si>
  <si>
    <t>腱再生誘導材</t>
    <rPh sb="0" eb="1">
      <t>ケン</t>
    </rPh>
    <rPh sb="1" eb="3">
      <t>サイセイ</t>
    </rPh>
    <rPh sb="3" eb="5">
      <t>ユウドウ</t>
    </rPh>
    <rPh sb="5" eb="6">
      <t>ザイ</t>
    </rPh>
    <phoneticPr fontId="9"/>
  </si>
  <si>
    <t xml:space="preserve">223 腱再生誘導材 </t>
  </si>
  <si>
    <t>Ⅱ223腱再生誘導材</t>
    <rPh sb="4" eb="5">
      <t>ケン</t>
    </rPh>
    <rPh sb="5" eb="7">
      <t>サイセイ</t>
    </rPh>
    <rPh sb="7" eb="9">
      <t>ユウドウ</t>
    </rPh>
    <rPh sb="9" eb="10">
      <t>ザイ</t>
    </rPh>
    <phoneticPr fontId="9"/>
  </si>
  <si>
    <t>B002224</t>
    <phoneticPr fontId="9"/>
  </si>
  <si>
    <t>224</t>
    <phoneticPr fontId="9"/>
  </si>
  <si>
    <t>前立腺組織用高圧水噴射ｼｽﾃﾑ</t>
    <phoneticPr fontId="9"/>
  </si>
  <si>
    <t xml:space="preserve">224 前立腺組織用高圧水噴射ｼｽﾃﾑ </t>
  </si>
  <si>
    <t>Ⅱ224前立腺組織用高圧水噴射システム</t>
    <phoneticPr fontId="9"/>
  </si>
  <si>
    <t>B002225</t>
    <phoneticPr fontId="9"/>
  </si>
  <si>
    <t>225</t>
    <phoneticPr fontId="9"/>
  </si>
  <si>
    <t>気管支用ﾊﾞﾙﾌﾞ</t>
    <rPh sb="0" eb="4">
      <t>キカンシヨウ</t>
    </rPh>
    <phoneticPr fontId="9"/>
  </si>
  <si>
    <t xml:space="preserve">225 気管支用ﾊﾞﾙﾌﾞ </t>
  </si>
  <si>
    <t>¥313,000</t>
  </si>
  <si>
    <t>Ⅱ225気管支用バルブ</t>
    <rPh sb="4" eb="8">
      <t>キカンシヨウ</t>
    </rPh>
    <phoneticPr fontId="9"/>
  </si>
  <si>
    <t>B002226</t>
  </si>
  <si>
    <t>ﾆｺﾁﾝ依存症治療補助ｱﾌﾟﾘ</t>
    <phoneticPr fontId="9"/>
  </si>
  <si>
    <t xml:space="preserve">226 ﾆｺﾁﾝ依存症治療補助ｱﾌﾟﾘ </t>
  </si>
  <si>
    <t>Ⅱ226ニコチン依存症治療補助アプリ</t>
  </si>
  <si>
    <t>B002227</t>
  </si>
  <si>
    <t>高血圧症治療補助ｱﾌﾟﾘ</t>
    <phoneticPr fontId="9"/>
  </si>
  <si>
    <t xml:space="preserve">227 高血圧症治療補助ｱﾌﾟﾘ </t>
  </si>
  <si>
    <t>¥7,010</t>
  </si>
  <si>
    <t>Ⅱ227高血圧症治療補助アプリ</t>
  </si>
  <si>
    <t>B002228</t>
    <phoneticPr fontId="9"/>
  </si>
  <si>
    <t>228</t>
    <phoneticPr fontId="9"/>
  </si>
  <si>
    <t>培養ﾋﾄ角膜内皮細胞・調製・移植ｷｯﾄ</t>
    <phoneticPr fontId="9"/>
  </si>
  <si>
    <t xml:space="preserve">228 培養ﾋﾄ角膜内皮細胞・調製・移植ｷｯﾄ </t>
    <phoneticPr fontId="9"/>
  </si>
  <si>
    <t>¥9,464,500</t>
  </si>
  <si>
    <t xml:space="preserve">Ⅱ228培養ﾋﾄ角膜内皮細胞・調製・移植ｷｯﾄ </t>
    <phoneticPr fontId="9"/>
  </si>
  <si>
    <t>B002229</t>
    <phoneticPr fontId="9"/>
  </si>
  <si>
    <t>229</t>
    <phoneticPr fontId="9"/>
  </si>
  <si>
    <t>弁周囲欠損孔閉鎖ｾｯﾄ</t>
    <phoneticPr fontId="9"/>
  </si>
  <si>
    <t xml:space="preserve">229 弁周囲欠損孔閉鎖ｾｯﾄ </t>
    <phoneticPr fontId="9"/>
  </si>
  <si>
    <t>¥675,400</t>
  </si>
  <si>
    <t>Ⅱ229弁周囲欠損孔閉鎖ｾｯﾄ</t>
    <phoneticPr fontId="9"/>
  </si>
  <si>
    <t>B002230</t>
    <phoneticPr fontId="9"/>
  </si>
  <si>
    <t>230</t>
    <phoneticPr fontId="9"/>
  </si>
  <si>
    <t>静脈用ｽﾃﾝﾄｾｯﾄ</t>
    <rPh sb="0" eb="2">
      <t>ジョウミャク</t>
    </rPh>
    <rPh sb="2" eb="3">
      <t>ヨウ</t>
    </rPh>
    <phoneticPr fontId="9"/>
  </si>
  <si>
    <t xml:space="preserve">230 静脈用ｽﾃﾝﾄｾｯﾄ </t>
  </si>
  <si>
    <t>¥335,000</t>
  </si>
  <si>
    <t>Ⅱ230静脈用ｽﾃﾝﾄｾｯﾄ</t>
    <phoneticPr fontId="9"/>
  </si>
  <si>
    <t>B003001</t>
  </si>
  <si>
    <t>Ⅲ</t>
    <phoneticPr fontId="9"/>
  </si>
  <si>
    <t>半切</t>
    <phoneticPr fontId="9"/>
  </si>
  <si>
    <t xml:space="preserve">001 半切 </t>
  </si>
  <si>
    <t>1枚当たり¥120</t>
  </si>
  <si>
    <t>Ⅲ001半切</t>
  </si>
  <si>
    <t>B003002</t>
  </si>
  <si>
    <t>Ⅲ</t>
  </si>
  <si>
    <t>大角</t>
  </si>
  <si>
    <t xml:space="preserve">002 大角 </t>
  </si>
  <si>
    <t>1枚当たり¥115</t>
  </si>
  <si>
    <t>Ⅲ002大角</t>
  </si>
  <si>
    <t>B003003</t>
  </si>
  <si>
    <t>大四ﾂ切</t>
  </si>
  <si>
    <t xml:space="preserve">003 大四ﾂ切 </t>
  </si>
  <si>
    <t>1枚当たり¥76</t>
  </si>
  <si>
    <t>Ⅲ003大四ﾂ切</t>
  </si>
  <si>
    <t>B003004</t>
  </si>
  <si>
    <t>四ﾂ切</t>
  </si>
  <si>
    <t xml:space="preserve">004 四ﾂ切 </t>
  </si>
  <si>
    <t>1枚当たり¥62</t>
  </si>
  <si>
    <t>Ⅲ004四ﾂ切</t>
  </si>
  <si>
    <t>B003005</t>
  </si>
  <si>
    <t>六ﾂ切</t>
  </si>
  <si>
    <t xml:space="preserve">005 六ﾂ切 </t>
  </si>
  <si>
    <t>1枚当たり¥48</t>
  </si>
  <si>
    <t>Ⅲ005六ﾂ切</t>
  </si>
  <si>
    <t>B003006</t>
  </si>
  <si>
    <t>八ﾂ切</t>
  </si>
  <si>
    <t xml:space="preserve">006 八ﾂ切 </t>
  </si>
  <si>
    <t>1枚当たり¥46</t>
  </si>
  <si>
    <t>Ⅲ006八ﾂ切</t>
  </si>
  <si>
    <t>B003007</t>
  </si>
  <si>
    <t>ｶﾋﾞﾈ</t>
  </si>
  <si>
    <t xml:space="preserve">007 ｶﾋﾞﾈ </t>
  </si>
  <si>
    <t>1枚当たり¥38</t>
  </si>
  <si>
    <t>Ⅲ007ｶﾋﾞﾈ</t>
  </si>
  <si>
    <t>B003008</t>
  </si>
  <si>
    <t>30㎝×35㎝</t>
  </si>
  <si>
    <t xml:space="preserve">008 30㎝×35㎝ </t>
  </si>
  <si>
    <t>1枚当たり¥87</t>
  </si>
  <si>
    <t>Ⅲ00830㎝×35㎝</t>
  </si>
  <si>
    <t>B003009</t>
  </si>
  <si>
    <t>24㎝×30㎝</t>
  </si>
  <si>
    <t xml:space="preserve">009 24㎝×30㎝ </t>
  </si>
  <si>
    <t>1枚当たり¥68</t>
  </si>
  <si>
    <t>Ⅲ00924㎝×30㎝</t>
  </si>
  <si>
    <t>B003010</t>
  </si>
  <si>
    <t>18㎝×24㎝</t>
  </si>
  <si>
    <t xml:space="preserve">010 18㎝×24㎝ </t>
  </si>
  <si>
    <t>Ⅲ01018㎝×24㎝</t>
  </si>
  <si>
    <t>B003011</t>
  </si>
  <si>
    <t>標準型(3㎝×4㎝)</t>
  </si>
  <si>
    <t xml:space="preserve">011 標準型(3㎝×4㎝) </t>
  </si>
  <si>
    <t>1枚当たり¥29</t>
  </si>
  <si>
    <t>Ⅲ011標準型(3㎝×4㎝)</t>
  </si>
  <si>
    <t>B003012</t>
  </si>
  <si>
    <t>咬合型(5.7㎝×7.6㎝､5.5㎝×7.5㎝又は5.4㎝×7㎝)</t>
  </si>
  <si>
    <t>1枚当たり¥27</t>
  </si>
  <si>
    <t>Ⅲ012咬合型(5.7㎝×7.6㎝､5.5㎝×7.5㎝又は5.4㎝×7㎝)</t>
  </si>
  <si>
    <t>B003013</t>
  </si>
  <si>
    <t>咬翼型(4.1㎝×3㎝又は2.1㎝×3.5㎝)</t>
  </si>
  <si>
    <t xml:space="preserve">013 咬翼型(4.1㎝×3㎝又は2.1㎝×3.5㎝) </t>
  </si>
  <si>
    <t>1枚当たり¥40</t>
  </si>
  <si>
    <t>Ⅲ013咬翼型(4.1㎝×3㎝又は2.1㎝×3.5㎝)</t>
  </si>
  <si>
    <t>B00301401</t>
  </si>
  <si>
    <t>ｵﾙｿﾊﾟﾝﾄﾓ型 20.3㎝×30.5㎝</t>
  </si>
  <si>
    <t xml:space="preserve">014 ｵﾙｿﾊﾟﾝﾄﾓ型 20.3㎝×30.5㎝ </t>
  </si>
  <si>
    <t>1枚当たり¥103</t>
  </si>
  <si>
    <t>Ⅲ014ｵﾙｿﾊﾟﾝﾄﾓ型 20.3㎝×30.5㎝</t>
  </si>
  <si>
    <t>B00301402</t>
  </si>
  <si>
    <t>ｵﾙｿﾊﾟﾝﾄﾓ型 15㎝×30㎝</t>
  </si>
  <si>
    <t xml:space="preserve">014 ｵﾙｿﾊﾟﾝﾄﾓ型 15㎝×30㎝ </t>
  </si>
  <si>
    <t>Ⅲ014ｵﾙｿﾊﾟﾝﾄﾓ型 15㎝×30㎝</t>
  </si>
  <si>
    <t>B00301501</t>
  </si>
  <si>
    <t>小児型 2.2㎝×3.5㎝</t>
  </si>
  <si>
    <t xml:space="preserve">015 小児型 2.2㎝×3.5㎝ </t>
  </si>
  <si>
    <t>1枚当たり¥31</t>
  </si>
  <si>
    <t>Ⅲ015小児型 2.2㎝×3.5㎝</t>
  </si>
  <si>
    <t>B00301502</t>
  </si>
  <si>
    <t>小児型 2.4㎝×3㎝</t>
  </si>
  <si>
    <t xml:space="preserve">015 小児型 2.4㎝×3㎝ </t>
  </si>
  <si>
    <t>1枚当たり¥23</t>
  </si>
  <si>
    <t>Ⅲ015小児型 2.4㎝×3㎝</t>
  </si>
  <si>
    <t>B00301601</t>
  </si>
  <si>
    <t>間接撮影用ﾌｨﾙﾑ 10㎝×10㎝</t>
  </si>
  <si>
    <t xml:space="preserve">016 間接撮影用ﾌｨﾙﾑ 10㎝×10㎝ </t>
  </si>
  <si>
    <t>Ⅲ016間接撮影用ﾌｨﾙﾑ 10㎝×10㎝</t>
  </si>
  <si>
    <t>B00301602</t>
  </si>
  <si>
    <t>間接撮影用ﾌｨﾙﾑ 7㎝×7㎝</t>
  </si>
  <si>
    <t xml:space="preserve">016 間接撮影用ﾌｨﾙﾑ 7㎝×7㎝ </t>
  </si>
  <si>
    <t>1枚当たり¥22</t>
  </si>
  <si>
    <t>Ⅲ016間接撮影用ﾌｨﾙﾑ 7㎝×7㎝</t>
  </si>
  <si>
    <t>B00301603</t>
  </si>
  <si>
    <t>間接撮影用ﾌｨﾙﾑ 6㎝×6㎝</t>
  </si>
  <si>
    <t xml:space="preserve">016 間接撮影用ﾌｨﾙﾑ 6㎝×6㎝ </t>
  </si>
  <si>
    <t>1枚当たり¥15</t>
  </si>
  <si>
    <t>Ⅲ016間接撮影用ﾌｨﾙﾑ 6㎝×6㎝</t>
  </si>
  <si>
    <t>B00301701</t>
  </si>
  <si>
    <t>ｵﾃﾞﾙｶ用ﾌｨﾙﾑ 10㎝×10㎝</t>
  </si>
  <si>
    <t xml:space="preserve">017 ｵﾃﾞﾙｶ用ﾌｨﾙﾑ 10㎝×10㎝ </t>
  </si>
  <si>
    <t>1枚当たり¥33</t>
  </si>
  <si>
    <t>Ⅲ017ｵﾃﾞﾙｶ用ﾌｨﾙﾑ 10㎝×10㎝</t>
  </si>
  <si>
    <t>B00301702</t>
  </si>
  <si>
    <t>ｵﾃﾞﾙｶ用ﾌｨﾙﾑ 7㎝×7㎝</t>
  </si>
  <si>
    <t xml:space="preserve">017 ｵﾃﾞﾙｶ用ﾌｨﾙﾑ 7㎝×7㎝ </t>
  </si>
  <si>
    <t>Ⅲ017ｵﾃﾞﾙｶ用ﾌｨﾙﾑ 7㎝×7㎝</t>
  </si>
  <si>
    <t>B00301801</t>
  </si>
  <si>
    <t>018</t>
  </si>
  <si>
    <t>ﾏﾝﾓｸﾞﾗﾌｨｰ用ﾌｨﾙﾑ 24㎝×30㎝</t>
  </si>
  <si>
    <t xml:space="preserve">018 ﾏﾝﾓｸﾞﾗﾌｨｰ用ﾌｨﾙﾑ 24㎝×30㎝ </t>
  </si>
  <si>
    <t>1枚当たり¥135</t>
  </si>
  <si>
    <t>Ⅲ018ﾏﾝﾓｸﾞﾗﾌｨｰ用ﾌｨﾙﾑ 24㎝×30㎝</t>
  </si>
  <si>
    <t>B00301802</t>
  </si>
  <si>
    <t>ﾏﾝﾓｸﾞﾗﾌｨｰ用ﾌｨﾙﾑ 20.3㎝×25.4㎝</t>
  </si>
  <si>
    <t xml:space="preserve">018 ﾏﾝﾓｸﾞﾗﾌｨｰ用ﾌｨﾙﾑ 20.3㎝×25.4㎝ </t>
  </si>
  <si>
    <t>Ⅲ018ﾏﾝﾓｸﾞﾗﾌｨｰ用ﾌｨﾙﾑ 20.3㎝×25.4㎝</t>
  </si>
  <si>
    <t>B00301803</t>
  </si>
  <si>
    <t>ﾏﾝﾓｸﾞﾗﾌｨｰ用ﾌｨﾙﾑ 18㎝×24㎝</t>
  </si>
  <si>
    <t xml:space="preserve">018 ﾏﾝﾓｸﾞﾗﾌｨｰ用ﾌｨﾙﾑ 18㎝×24㎝ </t>
  </si>
  <si>
    <t>1枚当たり¥121</t>
  </si>
  <si>
    <t>Ⅲ018ﾏﾝﾓｸﾞﾗﾌｨｰ用ﾌｨﾙﾑ 18㎝×24㎝</t>
  </si>
  <si>
    <t>B00301901</t>
  </si>
  <si>
    <t>画像記録用ﾌｨﾙﾑ</t>
  </si>
  <si>
    <t>(1)半切</t>
  </si>
  <si>
    <t>019 画像記録用ﾌｨﾙﾑ (1)半切</t>
  </si>
  <si>
    <t>1枚当たり¥226</t>
  </si>
  <si>
    <t>Ⅲ019(1)半切</t>
  </si>
  <si>
    <t>B00301902</t>
  </si>
  <si>
    <t>(2)大角</t>
  </si>
  <si>
    <t>019 画像記録用ﾌｨﾙﾑ (2)大角</t>
  </si>
  <si>
    <t>1枚当たり¥188</t>
  </si>
  <si>
    <t>Ⅲ019(2)大角</t>
  </si>
  <si>
    <t>B00301903</t>
  </si>
  <si>
    <t>(3)大四ﾂ切</t>
  </si>
  <si>
    <t>019 画像記録用ﾌｨﾙﾑ (3)大四ﾂ切</t>
  </si>
  <si>
    <t>1枚当たり¥186</t>
  </si>
  <si>
    <t>Ⅲ019(3)大四ﾂ切</t>
  </si>
  <si>
    <t>B00301904</t>
  </si>
  <si>
    <t>(4)B4</t>
  </si>
  <si>
    <t>019 画像記録用ﾌｨﾙﾑ (4)B4</t>
  </si>
  <si>
    <t>1枚当たり¥149</t>
  </si>
  <si>
    <t>Ⅲ019(4)B4</t>
  </si>
  <si>
    <t>B00301905</t>
  </si>
  <si>
    <t>(5)四ﾂ切</t>
  </si>
  <si>
    <t>019 画像記録用ﾌｨﾙﾑ (5)四ﾂ切</t>
  </si>
  <si>
    <t>Ⅲ019(5)四ﾂ切</t>
  </si>
  <si>
    <t>B00301906</t>
  </si>
  <si>
    <t>(6)六ﾂ切</t>
  </si>
  <si>
    <t>019 画像記録用ﾌｨﾙﾑ (6)六ﾂ切</t>
  </si>
  <si>
    <t>Ⅲ019(6)六ﾂ切</t>
  </si>
  <si>
    <t>B00301907</t>
  </si>
  <si>
    <t>(7)24㎝×30㎝</t>
  </si>
  <si>
    <t>019 画像記録用ﾌｨﾙﾑ (7)24㎝×30㎝</t>
  </si>
  <si>
    <t>1枚当たり¥145</t>
  </si>
  <si>
    <t>Ⅲ019(7)24㎝×30㎝</t>
  </si>
  <si>
    <t>B00400201011</t>
  </si>
  <si>
    <t>Ⅳ</t>
  </si>
  <si>
    <t>(1)中心静脈ｶﾃｰﾃﾙ ①標準型 ｱ ｼﾝｸﾞﾙﾙｰﾒﾝ</t>
    <phoneticPr fontId="9"/>
  </si>
  <si>
    <t>002 中心静脈用ｶﾃｰﾃﾙ (1)中心静脈ｶﾃｰﾃﾙ ①標準型 ｱ ｼﾝｸﾞﾙﾙｰﾒﾝ</t>
  </si>
  <si>
    <t>Ⅳ002中心静脈ｶﾃ・標準・Ⅰ</t>
  </si>
  <si>
    <t>B00400201012</t>
  </si>
  <si>
    <t>002 中心静脈用ｶﾃｰﾃﾙ (1)中心静脈ｶﾃｰﾃﾙ ①標準型 ｲ ﾏﾙﾁﾙｰﾒﾝ</t>
  </si>
  <si>
    <t>Ⅳ002中心静脈ｶﾃ・標準・Ⅱ</t>
    <phoneticPr fontId="9"/>
  </si>
  <si>
    <t>B0040020102</t>
  </si>
  <si>
    <t>002 中心静脈用ｶﾃｰﾃﾙ (1)中心静脈ｶﾃｰﾃﾙ ②抗血栓性型</t>
  </si>
  <si>
    <t>Ⅳ002中心静脈ｶﾃ・抗血栓</t>
  </si>
  <si>
    <t>B0040020103</t>
  </si>
  <si>
    <t>002 中心静脈用ｶﾃｰﾃﾙ (1)中心静脈ｶﾃｰﾃﾙ ③極細型</t>
  </si>
  <si>
    <t>Ⅳ002中心静脈ｶﾃ・極細</t>
  </si>
  <si>
    <t>B0040020104</t>
  </si>
  <si>
    <t>002 中心静脈用ｶﾃｰﾃﾙ (1)中心静脈ｶﾃｰﾃﾙ ④ｶﾌ付き</t>
  </si>
  <si>
    <t>Ⅳ002中心静脈ｶﾃ・ｶﾌ</t>
  </si>
  <si>
    <t>B0040020105</t>
  </si>
  <si>
    <t>002 中心静脈用ｶﾃｰﾃﾙ (1)中心静脈ｶﾃｰﾃﾙ ⑤酸素飽和度測定機能付き</t>
  </si>
  <si>
    <t>Ⅳ002中心静脈ｶﾃ・ｵｷｼ</t>
  </si>
  <si>
    <t>B0040020106</t>
  </si>
  <si>
    <t>002 中心静脈用ｶﾃｰﾃﾙ (1)中心静脈ｶﾃｰﾃﾙ ⑥抗菌型</t>
  </si>
  <si>
    <t>Ⅳ002中心静脈ｶﾃ・抗菌</t>
    <phoneticPr fontId="9"/>
  </si>
  <si>
    <t>B00400202011</t>
  </si>
  <si>
    <t>Ⅳ002末梢留置・中心静脈ｶﾃ・標準Ⅰ</t>
    <rPh sb="4" eb="6">
      <t>マッショウ</t>
    </rPh>
    <rPh sb="6" eb="8">
      <t>リュウチ</t>
    </rPh>
    <rPh sb="16" eb="18">
      <t>ヒョウジュン</t>
    </rPh>
    <phoneticPr fontId="9"/>
  </si>
  <si>
    <t>B00400202012</t>
  </si>
  <si>
    <t>Ⅳ002末梢留置・中心静脈ｶﾃ・標準Ⅱ</t>
    <rPh sb="4" eb="6">
      <t>マッショウ</t>
    </rPh>
    <rPh sb="6" eb="8">
      <t>リュウチ</t>
    </rPh>
    <rPh sb="16" eb="18">
      <t>ヒョウジュン</t>
    </rPh>
    <phoneticPr fontId="9"/>
  </si>
  <si>
    <t>B00400202021</t>
  </si>
  <si>
    <t>Ⅳ002末梢留置・中心静脈ｶﾃ・特殊Ⅰ</t>
    <rPh sb="4" eb="6">
      <t>マッショウ</t>
    </rPh>
    <rPh sb="6" eb="8">
      <t>リュウチ</t>
    </rPh>
    <rPh sb="16" eb="18">
      <t>トクシュ</t>
    </rPh>
    <phoneticPr fontId="9"/>
  </si>
  <si>
    <t>B00400202022</t>
  </si>
  <si>
    <t>Ⅳ002末梢留置・中心静脈ｶﾃ・特殊Ⅱ</t>
    <rPh sb="4" eb="6">
      <t>マッショウ</t>
    </rPh>
    <rPh sb="6" eb="8">
      <t>リュウチ</t>
    </rPh>
    <rPh sb="16" eb="18">
      <t>トクシュ</t>
    </rPh>
    <phoneticPr fontId="9"/>
  </si>
  <si>
    <t>B00500101011</t>
  </si>
  <si>
    <t>Ⅴ</t>
  </si>
  <si>
    <t>(1)汎用型 ①非吸収型 ｱ 顆粒･ﾌｨﾗｰ</t>
  </si>
  <si>
    <t>001 人工骨 (1)汎用型 ①非吸収型 ｱ 顆粒･ﾌｨﾗｰ</t>
  </si>
  <si>
    <t>1g当たり¥6,390</t>
  </si>
  <si>
    <t>Ⅴ001人工骨・AB-01</t>
  </si>
  <si>
    <t>B00500101012</t>
  </si>
  <si>
    <t>(1)汎用型 ①非吸収型 ｲ 多孔体</t>
  </si>
  <si>
    <t>001 人工骨 (1)汎用型 ①非吸収型 ｲ 多孔体</t>
  </si>
  <si>
    <t>Ⅴ001人工骨・AB-02</t>
  </si>
  <si>
    <t>B00500101013</t>
  </si>
  <si>
    <t>001 人工骨 (1)汎用型 ①非吸収型 ｳ 形状賦形型</t>
  </si>
  <si>
    <t>Ⅴ001人工骨・AB-04</t>
  </si>
  <si>
    <t>B00500101021</t>
  </si>
  <si>
    <t>(1)汎用型 ②吸収型 ｱ 顆粒･ﾌｨﾗｰ</t>
  </si>
  <si>
    <t>001 人工骨 (1)汎用型 ②吸収型 ｱ 顆粒･ﾌｨﾗｰ</t>
  </si>
  <si>
    <t>Ⅴ001人工骨・AB-05</t>
  </si>
  <si>
    <t>B005001010221</t>
  </si>
  <si>
    <t>(1)汎用型 ②吸収型 ｲ 多孔体 ⅰ一般型</t>
    <rPh sb="19" eb="22">
      <t>イッパンガタ</t>
    </rPh>
    <phoneticPr fontId="9"/>
  </si>
  <si>
    <t>001 人工骨 (1)汎用型 ②吸収型 ｲ 多孔体 ⅰ一般型</t>
  </si>
  <si>
    <t>Ⅴ001人工骨・AB-06</t>
  </si>
  <si>
    <t>B005001010222</t>
  </si>
  <si>
    <t>(1)汎用型 ②吸収型 ｲ 多孔体 ⅱ蛋白質配合型</t>
    <rPh sb="19" eb="21">
      <t>タンパク</t>
    </rPh>
    <rPh sb="21" eb="22">
      <t>シツ</t>
    </rPh>
    <rPh sb="22" eb="24">
      <t>ハイゴウ</t>
    </rPh>
    <rPh sb="24" eb="25">
      <t>ガタ</t>
    </rPh>
    <phoneticPr fontId="9"/>
  </si>
  <si>
    <t>001 人工骨 (1)汎用型 ②吸収型 ｲ 多孔体 ⅱ蛋白質配合型</t>
  </si>
  <si>
    <t>Ⅴ001人工骨・AB-06-2</t>
  </si>
  <si>
    <t>B00500101023</t>
  </si>
  <si>
    <t>Ⅴ001人工骨・AB-06-3</t>
    <phoneticPr fontId="9"/>
  </si>
  <si>
    <t>B00500201</t>
  </si>
  <si>
    <t>002 ｶｽﾀﾑﾒｲﾄﾞ人工関節及びｶｽﾀﾑﾒｲﾄﾞ人工骨 (1)ｶｽﾀﾑﾒｲﾄﾞ人工関節</t>
  </si>
  <si>
    <t>保険医療機関における購入価格による。</t>
    <rPh sb="0" eb="2">
      <t>ホケン</t>
    </rPh>
    <rPh sb="2" eb="4">
      <t>イリョウ</t>
    </rPh>
    <rPh sb="4" eb="6">
      <t>キカン</t>
    </rPh>
    <rPh sb="10" eb="14">
      <t>コウニュウカカク</t>
    </rPh>
    <phoneticPr fontId="9"/>
  </si>
  <si>
    <t>Ⅴ002ｶｽﾀﾑﾒｲﾄﾞ人工関節・CP-1</t>
    <rPh sb="12" eb="14">
      <t>ジンコウ</t>
    </rPh>
    <rPh sb="14" eb="16">
      <t>カンセツ</t>
    </rPh>
    <phoneticPr fontId="9"/>
  </si>
  <si>
    <t>B0050020201</t>
  </si>
  <si>
    <t>002 ｶｽﾀﾑﾒｲﾄﾞ人工関節及びｶｽﾀﾑﾒｲﾄﾞ人工骨 (2)ｶｽﾀﾑﾒｲﾄﾞ人工骨 ①ｶｽﾀﾑﾒｲﾄﾞ人工骨(S)</t>
  </si>
  <si>
    <t>Ⅴ002ｶｽﾀﾑ人工骨･CP-2S</t>
    <rPh sb="8" eb="10">
      <t>ジンコウ</t>
    </rPh>
    <rPh sb="10" eb="11">
      <t>コツ</t>
    </rPh>
    <phoneticPr fontId="9"/>
  </si>
  <si>
    <t>B0050020202</t>
  </si>
  <si>
    <t>002 ｶｽﾀﾑﾒｲﾄﾞ人工関節及びｶｽﾀﾑﾒｲﾄﾞ人工骨 (2)ｶｽﾀﾑﾒｲﾄﾞ人工骨 ②ｶｽﾀﾑﾒｲﾄﾞ人工骨(M)</t>
  </si>
  <si>
    <t>Ⅴ002ｶｽﾀﾑ人工骨･CP-2M</t>
    <rPh sb="8" eb="10">
      <t>ジンコウ</t>
    </rPh>
    <rPh sb="10" eb="11">
      <t>コツ</t>
    </rPh>
    <phoneticPr fontId="9"/>
  </si>
  <si>
    <t>B0050030101</t>
  </si>
  <si>
    <t>(1)ｽｸﾘｭｰ ①頭蓋･顎･顔面･小骨用</t>
    <phoneticPr fontId="9"/>
  </si>
  <si>
    <t>003 合成吸収性骨片接合材料 (1)ｽｸﾘｭｰ ①頭蓋･顎･顔面･小骨用</t>
  </si>
  <si>
    <t>Ⅴ003吸収性接合材・F9-a-2</t>
  </si>
  <si>
    <t>B00500302</t>
  </si>
  <si>
    <t>(2)ｽﾄﾚｰﾄﾌﾟﾚｰﾄ</t>
  </si>
  <si>
    <t>003 合成吸収性骨片接合材料 (2)ｽﾄﾚｰﾄﾌﾟﾚｰﾄ</t>
  </si>
  <si>
    <t>Ⅴ003吸収性接合材・F9-b</t>
  </si>
  <si>
    <t>B00500303</t>
  </si>
  <si>
    <t>(3)その他のﾌﾟﾚｰﾄ</t>
  </si>
  <si>
    <t>003 合成吸収性骨片接合材料 (3)その他のﾌﾟﾚｰﾄ</t>
  </si>
  <si>
    <t>Ⅴ003吸収性接合材・F9-c</t>
  </si>
  <si>
    <t>B00500304</t>
  </si>
  <si>
    <t>(4)ﾜｯｼｬｰ</t>
  </si>
  <si>
    <t>003 合成吸収性骨片接合材料 (4)ﾜｯｼｬｰ</t>
  </si>
  <si>
    <t>Ⅴ003吸収性接合材・F9-g</t>
  </si>
  <si>
    <t>B0050030501</t>
  </si>
  <si>
    <t>(5)ﾋﾟﾝ ①一般用</t>
  </si>
  <si>
    <t>003 合成吸収性骨片接合材料 (5)ﾋﾟﾝ ①一般用</t>
  </si>
  <si>
    <t>Ⅴ003吸収性接合材・F9-h-1</t>
  </si>
  <si>
    <t>B00500401011</t>
  </si>
  <si>
    <t>(1)その他のｽｸﾘｭｰ ①標準型 ｱ 小型ｽｸﾘｭｰ(頭蓋骨･顔面･上下顎骨用)</t>
  </si>
  <si>
    <t>004 固定用内副子(ｽｸﾘｭｰ) (1)その他のｽｸﾘｭｰ ①標準型 ｱ 小型ｽｸﾘｭｰ(頭蓋骨･顔面･上下顎骨用)</t>
  </si>
  <si>
    <t>Ⅴ004固定用内副子・F1-a</t>
  </si>
  <si>
    <t>B005005010111</t>
  </si>
  <si>
    <t>(1)その他のﾌﾟﾚｰﾄ ①標準 ｱ 指骨､頭蓋骨､顔面骨､上下顎骨用 ⅰｽﾄﾚｰﾄ型･異形型</t>
  </si>
  <si>
    <t>005 固定用内副子(ﾌﾟﾚｰﾄ) (1)その他のﾌﾟﾚｰﾄ ①標準 ｱ 指骨､頭蓋骨､顔面骨､上下顎骨用 ⅰｽﾄﾚｰﾄ型･異形型</t>
  </si>
  <si>
    <t>Ⅴ005固定用内副子・F2-a-1</t>
  </si>
  <si>
    <t>B005005010112</t>
  </si>
  <si>
    <t>(1)その他のﾌﾟﾚｰﾄ ①標準 ｱ 指骨､頭蓋骨､顔面骨､上下顎骨用 ⅱﾒｯｼｭ型</t>
  </si>
  <si>
    <t>005 固定用内副子(ﾌﾟﾚｰﾄ) (1)その他のﾌﾟﾚｰﾄ ①標準 ｱ 指骨､頭蓋骨､顔面骨､上下顎骨用 ⅱﾒｯｼｭ型</t>
  </si>
  <si>
    <t>Ⅴ005固定用内副子・F2-a-2</t>
  </si>
  <si>
    <t>B00500501012</t>
  </si>
  <si>
    <t>Ⅴ005固定用内副子・F2-b</t>
  </si>
  <si>
    <t>B00500501013</t>
  </si>
  <si>
    <t>Ⅴ005固定用内副子・F2-b-2</t>
    <phoneticPr fontId="9"/>
  </si>
  <si>
    <t>B00500501014</t>
  </si>
  <si>
    <t>(1)その他のﾌﾟﾚｰﾄ ①標準 ｴ 人工顎関節用</t>
    <phoneticPr fontId="9"/>
  </si>
  <si>
    <t>005 固定用内副子(ﾌﾟﾚｰﾄ) (1)その他のﾌﾟﾚｰﾄ ①標準 ｴ 人工顎関節用</t>
  </si>
  <si>
    <t>Ⅴ005固定用内副子・F2-c</t>
  </si>
  <si>
    <t>B00500501021</t>
  </si>
  <si>
    <t>(1)その他のﾌﾟﾚｰﾄ ②特殊 ｱ 骨延長用</t>
  </si>
  <si>
    <t>005 固定用内副子(ﾌﾟﾚｰﾄ) (1)その他のﾌﾟﾚｰﾄ ②特殊 ｱ 骨延長用</t>
  </si>
  <si>
    <t>Ⅴ005固定用内副子・F2-e</t>
  </si>
  <si>
    <t>B00500501022</t>
  </si>
  <si>
    <t>(1)その他のﾌﾟﾚｰﾄ ②特殊 ｲ ｽｸﾘｭｰ非使用型</t>
  </si>
  <si>
    <t>005 固定用内副子(ﾌﾟﾚｰﾄ) (1)その他のﾌﾟﾚｰﾄ ②特殊 ｲ ｽｸﾘｭｰ非使用型</t>
  </si>
  <si>
    <t>Ⅴ005固定用内副子・F2-f</t>
  </si>
  <si>
    <t>B00500601</t>
  </si>
  <si>
    <t>固定釘</t>
    <rPh sb="0" eb="2">
      <t>コテイ</t>
    </rPh>
    <rPh sb="2" eb="3">
      <t>クギ</t>
    </rPh>
    <phoneticPr fontId="9"/>
  </si>
  <si>
    <t>(1)平面型</t>
    <rPh sb="3" eb="5">
      <t>ヘイメン</t>
    </rPh>
    <rPh sb="5" eb="6">
      <t>ガタ</t>
    </rPh>
    <phoneticPr fontId="9"/>
  </si>
  <si>
    <t>006 固定釘 (1)平面型</t>
  </si>
  <si>
    <t>Ⅴ006固定釘・F5-a</t>
  </si>
  <si>
    <t>B00500602</t>
  </si>
  <si>
    <t>(2)立体特殊型</t>
    <rPh sb="3" eb="5">
      <t>リッタイ</t>
    </rPh>
    <rPh sb="5" eb="7">
      <t>トクシュ</t>
    </rPh>
    <rPh sb="7" eb="8">
      <t>ガタ</t>
    </rPh>
    <phoneticPr fontId="9"/>
  </si>
  <si>
    <t>006 固定釘 (2)立体特殊型</t>
  </si>
  <si>
    <t>Ⅴ006固定釘・F5-b</t>
  </si>
  <si>
    <t>B0050070101</t>
  </si>
  <si>
    <t>(1)金属線 ①ﾜｲﾔｰ</t>
  </si>
  <si>
    <t>007 固定用金属線 (1)金属線 ①ﾜｲﾔｰ</t>
  </si>
  <si>
    <t>Ⅴ007金属線・F6-a-1</t>
  </si>
  <si>
    <t>B0050070102</t>
  </si>
  <si>
    <t>(1)金属線 ②ｹｰﾌﾞﾙ</t>
  </si>
  <si>
    <t>007 固定用金属線 (1)金属線 ②ｹｰﾌﾞﾙ</t>
  </si>
  <si>
    <t>Ⅴ007金属線・F6-a-2</t>
  </si>
  <si>
    <t>B0050080101</t>
  </si>
  <si>
    <t>(1)一般用 ①標準型</t>
    <phoneticPr fontId="9"/>
  </si>
  <si>
    <t>008 固定用金属ﾋﾟﾝ (1)一般用 ①標準型</t>
  </si>
  <si>
    <t>Ⅴ008金属ﾋﾟﾝ・F7-c</t>
  </si>
  <si>
    <t>B005010</t>
  </si>
  <si>
    <t>鼻孔ﾌﾟﾛﾃｰｾﾞ</t>
    <rPh sb="0" eb="2">
      <t>ビコウ</t>
    </rPh>
    <phoneticPr fontId="9"/>
  </si>
  <si>
    <t xml:space="preserve">010 鼻孔ﾌﾟﾛﾃｰｾﾞ </t>
  </si>
  <si>
    <t>Ⅴ010鼻孔ﾌﾟﾛﾃｰｾﾞ</t>
    <rPh sb="4" eb="6">
      <t>ビコウ</t>
    </rPh>
    <phoneticPr fontId="9"/>
  </si>
  <si>
    <t>B00501101</t>
  </si>
  <si>
    <t>011 皮膚欠損用創傷被覆材 (1)真皮に至る創傷用</t>
  </si>
  <si>
    <t>Ⅴ011被覆材・真皮用</t>
  </si>
  <si>
    <t>B0050110201</t>
  </si>
  <si>
    <t>011 皮膚欠損用創傷被覆材 (2)皮下組織に至る創傷用 ①標準型</t>
  </si>
  <si>
    <t>Ⅴ011被覆材・皮下組織用(標準)</t>
  </si>
  <si>
    <t>B0050110202</t>
  </si>
  <si>
    <t>011 皮膚欠損用創傷被覆材 (2)皮下組織に至る創傷用 ②異形型</t>
  </si>
  <si>
    <t>Ⅴ011被覆材・皮下組織用(異形)</t>
  </si>
  <si>
    <t>B00501103</t>
  </si>
  <si>
    <t>(3)筋･骨に至る創傷用</t>
  </si>
  <si>
    <t>011 皮膚欠損用創傷被覆材 (3)筋･骨に至る創傷用</t>
  </si>
  <si>
    <t>Ⅴ011被覆材・筋骨用</t>
  </si>
  <si>
    <t>B005012</t>
  </si>
  <si>
    <t>真皮欠損用ｸﾞﾗﾌﾄ</t>
    <rPh sb="0" eb="2">
      <t>シンピ</t>
    </rPh>
    <rPh sb="2" eb="4">
      <t>ケッソン</t>
    </rPh>
    <rPh sb="4" eb="5">
      <t>ヨウ</t>
    </rPh>
    <phoneticPr fontId="9"/>
  </si>
  <si>
    <t xml:space="preserve">012 真皮欠損用ｸﾞﾗﾌﾄ </t>
  </si>
  <si>
    <t>Ⅴ012真皮欠損用ｸﾞﾗﾌﾄ</t>
    <rPh sb="4" eb="6">
      <t>シンピ</t>
    </rPh>
    <rPh sb="6" eb="8">
      <t>ケッソン</t>
    </rPh>
    <rPh sb="8" eb="9">
      <t>ヨウ</t>
    </rPh>
    <phoneticPr fontId="9"/>
  </si>
  <si>
    <t>B00501301</t>
  </si>
  <si>
    <t>(1)平坦部位用</t>
  </si>
  <si>
    <t>013 非固着性ｼﾘｺﾝｶﾞｰｾﾞ (1)平坦部位用</t>
  </si>
  <si>
    <t>Ⅴ013ｼﾘｺﾝｶﾞｰｾﾞ(平坦)</t>
  </si>
  <si>
    <t>B00501302</t>
  </si>
  <si>
    <t>(2)凹凸部位用</t>
  </si>
  <si>
    <t>013 非固着性ｼﾘｺﾝｶﾞｰｾﾞ (2)凹凸部位用</t>
  </si>
  <si>
    <t>Ⅴ013ｼﾘｺﾝｶﾞｰｾﾞ(凹凸)</t>
  </si>
  <si>
    <t>B0050140101</t>
  </si>
  <si>
    <t>014 栄養ｶﾃｰﾃﾙ (1)経鼻用 ①一般用</t>
  </si>
  <si>
    <t>Ⅴ014栄養ｶﾃ・経鼻・一般型</t>
  </si>
  <si>
    <t>B00501401021</t>
  </si>
  <si>
    <t>Ⅴ014栄養ｶﾃ・経鼻・乳児1</t>
    <phoneticPr fontId="9"/>
  </si>
  <si>
    <t>B00501401022</t>
  </si>
  <si>
    <t>Ⅴ014栄養ｶﾃ・経鼻・乳児2</t>
    <phoneticPr fontId="9"/>
  </si>
  <si>
    <t>B0050140103</t>
  </si>
  <si>
    <t>014 栄養ｶﾃｰﾃﾙ (1)経鼻用 ③経腸栄養用</t>
  </si>
  <si>
    <t>Ⅴ014栄養ｶﾃ・経鼻・経腸型</t>
  </si>
  <si>
    <t>B0050140104</t>
  </si>
  <si>
    <t>014 栄養ｶﾃｰﾃﾙ (1)経鼻用 ④特殊型</t>
  </si>
  <si>
    <t>Ⅴ014栄養ｶﾃ・経鼻・特殊型</t>
  </si>
  <si>
    <t>B0050150101</t>
  </si>
  <si>
    <t>(1)ｶﾌあり ①ｶﾌ上部吸引機能あり</t>
  </si>
  <si>
    <t>015 気管内ﾁｭｰﾌﾞ (1)ｶﾌあり ①ｶﾌ上部吸引機能あり</t>
  </si>
  <si>
    <t>Ⅴ015気管内・吸引あり</t>
  </si>
  <si>
    <t>B0050150102</t>
  </si>
  <si>
    <t>(1)ｶﾌあり ②ｶﾌ上部吸引機能なし</t>
  </si>
  <si>
    <t>015 気管内ﾁｭｰﾌﾞ (1)ｶﾌあり ②ｶﾌ上部吸引機能なし</t>
  </si>
  <si>
    <t>Ⅴ015気管内・吸引なし</t>
  </si>
  <si>
    <t>B00501502</t>
  </si>
  <si>
    <t>(2)ｶﾌなし</t>
  </si>
  <si>
    <t>015 気管内ﾁｭｰﾌﾞ (2)ｶﾌなし</t>
  </si>
  <si>
    <t>Ⅴ015気管内・ｶﾌなし</t>
  </si>
  <si>
    <t>B00501601</t>
  </si>
  <si>
    <t>(1)ｼﾝｸﾞﾙﾙｰﾒﾝ</t>
  </si>
  <si>
    <t>016 胃管ｶﾃｰﾃﾙ (1)ｼﾝｸﾞﾙﾙｰﾒﾝ</t>
  </si>
  <si>
    <t>Ⅴ016胃管ｶﾃ・ｼﾝｸﾞﾙ型</t>
  </si>
  <si>
    <t>B0050160201</t>
  </si>
  <si>
    <t>(2)ﾀﾞﾌﾞﾙﾙｰﾒﾝ ①標準型</t>
  </si>
  <si>
    <t>016 胃管ｶﾃｰﾃﾙ (2)ﾀﾞﾌﾞﾙﾙｰﾒﾝ ①標準型</t>
  </si>
  <si>
    <t>Ⅴ016胃管ｶﾃ・ﾀﾞﾌﾞﾙ・標準型</t>
  </si>
  <si>
    <t>B0050160202</t>
  </si>
  <si>
    <t>(2)ﾀﾞﾌﾞﾙﾙｰﾒﾝ ②特殊型</t>
  </si>
  <si>
    <t>016 胃管ｶﾃｰﾃﾙ (2)ﾀﾞﾌﾞﾙﾙｰﾒﾝ ②特殊型</t>
  </si>
  <si>
    <t>Ⅴ016胃管ｶﾃ・ﾀﾞﾌﾞﾙ・特殊型</t>
  </si>
  <si>
    <t>B00501701011</t>
  </si>
  <si>
    <t>(1)能動吸引型 ①創部用（ﾄﾞﾚｰﾝﾁｭｰﾌﾞ） ｱ 軟質型</t>
    <phoneticPr fontId="9"/>
  </si>
  <si>
    <t>017 吸引留置ｶﾃｰﾃﾙ (1)能動吸引型 ①創部用（ﾄﾞﾚｰﾝﾁｭｰﾌﾞ） ｱ 軟質型</t>
  </si>
  <si>
    <t>Ⅴ017吸引留置ｶﾃ・創部用 Ⅰ</t>
  </si>
  <si>
    <t>B00501701012</t>
  </si>
  <si>
    <t>(1)能動吸引型 ①創部用（ﾄﾞﾚｰﾝﾁｭｰﾌﾞ） ｲ 硬質型</t>
    <phoneticPr fontId="9"/>
  </si>
  <si>
    <t>017 吸引留置ｶﾃｰﾃﾙ (1)能動吸引型 ①創部用（ﾄﾞﾚｰﾝﾁｭｰﾌﾞ） ｲ 硬質型</t>
  </si>
  <si>
    <t>Ⅴ017吸引留置ｶﾃ・創部用 Ⅱ</t>
  </si>
  <si>
    <t>B00501702011</t>
  </si>
  <si>
    <t>(2)受動吸引型 ①ﾌｨﾙﾑ･ﾁｭｰﾌﾞﾄﾞﾚｰﾝ ｱ ﾌｨﾙﾑ型</t>
  </si>
  <si>
    <t>017 吸引留置ｶﾃｰﾃﾙ (2)受動吸引型 ①ﾌｨﾙﾑ･ﾁｭｰﾌﾞﾄﾞﾚｰﾝ ｱ ﾌｨﾙﾑ型</t>
  </si>
  <si>
    <t>Ⅴ017吸引留置ｶﾃ・ﾌｨﾙﾑ･ﾁｭｰﾌﾞⅠ</t>
  </si>
  <si>
    <t>B00501702012</t>
  </si>
  <si>
    <t>(2)受動吸引型 ①ﾌｨﾙﾑ･ﾁｭｰﾌﾞﾄﾞﾚｰﾝ ｲ ﾁｭｰﾌﾞ型</t>
  </si>
  <si>
    <t>017 吸引留置ｶﾃｰﾃﾙ (2)受動吸引型 ①ﾌｨﾙﾑ･ﾁｭｰﾌﾞﾄﾞﾚｰﾝ ｲ ﾁｭｰﾌﾞ型</t>
  </si>
  <si>
    <t>Ⅴ017吸引留置ｶﾃ・ﾌｨﾙﾑ･ﾁｭｰﾌﾞⅡ</t>
  </si>
  <si>
    <t>B00501801</t>
  </si>
  <si>
    <t xml:space="preserve">(1)2管一般(Ⅰ) </t>
  </si>
  <si>
    <t xml:space="preserve">018 膀胱留置用ﾃﾞｨｽﾎﾟｰｻﾞﾌﾞﾙｶﾃｰﾃﾙ (1)2管一般(Ⅰ) </t>
  </si>
  <si>
    <t xml:space="preserve">Ⅴ018膀胱留置ｶﾃ2管一般(Ⅰ) </t>
  </si>
  <si>
    <t>B0050180201</t>
  </si>
  <si>
    <t>018 膀胱留置用ﾃﾞｨｽﾎﾟｰｻﾞﾌﾞﾙｶﾃｰﾃﾙ (2)2管一般(Ⅱ) ①標準型</t>
  </si>
  <si>
    <t>Ⅴ018膀胱留置ｶﾃ2管一般(Ⅱ)-1</t>
  </si>
  <si>
    <t>B0050180202</t>
  </si>
  <si>
    <t>018 膀胱留置用ﾃﾞｨｽﾎﾟｰｻﾞﾌﾞﾙｶﾃｰﾃﾙ (2)2管一般(Ⅱ) ②閉鎖式導尿ｼｽﾃﾑ</t>
  </si>
  <si>
    <t>Ⅴ018膀胱留置ｶﾃ2管一般(Ⅱ)-2</t>
  </si>
  <si>
    <t>B0050180301</t>
  </si>
  <si>
    <t>018 膀胱留置用ﾃﾞｨｽﾎﾟｰｻﾞﾌﾞﾙｶﾃｰﾃﾙ (3)2管一般(Ⅲ) ①標準型</t>
  </si>
  <si>
    <t>Ⅴ018膀胱留置ｶﾃ2管一般(Ⅲ)-1</t>
  </si>
  <si>
    <t>B0050180302</t>
  </si>
  <si>
    <t>018 膀胱留置用ﾃﾞｨｽﾎﾟｰｻﾞﾌﾞﾙｶﾃｰﾃﾙ (3)2管一般(Ⅲ) ②閉鎖式導尿ｼｽﾃﾑ</t>
  </si>
  <si>
    <t>Ⅴ018膀胱留置ｶﾃ2管一般(Ⅲ)-2</t>
  </si>
  <si>
    <t>B00501804</t>
  </si>
  <si>
    <t>018 膀胱留置用ﾃﾞｨｽﾎﾟｰｻﾞﾌﾞﾙｶﾃｰﾃﾙ (4)特定(Ⅰ)</t>
  </si>
  <si>
    <t>Ⅴ018膀胱留置ｶﾃ特定(Ⅰ)</t>
  </si>
  <si>
    <t>B00501805</t>
  </si>
  <si>
    <t>018 膀胱留置用ﾃﾞｨｽﾎﾟｰｻﾞﾌﾞﾙｶﾃｰﾃﾙ (5)特定(Ⅱ)</t>
  </si>
  <si>
    <t>Ⅴ018膀胱留置ｶﾃ特定(Ⅱ)</t>
  </si>
  <si>
    <t>B00501806</t>
  </si>
  <si>
    <t>(6)圧迫止血</t>
  </si>
  <si>
    <t>018 膀胱留置用ﾃﾞｨｽﾎﾟｰｻﾞﾌﾞﾙｶﾃｰﾃﾙ (6)圧迫止血</t>
  </si>
  <si>
    <t>Ⅴ018膀胱留置ｶﾃ圧迫止血</t>
  </si>
  <si>
    <t>B005019010111</t>
  </si>
  <si>
    <t>(1)永久留置型 ①小血管用 ｱ 標準型 ⅰ外部ｻﾎﾟｰﾄあり</t>
    <phoneticPr fontId="9"/>
  </si>
  <si>
    <t>019 人工血管 (1)永久留置型 ①小血管用 ｱ 標準型 ⅰ外部ｻﾎﾟｰﾄあり</t>
  </si>
  <si>
    <t>Ⅴ019人工血管・ｻﾎﾟｰﾄあり</t>
  </si>
  <si>
    <t>B005019010112</t>
  </si>
  <si>
    <t>(1)永久留置型 ①小血管用 ｱ 標準型 ⅱ外部ｻﾎﾟｰﾄなし</t>
    <phoneticPr fontId="9"/>
  </si>
  <si>
    <t>019 人工血管 (1)永久留置型 ①小血管用 ｱ 標準型 ⅱ外部ｻﾎﾟｰﾄなし</t>
  </si>
  <si>
    <t>Ⅴ019人工血管・ｻﾎﾟｰﾄなし</t>
  </si>
  <si>
    <t>B005020</t>
  </si>
  <si>
    <t>020</t>
  </si>
  <si>
    <t xml:space="preserve">020 輸血用血液ﾌｨﾙﾀｰ(微小凝集塊除去用) </t>
  </si>
  <si>
    <t>Ⅴ020輸血用血液ﾌｨﾙﾀｰ(微小凝集塊除去用)</t>
  </si>
  <si>
    <t>B005021</t>
  </si>
  <si>
    <t xml:space="preserve">021 輸血用血液ﾌｨﾙﾀｰ(赤血球製剤用白血球除去用) </t>
  </si>
  <si>
    <t>Ⅴ021輸血用血液ﾌｨﾙﾀｰ(赤血球製剤用白血球除去用)</t>
  </si>
  <si>
    <t>B005022</t>
  </si>
  <si>
    <t>022</t>
  </si>
  <si>
    <t xml:space="preserve">022 輸血用血液ﾌｨﾙﾀｰ(血小板製剤用白血球除去用) </t>
  </si>
  <si>
    <t>Ⅴ022輸血用血液ﾌｨﾙﾀｰ(血小板製剤用白血球除去用)</t>
  </si>
  <si>
    <t>B005023</t>
    <phoneticPr fontId="9"/>
  </si>
  <si>
    <t>歯周組織再生材料</t>
    <rPh sb="0" eb="2">
      <t>シシュウ</t>
    </rPh>
    <rPh sb="2" eb="4">
      <t>ソシキ</t>
    </rPh>
    <rPh sb="4" eb="6">
      <t>サイセイ</t>
    </rPh>
    <rPh sb="6" eb="8">
      <t>ザイリョウ</t>
    </rPh>
    <phoneticPr fontId="9"/>
  </si>
  <si>
    <t xml:space="preserve">023 歯周組織再生材料 </t>
  </si>
  <si>
    <t>1歯1枚当たり</t>
    <rPh sb="1" eb="2">
      <t>ハ</t>
    </rPh>
    <rPh sb="3" eb="4">
      <t>マイ</t>
    </rPh>
    <rPh sb="4" eb="5">
      <t>ア</t>
    </rPh>
    <phoneticPr fontId="9"/>
  </si>
  <si>
    <t>1歯1枚当たり¥9,420</t>
  </si>
  <si>
    <t>Ⅴ023歯周組織再生材料</t>
    <rPh sb="4" eb="6">
      <t>シシュウ</t>
    </rPh>
    <rPh sb="6" eb="8">
      <t>ソシキ</t>
    </rPh>
    <rPh sb="8" eb="10">
      <t>サイセイ</t>
    </rPh>
    <rPh sb="10" eb="12">
      <t>ザイリョウ</t>
    </rPh>
    <phoneticPr fontId="9"/>
  </si>
  <si>
    <t>B00502401</t>
  </si>
  <si>
    <t>ｲﾝﾌﾟﾗﾝﾄ体</t>
    <rPh sb="7" eb="8">
      <t>カラダ</t>
    </rPh>
    <phoneticPr fontId="9"/>
  </si>
  <si>
    <t>(1)標準型(Ⅰ)</t>
    <rPh sb="3" eb="5">
      <t>ヒョウジュン</t>
    </rPh>
    <rPh sb="5" eb="6">
      <t>ガタ</t>
    </rPh>
    <phoneticPr fontId="9"/>
  </si>
  <si>
    <t>024 ｲﾝﾌﾟﾗﾝﾄ体 (1)標準型(Ⅰ)</t>
  </si>
  <si>
    <t>Ⅴ024ｲﾝﾌﾟﾗﾝﾄ体(1)標準型(Ⅰ)</t>
  </si>
  <si>
    <t>B00502402</t>
  </si>
  <si>
    <t>(2)標準型(Ⅱ)</t>
    <rPh sb="3" eb="5">
      <t>ヒョウジュン</t>
    </rPh>
    <rPh sb="5" eb="6">
      <t>ガタ</t>
    </rPh>
    <phoneticPr fontId="9"/>
  </si>
  <si>
    <t>024 ｲﾝﾌﾟﾗﾝﾄ体 (2)標準型(Ⅱ)</t>
  </si>
  <si>
    <t>Ⅴ024ｲﾝﾌﾟﾗﾝﾄ体(2)標準型(Ⅱ)</t>
  </si>
  <si>
    <t>B00502403</t>
  </si>
  <si>
    <t>(3)標準型(Ⅲ)</t>
    <rPh sb="3" eb="5">
      <t>ヒョウジュン</t>
    </rPh>
    <rPh sb="5" eb="6">
      <t>ガタ</t>
    </rPh>
    <phoneticPr fontId="9"/>
  </si>
  <si>
    <t>024 ｲﾝﾌﾟﾗﾝﾄ体 (3)標準型(Ⅲ)</t>
  </si>
  <si>
    <t>Ⅴ024ｲﾝﾌﾟﾗﾝﾄ体(3)標準型(Ⅲ)</t>
  </si>
  <si>
    <t>B00502404</t>
  </si>
  <si>
    <t>024 ｲﾝﾌﾟﾗﾝﾄ体 (4)特殊型</t>
  </si>
  <si>
    <t>¥58,200</t>
  </si>
  <si>
    <t>Ⅴ024ｲﾝﾌﾟﾗﾝﾄ体(4)特殊型</t>
  </si>
  <si>
    <t>B00502501</t>
  </si>
  <si>
    <t>暫間装着体</t>
    <rPh sb="0" eb="1">
      <t>ザン</t>
    </rPh>
    <rPh sb="1" eb="2">
      <t>アイダ</t>
    </rPh>
    <rPh sb="2" eb="4">
      <t>ソウチャク</t>
    </rPh>
    <rPh sb="4" eb="5">
      <t>カラダ</t>
    </rPh>
    <phoneticPr fontId="9"/>
  </si>
  <si>
    <t>(1)暫間装着体(Ⅰ)</t>
    <rPh sb="3" eb="4">
      <t>ザン</t>
    </rPh>
    <rPh sb="4" eb="5">
      <t>アイダ</t>
    </rPh>
    <rPh sb="5" eb="7">
      <t>ソウチャク</t>
    </rPh>
    <rPh sb="7" eb="8">
      <t>カラダ</t>
    </rPh>
    <phoneticPr fontId="9"/>
  </si>
  <si>
    <t>025 暫間装着体 (1)暫間装着体(Ⅰ)</t>
  </si>
  <si>
    <t>Ⅴ025暫間装着体(1)暫間装着体(Ⅰ)</t>
  </si>
  <si>
    <t>B00502502</t>
  </si>
  <si>
    <t>(2)暫間装着体(Ⅱ)</t>
    <rPh sb="3" eb="4">
      <t>ザン</t>
    </rPh>
    <rPh sb="4" eb="5">
      <t>アイダ</t>
    </rPh>
    <rPh sb="5" eb="7">
      <t>ソウチャク</t>
    </rPh>
    <rPh sb="7" eb="8">
      <t>カラダ</t>
    </rPh>
    <phoneticPr fontId="9"/>
  </si>
  <si>
    <t>025 暫間装着体 (2)暫間装着体(Ⅱ)</t>
  </si>
  <si>
    <t>¥3,610</t>
  </si>
  <si>
    <t>Ⅴ025暫間装着体(2)暫間装着体(Ⅱ)</t>
  </si>
  <si>
    <t>B00502503</t>
  </si>
  <si>
    <t>(3)暫間装着体(Ⅲ)</t>
    <rPh sb="3" eb="4">
      <t>ザン</t>
    </rPh>
    <rPh sb="4" eb="5">
      <t>アイダ</t>
    </rPh>
    <rPh sb="5" eb="7">
      <t>ソウチャク</t>
    </rPh>
    <rPh sb="7" eb="8">
      <t>カラダ</t>
    </rPh>
    <phoneticPr fontId="9"/>
  </si>
  <si>
    <t>025 暫間装着体 (3)暫間装着体(Ⅲ)</t>
  </si>
  <si>
    <t>¥3,540</t>
  </si>
  <si>
    <t>Ⅴ025暫間装着体(3)暫間装着体(Ⅲ)</t>
  </si>
  <si>
    <t>B00502504</t>
  </si>
  <si>
    <t>(4)暫間装着体(Ⅳ)</t>
    <rPh sb="3" eb="4">
      <t>ザン</t>
    </rPh>
    <rPh sb="4" eb="5">
      <t>アイダ</t>
    </rPh>
    <rPh sb="5" eb="7">
      <t>ソウチャク</t>
    </rPh>
    <rPh sb="7" eb="8">
      <t>カラダ</t>
    </rPh>
    <phoneticPr fontId="9"/>
  </si>
  <si>
    <t>025 暫間装着体 (4)暫間装着体(Ⅳ)</t>
  </si>
  <si>
    <t>¥1,260</t>
  </si>
  <si>
    <t>Ⅴ025暫間装着体(4)暫間装着体(Ⅳ)</t>
  </si>
  <si>
    <t>B005026</t>
  </si>
  <si>
    <t>ｽｸﾘｭｰ</t>
  </si>
  <si>
    <t xml:space="preserve">026 ｽｸﾘｭｰ </t>
  </si>
  <si>
    <t>¥2,800</t>
  </si>
  <si>
    <t>Ⅴ026ｽｸﾘｭｰ</t>
  </si>
  <si>
    <t>B00502701</t>
  </si>
  <si>
    <t>ｱﾊﾞｯﾄﾒﾝﾄ</t>
  </si>
  <si>
    <t>(1)ｱﾊﾞｯﾄﾒﾝﾄ(Ⅰ)</t>
  </si>
  <si>
    <t>027 ｱﾊﾞｯﾄﾒﾝﾄ (1)ｱﾊﾞｯﾄﾒﾝﾄ(Ⅰ)</t>
  </si>
  <si>
    <t>Ⅴ027ｱﾊﾞｯﾄﾒﾝﾄ(1)ｱﾊﾞｯﾄﾒﾝﾄ(Ⅰ)</t>
  </si>
  <si>
    <t>B00502702</t>
  </si>
  <si>
    <t>(2)ｱﾊﾞｯﾄﾒﾝﾄ(Ⅱ)</t>
  </si>
  <si>
    <t>027 ｱﾊﾞｯﾄﾒﾝﾄ (2)ｱﾊﾞｯﾄﾒﾝﾄ(Ⅱ)</t>
  </si>
  <si>
    <t>Ⅴ027ｱﾊﾞｯﾄﾒﾝﾄ(2)ｱﾊﾞｯﾄﾒﾝﾄ(Ⅱ)</t>
  </si>
  <si>
    <t>B00502703</t>
  </si>
  <si>
    <t>(3)ｱﾊﾞｯﾄﾒﾝﾄ(Ⅲ)</t>
  </si>
  <si>
    <t>027 ｱﾊﾞｯﾄﾒﾝﾄ (3)ｱﾊﾞｯﾄﾒﾝﾄ(Ⅲ)</t>
  </si>
  <si>
    <t>¥26,100</t>
  </si>
  <si>
    <t>Ⅴ027ｱﾊﾞｯﾄﾒﾝﾄ(3)ｱﾊﾞｯﾄﾒﾝﾄ(Ⅲ)</t>
  </si>
  <si>
    <t>B00502704</t>
  </si>
  <si>
    <t>(4)ｱﾊﾞｯﾄﾒﾝﾄ(Ⅳ)</t>
  </si>
  <si>
    <t>027 ｱﾊﾞｯﾄﾒﾝﾄ (4)ｱﾊﾞｯﾄﾒﾝﾄ(Ⅳ)</t>
  </si>
  <si>
    <t>Ⅴ027ｱﾊﾞｯﾄﾒﾝﾄ(4)ｱﾊﾞｯﾄﾒﾝﾄ(Ⅳ)</t>
  </si>
  <si>
    <t>B00502801</t>
  </si>
  <si>
    <t>ｱﾀｯﾁﾒﾝﾄ</t>
  </si>
  <si>
    <t>(1)ｱﾀｯﾁﾒﾝﾄ(Ⅰ)</t>
  </si>
  <si>
    <t>028 ｱﾀｯﾁﾒﾝﾄ (1)ｱﾀｯﾁﾒﾝﾄ(Ⅰ)</t>
  </si>
  <si>
    <t>Ⅴ028ｱﾀｯﾁﾒﾝﾄ(1)ｱﾀｯﾁﾒﾝﾄ(Ⅰ)</t>
  </si>
  <si>
    <t>B00502802</t>
  </si>
  <si>
    <t>(2)ｱﾀｯﾁﾒﾝﾄ(Ⅱ)</t>
  </si>
  <si>
    <t>028 ｱﾀｯﾁﾒﾝﾄ (2)ｱﾀｯﾁﾒﾝﾄ(Ⅱ)</t>
  </si>
  <si>
    <t>Ⅴ028ｱﾀｯﾁﾒﾝﾄ(2)ｱﾀｯﾁﾒﾝﾄ(Ⅱ)</t>
  </si>
  <si>
    <t>B00502803</t>
  </si>
  <si>
    <t>(3)ｱﾀｯﾁﾒﾝﾄ(Ⅲ)</t>
  </si>
  <si>
    <t>028 ｱﾀｯﾁﾒﾝﾄ (3)ｱﾀｯﾁﾒﾝﾄ(Ⅲ)</t>
  </si>
  <si>
    <t>¥3,400</t>
  </si>
  <si>
    <t>Ⅴ028ｱﾀｯﾁﾒﾝﾄ(3)ｱﾀｯﾁﾒﾝﾄ(Ⅲ)</t>
  </si>
  <si>
    <t>B005029</t>
  </si>
  <si>
    <t>ｼﾘﾝﾀﾞｰ</t>
  </si>
  <si>
    <t xml:space="preserve">029 ｼﾘﾝﾀﾞｰ </t>
  </si>
  <si>
    <t>Ⅴ029ｼﾘﾝﾀﾞｰ</t>
  </si>
  <si>
    <t>B005030010111</t>
  </si>
  <si>
    <t>030 気管切開後留置用ﾁｭｰﾌﾞ (1)一般型 ①ｶﾌ付き気管切開ﾁｭｰﾌﾞ ｱ ｶﾌ上部吸引機能あり ⅰ一重管</t>
  </si>
  <si>
    <t>Ⅴ030気管切開・吸引あり・一重管</t>
  </si>
  <si>
    <t>B005030010112</t>
  </si>
  <si>
    <t>030 気管切開後留置用ﾁｭｰﾌﾞ (1)一般型 ①ｶﾌ付き気管切開ﾁｭｰﾌﾞ ｱ ｶﾌ上部吸引機能あり ⅱ二重管</t>
  </si>
  <si>
    <t>Ⅴ030気管切開・吸引あり・二重管</t>
  </si>
  <si>
    <t>B005030010121</t>
  </si>
  <si>
    <t>030 気管切開後留置用ﾁｭｰﾌﾞ (1)一般型 ①ｶﾌ付き気管切開ﾁｭｰﾌﾞ ｲ ｶﾌ上部吸引機能なし ⅰ一重管</t>
  </si>
  <si>
    <t>Ⅴ030気管切開・吸引なし・一重管</t>
  </si>
  <si>
    <t>B005030010122</t>
  </si>
  <si>
    <t>030 気管切開後留置用ﾁｭｰﾌﾞ (1)一般型 ①ｶﾌ付き気管切開ﾁｭｰﾌﾞ ｲ ｶﾌ上部吸引機能なし ⅱ二重管</t>
  </si>
  <si>
    <t>Ⅴ030気管切開・吸引なし・二重管</t>
  </si>
  <si>
    <t>B0050300102</t>
  </si>
  <si>
    <t>030 気管切開後留置用ﾁｭｰﾌﾞ (1)一般型 ②ｶﾌなし気管切開ﾁｭｰﾌﾞ</t>
  </si>
  <si>
    <t>Ⅴ030気管切開・ｶﾌなし</t>
  </si>
  <si>
    <t>B00503002</t>
  </si>
  <si>
    <t>030 気管切開後留置用ﾁｭｰﾌﾞ (2)輪状甲状膜切開ﾁｭｰﾌﾞ</t>
  </si>
  <si>
    <t>Ⅴ030気管切開・輪状甲状膜用</t>
  </si>
  <si>
    <t>B00503003</t>
  </si>
  <si>
    <t>030 気管切開後留置用ﾁｭｰﾌﾞ (3)保持用気管切開ﾁｭｰﾌﾞ</t>
  </si>
  <si>
    <t>Ⅴ030気管切開・保持用</t>
  </si>
  <si>
    <t>B005031</t>
  </si>
  <si>
    <t xml:space="preserve">031 神経再生誘導材 </t>
  </si>
  <si>
    <t>Ⅴ031神経再生誘導材</t>
  </si>
  <si>
    <t>B00503201</t>
  </si>
  <si>
    <t>組織代用人工繊維布</t>
    <rPh sb="0" eb="2">
      <t>ソシキ</t>
    </rPh>
    <rPh sb="2" eb="4">
      <t>ダイヨウ</t>
    </rPh>
    <rPh sb="4" eb="6">
      <t>ジンコウ</t>
    </rPh>
    <rPh sb="6" eb="8">
      <t>センイ</t>
    </rPh>
    <rPh sb="8" eb="9">
      <t>ヌノ</t>
    </rPh>
    <phoneticPr fontId="9"/>
  </si>
  <si>
    <t>(1) 臓器欠損補強用</t>
    <phoneticPr fontId="9"/>
  </si>
  <si>
    <t>032 組織代用人工繊維布 (1) 臓器欠損補強用</t>
  </si>
  <si>
    <t>1㎠当たり</t>
    <rPh sb="1" eb="3">
      <t>ヘイホウア</t>
    </rPh>
    <phoneticPr fontId="9"/>
  </si>
  <si>
    <t>Ⅴ032組織代用人工繊維布(1) 臓器欠損補強用</t>
    <phoneticPr fontId="9"/>
  </si>
  <si>
    <t>B005033</t>
  </si>
  <si>
    <t>口腔粘膜保護材</t>
    <rPh sb="0" eb="2">
      <t>コウクウ</t>
    </rPh>
    <rPh sb="2" eb="4">
      <t>ネンマク</t>
    </rPh>
    <rPh sb="4" eb="6">
      <t>ホゴ</t>
    </rPh>
    <rPh sb="6" eb="7">
      <t>ザイ</t>
    </rPh>
    <phoneticPr fontId="9"/>
  </si>
  <si>
    <t xml:space="preserve">033 口腔粘膜保護材 </t>
  </si>
  <si>
    <t>1mL当たり¥766</t>
  </si>
  <si>
    <t>Ⅴ033口腔粘膜保護材</t>
    <phoneticPr fontId="9"/>
  </si>
  <si>
    <t>B005034</t>
  </si>
  <si>
    <t>人工顎関節用材料</t>
    <rPh sb="0" eb="8">
      <t>ジンコウガクカンセツヨウザイリョウ</t>
    </rPh>
    <phoneticPr fontId="9"/>
  </si>
  <si>
    <t xml:space="preserve">034 人工顎関節用材料 </t>
  </si>
  <si>
    <t>Ⅴ034人工顎関節用材料</t>
    <rPh sb="4" eb="6">
      <t>ジンコウ</t>
    </rPh>
    <rPh sb="6" eb="9">
      <t>ガクカンセツ</t>
    </rPh>
    <rPh sb="9" eb="10">
      <t>ヨウ</t>
    </rPh>
    <rPh sb="10" eb="12">
      <t>ザイリョウ</t>
    </rPh>
    <phoneticPr fontId="9"/>
  </si>
  <si>
    <t>B00503501</t>
    <phoneticPr fontId="9"/>
  </si>
  <si>
    <t>Ⅴ</t>
    <phoneticPr fontId="9"/>
  </si>
  <si>
    <t>035</t>
  </si>
  <si>
    <t>ﾃﾞﾝﾌﾟﾝ由来吸収性局所止血材</t>
    <rPh sb="6" eb="8">
      <t>ユライ</t>
    </rPh>
    <rPh sb="8" eb="11">
      <t>キュウシュウセイ</t>
    </rPh>
    <rPh sb="11" eb="13">
      <t>キョクショ</t>
    </rPh>
    <rPh sb="13" eb="16">
      <t>シケツザイ</t>
    </rPh>
    <phoneticPr fontId="9"/>
  </si>
  <si>
    <t>(1)標準型</t>
    <rPh sb="3" eb="5">
      <t>ヒョウジュン</t>
    </rPh>
    <rPh sb="5" eb="6">
      <t>ガタ</t>
    </rPh>
    <phoneticPr fontId="9"/>
  </si>
  <si>
    <t>035 ﾃﾞﾝﾌﾟﾝ由来吸収性局所止血材 (1)標準型</t>
  </si>
  <si>
    <t>Ⅴ035ﾃﾞﾝﾌﾟﾝ由来吸収性局所止血材(1)標準型</t>
    <phoneticPr fontId="9"/>
  </si>
  <si>
    <t>B00503502</t>
    <phoneticPr fontId="9"/>
  </si>
  <si>
    <t>035 ﾃﾞﾝﾌﾟﾝ由来吸収性局所止血材 (2)織布型</t>
  </si>
  <si>
    <t>B005036</t>
    <phoneticPr fontId="9"/>
  </si>
  <si>
    <t xml:space="preserve">036 半導体ﾚｰｻﾞｰ用ﾌﾟﾛｰﾌﾞ </t>
  </si>
  <si>
    <t>B005037</t>
    <phoneticPr fontId="9"/>
  </si>
  <si>
    <t xml:space="preserve">037 ﾚｰｻﾞｰ光照射用ﾆｰﾄﾞﾙｶﾃｰﾃﾙ </t>
  </si>
  <si>
    <t>B006002</t>
  </si>
  <si>
    <t>Ⅵ</t>
  </si>
  <si>
    <t>歯科鋳造用14ｶﾗｯﾄ金合金  ｲﾝﾚｰ用 (JIS適合品)</t>
  </si>
  <si>
    <t xml:space="preserve">002 歯科鋳造用14ｶﾗｯﾄ金合金  ｲﾝﾚｰ用 (JIS適合品) </t>
  </si>
  <si>
    <t>1g</t>
    <phoneticPr fontId="9"/>
  </si>
  <si>
    <t>Ⅵ002歯科鋳造用14ｶﾗｯﾄ金合金 ｲﾝﾚｰ用（JIS適合品）</t>
    <rPh sb="4" eb="6">
      <t>シカ</t>
    </rPh>
    <rPh sb="6" eb="8">
      <t>チュウゾウ</t>
    </rPh>
    <rPh sb="8" eb="9">
      <t>ヨウ</t>
    </rPh>
    <rPh sb="15" eb="16">
      <t>キン</t>
    </rPh>
    <rPh sb="16" eb="18">
      <t>ゴウキン</t>
    </rPh>
    <rPh sb="23" eb="24">
      <t>ヨウ</t>
    </rPh>
    <rPh sb="28" eb="30">
      <t>テキゴウ</t>
    </rPh>
    <rPh sb="30" eb="31">
      <t>ヒン</t>
    </rPh>
    <phoneticPr fontId="9"/>
  </si>
  <si>
    <t>B006003</t>
  </si>
  <si>
    <t>歯科鋳造用14ｶﾗｯﾄ金合金 鉤用 (JIS適合品)</t>
  </si>
  <si>
    <t xml:space="preserve">003 歯科鋳造用14ｶﾗｯﾄ金合金 鉤用 (JIS適合品) </t>
  </si>
  <si>
    <t>Ⅵ003歯科鋳造用14ｶﾗｯﾄ金合金 鉤用 (JIS適合品)</t>
  </si>
  <si>
    <t>B006004</t>
  </si>
  <si>
    <t>歯科用14ｶﾗｯﾄ金合金鉤用線(金58.33%以上)</t>
  </si>
  <si>
    <t xml:space="preserve">004 歯科用14ｶﾗｯﾄ金合金鉤用線(金58.33%以上) </t>
  </si>
  <si>
    <t>Ⅵ004歯科用14ｶﾗｯﾄ金合金鉤用線(金58.33%以上)</t>
  </si>
  <si>
    <t>B006005</t>
  </si>
  <si>
    <t>歯科用14ｶﾗｯﾄ合金用金ろう(JIS適合品)</t>
  </si>
  <si>
    <t xml:space="preserve">005 歯科用14ｶﾗｯﾄ合金用金ろう(JIS適合品) </t>
  </si>
  <si>
    <t>Ⅵ005歯科用14ｶﾗｯﾄ合金用金ろう(JIS適合品)</t>
  </si>
  <si>
    <t>B006006</t>
  </si>
  <si>
    <t>歯科鋳造用金銀ﾊﾟﾗｼﾞｳﾑ合金(金12%以上 JIS適合品)</t>
  </si>
  <si>
    <t xml:space="preserve">006 歯科鋳造用金銀ﾊﾟﾗｼﾞｳﾑ合金(金12%以上 JIS適合品) </t>
  </si>
  <si>
    <t>Ⅵ006歯科鋳造用金銀ﾊﾟﾗｼﾞｳﾑ合金(金12%以上 JIS適合品)</t>
  </si>
  <si>
    <t>B006010</t>
  </si>
  <si>
    <t>歯科用金銀ﾊﾟﾗｼﾞｳﾑ合金ろう (金15%以上 JIS適合品)</t>
  </si>
  <si>
    <t xml:space="preserve">010 歯科用金銀ﾊﾟﾗｼﾞｳﾑ合金ろう (金15%以上 JIS適合品) </t>
  </si>
  <si>
    <t>Ⅵ010歯科用金銀ﾊﾟﾗｼﾞｳﾑ合金ろう (金15%以上 JIS適合品)</t>
  </si>
  <si>
    <t>B006011</t>
  </si>
  <si>
    <t>歯科鋳造用銀合金  第1種 (銀60%以上ｲﾝｼﾞｳﾑ5%未満 JIS適合品)</t>
  </si>
  <si>
    <t xml:space="preserve">011 歯科鋳造用銀合金  第1種 (銀60%以上ｲﾝｼﾞｳﾑ5%未満 JIS適合品) </t>
  </si>
  <si>
    <t>Ⅵ011歯科鋳造用銀合金  第1種 (銀60%以上ｲﾝｼﾞｳﾑ5%未満 JIS適合品)</t>
  </si>
  <si>
    <t>B006012</t>
  </si>
  <si>
    <t>歯科鋳造用銀合金 第2種 (銀60%以上ｲﾝｼﾞｳﾑ5%以上 JIS適合品)</t>
  </si>
  <si>
    <t xml:space="preserve">012 歯科鋳造用銀合金 第2種 (銀60%以上ｲﾝｼﾞｳﾑ5%以上 JIS適合品) </t>
  </si>
  <si>
    <t>1g¥202</t>
  </si>
  <si>
    <t>Ⅵ012歯科鋳造用銀合金 第2種 (銀60%以上ｲﾝｼﾞｳﾑ5%以上 JIS適合品)</t>
  </si>
  <si>
    <t>B006013</t>
  </si>
  <si>
    <t>歯科用銀ろう (JIS適合品)</t>
  </si>
  <si>
    <t xml:space="preserve">013 歯科用銀ろう (JIS適合品) </t>
  </si>
  <si>
    <t>Ⅵ013歯科用銀ろう (JIS適合品)</t>
  </si>
  <si>
    <t>B006020</t>
  </si>
  <si>
    <t>歯科鋳造用ｺﾊﾞﾙﾄｸﾛﾑ合金 鉤･ﾊﾞｰ用</t>
  </si>
  <si>
    <t xml:space="preserve">020 歯科鋳造用ｺﾊﾞﾙﾄｸﾛﾑ合金 鉤･ﾊﾞｰ用 </t>
  </si>
  <si>
    <t>Ⅵ020歯科鋳造用ｺﾊﾞﾙﾄｸﾛﾑ合金 鉤･ﾊﾞｰ用</t>
  </si>
  <si>
    <t>B006021</t>
  </si>
  <si>
    <t>歯科用ｺﾊﾞﾙﾄｸﾛﾑ合金線 鉤用 (JIS適合品)</t>
  </si>
  <si>
    <t xml:space="preserve">021 歯科用ｺﾊﾞﾙﾄｸﾛﾑ合金線 鉤用 (JIS適合品) </t>
  </si>
  <si>
    <t>1㎝</t>
    <phoneticPr fontId="9"/>
  </si>
  <si>
    <t>1㎝¥10</t>
  </si>
  <si>
    <t>Ⅵ021歯科用ｺﾊﾞﾙﾄｸﾛﾑ合金線 鉤用 (JIS適合品)</t>
  </si>
  <si>
    <t>B006022</t>
  </si>
  <si>
    <t>歯科用ｺﾊﾞﾙﾄｸﾛﾑ合金線 ﾊﾞｰ用 (JIS適合品)</t>
  </si>
  <si>
    <t xml:space="preserve">022 歯科用ｺﾊﾞﾙﾄｸﾛﾑ合金線 ﾊﾞｰ用 (JIS適合品) </t>
  </si>
  <si>
    <t>1㎝¥52</t>
  </si>
  <si>
    <t>Ⅵ022歯科用ｺﾊﾞﾙﾄｸﾛﾑ合金線 ﾊﾞｰ用 (JIS適合品)</t>
  </si>
  <si>
    <t>B006023</t>
  </si>
  <si>
    <t>歯科用ｽﾃﾝﾚｽ鋼線 鉤用 (JIS適合品)</t>
  </si>
  <si>
    <t xml:space="preserve">023 歯科用ｽﾃﾝﾚｽ鋼線 鉤用 (JIS適合品) </t>
  </si>
  <si>
    <t>Ⅵ023歯科用ｽﾃﾝﾚｽ鋼線 鉤用 (JIS適合品)</t>
  </si>
  <si>
    <t>B006024</t>
  </si>
  <si>
    <t>歯科用ｽﾃﾝﾚｽ鋼線 ﾊﾞｰ用 (JIS適合品)</t>
  </si>
  <si>
    <t xml:space="preserve">024 歯科用ｽﾃﾝﾚｽ鋼線 ﾊﾞｰ用 (JIS適合品) </t>
  </si>
  <si>
    <t>Ⅵ024歯科用ｽﾃﾝﾚｽ鋼線 ﾊﾞｰ用 (JIS適合品)</t>
  </si>
  <si>
    <t>B006027</t>
  </si>
  <si>
    <t>陶歯  前歯用 (真空焼成歯)</t>
  </si>
  <si>
    <t xml:space="preserve">027 陶歯  前歯用 (真空焼成歯) </t>
  </si>
  <si>
    <t>Ⅵ027陶歯  前歯用 (真空焼成歯)</t>
  </si>
  <si>
    <t>B006028</t>
  </si>
  <si>
    <t>陶歯  臼歯用 (真空焼成歯)</t>
  </si>
  <si>
    <t xml:space="preserve">028 陶歯  臼歯用 (真空焼成歯) </t>
  </si>
  <si>
    <t>Ⅵ028陶歯  臼歯用 (真空焼成歯)</t>
  </si>
  <si>
    <t>B006031</t>
  </si>
  <si>
    <t>ﾚｼﾞﾝ歯  前歯用 (JIS適合品)</t>
  </si>
  <si>
    <t xml:space="preserve">031 ﾚｼﾞﾝ歯  前歯用 (JIS適合品) </t>
  </si>
  <si>
    <t>Ⅵ031ﾚｼﾞﾝ歯  前歯用 (JIS適合品)</t>
  </si>
  <si>
    <t>B006032</t>
  </si>
  <si>
    <t>ﾚｼﾞﾝ歯  臼歯用 (JIS適合品)</t>
  </si>
  <si>
    <t xml:space="preserve">032 ﾚｼﾞﾝ歯  臼歯用 (JIS適合品) </t>
  </si>
  <si>
    <t>Ⅵ032ﾚｼﾞﾝ歯  臼歯用 (JIS適合品)</t>
  </si>
  <si>
    <t>B006033</t>
  </si>
  <si>
    <t>ｽﾙﾌｫﾝ樹脂ﾚｼﾞﾝ歯  前歯用</t>
  </si>
  <si>
    <t xml:space="preserve">033 ｽﾙﾌｫﾝ樹脂ﾚｼﾞﾝ歯  前歯用 </t>
  </si>
  <si>
    <t>Ⅵ033ｽﾙﾌｫﾝ樹脂ﾚｼﾞﾝ歯  前歯用</t>
  </si>
  <si>
    <t>B006034</t>
  </si>
  <si>
    <t>ｽﾙﾌｫﾝ樹脂ﾚｼﾞﾝ歯  臼歯用</t>
  </si>
  <si>
    <t xml:space="preserve">034 ｽﾙﾌｫﾝ樹脂ﾚｼﾞﾝ歯  臼歯用 </t>
  </si>
  <si>
    <t>Ⅵ034ｽﾙﾌｫﾝ樹脂ﾚｼﾞﾝ歯  臼歯用</t>
  </si>
  <si>
    <t>B006035</t>
  </si>
  <si>
    <t>硬質ﾚｼﾞﾝ歯  前歯用</t>
  </si>
  <si>
    <t xml:space="preserve">035 硬質ﾚｼﾞﾝ歯  前歯用 </t>
  </si>
  <si>
    <t>Ⅵ035硬質ﾚｼﾞﾝ歯  前歯用</t>
  </si>
  <si>
    <t>B006036</t>
  </si>
  <si>
    <t>硬質ﾚｼﾞﾝ歯  臼歯用</t>
  </si>
  <si>
    <t xml:space="preserve">036 硬質ﾚｼﾞﾝ歯  臼歯用 </t>
  </si>
  <si>
    <t>Ⅵ036硬質ﾚｼﾞﾝ歯  臼歯用</t>
  </si>
  <si>
    <t>B006037</t>
  </si>
  <si>
    <t>歯冠用加熱重合ﾚｼﾞﾝ (粉末  JIS適合品)</t>
  </si>
  <si>
    <t xml:space="preserve">037 歯冠用加熱重合ﾚｼﾞﾝ (粉末  JIS適合品) </t>
  </si>
  <si>
    <t>1ｇ</t>
    <phoneticPr fontId="9"/>
  </si>
  <si>
    <t>1ｇ¥12</t>
  </si>
  <si>
    <t>Ⅵ037歯冠用加熱重合ﾚｼﾞﾝ (粉末  JIS適合品)</t>
  </si>
  <si>
    <t>B006038</t>
  </si>
  <si>
    <t>歯冠用加熱重合ﾚｼﾞﾝ (液  JIS適合品)</t>
  </si>
  <si>
    <t xml:space="preserve">038 歯冠用加熱重合ﾚｼﾞﾝ (液  JIS適合品) </t>
  </si>
  <si>
    <t>1mL</t>
    <phoneticPr fontId="9"/>
  </si>
  <si>
    <t>1mL¥4</t>
  </si>
  <si>
    <t>Ⅵ038歯冠用加熱重合ﾚｼﾞﾝ (液  JIS適合品)</t>
  </si>
  <si>
    <t>B006039</t>
  </si>
  <si>
    <t>歯冠用加熱重合硬質ﾚｼﾞﾝ</t>
  </si>
  <si>
    <t xml:space="preserve">039 歯冠用加熱重合硬質ﾚｼﾞﾝ </t>
  </si>
  <si>
    <t>1g¥26</t>
  </si>
  <si>
    <t>Ⅵ039歯冠用加熱重合硬質ﾚｼﾞﾝ</t>
  </si>
  <si>
    <t>B006040</t>
  </si>
  <si>
    <t>歯冠用光重合硬質ﾚｼﾞﾝ</t>
  </si>
  <si>
    <t xml:space="preserve">040 歯冠用光重合硬質ﾚｼﾞﾝ </t>
  </si>
  <si>
    <t>1g¥595</t>
  </si>
  <si>
    <t>Ⅵ040歯冠用光重合硬質ﾚｼﾞﾝ</t>
  </si>
  <si>
    <t>B006041</t>
  </si>
  <si>
    <t>041</t>
  </si>
  <si>
    <t>義歯床用ｱｸﾘﾘｯｸ樹脂 (粉末  JIS適合品)</t>
  </si>
  <si>
    <t xml:space="preserve">041 義歯床用ｱｸﾘﾘｯｸ樹脂 (粉末  JIS適合品) </t>
  </si>
  <si>
    <t>1g¥5</t>
  </si>
  <si>
    <t>Ⅵ041義歯床用ｱｸﾘﾘｯｸ樹脂 (粉末 JIS適合品)</t>
  </si>
  <si>
    <t>B006042</t>
  </si>
  <si>
    <t>義歯床用ｱｸﾘﾘｯｸ樹脂 (液 JIS適合品)</t>
  </si>
  <si>
    <t xml:space="preserve">042 義歯床用ｱｸﾘﾘｯｸ樹脂 (液 JIS適合品) </t>
  </si>
  <si>
    <t>1mL¥3</t>
  </si>
  <si>
    <t>Ⅵ042義歯床用ｱｸﾘﾘｯｸ樹脂 (液 JIS適合品)</t>
  </si>
  <si>
    <t>B006043</t>
  </si>
  <si>
    <t>043</t>
  </si>
  <si>
    <t>義歯床用ｱｸﾘﾘｯｸ即時硬化樹脂 (粉末)</t>
  </si>
  <si>
    <t xml:space="preserve">043 義歯床用ｱｸﾘﾘｯｸ即時硬化樹脂 (粉末) </t>
  </si>
  <si>
    <t>1g¥28</t>
  </si>
  <si>
    <t>Ⅵ043義歯床用ｱｸﾘﾘｯｸ即時硬化樹脂 (粉末)</t>
  </si>
  <si>
    <t>B006044</t>
  </si>
  <si>
    <t>義歯床用ｱｸﾘﾘｯｸ即時硬化樹脂 (液)</t>
  </si>
  <si>
    <t xml:space="preserve">044 義歯床用ｱｸﾘﾘｯｸ即時硬化樹脂 (液) </t>
  </si>
  <si>
    <t>1mL¥18</t>
  </si>
  <si>
    <t>Ⅵ044義歯床用ｱｸﾘﾘｯｸ即時硬化樹脂 (液)</t>
  </si>
  <si>
    <t>B006045</t>
  </si>
  <si>
    <t>義歯床用熱可塑性樹脂</t>
    <rPh sb="4" eb="5">
      <t>ネツ</t>
    </rPh>
    <rPh sb="5" eb="6">
      <t>カ</t>
    </rPh>
    <rPh sb="7" eb="8">
      <t>セイ</t>
    </rPh>
    <rPh sb="8" eb="10">
      <t>ジュシ</t>
    </rPh>
    <phoneticPr fontId="9"/>
  </si>
  <si>
    <t xml:space="preserve">045 義歯床用熱可塑性樹脂 </t>
  </si>
  <si>
    <t>Ⅵ045義歯床用熱可塑性樹脂</t>
  </si>
  <si>
    <t>歯科用合着･接着材料Ⅰ</t>
    <phoneticPr fontId="9"/>
  </si>
  <si>
    <t>1g¥461</t>
  </si>
  <si>
    <t>Ⅵ046歯科用合着･接着材料Ⅰ(1)ﾚｼﾞﾝ系 ①標準型</t>
    <phoneticPr fontId="9"/>
  </si>
  <si>
    <t>(2)ｸﾞﾗｽｱｲｵﾉﾏｰ系 ①標準型</t>
    <rPh sb="13" eb="14">
      <t>　</t>
    </rPh>
    <rPh sb="15" eb="18">
      <t>ヒョウジュンガタ</t>
    </rPh>
    <phoneticPr fontId="9"/>
  </si>
  <si>
    <t>1g¥259</t>
  </si>
  <si>
    <t>(2)ｸﾞﾗｽｱｲｵﾉﾏｰ系 ②自動練和型</t>
    <rPh sb="13" eb="14">
      <t>　</t>
    </rPh>
    <rPh sb="15" eb="17">
      <t>ジドウ</t>
    </rPh>
    <rPh sb="17" eb="19">
      <t>レンワ</t>
    </rPh>
    <rPh sb="19" eb="20">
      <t>ガタ</t>
    </rPh>
    <phoneticPr fontId="9"/>
  </si>
  <si>
    <t>1g¥312</t>
  </si>
  <si>
    <t>Ⅵ046歯科用合着･接着材料Ⅰ(2)ｸﾞﾗｽｱｲｵﾉﾏｰ系 ②自動練和型</t>
    <phoneticPr fontId="9"/>
  </si>
  <si>
    <t>歯科用合着･接着材料Ⅱ</t>
    <phoneticPr fontId="9"/>
  </si>
  <si>
    <t>1g¥103</t>
  </si>
  <si>
    <t>Ⅵ047歯科用合着･接着材料Ⅱ</t>
    <phoneticPr fontId="9"/>
  </si>
  <si>
    <t>B006048</t>
  </si>
  <si>
    <t>歯科用合着･接着材料Ⅲ</t>
    <phoneticPr fontId="9"/>
  </si>
  <si>
    <t xml:space="preserve">048 歯科用合着･接着材料Ⅲ </t>
  </si>
  <si>
    <t>1g¥23</t>
  </si>
  <si>
    <t>Ⅵ048歯科用合着･接着材料Ⅲ</t>
    <phoneticPr fontId="9"/>
  </si>
  <si>
    <t>歯科充填用材料  Ⅰ</t>
  </si>
  <si>
    <t>(1)複合ﾚｼﾞﾝ系</t>
    <rPh sb="3" eb="5">
      <t>フクゴウ</t>
    </rPh>
    <rPh sb="9" eb="10">
      <t>ケイ</t>
    </rPh>
    <phoneticPr fontId="9"/>
  </si>
  <si>
    <t>Ⅵ049歯科充填用材料  Ⅰ(1)複合ﾚｼﾞﾝ系</t>
  </si>
  <si>
    <t>(2)ｸﾞﾗｽｱｲｵﾉﾏｰ系　①標準型</t>
    <rPh sb="13" eb="14">
      <t>　</t>
    </rPh>
    <rPh sb="15" eb="18">
      <t>ヒョウジュンガタ</t>
    </rPh>
    <rPh sb="18" eb="19">
      <t>（</t>
    </rPh>
    <phoneticPr fontId="9"/>
  </si>
  <si>
    <t>Ⅵ049歯科充填用材料  Ⅰ (2)ｸﾞﾗｽｱｲｵﾉﾏｰ系　①標準型</t>
    <phoneticPr fontId="9"/>
  </si>
  <si>
    <t>(2)ｸﾞﾗｽｱｲｵﾉﾏｰ系　②自動練和型</t>
    <rPh sb="13" eb="14">
      <t>　</t>
    </rPh>
    <rPh sb="15" eb="17">
      <t>ジドウ</t>
    </rPh>
    <rPh sb="17" eb="19">
      <t>レンワ</t>
    </rPh>
    <rPh sb="19" eb="20">
      <t>ガタ</t>
    </rPh>
    <phoneticPr fontId="9"/>
  </si>
  <si>
    <t>Ⅵ049歯科充填用材料  Ⅰ (2)ｸﾞﾗｽｱｲｵﾉﾏｰ系　②自動練和型</t>
    <phoneticPr fontId="9"/>
  </si>
  <si>
    <t>B00605001</t>
  </si>
  <si>
    <t>歯科充填用材料  Ⅱ</t>
  </si>
  <si>
    <t>1g¥282</t>
  </si>
  <si>
    <t>Ⅵ050歯科充填用材料  Ⅱ(1)複合ﾚｼﾞﾝ系</t>
  </si>
  <si>
    <t>B0060500201</t>
  </si>
  <si>
    <t>Ⅵ050歯科充填用材料  Ⅱ (2)ｸﾞﾗｽｱｲｵﾉﾏｰ系 ①標準型</t>
    <phoneticPr fontId="9"/>
  </si>
  <si>
    <t>B0060500202</t>
  </si>
  <si>
    <t>1g¥419</t>
  </si>
  <si>
    <t>Ⅵ050歯科充填用材料  Ⅱ (2)ｸﾞﾗｽｱｲｵﾉﾏｰ系 ②自動練和型</t>
    <phoneticPr fontId="9"/>
  </si>
  <si>
    <t>B006052</t>
  </si>
  <si>
    <t>複合ﾚｼﾞﾝ  築造用 (硬化後ﾌｨﾗｰ60%以上)</t>
  </si>
  <si>
    <t xml:space="preserve">052 複合ﾚｼﾞﾝ  築造用 (硬化後ﾌｨﾗｰ60%以上) </t>
  </si>
  <si>
    <t>1g¥280</t>
  </si>
  <si>
    <t>Ⅵ052複合ﾚｼﾞﾝ  築造用 (硬化後ﾌｨﾗｰ60%以上)</t>
  </si>
  <si>
    <t>B006053</t>
  </si>
  <si>
    <t>金属小釘 ﾛｯｸ型</t>
  </si>
  <si>
    <t xml:space="preserve">053 金属小釘 ﾛｯｸ型 </t>
  </si>
  <si>
    <t>1本</t>
    <rPh sb="1" eb="2">
      <t>ホン</t>
    </rPh>
    <phoneticPr fontId="9"/>
  </si>
  <si>
    <t>1本¥66</t>
  </si>
  <si>
    <t>Ⅵ053金属小釘 ﾛｯｸ型</t>
  </si>
  <si>
    <t>B006054</t>
  </si>
  <si>
    <t>金属小釘 ｽｸﾘｭｰ型</t>
  </si>
  <si>
    <t xml:space="preserve">054 金属小釘 ｽｸﾘｭｰ型 </t>
  </si>
  <si>
    <t>1本¥50</t>
  </si>
  <si>
    <t>Ⅵ054金属小釘 ｽｸﾘｭｰ型</t>
  </si>
  <si>
    <t>B006055</t>
  </si>
  <si>
    <t>金属小釘 ｽｸﾘｭｰ型 (金ﾒｯｷ)</t>
  </si>
  <si>
    <t xml:space="preserve">055 金属小釘 ｽｸﾘｭｰ型 (金ﾒｯｷ) </t>
  </si>
  <si>
    <t>1本¥111</t>
  </si>
  <si>
    <t>Ⅵ055金属小釘 ｽｸﾘｭｰ型 (金ﾒｯｷ)</t>
  </si>
  <si>
    <t>B006056</t>
  </si>
  <si>
    <t>乳歯金属冠</t>
  </si>
  <si>
    <t xml:space="preserve">056 乳歯金属冠 </t>
  </si>
  <si>
    <t>1本¥303</t>
  </si>
  <si>
    <t>Ⅵ056乳歯金属冠</t>
  </si>
  <si>
    <t>B006057</t>
  </si>
  <si>
    <t>ｽｸﾘｭｰﾎﾟｽﾄ  支台築造用</t>
  </si>
  <si>
    <t xml:space="preserve">057 ｽｸﾘｭｰﾎﾟｽﾄ  支台築造用 </t>
  </si>
  <si>
    <t>1本¥63</t>
  </si>
  <si>
    <t>Ⅵ057ｽｸﾘｭｰﾎﾟｽﾄ  支台築造用</t>
  </si>
  <si>
    <t>B00605801</t>
  </si>
  <si>
    <t>ＣＡＤ／ＣＡＭ冠用材料</t>
    <rPh sb="7" eb="8">
      <t>カンムリ</t>
    </rPh>
    <rPh sb="8" eb="9">
      <t>ヨウ</t>
    </rPh>
    <rPh sb="9" eb="11">
      <t>ザイリョウ</t>
    </rPh>
    <phoneticPr fontId="9"/>
  </si>
  <si>
    <t>(1)ＣＡＤ／ＣＡＭ冠用材料(Ⅰ)</t>
    <phoneticPr fontId="9"/>
  </si>
  <si>
    <t>058 ＣＡＤ／ＣＡＭ冠用材料 (1)ＣＡＤ／ＣＡＭ冠用材料(Ⅰ)</t>
  </si>
  <si>
    <t>1個</t>
    <rPh sb="1" eb="2">
      <t>コ</t>
    </rPh>
    <phoneticPr fontId="9"/>
  </si>
  <si>
    <t>Ⅵ058ＣＡＤ/ＣＡＭ冠用材料(1)ＣＡＤ/ＣＡＭ冠用材料(Ⅰ)</t>
    <phoneticPr fontId="9"/>
  </si>
  <si>
    <t>B00605802</t>
  </si>
  <si>
    <t>(2)ＣＡＤ／ＣＡＭ冠用材料(Ⅱ)</t>
    <phoneticPr fontId="9"/>
  </si>
  <si>
    <t>058 ＣＡＤ／ＣＡＭ冠用材料 (2)ＣＡＤ／ＣＡＭ冠用材料(Ⅱ)</t>
  </si>
  <si>
    <t>Ⅵ058ＣＡＤ/ＣＡＭ冠用材料(2)ＣＡＤ/ＣＡＭ冠用材料(Ⅱ)</t>
    <phoneticPr fontId="9"/>
  </si>
  <si>
    <t>B00605803</t>
  </si>
  <si>
    <t>(3)ＣＡＤ／ＣＡＭ冠用材料(Ⅲ)</t>
    <phoneticPr fontId="9"/>
  </si>
  <si>
    <t>058 ＣＡＤ／ＣＡＭ冠用材料 (3)ＣＡＤ／ＣＡＭ冠用材料(Ⅲ)</t>
  </si>
  <si>
    <t>Ⅵ058ＣＡＤ/ＣＡＭ冠用材料(3)ＣＡＤ/ＣＡＭ冠用材料(Ⅲ)</t>
    <phoneticPr fontId="9"/>
  </si>
  <si>
    <t>B00605804</t>
  </si>
  <si>
    <t>(4)ＣＡＤ／ＣＡＭ冠用材料(Ⅳ)</t>
    <phoneticPr fontId="9"/>
  </si>
  <si>
    <t>058 ＣＡＤ／ＣＡＭ冠用材料 (4)ＣＡＤ／ＣＡＭ冠用材料(Ⅳ)</t>
  </si>
  <si>
    <t>Ⅵ058 ＣＡＤ/ＣＡＭ冠用材料 (4)ＣＡＤ/ＣＡＭ冠用材料(Ⅳ)</t>
    <phoneticPr fontId="9"/>
  </si>
  <si>
    <t>B00605805</t>
    <phoneticPr fontId="9"/>
  </si>
  <si>
    <t>(5)ＣＡＤ／ＣＡＭ冠用材料(Ⅴ)</t>
    <phoneticPr fontId="9"/>
  </si>
  <si>
    <t>058 ＣＡＤ／ＣＡＭ冠用材料 (5)ＣＡＤ／ＣＡＭ冠用材料(Ⅴ)</t>
  </si>
  <si>
    <t>1個¥6,150</t>
  </si>
  <si>
    <t>Ⅵ058 ＣＡＤ/ＣＡＭ冠用材料 (5)ＣＡＤ/ＣＡＭ冠用材料(Ⅴ)</t>
    <phoneticPr fontId="9"/>
  </si>
  <si>
    <t>B006059</t>
  </si>
  <si>
    <t>ﾌｧｲﾊﾞｰﾎﾟｽﾄ　支台築造用</t>
    <rPh sb="11" eb="12">
      <t>シ</t>
    </rPh>
    <rPh sb="12" eb="13">
      <t>ダイ</t>
    </rPh>
    <rPh sb="13" eb="15">
      <t>チクゾウ</t>
    </rPh>
    <rPh sb="15" eb="16">
      <t>ヨウ</t>
    </rPh>
    <phoneticPr fontId="9"/>
  </si>
  <si>
    <t xml:space="preserve">059 ﾌｧｲﾊﾞｰﾎﾟｽﾄ　支台築造用 </t>
  </si>
  <si>
    <t>Ⅵ059ﾌｧｲﾊﾞｰﾎﾟｽﾄ　支台築造用</t>
    <rPh sb="15" eb="17">
      <t>シダイ</t>
    </rPh>
    <rPh sb="17" eb="19">
      <t>チクゾウ</t>
    </rPh>
    <rPh sb="19" eb="20">
      <t>ヨウ</t>
    </rPh>
    <phoneticPr fontId="9"/>
  </si>
  <si>
    <t>B00606001</t>
  </si>
  <si>
    <t>1ｍL</t>
    <phoneticPr fontId="9"/>
  </si>
  <si>
    <t>1ｍL¥208</t>
  </si>
  <si>
    <t>Ⅵ060義歯床用軟質裏装材(1)　ｼﾘｺｰﾝ系</t>
    <phoneticPr fontId="9"/>
  </si>
  <si>
    <t>B0060600201</t>
  </si>
  <si>
    <t>1ｇ¥48</t>
  </si>
  <si>
    <t>Ⅵ060義歯床用軟質裏装材(2)　ｱｸﾘﾙ系①粉末</t>
    <rPh sb="23" eb="25">
      <t>フンマツ</t>
    </rPh>
    <phoneticPr fontId="9"/>
  </si>
  <si>
    <t>B0060600202</t>
  </si>
  <si>
    <t>1ｍL¥31</t>
  </si>
  <si>
    <t>Ⅵ060義歯床用軟質裏装材(2)　ｱｸﾘﾙ系②液</t>
    <rPh sb="23" eb="24">
      <t>エキ</t>
    </rPh>
    <phoneticPr fontId="9"/>
  </si>
  <si>
    <t>B006061</t>
  </si>
  <si>
    <t>ｽｸﾘｭｰ</t>
    <phoneticPr fontId="9"/>
  </si>
  <si>
    <t xml:space="preserve">061 ｽｸﾘｭｰ </t>
  </si>
  <si>
    <t>1本¥2,800</t>
  </si>
  <si>
    <t>Ⅵ061ｽｸﾘｭｰ</t>
    <phoneticPr fontId="9"/>
  </si>
  <si>
    <t>B00606201</t>
  </si>
  <si>
    <t>ｱﾊﾞｯﾄﾒﾝﾄ</t>
    <phoneticPr fontId="9"/>
  </si>
  <si>
    <t xml:space="preserve">(1)ｱﾊﾞｯﾄﾒﾝﾄ(Ⅰ) </t>
    <phoneticPr fontId="9"/>
  </si>
  <si>
    <t xml:space="preserve">062 ｱﾊﾞｯﾄﾒﾝﾄ (1)ｱﾊﾞｯﾄﾒﾝﾄ(Ⅰ) </t>
  </si>
  <si>
    <t>1個¥14,100</t>
  </si>
  <si>
    <t xml:space="preserve">Ⅵ062ｱﾊﾞｯﾄﾒﾝﾄ (1)ｱﾊﾞｯﾄﾒﾝﾄ(Ⅰ) </t>
    <phoneticPr fontId="9"/>
  </si>
  <si>
    <t>B00606202</t>
  </si>
  <si>
    <t>(2)ｱﾊﾞｯﾄﾒﾝﾄ(Ⅱ)</t>
    <phoneticPr fontId="9"/>
  </si>
  <si>
    <t>062 ｱﾊﾞｯﾄﾒﾝﾄ (2)ｱﾊﾞｯﾄﾒﾝﾄ(Ⅱ)</t>
  </si>
  <si>
    <t>1個¥13,700</t>
  </si>
  <si>
    <t>Ⅵ062ｱﾊﾞｯﾄﾒﾝﾄ (2)ｱﾊﾞｯﾄﾒﾝﾄ(Ⅱ)</t>
    <phoneticPr fontId="9"/>
  </si>
  <si>
    <t>B00606203</t>
  </si>
  <si>
    <t xml:space="preserve">(3)ｱﾊﾞｯﾄﾒﾝﾄ(Ⅲ) </t>
    <phoneticPr fontId="9"/>
  </si>
  <si>
    <t xml:space="preserve">062 ｱﾊﾞｯﾄﾒﾝﾄ (3)ｱﾊﾞｯﾄﾒﾝﾄ(Ⅲ) </t>
  </si>
  <si>
    <t>1個¥26,100</t>
  </si>
  <si>
    <t xml:space="preserve">Ⅵ062ｱﾊﾞｯﾄﾒﾝﾄ (3)ｱﾊﾞｯﾄﾒﾝﾄ(Ⅲ) </t>
    <phoneticPr fontId="9"/>
  </si>
  <si>
    <t>B00606204</t>
  </si>
  <si>
    <t xml:space="preserve">(4)ｱﾊﾞｯﾄﾒﾝﾄ(Ⅳ) </t>
    <phoneticPr fontId="9"/>
  </si>
  <si>
    <t xml:space="preserve">062 ｱﾊﾞｯﾄﾒﾝﾄ (4)ｱﾊﾞｯﾄﾒﾝﾄ(Ⅳ) </t>
  </si>
  <si>
    <t xml:space="preserve">Ⅵ062ｱﾊﾞｯﾄﾒﾝﾄ (4)ｱﾊﾞｯﾄﾒﾝﾄ(Ⅳ) </t>
    <phoneticPr fontId="9"/>
  </si>
  <si>
    <t>B00606301</t>
  </si>
  <si>
    <t>ｱﾀｯﾁﾒﾝﾄ</t>
    <phoneticPr fontId="9"/>
  </si>
  <si>
    <t>(1)ｱﾀｯﾁﾒﾝﾄ(Ⅰ)</t>
    <phoneticPr fontId="9"/>
  </si>
  <si>
    <t>063 ｱﾀｯﾁﾒﾝﾄ (1)ｱﾀｯﾁﾒﾝﾄ(Ⅰ)</t>
  </si>
  <si>
    <t>Ⅵ063ｱﾀｯﾁﾒﾝﾄ(1)ｱﾀｯﾁﾒﾝﾄ(Ⅰ)</t>
    <phoneticPr fontId="9"/>
  </si>
  <si>
    <t>B00606302</t>
  </si>
  <si>
    <t>(2)ｱﾀｯﾁﾒﾝﾄ(Ⅱ)</t>
    <phoneticPr fontId="9"/>
  </si>
  <si>
    <t>063 ｱﾀｯﾁﾒﾝﾄ (2)ｱﾀｯﾁﾒﾝﾄ(Ⅱ)</t>
  </si>
  <si>
    <t>1個¥13,800</t>
  </si>
  <si>
    <t>Ⅵ063ｱﾀｯﾁﾒﾝﾄ(2)ｱﾀｯﾁﾒﾝﾄ(Ⅱ)</t>
    <phoneticPr fontId="9"/>
  </si>
  <si>
    <t>B00606303</t>
  </si>
  <si>
    <t>(3)ｱﾀｯﾁﾒﾝﾄ(Ⅲ)</t>
    <phoneticPr fontId="9"/>
  </si>
  <si>
    <t>063 ｱﾀｯﾁﾒﾝﾄ (3)ｱﾀｯﾁﾒﾝﾄ(Ⅲ)</t>
  </si>
  <si>
    <t>1個¥3,400</t>
  </si>
  <si>
    <t>Ⅵ063ｱﾀｯﾁﾒﾝﾄ(3)ｱﾀｯﾁﾒﾝﾄ(Ⅲ)</t>
    <phoneticPr fontId="9"/>
  </si>
  <si>
    <t>B006064</t>
  </si>
  <si>
    <t>ｼﾘﾝﾀﾞｰ</t>
    <phoneticPr fontId="9"/>
  </si>
  <si>
    <t xml:space="preserve">064 ｼﾘﾝﾀﾞｰ </t>
  </si>
  <si>
    <t>Ⅵ064ｼﾘﾝﾀﾞｰ</t>
    <phoneticPr fontId="9"/>
  </si>
  <si>
    <t>B006065</t>
  </si>
  <si>
    <t>歯冠用高強度硬質ﾚｼﾞﾝ</t>
    <phoneticPr fontId="9"/>
  </si>
  <si>
    <t xml:space="preserve">065 歯冠用高強度硬質ﾚｼﾞﾝ </t>
  </si>
  <si>
    <t>1ｇ¥1,970</t>
  </si>
  <si>
    <t>Ⅵ065歯冠用高強度硬質ﾚｼﾞﾝ</t>
    <phoneticPr fontId="9"/>
  </si>
  <si>
    <t>B00606601</t>
  </si>
  <si>
    <t>歯冠用ｸﾞﾗｽﾌｧｲﾊﾞｰ</t>
    <phoneticPr fontId="9"/>
  </si>
  <si>
    <t>(1)棒状</t>
    <phoneticPr fontId="9"/>
  </si>
  <si>
    <t>066 歯冠用ｸﾞﾗｽﾌｧｲﾊﾞｰ (1)棒状</t>
  </si>
  <si>
    <t>Ⅵ066歯冠用ｸﾞﾗｽﾌｧｲﾊﾞｰ(1)棒状</t>
    <phoneticPr fontId="9"/>
  </si>
  <si>
    <t>B00606602</t>
  </si>
  <si>
    <t>(2)ｼｰﾄ状</t>
    <phoneticPr fontId="9"/>
  </si>
  <si>
    <t>066 歯冠用ｸﾞﾗｽﾌｧｲﾊﾞｰ (2)ｼｰﾄ状</t>
  </si>
  <si>
    <t>1㎠</t>
    <phoneticPr fontId="9"/>
  </si>
  <si>
    <t>Ⅵ066歯冠用ｸﾞﾗｽﾌｧｲﾊﾞｰ(2)シート状</t>
    <phoneticPr fontId="9"/>
  </si>
  <si>
    <t>B006067</t>
  </si>
  <si>
    <t>067</t>
    <phoneticPr fontId="9"/>
  </si>
  <si>
    <t>永久歯金属冠</t>
    <rPh sb="0" eb="3">
      <t>エイキュウシ</t>
    </rPh>
    <rPh sb="3" eb="6">
      <t>キンゾクカン</t>
    </rPh>
    <phoneticPr fontId="9"/>
  </si>
  <si>
    <t xml:space="preserve">067 永久歯金属冠 </t>
  </si>
  <si>
    <t>1本¥294</t>
  </si>
  <si>
    <t>Ⅵ067永久歯金属冠</t>
    <rPh sb="4" eb="7">
      <t>エイキュウシ</t>
    </rPh>
    <rPh sb="7" eb="10">
      <t>キンゾクカン</t>
    </rPh>
    <phoneticPr fontId="9"/>
  </si>
  <si>
    <t>B006068</t>
  </si>
  <si>
    <t>純ﾁﾀﾝ2種</t>
    <phoneticPr fontId="9"/>
  </si>
  <si>
    <t xml:space="preserve">068 純ﾁﾀﾝ2種 </t>
  </si>
  <si>
    <t>Ⅵ068純ﾁﾀﾝ2種</t>
    <rPh sb="4" eb="5">
      <t>ジュン</t>
    </rPh>
    <rPh sb="9" eb="10">
      <t>シュ</t>
    </rPh>
    <phoneticPr fontId="9"/>
  </si>
  <si>
    <t>B00606901</t>
  </si>
  <si>
    <t>磁性ｱﾀｯﾁﾒﾝﾄ</t>
    <phoneticPr fontId="9"/>
  </si>
  <si>
    <t>(1)磁石構造体</t>
    <phoneticPr fontId="9"/>
  </si>
  <si>
    <t>069 磁性ｱﾀｯﾁﾒﾝﾄ (1)磁石構造体</t>
  </si>
  <si>
    <t>1個¥7,770</t>
  </si>
  <si>
    <t>Ⅵ069磁性ｱﾀｯﾁﾒﾝﾄ(1)磁石構造体</t>
    <phoneticPr fontId="9"/>
  </si>
  <si>
    <t>B00606902</t>
  </si>
  <si>
    <t>069</t>
    <phoneticPr fontId="9"/>
  </si>
  <si>
    <t>(2)ｷｰﾊﾟｰ</t>
    <phoneticPr fontId="9"/>
  </si>
  <si>
    <t>069 磁性ｱﾀｯﾁﾒﾝﾄ (2)ｷｰﾊﾟｰ</t>
  </si>
  <si>
    <t>1個¥2,330</t>
  </si>
  <si>
    <t>Ⅵ069磁性ｱﾀｯﾁﾒﾝﾄ(2)ｷｰﾊﾟｰ</t>
    <phoneticPr fontId="9"/>
  </si>
  <si>
    <t>B007001</t>
  </si>
  <si>
    <t>Ⅶ</t>
  </si>
  <si>
    <t>歯科矯正用帯環 切歯用</t>
  </si>
  <si>
    <t xml:space="preserve">001 歯科矯正用帯環 切歯用 </t>
  </si>
  <si>
    <t>1個¥161</t>
  </si>
  <si>
    <t>Ⅶ001歯科矯正用帯環 切歯用</t>
  </si>
  <si>
    <t>B007002</t>
  </si>
  <si>
    <t>歯科矯正用帯環 犬歯用及び臼歯用</t>
  </si>
  <si>
    <t xml:space="preserve">002 歯科矯正用帯環 犬歯用及び臼歯用 </t>
  </si>
  <si>
    <t>Ⅶ002歯科矯正用帯環 犬歯用及び臼歯用</t>
  </si>
  <si>
    <t>B007003</t>
  </si>
  <si>
    <t>帯環用ﾌﾞﾗｹｯﾄ</t>
  </si>
  <si>
    <t xml:space="preserve">003 帯環用ﾌﾞﾗｹｯﾄ </t>
  </si>
  <si>
    <t>1個¥147</t>
  </si>
  <si>
    <t>Ⅶ003帯環用ﾌﾞﾗｹｯﾄ</t>
  </si>
  <si>
    <t>B007004</t>
  </si>
  <si>
    <t>ﾀﾞｲﾚｸﾄﾎﾞﾝﾄﾞ用ﾌﾞﾗｹｯﾄ</t>
  </si>
  <si>
    <t xml:space="preserve">004 ﾀﾞｲﾚｸﾄﾎﾞﾝﾄﾞ用ﾌﾞﾗｹｯﾄ </t>
  </si>
  <si>
    <t>1個¥299</t>
  </si>
  <si>
    <t>Ⅶ004ﾀﾞｲﾚｸﾄﾎﾞﾝﾄﾞ用ﾌﾞﾗｹｯﾄ</t>
  </si>
  <si>
    <t>B007005</t>
  </si>
  <si>
    <t>ﾁｭｰﾌﾞ</t>
  </si>
  <si>
    <t xml:space="preserve">005 ﾁｭｰﾌﾞ </t>
  </si>
  <si>
    <t>Ⅶ005ﾁｭｰﾌﾞ</t>
  </si>
  <si>
    <t>B007006</t>
  </si>
  <si>
    <t>STﾛｯｸ</t>
  </si>
  <si>
    <t xml:space="preserve">006 STﾛｯｸ </t>
  </si>
  <si>
    <t>1組</t>
    <rPh sb="1" eb="2">
      <t>クミ</t>
    </rPh>
    <phoneticPr fontId="9"/>
  </si>
  <si>
    <t>1組¥2,040</t>
  </si>
  <si>
    <t>Ⅶ006STﾛｯｸ</t>
  </si>
  <si>
    <t>B007007</t>
  </si>
  <si>
    <t>ｽｸﾘｭｰ 床用</t>
  </si>
  <si>
    <t xml:space="preserve">007 ｽｸﾘｭｰ 床用 </t>
  </si>
  <si>
    <t>1個¥757</t>
  </si>
  <si>
    <t>Ⅶ007ｽｸﾘｭｰ 床用</t>
  </si>
  <si>
    <t>B007008</t>
  </si>
  <si>
    <t>ｽｸﾘｭｰ ｽｹﾚﾄﾝ用</t>
  </si>
  <si>
    <t xml:space="preserve">008 ｽｸﾘｭｰ ｽｹﾚﾄﾝ用 </t>
  </si>
  <si>
    <t>Ⅶ008ｽｸﾘｭｰ ｽｹﾚﾄﾝ用</t>
  </si>
  <si>
    <t>B007009</t>
  </si>
  <si>
    <t>ﾄﾗｸｼｮﾝﾊﾞﾝﾄﾞ</t>
  </si>
  <si>
    <t xml:space="preserve">009 ﾄﾗｸｼｮﾝﾊﾞﾝﾄﾞ </t>
  </si>
  <si>
    <t>1個¥323</t>
  </si>
  <si>
    <t>Ⅶ009ﾄﾗｸｼｮﾝﾊﾞﾝﾄﾞ</t>
  </si>
  <si>
    <t>B007010</t>
  </si>
  <si>
    <t>ﾈｯｸｽﾄﾗｯﾌﾟ</t>
  </si>
  <si>
    <t xml:space="preserve">010 ﾈｯｸｽﾄﾗｯﾌﾟ </t>
  </si>
  <si>
    <t>1個¥209</t>
  </si>
  <si>
    <t>Ⅶ010ﾈｯｸｽﾄﾗｯﾌﾟ</t>
  </si>
  <si>
    <t>B007011</t>
  </si>
  <si>
    <t>ﾍｯﾄﾞｷﾞｱ ﾘﾄﾗｸﾀｰ用</t>
  </si>
  <si>
    <t xml:space="preserve">011 ﾍｯﾄﾞｷﾞｱ ﾘﾄﾗｸﾀｰ用 </t>
  </si>
  <si>
    <t>1個¥3,910</t>
  </si>
  <si>
    <t>Ⅶ011ﾍｯﾄﾞｷﾞｱ ﾘﾄﾗｸﾀｰ用</t>
  </si>
  <si>
    <t>B007012</t>
  </si>
  <si>
    <t>ﾍｯﾄﾞｷﾞｱ ﾌﾟﾛﾄﾗｸﾀｰ用</t>
  </si>
  <si>
    <t xml:space="preserve">012 ﾍｯﾄﾞｷﾞｱ ﾌﾟﾛﾄﾗｸﾀｰ用 </t>
  </si>
  <si>
    <t>1個¥10,200</t>
  </si>
  <si>
    <t>Ⅶ012ﾍｯﾄﾞｷﾞｱ ﾌﾟﾛﾄﾗｸﾀｰ用</t>
  </si>
  <si>
    <t>B007013</t>
  </si>
  <si>
    <t>ﾁﾝｷｬｯﾌﾟ ﾘﾄﾗｸﾀｰ用</t>
  </si>
  <si>
    <t xml:space="preserve">013 ﾁﾝｷｬｯﾌﾟ ﾘﾄﾗｸﾀｰ用 </t>
  </si>
  <si>
    <t>1個¥959</t>
  </si>
  <si>
    <t>Ⅶ013ﾁﾝｷｬｯﾌﾟ ﾘﾄﾗｸﾀｰ用</t>
  </si>
  <si>
    <t>B007014</t>
  </si>
  <si>
    <t>ﾁﾝｷｬｯﾌﾟ ﾌﾟﾛﾄﾗｸﾀｰ用</t>
  </si>
  <si>
    <t xml:space="preserve">014 ﾁﾝｷｬｯﾌﾟ ﾌﾟﾛﾄﾗｸﾀｰ用 </t>
  </si>
  <si>
    <t>1個¥2,040</t>
  </si>
  <si>
    <t>Ⅶ014ﾁﾝｷｬｯﾌﾟ ﾌﾟﾛﾄﾗｸﾀｰ用</t>
  </si>
  <si>
    <t>B007015</t>
  </si>
  <si>
    <t>ﾌｪｲｽﾎﾞｳ</t>
  </si>
  <si>
    <t xml:space="preserve">015 ﾌｪｲｽﾎﾞｳ </t>
  </si>
  <si>
    <t>1個¥764</t>
  </si>
  <si>
    <t>Ⅶ015ﾌｪｲｽﾎﾞｳ</t>
  </si>
  <si>
    <t>B007016</t>
  </si>
  <si>
    <t>矯正用線 (丸型)</t>
  </si>
  <si>
    <t xml:space="preserve">016 矯正用線 (丸型) </t>
  </si>
  <si>
    <t>1本¥218</t>
  </si>
  <si>
    <t>Ⅶ016矯正用線 (丸型)</t>
  </si>
  <si>
    <t>B007017</t>
  </si>
  <si>
    <t>矯正用線 (角型)</t>
  </si>
  <si>
    <t xml:space="preserve">017 矯正用線 (角型) </t>
  </si>
  <si>
    <t>1本¥246</t>
  </si>
  <si>
    <t>Ⅶ017矯正用線 (角型)</t>
  </si>
  <si>
    <t>B007018</t>
  </si>
  <si>
    <t>矯正用線 (特殊丸型)</t>
  </si>
  <si>
    <t xml:space="preserve">018 矯正用線 (特殊丸型) </t>
  </si>
  <si>
    <t>1本¥387</t>
  </si>
  <si>
    <t>Ⅶ018矯正用線 (特殊丸型)</t>
  </si>
  <si>
    <t>B007019</t>
  </si>
  <si>
    <t>矯正用線 (特殊角型)</t>
  </si>
  <si>
    <t xml:space="preserve">019 矯正用線 (特殊角型) </t>
  </si>
  <si>
    <t>1本¥452</t>
  </si>
  <si>
    <t>Ⅶ019矯正用線 (特殊角型)</t>
  </si>
  <si>
    <t>B007020</t>
  </si>
  <si>
    <t>超弾性矯正用線 (丸型及び角型)</t>
  </si>
  <si>
    <t xml:space="preserve">020 超弾性矯正用線 (丸型及び角型) </t>
  </si>
  <si>
    <t>1本¥533</t>
  </si>
  <si>
    <t>Ⅶ020超弾性矯正用線 (丸型及び角型)</t>
  </si>
  <si>
    <t>B007023</t>
  </si>
  <si>
    <t>歯科用ｺﾊﾞﾙﾄｸﾛﾑ合金線  鉤用 (JIS適合品)</t>
  </si>
  <si>
    <t xml:space="preserve">023 歯科用ｺﾊﾞﾙﾄｸﾛﾑ合金線  鉤用 (JIS適合品) </t>
  </si>
  <si>
    <t>Ⅶ023歯科用ｺﾊﾞﾙﾄｸﾛﾑ合金線 鉤用 (JIS適合品)</t>
  </si>
  <si>
    <t>B007024</t>
  </si>
  <si>
    <t>歯科用ｺﾊﾞﾙﾄｸﾛﾑ合金線  ﾊﾞｰ用 (JIS適合品)</t>
  </si>
  <si>
    <t xml:space="preserve">024 歯科用ｺﾊﾞﾙﾄｸﾛﾑ合金線  ﾊﾞｰ用 (JIS適合品) </t>
  </si>
  <si>
    <t>Ⅶ024歯科用ｺﾊﾞﾙﾄｸﾛﾑ合金線 ﾊﾞｰ用 (JIS適合品)</t>
  </si>
  <si>
    <t>B007025</t>
  </si>
  <si>
    <t>歯科鋳造用ｺﾊﾞﾙﾄｸﾛﾑ合金  床用</t>
  </si>
  <si>
    <t xml:space="preserve">025 歯科鋳造用ｺﾊﾞﾙﾄｸﾛﾑ合金  床用 </t>
  </si>
  <si>
    <t>1g¥29</t>
  </si>
  <si>
    <t>Ⅶ025歯科鋳造用ｺﾊﾞﾙﾄｸﾛﾑ合金  床用</t>
  </si>
  <si>
    <t>B007026</t>
  </si>
  <si>
    <t>歯科用ｽﾃﾝﾚｽ鋼線  鉤用 (JIS適合品)</t>
  </si>
  <si>
    <t xml:space="preserve">026 歯科用ｽﾃﾝﾚｽ鋼線  鉤用 (JIS適合品) </t>
  </si>
  <si>
    <t>Ⅶ026歯科用ｽﾃﾝﾚｽ鋼線 鉤用 (JIS適合品)</t>
  </si>
  <si>
    <t>B007027</t>
  </si>
  <si>
    <t>歯科用ｽﾃﾝﾚｽ鋼線  ﾊﾞｰ用 (JIS適合品)</t>
  </si>
  <si>
    <t xml:space="preserve">027 歯科用ｽﾃﾝﾚｽ鋼線  ﾊﾞｰ用 (JIS適合品) </t>
  </si>
  <si>
    <t>Ⅶ027歯科用ｽﾃﾝﾚｽ鋼線 ﾊﾞｰ用 (JIS適合品)</t>
  </si>
  <si>
    <t>B007028</t>
  </si>
  <si>
    <t xml:space="preserve">028 陶歯  前歯用 (真空焼成歯) </t>
  </si>
  <si>
    <t>Ⅶ028陶歯  前歯用 (真空焼成歯)</t>
  </si>
  <si>
    <t>B007029</t>
  </si>
  <si>
    <t xml:space="preserve">029 陶歯  臼歯用 (真空焼成歯) </t>
  </si>
  <si>
    <t>Ⅶ029陶歯  臼歯用 (真空焼成歯)</t>
  </si>
  <si>
    <t>B007030</t>
  </si>
  <si>
    <t xml:space="preserve">030 ﾚｼﾞﾝ歯  前歯用 (JIS適合品) </t>
  </si>
  <si>
    <t>Ⅶ030ﾚｼﾞﾝ歯  前歯用 (JIS適合品)</t>
  </si>
  <si>
    <t>B007031</t>
  </si>
  <si>
    <t xml:space="preserve">031 ﾚｼﾞﾝ歯  臼歯用 (JIS適合品) </t>
  </si>
  <si>
    <t>Ⅶ031ﾚｼﾞﾝ歯  臼歯用 (JIS適合品)</t>
  </si>
  <si>
    <t>B007032</t>
  </si>
  <si>
    <t>義歯床用ｱｸﾘﾘｯｸ樹脂 (粉末 JIS適合品)</t>
  </si>
  <si>
    <t xml:space="preserve">032 義歯床用ｱｸﾘﾘｯｸ樹脂 (粉末 JIS適合品) </t>
  </si>
  <si>
    <t>Ⅶ032義歯床用ｱｸﾘﾘｯｸ樹脂 (粉末 JIS適合品)</t>
  </si>
  <si>
    <t>B007033</t>
  </si>
  <si>
    <t xml:space="preserve">033 義歯床用ｱｸﾘﾘｯｸ樹脂 (液 JIS適合品) </t>
  </si>
  <si>
    <t>Ⅶ033義歯床用ｱｸﾘﾘｯｸ樹脂 (液 JIS適合品)</t>
  </si>
  <si>
    <t>Ⅶ034歯科用合着･接着材料Ⅰ(1)ﾚｼﾞﾝ系①標準型</t>
    <phoneticPr fontId="9"/>
  </si>
  <si>
    <t>Ⅶ034歯科用合着･接着材料Ⅰ(2)ｸﾞﾗｽｱｲｵﾉﾏｰ系②自動練和型</t>
    <phoneticPr fontId="9"/>
  </si>
  <si>
    <t>Ⅶ035歯科用合着･接着材料Ⅱ</t>
    <phoneticPr fontId="9"/>
  </si>
  <si>
    <t>B007036</t>
  </si>
  <si>
    <t xml:space="preserve">036 歯科用合着･接着材料Ⅲ </t>
  </si>
  <si>
    <t>Ⅶ036歯科用合着･接着材料Ⅲ</t>
    <phoneticPr fontId="9"/>
  </si>
  <si>
    <t>ﾀﾞｲﾚｸﾄﾎﾞﾝﾄﾞ用ﾎﾞﾝﾃﾞｨﾝｸﾞ材</t>
  </si>
  <si>
    <t>1g¥703</t>
  </si>
  <si>
    <t>Ⅶ037ﾀﾞｲﾚｸﾄﾎﾞﾝﾄﾞ用ﾎﾞﾝﾃﾞｨﾝｸﾞ材</t>
  </si>
  <si>
    <t>B007038</t>
  </si>
  <si>
    <t>ｼﾘｺﾝ樹脂</t>
  </si>
  <si>
    <t>1g¥16</t>
  </si>
  <si>
    <t>Ⅶ038ｼﾘｺﾝ樹脂</t>
  </si>
  <si>
    <t>B007039</t>
  </si>
  <si>
    <t>超弾性ｺｲﾙｽﾌﾟﾘﾝｸﾞ</t>
  </si>
  <si>
    <t>1個¥420</t>
  </si>
  <si>
    <t>Ⅶ039超弾性ｺｲﾙｽﾌﾟﾘﾝｸﾞ</t>
  </si>
  <si>
    <t>B007040</t>
  </si>
  <si>
    <t>歯科矯正用ｱﾝｶｰｽｸﾘｭｰ</t>
    <rPh sb="0" eb="2">
      <t>シカ</t>
    </rPh>
    <rPh sb="2" eb="5">
      <t>キョウセイヨウ</t>
    </rPh>
    <phoneticPr fontId="9"/>
  </si>
  <si>
    <t>1本¥3,780</t>
  </si>
  <si>
    <t>Ⅶ040歯科矯正用ｱﾝｶｰｽｸﾘｭｰ</t>
    <phoneticPr fontId="9"/>
  </si>
  <si>
    <t>B00800101</t>
  </si>
  <si>
    <t>Ⅷ</t>
  </si>
  <si>
    <t>ｲﾝｽﾘﾝ製剤等注射用ﾃﾞｨｽﾎﾟｰｻﾞﾌﾞﾙ注射器</t>
    <rPh sb="7" eb="8">
      <t>トウ</t>
    </rPh>
    <phoneticPr fontId="9"/>
  </si>
  <si>
    <t>001 ｲﾝｽﾘﾝ製剤等注射用ﾃﾞｨｽﾎﾟｰｻﾞﾌﾞﾙ注射器 (1)標準型</t>
  </si>
  <si>
    <t>¥17</t>
  </si>
  <si>
    <t>Ⅷ001ｲﾝｽﾘﾝ製剤等注射用ﾃﾞｨｽﾎﾟｰｻﾞﾌﾞﾙ注射器(1)標準型</t>
    <rPh sb="11" eb="12">
      <t>トウ</t>
    </rPh>
    <phoneticPr fontId="9"/>
  </si>
  <si>
    <t>B00800102</t>
  </si>
  <si>
    <t>(2)針刺し事故防止機能付加型</t>
    <rPh sb="3" eb="5">
      <t>ハリサ</t>
    </rPh>
    <rPh sb="6" eb="8">
      <t>ジコ</t>
    </rPh>
    <rPh sb="8" eb="10">
      <t>ボウシ</t>
    </rPh>
    <rPh sb="10" eb="12">
      <t>キノウ</t>
    </rPh>
    <rPh sb="12" eb="14">
      <t>フカ</t>
    </rPh>
    <rPh sb="14" eb="15">
      <t>ガタ</t>
    </rPh>
    <phoneticPr fontId="9"/>
  </si>
  <si>
    <t>001 ｲﾝｽﾘﾝ製剤等注射用ﾃﾞｨｽﾎﾟｰｻﾞﾌﾞﾙ注射器 (2)針刺し事故防止機能付加型</t>
  </si>
  <si>
    <t>B008003</t>
  </si>
  <si>
    <t>ﾎﾙﾓﾝ製剤等注射用ﾃﾞｨｽﾎﾟｰｻﾞﾌﾞﾙ注射器</t>
    <rPh sb="4" eb="6">
      <t>セイザイ</t>
    </rPh>
    <rPh sb="6" eb="7">
      <t>トウ</t>
    </rPh>
    <rPh sb="7" eb="10">
      <t>チュウシャヨウ</t>
    </rPh>
    <phoneticPr fontId="9"/>
  </si>
  <si>
    <t xml:space="preserve">003 ﾎﾙﾓﾝ製剤等注射用ﾃﾞｨｽﾎﾟｰｻﾞﾌﾞﾙ注射器 </t>
  </si>
  <si>
    <t>¥11</t>
  </si>
  <si>
    <t>Ⅷ003ﾎﾙﾓﾝ製剤等注射用ﾃﾞｨｽﾎﾟｰｻﾞﾌﾞﾙ注射器</t>
    <phoneticPr fontId="9"/>
  </si>
  <si>
    <t>B00800401</t>
  </si>
  <si>
    <t>004 腹膜透析液交換ｾｯﾄ (1)交換ｷｯﾄ</t>
  </si>
  <si>
    <t>Ⅷ004(1)交換ｷｯﾄ</t>
  </si>
  <si>
    <t>B0080040201</t>
  </si>
  <si>
    <t>004 腹膜透析液交換ｾｯﾄ (2)回路 ①Yｾｯﾄ</t>
  </si>
  <si>
    <t>Ⅷ004(2)回路 ①Yｾｯﾄ</t>
  </si>
  <si>
    <t>B0080040202</t>
  </si>
  <si>
    <t>004 腹膜透析液交換ｾｯﾄ (2)回路 ②APDｾｯﾄ</t>
  </si>
  <si>
    <t>Ⅷ004(2)回路 ②APDｾｯﾄ</t>
  </si>
  <si>
    <t>B0080040203</t>
  </si>
  <si>
    <t>004 腹膜透析液交換ｾｯﾄ (2)回路 ③IPDｾｯﾄ</t>
  </si>
  <si>
    <t>Ⅷ004(2)回路 ③IPDｾｯﾄ</t>
  </si>
  <si>
    <t>B00800501</t>
  </si>
  <si>
    <t>005 在宅中心静脈栄養用輸液ｾｯﾄ (1)本体</t>
  </si>
  <si>
    <t>Ⅷ005(1)本体</t>
    <phoneticPr fontId="9"/>
  </si>
  <si>
    <t>B0080050201</t>
  </si>
  <si>
    <t>005 在宅中心静脈栄養用輸液ｾｯﾄ (2)付属品 ①ﾌｰﾊﾞｰ針</t>
  </si>
  <si>
    <t>Ⅷ005(2)付属品①ﾌｰﾊﾞｰ針</t>
    <phoneticPr fontId="9"/>
  </si>
  <si>
    <t>B0080050202</t>
  </si>
  <si>
    <t>005 在宅中心静脈栄養用輸液ｾｯﾄ (2)付属品 ②輸液ﾊﾞｯｸﾞ</t>
  </si>
  <si>
    <t>Ⅷ005(2)付属品②輸液ﾊﾞｯｸﾞ</t>
    <rPh sb="11" eb="13">
      <t>ユエキ</t>
    </rPh>
    <phoneticPr fontId="9"/>
  </si>
  <si>
    <t>B0080060101</t>
  </si>
  <si>
    <t>006 在宅寝たきり患者処置用栄養用ﾃﾞｨｽﾎﾟｰｻﾞﾌﾞﾙｶﾃｰﾃﾙ (1)経鼻用 ①一般用</t>
  </si>
  <si>
    <t>Ⅷ006(1)経鼻用 ①一般用</t>
  </si>
  <si>
    <t>B00800601021</t>
  </si>
  <si>
    <t>(1)経鼻用 ②乳幼児用 ｱ 一般型</t>
    <rPh sb="15" eb="18">
      <t>イッパンガタ</t>
    </rPh>
    <phoneticPr fontId="9"/>
  </si>
  <si>
    <t>006 在宅寝たきり患者処置用栄養用ﾃﾞｨｽﾎﾟｰｻﾞﾌﾞﾙｶﾃｰﾃﾙ (1)経鼻用 ②乳幼児用 ｱ 一般型</t>
  </si>
  <si>
    <t>Ⅷ006(1)経鼻用 ②乳幼児用 ｱ 一般型</t>
    <phoneticPr fontId="9"/>
  </si>
  <si>
    <t>B00800601022</t>
  </si>
  <si>
    <t>(1)経鼻用 ②乳幼児用 ｲ 非ＤＥＨＰ型</t>
    <rPh sb="15" eb="16">
      <t>ヒ</t>
    </rPh>
    <rPh sb="20" eb="21">
      <t>ガタ</t>
    </rPh>
    <phoneticPr fontId="9"/>
  </si>
  <si>
    <t>006 在宅寝たきり患者処置用栄養用ﾃﾞｨｽﾎﾟｰｻﾞﾌﾞﾙｶﾃｰﾃﾙ (1)経鼻用 ②乳幼児用 ｲ 非ＤＥＨＰ型</t>
  </si>
  <si>
    <t>Ⅷ006(1)経鼻用 ②乳幼児用 ｲ 非DEHP型</t>
    <phoneticPr fontId="9"/>
  </si>
  <si>
    <t>B0080060103</t>
  </si>
  <si>
    <t>006 在宅寝たきり患者処置用栄養用ﾃﾞｨｽﾎﾟｰｻﾞﾌﾞﾙｶﾃｰﾃﾙ (1)経鼻用 ③経腸栄養用</t>
  </si>
  <si>
    <t>Ⅷ006(1)経鼻用 ③経腸栄養用</t>
  </si>
  <si>
    <t>B0080060104</t>
  </si>
  <si>
    <t>006 在宅寝たきり患者処置用栄養用ﾃﾞｨｽﾎﾟｰｻﾞﾌﾞﾙｶﾃｰﾃﾙ (1)経鼻用 ④特殊型</t>
  </si>
  <si>
    <t>Ⅷ006(1)経鼻用 ④特殊型</t>
  </si>
  <si>
    <t>B00800602</t>
  </si>
  <si>
    <t>006 在宅寝たきり患者処置用栄養用ﾃﾞｨｽﾎﾟｰｻﾞﾌﾞﾙｶﾃｰﾃﾙ (2)腸瘻用</t>
  </si>
  <si>
    <t>Ⅷ006(2)腸瘻用</t>
  </si>
  <si>
    <t>B00800701</t>
  </si>
  <si>
    <t>万年筆型注入器用注射針</t>
    <rPh sb="0" eb="3">
      <t>マンネンヒツ</t>
    </rPh>
    <rPh sb="3" eb="4">
      <t>ガタ</t>
    </rPh>
    <rPh sb="4" eb="7">
      <t>チュウニュウキ</t>
    </rPh>
    <rPh sb="7" eb="8">
      <t>ヨウ</t>
    </rPh>
    <rPh sb="8" eb="11">
      <t>チュウシャシン</t>
    </rPh>
    <phoneticPr fontId="9"/>
  </si>
  <si>
    <t>007 万年筆型注入器用注射針 (1)標準型</t>
  </si>
  <si>
    <t>Ⅷ007(1)標準型</t>
  </si>
  <si>
    <t>B00800702</t>
  </si>
  <si>
    <t>(2)超微細型</t>
    <rPh sb="3" eb="4">
      <t>チョウ</t>
    </rPh>
    <rPh sb="4" eb="6">
      <t>ビサイ</t>
    </rPh>
    <rPh sb="6" eb="7">
      <t>ガタ</t>
    </rPh>
    <phoneticPr fontId="9"/>
  </si>
  <si>
    <t>007 万年筆型注入器用注射針 (2)超微細型</t>
  </si>
  <si>
    <t>¥18</t>
  </si>
  <si>
    <t>Ⅷ007(2)超微細型</t>
    <phoneticPr fontId="9"/>
  </si>
  <si>
    <t>B00800801</t>
  </si>
  <si>
    <t>携帯型ﾃﾞｨｽﾎﾟｰｻﾞﾌﾞﾙ注入ﾎﾟﾝﾌﾟ</t>
    <rPh sb="0" eb="3">
      <t>ケイタイガタ</t>
    </rPh>
    <rPh sb="15" eb="17">
      <t>チュウニュウ</t>
    </rPh>
    <phoneticPr fontId="9"/>
  </si>
  <si>
    <t>008 携帯型ﾃﾞｨｽﾎﾟｰｻﾞﾌﾞﾙ注入ﾎﾟﾝﾌﾟ (1)化学療法用</t>
  </si>
  <si>
    <t>Ⅷ008携帯型ﾃﾞｨｽﾎﾟｰｻﾞﾌﾞﾙ注入ﾎﾟﾝﾌﾟ(1)化学療法用</t>
    <phoneticPr fontId="9"/>
  </si>
  <si>
    <t>B00800802</t>
  </si>
  <si>
    <t>008 携帯型ﾃﾞｨｽﾎﾟｰｻﾞﾌﾞﾙ注入ﾎﾟﾝﾌﾟ (2)標準型</t>
  </si>
  <si>
    <t>Ⅷ008携帯型ﾃﾞｨｽﾎﾟｰｻﾞﾌﾞﾙ注入ﾎﾟﾝﾌﾟ(2)標準型</t>
    <phoneticPr fontId="9"/>
  </si>
  <si>
    <t>B00800803</t>
  </si>
  <si>
    <t>008 携帯型ﾃﾞｨｽﾎﾟｰｻﾞﾌﾞﾙ注入ﾎﾟﾝﾌﾟ (3)PCA型</t>
  </si>
  <si>
    <t>Ⅷ008携帯型ﾃﾞｨｽﾎﾟｰｻﾞﾌﾞﾙ注入ﾎﾟﾝﾌﾟ(3)PCA型</t>
    <phoneticPr fontId="9"/>
  </si>
  <si>
    <t>B00800804</t>
  </si>
  <si>
    <t>008 携帯型ﾃﾞｨｽﾎﾟｰｻﾞﾌﾞﾙ注入ﾎﾟﾝﾌﾟ (4)特殊型</t>
  </si>
  <si>
    <t>Ⅷ008携帯型ﾃﾞｨｽﾎﾟｰｻﾞﾌﾞﾙ注入ﾎﾟﾝﾌﾟ(4)特殊型</t>
    <phoneticPr fontId="9"/>
  </si>
  <si>
    <t>B008009010111</t>
  </si>
  <si>
    <t>Ⅷ</t>
    <phoneticPr fontId="9"/>
  </si>
  <si>
    <t>009</t>
    <phoneticPr fontId="9"/>
  </si>
  <si>
    <t>(1)一般型 ①ｶﾌ付き気管切開ﾁｭｰﾌﾞ  ｱ ｶﾌ上部吸引機能あり ⅰ一重管</t>
    <phoneticPr fontId="9"/>
  </si>
  <si>
    <t>009 在宅寝たきり患者処置用気管切開後留置用ﾁｭｰﾌﾞ (1)一般型 ①ｶﾌ付き気管切開ﾁｭｰﾌﾞ  ｱ ｶﾌ上部吸引機能あり ⅰ一重管</t>
  </si>
  <si>
    <t>Ⅷ009(1)一般型 ①ｶﾌ付き気管切開ﾁｭｰﾌﾞ ｱ ｶﾌ上部吸引機能あり ⅰ一重管</t>
    <phoneticPr fontId="9"/>
  </si>
  <si>
    <t>B008009010112</t>
  </si>
  <si>
    <t>(1)一般型 ①ｶﾌ付き気管切開ﾁｭｰﾌﾞ  ｱ ｶﾌ上部吸引機能あり ⅱ二重管</t>
    <phoneticPr fontId="9"/>
  </si>
  <si>
    <t>009 在宅寝たきり患者処置用気管切開後留置用ﾁｭｰﾌﾞ (1)一般型 ①ｶﾌ付き気管切開ﾁｭｰﾌﾞ  ｱ ｶﾌ上部吸引機能あり ⅱ二重管</t>
  </si>
  <si>
    <t>Ⅷ009(1)一般型 ①ｶﾌ付き気管切開ﾁｭｰﾌﾞ ｱ ｶﾌ上部吸引機能あり ⅱ二重管</t>
    <phoneticPr fontId="9"/>
  </si>
  <si>
    <t>B008009010121</t>
  </si>
  <si>
    <t>(1)一般型 ①ｶﾌ付き気管切開ﾁｭｰﾌﾞ  ｲ ｶﾌ上部吸引機能なし ⅰ一重管</t>
    <phoneticPr fontId="9"/>
  </si>
  <si>
    <t>009 在宅寝たきり患者処置用気管切開後留置用ﾁｭｰﾌﾞ (1)一般型 ①ｶﾌ付き気管切開ﾁｭｰﾌﾞ  ｲ ｶﾌ上部吸引機能なし ⅰ一重管</t>
  </si>
  <si>
    <t>Ⅷ009(1)一般型 ①ｶﾌ付き気管切開ﾁｭｰﾌﾞ ｲ ｶﾌ上部吸引機能なし ⅰ一重管</t>
    <phoneticPr fontId="9"/>
  </si>
  <si>
    <t>B008009010122</t>
  </si>
  <si>
    <t>(1)一般型 ①ｶﾌ付き気管切開ﾁｭｰﾌﾞ  ｲ ｶﾌ上部吸引機能なし ⅱ二重管</t>
    <phoneticPr fontId="9"/>
  </si>
  <si>
    <t>009 在宅寝たきり患者処置用気管切開後留置用ﾁｭｰﾌﾞ (1)一般型 ①ｶﾌ付き気管切開ﾁｭｰﾌﾞ  ｲ ｶﾌ上部吸引機能なし ⅱ二重管</t>
  </si>
  <si>
    <t>Ⅷ009(1)一般型 ①ｶﾌ付き気管切開ﾁｭｰﾌﾞ ｲ ｶﾌ上部吸引機能なし ⅱ二重管</t>
    <phoneticPr fontId="9"/>
  </si>
  <si>
    <t>B0080090102</t>
  </si>
  <si>
    <t>009 在宅寝たきり患者処置用気管切開後留置用ﾁｭｰﾌﾞ (1)一般型 ②ｶﾌなし気管切開ﾁｭｰﾌﾞ</t>
  </si>
  <si>
    <t>Ⅷ009(1)一般型 ②ｶﾌなし気管切開ﾁｭｰﾌﾞ</t>
    <phoneticPr fontId="9"/>
  </si>
  <si>
    <t>B00800902</t>
  </si>
  <si>
    <t>009 在宅寝たきり患者処置用気管切開後留置用ﾁｭｰﾌﾞ (2)輪状甲状膜切開ﾁｭｰﾌﾞ</t>
  </si>
  <si>
    <t>Ⅷ009(2)輪状甲状膜切開ﾁｭｰﾌﾞ</t>
    <phoneticPr fontId="9"/>
  </si>
  <si>
    <t>B00800903</t>
  </si>
  <si>
    <t>009 在宅寝たきり患者処置用気管切開後留置用ﾁｭｰﾌﾞ (3)保持用気管切開ﾁｭｰﾌﾞ</t>
  </si>
  <si>
    <t>Ⅷ009(3)保持用気管切開ﾁｭｰﾌﾞ</t>
    <phoneticPr fontId="9"/>
  </si>
  <si>
    <t>B00801001</t>
  </si>
  <si>
    <t>010 在宅寝たきり患者処置用膀胱留置用ﾃﾞｨｽﾎﾟｰｻﾞﾌﾞﾙｶﾃｰﾃﾙ (1)2管一般(Ⅰ)</t>
  </si>
  <si>
    <t>Ⅷ010(1)2管一般(Ⅰ)</t>
  </si>
  <si>
    <t>B0080100201</t>
  </si>
  <si>
    <t>010 在宅寝たきり患者処置用膀胱留置用ﾃﾞｨｽﾎﾟｰｻﾞﾌﾞﾙｶﾃｰﾃﾙ (2)2管一般(Ⅱ) ①標準型</t>
  </si>
  <si>
    <t>Ⅷ010(2)2管一般(Ⅱ)①標準型</t>
  </si>
  <si>
    <t>B0080100202</t>
  </si>
  <si>
    <t>(2)2管一般(Ⅱ) ②閉鎖式導尿システム</t>
    <rPh sb="12" eb="14">
      <t>ヘイサ</t>
    </rPh>
    <rPh sb="14" eb="15">
      <t>シキ</t>
    </rPh>
    <rPh sb="15" eb="17">
      <t>ドウニョウ</t>
    </rPh>
    <phoneticPr fontId="9"/>
  </si>
  <si>
    <t>010 在宅寝たきり患者処置用膀胱留置用ﾃﾞｨｽﾎﾟｰｻﾞﾌﾞﾙｶﾃｰﾃﾙ (2)2管一般(Ⅱ) ②閉鎖式導尿システム</t>
  </si>
  <si>
    <t>Ⅷ010(2)2管一般(Ⅱ)②閉鎖式導尿ｼｽﾃﾑ</t>
    <phoneticPr fontId="9"/>
  </si>
  <si>
    <t>B0080100301</t>
  </si>
  <si>
    <t>010 在宅寝たきり患者処置用膀胱留置用ﾃﾞｨｽﾎﾟｰｻﾞﾌﾞﾙｶﾃｰﾃﾙ (3)2管一般(Ⅲ) ①標準型</t>
  </si>
  <si>
    <t>Ⅷ010(3)2管一般(Ⅲ)①標準型</t>
  </si>
  <si>
    <t>B0080100302</t>
  </si>
  <si>
    <t>(3)2管一般(Ⅲ) ②閉鎖式導尿システム</t>
    <rPh sb="12" eb="14">
      <t>ヘイサ</t>
    </rPh>
    <rPh sb="14" eb="15">
      <t>シキ</t>
    </rPh>
    <rPh sb="15" eb="17">
      <t>ドウニョウ</t>
    </rPh>
    <phoneticPr fontId="9"/>
  </si>
  <si>
    <t>010 在宅寝たきり患者処置用膀胱留置用ﾃﾞｨｽﾎﾟｰｻﾞﾌﾞﾙｶﾃｰﾃﾙ (3)2管一般(Ⅲ) ②閉鎖式導尿システム</t>
  </si>
  <si>
    <t>Ⅷ010(3)2管一般(Ⅲ)②閉鎖式導尿ｼｽﾃﾑ</t>
    <phoneticPr fontId="9"/>
  </si>
  <si>
    <t>B00801004</t>
  </si>
  <si>
    <t>010</t>
    <phoneticPr fontId="9"/>
  </si>
  <si>
    <t>010 在宅寝たきり患者処置用膀胱留置用ﾃﾞｨｽﾎﾟｰｻﾞﾌﾞﾙｶﾃｰﾃﾙ (4)特定(Ⅰ)</t>
  </si>
  <si>
    <t>Ⅷ010(4)特定(Ⅰ)</t>
    <phoneticPr fontId="9"/>
  </si>
  <si>
    <t>B00801005</t>
  </si>
  <si>
    <t>010 在宅寝たきり患者処置用膀胱留置用ﾃﾞｨｽﾎﾟｰｻﾞﾌﾞﾙｶﾃｰﾃﾙ (5)特定(Ⅱ)</t>
  </si>
  <si>
    <t>Ⅷ010(5)特定(Ⅱ)</t>
    <phoneticPr fontId="9"/>
  </si>
  <si>
    <t>B0080110101</t>
  </si>
  <si>
    <t>011 在宅血液透析用特定保険医療材料(回路を含む｡) (1)ﾀﾞｲｱﾗｲｻﾞｰ ①Ⅰa型</t>
  </si>
  <si>
    <t>Ⅷ011(1)ﾀﾞｲｱﾗｲｻﾞｰ ①Ⅰa型</t>
    <phoneticPr fontId="9"/>
  </si>
  <si>
    <t>B0080110102</t>
  </si>
  <si>
    <t>011 在宅血液透析用特定保険医療材料(回路を含む｡) (1)ﾀﾞｲｱﾗｲｻﾞｰ ②Ⅰb型</t>
  </si>
  <si>
    <t>Ⅷ011(1)ﾀﾞｲｱﾗｲｻﾞｰ ②Ⅰb型</t>
    <phoneticPr fontId="9"/>
  </si>
  <si>
    <t>B0080110103</t>
  </si>
  <si>
    <t>011 在宅血液透析用特定保険医療材料(回路を含む｡)  (1)ﾀﾞｲｱﾗｲｻﾞｰ ③Ⅱa型</t>
  </si>
  <si>
    <t>Ⅷ011(1)ﾀﾞｲｱﾗｲｻﾞｰ ③Ⅱa型</t>
    <phoneticPr fontId="9"/>
  </si>
  <si>
    <t>B0080110104</t>
  </si>
  <si>
    <t>011 在宅血液透析用特定保険医療材料(回路を含む｡)  (1)ﾀﾞｲｱﾗｲｻﾞｰ ④Ⅱb型</t>
  </si>
  <si>
    <t>Ⅷ011(1)ﾀﾞｲｱﾗｲｻﾞｰ ④Ⅱb型</t>
    <phoneticPr fontId="9"/>
  </si>
  <si>
    <t>B0080110105</t>
  </si>
  <si>
    <t>011 在宅血液透析用特定保険医療材料(回路を含む｡)  (1)ﾀﾞｲｱﾗｲｻﾞｰ ⑤S型</t>
  </si>
  <si>
    <t>Ⅷ011(1)ﾀﾞｲｱﾗｲｻﾞｰ ⑤S型</t>
    <rPh sb="19" eb="20">
      <t>ガタ</t>
    </rPh>
    <phoneticPr fontId="9"/>
  </si>
  <si>
    <t>B0080110106</t>
  </si>
  <si>
    <t>在宅血液透析用特定保険医療材料(回路を含む｡)</t>
    <phoneticPr fontId="9"/>
  </si>
  <si>
    <t>011 在宅血液透析用特定保険医療材料(回路を含む｡) (1)ﾀﾞｲｱﾗｲｻﾞｰ ⑥特定積層型</t>
  </si>
  <si>
    <t>Ⅷ011(1)ﾀﾞｲｱﾗｲｻﾞｰ ⑥特定積層型</t>
    <rPh sb="18" eb="20">
      <t>トクテイ</t>
    </rPh>
    <rPh sb="20" eb="22">
      <t>セキソウ</t>
    </rPh>
    <rPh sb="22" eb="23">
      <t>ガタ</t>
    </rPh>
    <phoneticPr fontId="9"/>
  </si>
  <si>
    <t>B00801102</t>
  </si>
  <si>
    <t>011 在宅血液透析用特定保険医療材料(回路を含む｡) (2)吸着型血液浄化器(β2-ﾐｸﾛｸﾞﾛﾌﾞﾘﾝ除去用)</t>
  </si>
  <si>
    <t>Ⅷ011(2)吸着型血液浄化器(β2-ﾐｸﾛｸﾞﾛﾌﾞﾘﾝ除去用)</t>
    <rPh sb="7" eb="9">
      <t>キュウチャク</t>
    </rPh>
    <rPh sb="9" eb="10">
      <t>ガタ</t>
    </rPh>
    <rPh sb="10" eb="12">
      <t>ケツエキ</t>
    </rPh>
    <rPh sb="12" eb="14">
      <t>ジョウカ</t>
    </rPh>
    <rPh sb="14" eb="15">
      <t>キ</t>
    </rPh>
    <rPh sb="27" eb="30">
      <t>ジョキョヨウ</t>
    </rPh>
    <rPh sb="30" eb="31">
      <t>）</t>
    </rPh>
    <phoneticPr fontId="9"/>
  </si>
  <si>
    <t>B00801201</t>
  </si>
  <si>
    <t>012</t>
    <phoneticPr fontId="9"/>
  </si>
  <si>
    <t>012 皮膚欠損用創傷被覆材 (1)真皮に至る創傷用</t>
  </si>
  <si>
    <t>Ⅷ012(1)真皮に至る創傷用</t>
    <rPh sb="7" eb="9">
      <t>シンピ</t>
    </rPh>
    <rPh sb="10" eb="11">
      <t>イタ</t>
    </rPh>
    <rPh sb="12" eb="14">
      <t>ソウショウ</t>
    </rPh>
    <rPh sb="14" eb="15">
      <t>ヨウ</t>
    </rPh>
    <phoneticPr fontId="9"/>
  </si>
  <si>
    <t>B0080120201</t>
  </si>
  <si>
    <t>012 皮膚欠損用創傷被覆材 (2)皮下組織に至る創傷用 ①標準型</t>
  </si>
  <si>
    <t>Ⅷ012(2)皮下組織に至る創傷用①標準型</t>
    <rPh sb="7" eb="9">
      <t>ヒカ</t>
    </rPh>
    <rPh sb="9" eb="11">
      <t>ソシキ</t>
    </rPh>
    <rPh sb="12" eb="13">
      <t>イタ</t>
    </rPh>
    <rPh sb="14" eb="16">
      <t>ソウショウ</t>
    </rPh>
    <rPh sb="16" eb="17">
      <t>ヨウ</t>
    </rPh>
    <rPh sb="18" eb="21">
      <t>ヒョウジュンガタ</t>
    </rPh>
    <phoneticPr fontId="9"/>
  </si>
  <si>
    <t>B0080120202</t>
  </si>
  <si>
    <t>012 皮膚欠損用創傷被覆材 (2)皮下組織に至る創傷用 ②異形型</t>
  </si>
  <si>
    <t>Ⅷ012(2)皮下組織に至る創傷用②異形型</t>
    <rPh sb="7" eb="9">
      <t>ヒカ</t>
    </rPh>
    <rPh sb="9" eb="11">
      <t>ソシキ</t>
    </rPh>
    <rPh sb="12" eb="13">
      <t>イタ</t>
    </rPh>
    <rPh sb="14" eb="16">
      <t>ソウショウ</t>
    </rPh>
    <rPh sb="16" eb="17">
      <t>ヨウ</t>
    </rPh>
    <rPh sb="18" eb="20">
      <t>イケイ</t>
    </rPh>
    <rPh sb="20" eb="21">
      <t>ガタ</t>
    </rPh>
    <phoneticPr fontId="9"/>
  </si>
  <si>
    <t>B00801203</t>
  </si>
  <si>
    <t>012 皮膚欠損用創傷被覆材 (3)筋・骨に至る創傷用</t>
  </si>
  <si>
    <t>Ⅷ012(3)筋・骨に至る創傷用</t>
    <rPh sb="7" eb="8">
      <t>キン</t>
    </rPh>
    <rPh sb="9" eb="10">
      <t>ホネ</t>
    </rPh>
    <rPh sb="11" eb="12">
      <t>イタ</t>
    </rPh>
    <rPh sb="13" eb="15">
      <t>ソウショウ</t>
    </rPh>
    <rPh sb="15" eb="16">
      <t>ヨウ</t>
    </rPh>
    <phoneticPr fontId="9"/>
  </si>
  <si>
    <t>B00801301</t>
  </si>
  <si>
    <t>013</t>
    <phoneticPr fontId="9"/>
  </si>
  <si>
    <t>013 非固着性ｼﾘｺﾝｶﾞｰｾﾞ (1)広範囲熱傷用</t>
  </si>
  <si>
    <t>Ⅷ013(1)広範囲熱傷用</t>
    <rPh sb="7" eb="10">
      <t>コウハンイ</t>
    </rPh>
    <rPh sb="10" eb="12">
      <t>ネッショウ</t>
    </rPh>
    <rPh sb="12" eb="13">
      <t>ヨウ</t>
    </rPh>
    <phoneticPr fontId="9"/>
  </si>
  <si>
    <t>B00801302</t>
  </si>
  <si>
    <t>013 非固着性ｼﾘｺﾝｶﾞｰｾﾞ (2)平坦部位用</t>
  </si>
  <si>
    <t>Ⅷ013(2)平坦部位用</t>
    <rPh sb="7" eb="9">
      <t>ヘイタン</t>
    </rPh>
    <rPh sb="9" eb="11">
      <t>ブイ</t>
    </rPh>
    <rPh sb="10" eb="11">
      <t>ヒロベ</t>
    </rPh>
    <rPh sb="11" eb="12">
      <t>ヨウ</t>
    </rPh>
    <phoneticPr fontId="9"/>
  </si>
  <si>
    <t>B00801303</t>
  </si>
  <si>
    <t>013 非固着性ｼﾘｺﾝｶﾞｰｾﾞ (3)凹凸部位用</t>
  </si>
  <si>
    <t>Ⅷ013(3)凹凸部位用</t>
    <rPh sb="7" eb="9">
      <t>オウトツ</t>
    </rPh>
    <rPh sb="9" eb="11">
      <t>ブイ</t>
    </rPh>
    <rPh sb="10" eb="11">
      <t>ヒロベ</t>
    </rPh>
    <rPh sb="11" eb="12">
      <t>ヨウ</t>
    </rPh>
    <phoneticPr fontId="9"/>
  </si>
  <si>
    <t>B008014</t>
  </si>
  <si>
    <t>014</t>
    <phoneticPr fontId="9"/>
  </si>
  <si>
    <t xml:space="preserve">014 水循環回路ｾｯﾄ </t>
  </si>
  <si>
    <t>Ⅷ014水循環回路ｾｯﾄ</t>
    <rPh sb="4" eb="5">
      <t>ミズ</t>
    </rPh>
    <rPh sb="5" eb="7">
      <t>ジュンカン</t>
    </rPh>
    <rPh sb="7" eb="9">
      <t>カイロ</t>
    </rPh>
    <phoneticPr fontId="9"/>
  </si>
  <si>
    <t>B0080150101</t>
  </si>
  <si>
    <t>Ⅷ015 人工鼻材料 (1)人工鼻 ①標準型</t>
    <rPh sb="5" eb="7">
      <t>ジンコウ</t>
    </rPh>
    <rPh sb="7" eb="8">
      <t>バナ</t>
    </rPh>
    <rPh sb="8" eb="10">
      <t>ザイリョウ</t>
    </rPh>
    <rPh sb="14" eb="16">
      <t>ジンコウ</t>
    </rPh>
    <rPh sb="16" eb="17">
      <t>バナ</t>
    </rPh>
    <rPh sb="19" eb="22">
      <t>ヒョウジュンガタ</t>
    </rPh>
    <phoneticPr fontId="10"/>
  </si>
  <si>
    <t>B0080150102</t>
  </si>
  <si>
    <t>Ⅷ015 人工鼻材料 (1)人工鼻 ②特殊型</t>
    <rPh sb="5" eb="7">
      <t>ジンコウ</t>
    </rPh>
    <rPh sb="7" eb="8">
      <t>バナ</t>
    </rPh>
    <rPh sb="8" eb="10">
      <t>ザイリョウ</t>
    </rPh>
    <rPh sb="14" eb="16">
      <t>ジンコウ</t>
    </rPh>
    <rPh sb="16" eb="17">
      <t>バナ</t>
    </rPh>
    <rPh sb="19" eb="22">
      <t>トクシュガタ</t>
    </rPh>
    <phoneticPr fontId="10"/>
  </si>
  <si>
    <t>B00801502011</t>
  </si>
  <si>
    <t>Ⅷ015 人工鼻材料 (2)接続用材料 ①ｼｰﾙ型 ｱ　標準型</t>
    <rPh sb="5" eb="7">
      <t>ジンコウ</t>
    </rPh>
    <rPh sb="7" eb="8">
      <t>バナ</t>
    </rPh>
    <rPh sb="8" eb="10">
      <t>ザイリョウ</t>
    </rPh>
    <rPh sb="14" eb="17">
      <t>セツゾクヨウ</t>
    </rPh>
    <rPh sb="17" eb="19">
      <t>ザイリョウ</t>
    </rPh>
    <rPh sb="24" eb="25">
      <t>ガタ</t>
    </rPh>
    <phoneticPr fontId="10"/>
  </si>
  <si>
    <t>B00801502012</t>
  </si>
  <si>
    <t>Ⅷ015 人工鼻材料 (2)接続用材料 ①ｼｰﾙ型 ｲ　特殊型</t>
    <rPh sb="5" eb="7">
      <t>ジンコウ</t>
    </rPh>
    <rPh sb="7" eb="8">
      <t>バナ</t>
    </rPh>
    <rPh sb="8" eb="10">
      <t>ザイリョウ</t>
    </rPh>
    <rPh sb="14" eb="17">
      <t>セツゾクヨウ</t>
    </rPh>
    <rPh sb="17" eb="19">
      <t>ザイリョウ</t>
    </rPh>
    <rPh sb="24" eb="25">
      <t>ガタ</t>
    </rPh>
    <phoneticPr fontId="10"/>
  </si>
  <si>
    <t>B0080150202</t>
  </si>
  <si>
    <t>Ⅷ015 人工鼻材料 (2)接続用材料 ②ﾁｭｰﾌﾞ型</t>
    <rPh sb="5" eb="7">
      <t>ジンコウ</t>
    </rPh>
    <rPh sb="7" eb="8">
      <t>バナ</t>
    </rPh>
    <rPh sb="8" eb="10">
      <t>ザイリョウ</t>
    </rPh>
    <rPh sb="14" eb="17">
      <t>セツゾクヨウ</t>
    </rPh>
    <rPh sb="17" eb="19">
      <t>ザイリョウ</t>
    </rPh>
    <rPh sb="26" eb="27">
      <t>ガタ</t>
    </rPh>
    <phoneticPr fontId="10"/>
  </si>
  <si>
    <t>B0080150203</t>
  </si>
  <si>
    <t>Ⅷ015 人工鼻材料 (2)接続用材料 ③ﾎﾞﾀﾝ型</t>
    <rPh sb="5" eb="7">
      <t>ジンコウ</t>
    </rPh>
    <rPh sb="7" eb="8">
      <t>バナ</t>
    </rPh>
    <rPh sb="8" eb="10">
      <t>ザイリョウ</t>
    </rPh>
    <rPh sb="14" eb="17">
      <t>セツゾクヨウ</t>
    </rPh>
    <rPh sb="17" eb="19">
      <t>ザイリョウ</t>
    </rPh>
    <rPh sb="25" eb="26">
      <t>ガタ</t>
    </rPh>
    <phoneticPr fontId="10"/>
  </si>
  <si>
    <t>B00801503</t>
    <phoneticPr fontId="9"/>
  </si>
  <si>
    <t>Ⅷ015 人工鼻材料 (3)呼気弁</t>
    <rPh sb="5" eb="7">
      <t>ジンコウ</t>
    </rPh>
    <rPh sb="7" eb="8">
      <t>バナ</t>
    </rPh>
    <rPh sb="8" eb="10">
      <t>ザイリョウ</t>
    </rPh>
    <rPh sb="14" eb="16">
      <t>コキ</t>
    </rPh>
    <rPh sb="16" eb="17">
      <t>ベン</t>
    </rPh>
    <phoneticPr fontId="10"/>
  </si>
  <si>
    <t>希望する特定保険医療材料の区分</t>
    <phoneticPr fontId="2"/>
  </si>
  <si>
    <t>-</t>
  </si>
  <si>
    <t>1</t>
  </si>
  <si>
    <t>001 腹膜透析液交換ｾｯﾄ (1)交換ｷｯﾄ</t>
  </si>
  <si>
    <t>(1)脊椎ﾛｯﾄﾞ ②標準型・患者適合型</t>
    <phoneticPr fontId="9"/>
  </si>
  <si>
    <t>¥80,100</t>
  </si>
  <si>
    <t>B0020640103</t>
    <phoneticPr fontId="9"/>
  </si>
  <si>
    <t>(1)脊椎ﾛｯﾄﾞ ③特殊型</t>
    <phoneticPr fontId="9"/>
  </si>
  <si>
    <t>B0020640104</t>
  </si>
  <si>
    <t>(1)脊椎ﾛｯﾄﾞ ④特殊型・患者適合型</t>
    <phoneticPr fontId="9"/>
  </si>
  <si>
    <t>B00211301015</t>
    <phoneticPr fontId="9"/>
  </si>
  <si>
    <t>(1)ﾘｰﾄﾞ ①経静脈ﾘｰﾄﾞ ｵ 特殊型</t>
    <phoneticPr fontId="9"/>
  </si>
  <si>
    <t>113 植込式心臓ﾍﾟｰｽﾒｰｶｰ用ﾘｰﾄﾞ (1)ﾘｰﾄﾞ ①経静脈ﾘｰﾄﾞ ｵ 特殊型</t>
    <phoneticPr fontId="9"/>
  </si>
  <si>
    <t>Ⅱ113(1)ﾘｰﾄﾞ ①経静脈ﾘｰﾄﾞ ｵ 特殊型</t>
    <rPh sb="13" eb="15">
      <t>ジョウミャク</t>
    </rPh>
    <rPh sb="15" eb="18">
      <t>リード</t>
    </rPh>
    <phoneticPr fontId="9"/>
  </si>
  <si>
    <t>B0021170103</t>
    <phoneticPr fontId="9"/>
  </si>
  <si>
    <t>(1)植込型除細動器(Ⅲ型) ③胸骨下植込式電極併用型</t>
    <phoneticPr fontId="9"/>
  </si>
  <si>
    <t>117 植込型除細動器 (1)植込型除細動器(Ⅲ型) ③胸骨下植込式電極併用型</t>
    <phoneticPr fontId="9"/>
  </si>
  <si>
    <t>¥3,560,000</t>
  </si>
  <si>
    <t>Ⅱ117(1)植込型除細動器(Ⅲ型)③胸骨下植込式電極併用型</t>
    <phoneticPr fontId="9"/>
  </si>
  <si>
    <t>B00211805</t>
    <phoneticPr fontId="9"/>
  </si>
  <si>
    <t>(5)植込型除細動器用ｶﾃｰﾃﾙ電極(胸骨下植込式)</t>
    <phoneticPr fontId="9"/>
  </si>
  <si>
    <t>118 植込型除細動器用ｶﾃｰﾃﾙ電極 (5)植込型除細動器用ｶﾃｰﾃﾙ電極(胸骨下植込式)</t>
  </si>
  <si>
    <t>¥650,000</t>
  </si>
  <si>
    <t>Ⅱ118(5)植込型除細動器用ｶﾃｰﾃﾙ電極(胸骨下植込式)</t>
    <phoneticPr fontId="9"/>
  </si>
  <si>
    <t>B0021320205</t>
    <phoneticPr fontId="9"/>
  </si>
  <si>
    <t>(2)脳血管用 ⑤自己拡張型</t>
    <phoneticPr fontId="9"/>
  </si>
  <si>
    <t>132 ｶﾞｲﾃﾞｨﾝｸﾞｶﾃｰﾃﾙ (2)脳血管用 ⑤自己拡張型</t>
  </si>
  <si>
    <t>¥284,000</t>
  </si>
  <si>
    <t>Ⅱ132ｶﾞｲﾃﾞｨﾝｸﾞｶﾃ･脳血管･Ⅴ</t>
    <phoneticPr fontId="9"/>
  </si>
  <si>
    <t>B00213307024</t>
    <phoneticPr fontId="9"/>
  </si>
  <si>
    <t>(7)血管内血栓異物除去用留置ｶﾃｰﾃﾙ ②頸動脈用ｽﾃﾝﾄ併用型 ｴ 経頸動脈型</t>
    <rPh sb="22" eb="25">
      <t>ケイドウミャク</t>
    </rPh>
    <rPh sb="25" eb="26">
      <t>ヨウ</t>
    </rPh>
    <rPh sb="30" eb="33">
      <t>ヘイヨウガタ</t>
    </rPh>
    <rPh sb="36" eb="37">
      <t>キョウ</t>
    </rPh>
    <rPh sb="37" eb="40">
      <t>ケイドウミャク</t>
    </rPh>
    <rPh sb="40" eb="41">
      <t>ガタ</t>
    </rPh>
    <phoneticPr fontId="9"/>
  </si>
  <si>
    <t>133 血管内手術用ｶﾃｰﾃﾙ (7)血管内血栓異物除去用留置ｶﾃｰﾃﾙ ②頸動脈用ｽﾃﾝﾄ併用型 ｴ 経頸動脈型</t>
    <phoneticPr fontId="9"/>
  </si>
  <si>
    <t>¥560,000</t>
  </si>
  <si>
    <t>Ⅱ133(7)血管内血栓異物除去用留置ｶﾃｰﾃﾙ②頸動脈用ｽﾃﾝﾄ併用型 ｴ 経頸動脈型</t>
    <phoneticPr fontId="9"/>
  </si>
  <si>
    <t>B0021770101</t>
    <phoneticPr fontId="9"/>
  </si>
  <si>
    <t>(1)高周波型 ①標準型</t>
    <rPh sb="3" eb="4">
      <t>タカ</t>
    </rPh>
    <rPh sb="4" eb="5">
      <t>マワ</t>
    </rPh>
    <rPh sb="5" eb="6">
      <t>ナミ</t>
    </rPh>
    <rPh sb="6" eb="7">
      <t>カタ</t>
    </rPh>
    <rPh sb="9" eb="12">
      <t>ヒョウジュンガタ</t>
    </rPh>
    <phoneticPr fontId="9"/>
  </si>
  <si>
    <t>177 心房中隔穿刺針 (1)高周波型 ①標準型</t>
    <phoneticPr fontId="9"/>
  </si>
  <si>
    <t>Ⅱ177心房中隔穿刺針(1)高周波型 ①標準型</t>
    <phoneticPr fontId="9"/>
  </si>
  <si>
    <t>B0021770102</t>
    <phoneticPr fontId="9"/>
  </si>
  <si>
    <t>(1)高周波型 ②特殊型</t>
    <rPh sb="3" eb="4">
      <t>タカ</t>
    </rPh>
    <rPh sb="4" eb="5">
      <t>マワ</t>
    </rPh>
    <rPh sb="5" eb="6">
      <t>ナミ</t>
    </rPh>
    <rPh sb="6" eb="7">
      <t>カタ</t>
    </rPh>
    <rPh sb="9" eb="11">
      <t>トクシュ</t>
    </rPh>
    <phoneticPr fontId="9"/>
  </si>
  <si>
    <t>177 心房中隔穿刺針 (1)高周波型 ②特殊型</t>
    <phoneticPr fontId="9"/>
  </si>
  <si>
    <t>¥60,900</t>
  </si>
  <si>
    <t>Ⅱ177心房中隔穿刺針(1)高周波型 ②特殊型</t>
    <phoneticPr fontId="9"/>
  </si>
  <si>
    <t>（2）長期留置型</t>
    <rPh sb="3" eb="5">
      <t>チョウキ</t>
    </rPh>
    <rPh sb="5" eb="7">
      <t>リュウチ</t>
    </rPh>
    <rPh sb="7" eb="8">
      <t>ガタ</t>
    </rPh>
    <phoneticPr fontId="9"/>
  </si>
  <si>
    <t>184 仙骨神経刺激装置 （2）長期留置型</t>
  </si>
  <si>
    <t>Ⅱ184仙骨神経刺激装置(2)長期留置型</t>
    <rPh sb="4" eb="6">
      <t>センコツ</t>
    </rPh>
    <rPh sb="6" eb="8">
      <t>シンケイ</t>
    </rPh>
    <rPh sb="8" eb="10">
      <t>シゲキ</t>
    </rPh>
    <rPh sb="10" eb="12">
      <t>ソウチ</t>
    </rPh>
    <rPh sb="15" eb="17">
      <t>チョウキ</t>
    </rPh>
    <rPh sb="17" eb="19">
      <t>リュウチ</t>
    </rPh>
    <rPh sb="19" eb="20">
      <t>ガタ</t>
    </rPh>
    <phoneticPr fontId="9"/>
  </si>
  <si>
    <t>B00218403</t>
    <phoneticPr fontId="9"/>
  </si>
  <si>
    <t>（3）充電式</t>
    <rPh sb="3" eb="5">
      <t>ジュウデン</t>
    </rPh>
    <rPh sb="5" eb="6">
      <t>シキ</t>
    </rPh>
    <phoneticPr fontId="9"/>
  </si>
  <si>
    <t>184 仙骨神経刺激装置 （3）充電式</t>
  </si>
  <si>
    <t>特定器材コード</t>
    <rPh sb="0" eb="4">
      <t>トクテイキザイ</t>
    </rPh>
    <phoneticPr fontId="9"/>
  </si>
  <si>
    <t>B00100101</t>
    <phoneticPr fontId="9"/>
  </si>
  <si>
    <t>在宅中心静脈栄養用輸液ｾｯﾄ</t>
    <phoneticPr fontId="9"/>
  </si>
  <si>
    <t>002 在宅中心静脈栄養用輸液ｾｯﾄ (1)本体</t>
  </si>
  <si>
    <t>002 在宅中心静脈栄養用輸液ｾｯﾄ (2)付属品 ①ﾌｰﾊﾞｰ針</t>
  </si>
  <si>
    <t>002 在宅中心静脈栄養用輸液ｾｯﾄ (2)付属品 ②輸液ﾊﾞｯｸﾞ</t>
  </si>
  <si>
    <t>¥1,610</t>
  </si>
  <si>
    <t>¥1,310</t>
  </si>
  <si>
    <t>¥1,820</t>
  </si>
  <si>
    <t>¥1,890</t>
  </si>
  <si>
    <t>¥3,100</t>
  </si>
  <si>
    <t>Ⅰ011膀胱瘻用ｶﾃｰﾃﾙ</t>
    <rPh sb="4" eb="7">
      <t>ボウコウロウ</t>
    </rPh>
    <rPh sb="7" eb="8">
      <t>ヨウ</t>
    </rPh>
    <phoneticPr fontId="9"/>
  </si>
  <si>
    <t>721007000</t>
  </si>
  <si>
    <t>Ⅰ015 人工鼻材料 (2)接続用材料 ①ｼｰﾙ型　ｱ　標準型</t>
    <rPh sb="5" eb="7">
      <t>ジンコウ</t>
    </rPh>
    <rPh sb="7" eb="8">
      <t>バナ</t>
    </rPh>
    <rPh sb="8" eb="10">
      <t>ザイリョウ</t>
    </rPh>
    <rPh sb="14" eb="17">
      <t>セツゾクヨウ</t>
    </rPh>
    <rPh sb="17" eb="19">
      <t>ザイリョウ</t>
    </rPh>
    <rPh sb="24" eb="25">
      <t>ガタ</t>
    </rPh>
    <phoneticPr fontId="10"/>
  </si>
  <si>
    <t>B00101601</t>
  </si>
  <si>
    <t>016</t>
    <phoneticPr fontId="9"/>
  </si>
  <si>
    <t>(1)膠芽腫用</t>
    <phoneticPr fontId="9"/>
  </si>
  <si>
    <t>016 体表面用電場電極 (1)膠芽腫用</t>
  </si>
  <si>
    <t>B0010160201</t>
  </si>
  <si>
    <t>(2)非小細胞肺癌用 ①小型</t>
    <rPh sb="12" eb="14">
      <t>コガタ</t>
    </rPh>
    <phoneticPr fontId="9"/>
  </si>
  <si>
    <t>016 体表面用電場電極 (2)非小細胞肺癌用 ①小型</t>
  </si>
  <si>
    <t>¥48,800</t>
  </si>
  <si>
    <t>B0010160202</t>
  </si>
  <si>
    <t>(2)非小細胞肺癌用 ②大型</t>
    <rPh sb="12" eb="14">
      <t>オオガタ</t>
    </rPh>
    <phoneticPr fontId="9"/>
  </si>
  <si>
    <t>016 体表面用電場電極 (2)非小細胞肺癌用 ②大型</t>
  </si>
  <si>
    <t>¥65,000</t>
  </si>
  <si>
    <t>Ⅱ001(1)一般用　①標準型</t>
    <rPh sb="12" eb="15">
      <t>ヒョウジュンガタ</t>
    </rPh>
    <phoneticPr fontId="9"/>
  </si>
  <si>
    <t>¥2,680</t>
  </si>
  <si>
    <t>Ⅱ001(4)大動脈用ｽﾃﾝﾄｸﾞﾗﾌﾄ用　①標準型</t>
    <rPh sb="7" eb="10">
      <t>ダイドウミャク</t>
    </rPh>
    <rPh sb="10" eb="11">
      <t>ヨウ</t>
    </rPh>
    <rPh sb="20" eb="21">
      <t>ヨウ</t>
    </rPh>
    <rPh sb="24" eb="25">
      <t>ガタ</t>
    </rPh>
    <phoneticPr fontId="9"/>
  </si>
  <si>
    <t>B0020010601</t>
  </si>
  <si>
    <t>(6)心腔内リード等送達用 ①標準型</t>
    <rPh sb="15" eb="18">
      <t>ヒョウジュンガタ</t>
    </rPh>
    <phoneticPr fontId="9"/>
  </si>
  <si>
    <t>001 血管造影用ｼｰｽｲﾝﾄﾛﾃﾞｭｰｻｰｾｯﾄ (6)心腔内リード等送達用 ①標準型</t>
  </si>
  <si>
    <t>B0020010602</t>
  </si>
  <si>
    <t>(6)心腔内リード等送達用 ②特殊型</t>
    <rPh sb="15" eb="17">
      <t>トクシュ</t>
    </rPh>
    <rPh sb="17" eb="18">
      <t>ガタ</t>
    </rPh>
    <phoneticPr fontId="9"/>
  </si>
  <si>
    <t>001 血管造影用ｼｰｽｲﾝﾄﾛﾃﾞｭｰｻｰｾｯﾄ (6)心腔内リード等送達用 ②特殊型</t>
  </si>
  <si>
    <t>¥22,600</t>
  </si>
  <si>
    <t>¥3,270</t>
  </si>
  <si>
    <t>¥52,200</t>
  </si>
  <si>
    <t>¥65,400</t>
  </si>
  <si>
    <t>Ⅱ007(1)標準 ②細径</t>
    <phoneticPr fontId="9"/>
  </si>
  <si>
    <t>B00200703</t>
    <phoneticPr fontId="9"/>
  </si>
  <si>
    <t>(3)近赤外線分光法機能付き</t>
    <rPh sb="3" eb="7">
      <t>キンセキガイセン</t>
    </rPh>
    <rPh sb="7" eb="10">
      <t>ブンコウホウ</t>
    </rPh>
    <rPh sb="10" eb="12">
      <t>キノウ</t>
    </rPh>
    <rPh sb="12" eb="13">
      <t>ツキ</t>
    </rPh>
    <phoneticPr fontId="9"/>
  </si>
  <si>
    <t>007 血管内超音波ﾌﾟﾛｰﾌﾞ (3)近赤外線分光法機能付き</t>
  </si>
  <si>
    <t>Ⅱ007(3)近赤外線分光法機能付き</t>
    <phoneticPr fontId="9"/>
  </si>
  <si>
    <t>¥1,660</t>
  </si>
  <si>
    <t>729920011</t>
  </si>
  <si>
    <t>729920012</t>
  </si>
  <si>
    <t>¥2,920</t>
  </si>
  <si>
    <t>729920001</t>
  </si>
  <si>
    <t>¥9,990</t>
  </si>
  <si>
    <t>733040000</t>
  </si>
  <si>
    <r>
      <t>ﾃｸﾈｼｳﾑ</t>
    </r>
    <r>
      <rPr>
        <vertAlign val="superscript"/>
        <sz val="11"/>
        <color theme="1"/>
        <rFont val="ＭＳ Ｐゴシック"/>
        <family val="3"/>
        <charset val="128"/>
      </rPr>
      <t>99m</t>
    </r>
    <r>
      <rPr>
        <sz val="11"/>
        <color theme="1"/>
        <rFont val="ＭＳ Ｐゴシック"/>
        <family val="3"/>
        <charset val="128"/>
      </rPr>
      <t>ｶﾞｽ吸入装置用患者吸入ｾｯﾄ</t>
    </r>
    <phoneticPr fontId="9"/>
  </si>
  <si>
    <r>
      <t>Ⅱ016ﾃｸﾈｼｳﾑ</t>
    </r>
    <r>
      <rPr>
        <vertAlign val="superscript"/>
        <sz val="11"/>
        <color theme="1"/>
        <rFont val="ＭＳ Ｐゴシック"/>
        <family val="3"/>
        <charset val="128"/>
      </rPr>
      <t>99m</t>
    </r>
    <r>
      <rPr>
        <sz val="11"/>
        <color theme="1"/>
        <rFont val="ＭＳ Ｐゴシック"/>
        <family val="3"/>
        <charset val="128"/>
      </rPr>
      <t>ｶﾞｽ吸入装置用患者吸入ｾｯﾄ</t>
    </r>
    <phoneticPr fontId="9"/>
  </si>
  <si>
    <t>¥34,300</t>
  </si>
  <si>
    <t>(2)末梢留置型中心静脈ｶﾃｰﾃﾙ ①標準型 ｱ ｼﾝｸﾞﾙﾙｰﾒﾝ</t>
    <phoneticPr fontId="9"/>
  </si>
  <si>
    <t>(2)末梢留置型中心静脈ｶﾃｰﾃﾙ ②特殊型 ｱ ｼﾝｸﾞﾙﾙｰﾒﾝ</t>
    <phoneticPr fontId="9"/>
  </si>
  <si>
    <t>¥98,000</t>
  </si>
  <si>
    <t>(1)経鼻用 ②乳幼児用 ｱ一般型</t>
    <rPh sb="14" eb="17">
      <t>イッパンガタ</t>
    </rPh>
    <phoneticPr fontId="9"/>
  </si>
  <si>
    <t>026 栄養ｶﾃｰﾃﾙ (1)経鼻用 ②乳幼児用 ｱ一般型</t>
  </si>
  <si>
    <t>(1)経鼻用 ②乳幼児用 ｲ非ＤＥＨＰ型</t>
    <rPh sb="14" eb="15">
      <t>ヒ</t>
    </rPh>
    <rPh sb="19" eb="20">
      <t>ガタ</t>
    </rPh>
    <phoneticPr fontId="9"/>
  </si>
  <si>
    <t>026 栄養ｶﾃｰﾃﾙ (1)経鼻用 ②乳幼児用 ｲ非ＤＥＨＰ型</t>
  </si>
  <si>
    <t>¥4,210</t>
  </si>
  <si>
    <t>729920013</t>
  </si>
  <si>
    <t>Ⅱ031腎瘻・膀胱・穿孔針</t>
    <phoneticPr fontId="9"/>
  </si>
  <si>
    <t>¥2,310</t>
  </si>
  <si>
    <t>729920014</t>
  </si>
  <si>
    <t>¥2,020</t>
  </si>
  <si>
    <t>¥7,770</t>
  </si>
  <si>
    <t>¥92,100</t>
  </si>
  <si>
    <t>¥220,000</t>
  </si>
  <si>
    <t>¥36,300</t>
  </si>
  <si>
    <t>¥92,900</t>
  </si>
  <si>
    <t>段階的引き下げ
令和8年6月1日から令和9年2月28日まで　132,000円
令和9年3月1日から同年5月31日まで　118,000円
令和9年6月1日から令和10年2月28日まで　104,000円</t>
    <rPh sb="0" eb="3">
      <t>ダンカイテキ</t>
    </rPh>
    <rPh sb="3" eb="4">
      <t>ヒ</t>
    </rPh>
    <rPh sb="5" eb="6">
      <t>サ</t>
    </rPh>
    <rPh sb="37" eb="38">
      <t>エン</t>
    </rPh>
    <rPh sb="66" eb="67">
      <t>エン</t>
    </rPh>
    <rPh sb="68" eb="70">
      <t>レイワ</t>
    </rPh>
    <rPh sb="71" eb="72">
      <t>ネン</t>
    </rPh>
    <rPh sb="73" eb="74">
      <t>ガツ</t>
    </rPh>
    <rPh sb="75" eb="76">
      <t>ニチ</t>
    </rPh>
    <rPh sb="78" eb="80">
      <t>レイワ</t>
    </rPh>
    <rPh sb="82" eb="83">
      <t>ネン</t>
    </rPh>
    <rPh sb="84" eb="85">
      <t>ガツ</t>
    </rPh>
    <rPh sb="87" eb="88">
      <t>ニチ</t>
    </rPh>
    <rPh sb="98" eb="99">
      <t>エン</t>
    </rPh>
    <phoneticPr fontId="9"/>
  </si>
  <si>
    <t>¥7,700</t>
  </si>
  <si>
    <t>040</t>
    <phoneticPr fontId="9"/>
  </si>
  <si>
    <t>人工腎臓用特定保険医療材料(回路を含む｡)</t>
    <phoneticPr fontId="9"/>
  </si>
  <si>
    <t>(1)ﾀﾞｲｱﾗｲｻﾞｰ  ①～⑥(構成品：回路)</t>
    <rPh sb="18" eb="20">
      <t>コウセイ</t>
    </rPh>
    <rPh sb="20" eb="21">
      <t>ヒン</t>
    </rPh>
    <rPh sb="22" eb="24">
      <t>カイロ</t>
    </rPh>
    <phoneticPr fontId="9"/>
  </si>
  <si>
    <t>040 人工腎臓用特定保険医療材料(回路を含む｡) (1)ﾀﾞｲｱﾗｲｻﾞｰ  ①～⑥(構成品：回路)</t>
  </si>
  <si>
    <t>¥0</t>
  </si>
  <si>
    <t>Ⅱ040(1)ﾀﾞｲｱﾗｲｻﾞｰ ①～⑥(構成品：回路)</t>
    <phoneticPr fontId="9"/>
  </si>
  <si>
    <t>¥3,750</t>
  </si>
  <si>
    <t>(4)持続緩徐式血液濾過器 ①標準型　ｲ超低体重患者用</t>
    <rPh sb="10" eb="12">
      <t>ロカ</t>
    </rPh>
    <rPh sb="15" eb="18">
      <t>ヒョウジュンガタ</t>
    </rPh>
    <rPh sb="20" eb="21">
      <t>チョウ</t>
    </rPh>
    <rPh sb="21" eb="24">
      <t>テイタイジュウ</t>
    </rPh>
    <rPh sb="24" eb="26">
      <t>カンジャ</t>
    </rPh>
    <rPh sb="26" eb="27">
      <t>ヨウ</t>
    </rPh>
    <phoneticPr fontId="9"/>
  </si>
  <si>
    <t>040 人工腎臓用特定保険医療材料(回路を含む｡) (4)持続緩徐式血液濾過器 ①標準型　ｲ超低体重患者用</t>
  </si>
  <si>
    <t>¥21,400</t>
  </si>
  <si>
    <t>¥2,600</t>
  </si>
  <si>
    <t>¥7,910</t>
  </si>
  <si>
    <t>¥14,300</t>
  </si>
  <si>
    <t>¥45,400</t>
  </si>
  <si>
    <t>729920015</t>
  </si>
  <si>
    <t>¥253,000</t>
  </si>
  <si>
    <t>¥362</t>
  </si>
  <si>
    <t>B00205701021</t>
  </si>
  <si>
    <t>(1)骨盤側材料 ②臼蓋形成用ｶｯﾌﾟ(間接固定型) ｱ 標準型</t>
    <rPh sb="20" eb="22">
      <t>カンセツ</t>
    </rPh>
    <rPh sb="22" eb="25">
      <t>コテイガタ</t>
    </rPh>
    <rPh sb="29" eb="32">
      <t>ヒョウジュンガタ</t>
    </rPh>
    <phoneticPr fontId="9"/>
  </si>
  <si>
    <t>057 人工股関節用材料 (1)骨盤側材料 ②臼蓋形成用ｶｯﾌﾟ(間接固定型) ｱ 標準型</t>
  </si>
  <si>
    <t>B00205701022</t>
  </si>
  <si>
    <t>(1)骨盤側材料 ②臼蓋形成用ｶｯﾌﾟ(間接固定型) ｲ ﾃﾞｭｴﾙﾓﾋﾞﾘﾃｨ用</t>
    <rPh sb="20" eb="22">
      <t>カンセツ</t>
    </rPh>
    <rPh sb="22" eb="25">
      <t>コテイガタ</t>
    </rPh>
    <rPh sb="40" eb="41">
      <t>ヨウ</t>
    </rPh>
    <phoneticPr fontId="9"/>
  </si>
  <si>
    <t>057 人工股関節用材料 (1)骨盤側材料 ②臼蓋形成用ｶｯﾌﾟ(間接固定型) ｲ ﾃﾞｭｴﾙﾓﾋﾞﾘﾃｨ用</t>
  </si>
  <si>
    <t>¥272,000</t>
  </si>
  <si>
    <t>¥137,000</t>
  </si>
  <si>
    <t>729920016</t>
  </si>
  <si>
    <t>¥90,200</t>
  </si>
  <si>
    <t>¥96,800</t>
  </si>
  <si>
    <t>¥47,500</t>
  </si>
  <si>
    <t>¥32,300</t>
  </si>
  <si>
    <t>¥70,000</t>
  </si>
  <si>
    <r>
      <t xml:space="preserve">(10)その他のﾌﾟﾚｰﾄ ①標準 </t>
    </r>
    <r>
      <rPr>
        <sz val="11"/>
        <color rgb="FFFF0000"/>
        <rFont val="ＭＳ Ｐゴシック"/>
        <family val="3"/>
        <charset val="128"/>
      </rPr>
      <t>ｲ 下顎骨等再建用</t>
    </r>
    <phoneticPr fontId="9"/>
  </si>
  <si>
    <t>061 固定用内副子(ﾌﾟﾚｰﾄ) (10)その他のﾌﾟﾚｰﾄ ①標準 ｲ 下顎骨等再建用</t>
  </si>
  <si>
    <r>
      <t xml:space="preserve">(10)その他のﾌﾟﾚｰﾄ ①標準 </t>
    </r>
    <r>
      <rPr>
        <sz val="11"/>
        <color rgb="FFFF0000"/>
        <rFont val="ＭＳ Ｐゴシック"/>
        <family val="3"/>
        <charset val="128"/>
      </rPr>
      <t>ｳ 骨盤再建用</t>
    </r>
    <rPh sb="20" eb="22">
      <t>コツバン</t>
    </rPh>
    <rPh sb="22" eb="25">
      <t>サイケンヨウ</t>
    </rPh>
    <phoneticPr fontId="9"/>
  </si>
  <si>
    <t>061 固定用内副子(ﾌﾟﾚｰﾄ) (10)その他のﾌﾟﾚｰﾄ ①標準 ｳ 骨盤再建用</t>
  </si>
  <si>
    <r>
      <t xml:space="preserve">(10)その他のﾌﾟﾚｰﾄ ①標準 </t>
    </r>
    <r>
      <rPr>
        <sz val="11"/>
        <color rgb="FFFF0000"/>
        <rFont val="ＭＳ Ｐゴシック"/>
        <family val="3"/>
        <charset val="128"/>
      </rPr>
      <t>ｴ 肋骨再建用</t>
    </r>
    <rPh sb="20" eb="22">
      <t>ロッコツ</t>
    </rPh>
    <rPh sb="22" eb="25">
      <t>サイケンヨウ</t>
    </rPh>
    <phoneticPr fontId="9"/>
  </si>
  <si>
    <t>061 固定用内副子(ﾌﾟﾚｰﾄ) (10)その他のﾌﾟﾚｰﾄ ①標準 ｴ 肋骨再建用</t>
  </si>
  <si>
    <t>B00206110015</t>
  </si>
  <si>
    <r>
      <t xml:space="preserve">(10)その他のﾌﾟﾚｰﾄ ①標準 </t>
    </r>
    <r>
      <rPr>
        <sz val="11"/>
        <color rgb="FFFF0000"/>
        <rFont val="ＭＳ Ｐゴシック"/>
        <family val="3"/>
        <charset val="128"/>
      </rPr>
      <t>ｵ</t>
    </r>
    <r>
      <rPr>
        <sz val="11"/>
        <color theme="1"/>
        <rFont val="ＭＳ Ｐゴシック"/>
        <family val="3"/>
        <charset val="128"/>
      </rPr>
      <t xml:space="preserve"> 下顎骨用（患者適合型）</t>
    </r>
    <rPh sb="20" eb="21">
      <t>シタ</t>
    </rPh>
    <rPh sb="21" eb="22">
      <t>アゴ</t>
    </rPh>
    <rPh sb="22" eb="23">
      <t>ホネ</t>
    </rPh>
    <rPh sb="25" eb="27">
      <t>カンジャ</t>
    </rPh>
    <rPh sb="27" eb="29">
      <t>テキゴウ</t>
    </rPh>
    <rPh sb="29" eb="30">
      <t>ガタ</t>
    </rPh>
    <phoneticPr fontId="9"/>
  </si>
  <si>
    <t>061 固定用内副子(ﾌﾟﾚｰﾄ) (10)その他のﾌﾟﾚｰﾄ ①標準 ｵ 下顎骨用（患者適合型）</t>
  </si>
  <si>
    <t>B00206110016</t>
  </si>
  <si>
    <r>
      <t xml:space="preserve">(10)その他のﾌﾟﾚｰﾄ ①標準 </t>
    </r>
    <r>
      <rPr>
        <sz val="11"/>
        <color rgb="FFFF0000"/>
        <rFont val="ＭＳ Ｐゴシック"/>
        <family val="3"/>
        <charset val="128"/>
      </rPr>
      <t>ｶ</t>
    </r>
    <r>
      <rPr>
        <sz val="11"/>
        <color theme="1"/>
        <rFont val="ＭＳ Ｐゴシック"/>
        <family val="3"/>
        <charset val="128"/>
      </rPr>
      <t xml:space="preserve"> 人工顎関節用</t>
    </r>
    <phoneticPr fontId="9"/>
  </si>
  <si>
    <t>061 固定用内副子(ﾌﾟﾚｰﾄ) (10)その他のﾌﾟﾚｰﾄ ①標準 ｶ 人工顎関節用</t>
  </si>
  <si>
    <t>B002061100171</t>
  </si>
  <si>
    <r>
      <t xml:space="preserve">(10)その他のﾌﾟﾚｰﾄ ①標準 </t>
    </r>
    <r>
      <rPr>
        <sz val="11"/>
        <color rgb="FFFF0000"/>
        <rFont val="ＭＳ Ｐゴシック"/>
        <family val="3"/>
        <charset val="128"/>
      </rPr>
      <t>ｷ</t>
    </r>
    <r>
      <rPr>
        <sz val="11"/>
        <color theme="1"/>
        <rFont val="ＭＳ Ｐゴシック"/>
        <family val="3"/>
        <charset val="128"/>
      </rPr>
      <t xml:space="preserve"> 頭蓋骨閉鎖用 ⅰﾊﾞｰﾎｰﾙ型</t>
    </r>
    <phoneticPr fontId="9"/>
  </si>
  <si>
    <t>061 固定用内副子(ﾌﾟﾚｰﾄ) (10)その他のﾌﾟﾚｰﾄ ①標準 ｷ 頭蓋骨閉鎖用 ⅰﾊﾞｰﾎｰﾙ型</t>
  </si>
  <si>
    <t>B002061100172</t>
  </si>
  <si>
    <r>
      <t xml:space="preserve">(10)その他のﾌﾟﾚｰﾄ ①標準 </t>
    </r>
    <r>
      <rPr>
        <sz val="11"/>
        <color rgb="FFFF0000"/>
        <rFont val="ＭＳ Ｐゴシック"/>
        <family val="3"/>
        <charset val="128"/>
      </rPr>
      <t>ｷ</t>
    </r>
    <r>
      <rPr>
        <sz val="11"/>
        <color theme="1"/>
        <rFont val="ＭＳ Ｐゴシック"/>
        <family val="3"/>
        <charset val="128"/>
      </rPr>
      <t xml:space="preserve"> 頭蓋骨閉鎖用 ⅱｸﾗﾝﾌﾟ型</t>
    </r>
    <phoneticPr fontId="9"/>
  </si>
  <si>
    <t>061 固定用内副子(ﾌﾟﾚｰﾄ) (10)その他のﾌﾟﾚｰﾄ ①標準 ｷ 頭蓋骨閉鎖用 ⅱｸﾗﾝﾌﾟ型</t>
  </si>
  <si>
    <t>729920017</t>
  </si>
  <si>
    <t>¥3,010</t>
  </si>
  <si>
    <t>064 脊椎固定用材料 (1)脊椎ﾛｯﾄﾞ ①標準型</t>
    <phoneticPr fontId="9"/>
  </si>
  <si>
    <t>064 脊椎固定用材料 (1)脊椎ﾛｯﾄﾞ ②標準型・患者適合型</t>
    <phoneticPr fontId="9"/>
  </si>
  <si>
    <t>Ⅱ064脊椎固定用材料(1)脊椎ﾛｯﾄﾞ ②標準型・患者適合型</t>
    <phoneticPr fontId="9"/>
  </si>
  <si>
    <t>064 脊椎固定用材料 (1)脊椎ﾛｯﾄﾞ ③特殊型</t>
    <phoneticPr fontId="9"/>
  </si>
  <si>
    <t>064 脊椎固定用材料 (1)脊椎ﾛｯﾄﾞ ④特殊型・患者適合型</t>
    <phoneticPr fontId="9"/>
  </si>
  <si>
    <t>Ⅱ064脊椎固定用材料(1)脊椎ﾛｯﾄﾞ ④特殊型・患者適合型</t>
    <phoneticPr fontId="9"/>
  </si>
  <si>
    <t>729920019</t>
  </si>
  <si>
    <t>Ⅱ064固定用内副子・FQ-V-2</t>
    <phoneticPr fontId="9"/>
  </si>
  <si>
    <t>Ⅱ064固定用内副子・FQ-E</t>
    <phoneticPr fontId="9"/>
  </si>
  <si>
    <t>¥59,300</t>
  </si>
  <si>
    <t>¥34,600</t>
  </si>
  <si>
    <t>(1)肩甲骨側材料 ①ｸﾞﾚﾉｲﾄﾞｺﾝﾎﾟｰﾈﾝﾄ ｱ 標準型</t>
    <rPh sb="29" eb="32">
      <t>ヒョウジュンガタ</t>
    </rPh>
    <phoneticPr fontId="8"/>
  </si>
  <si>
    <t>065 人工肩関節用材料 (1)肩甲骨側材料 ①ｸﾞﾚﾉｲﾄﾞｺﾝﾎﾟｰﾈﾝﾄ ｱ 標準型</t>
  </si>
  <si>
    <t>¥493,000</t>
  </si>
  <si>
    <t>(2)上腕骨側材料 ④ｲﾝｻｰﾄ　ｲ 特殊型</t>
    <rPh sb="3" eb="6">
      <t>ジョウワンコツ</t>
    </rPh>
    <rPh sb="6" eb="7">
      <t>ガワ</t>
    </rPh>
    <rPh sb="7" eb="9">
      <t>ザイリョウ</t>
    </rPh>
    <rPh sb="19" eb="22">
      <t>トクシュガタ</t>
    </rPh>
    <phoneticPr fontId="9"/>
  </si>
  <si>
    <t>065 人工肩関節用材料 (2)上腕骨側材料 ④ｲﾝｻｰﾄ　ｲ 特殊型</t>
  </si>
  <si>
    <t>¥193,000</t>
  </si>
  <si>
    <t>738720000</t>
  </si>
  <si>
    <t>¥91,700</t>
  </si>
  <si>
    <t>¥625,000</t>
  </si>
  <si>
    <t>729920020</t>
  </si>
  <si>
    <t>¥94,900</t>
  </si>
  <si>
    <t>(1)髄内釘 ②大腿骨頸部型　ｱ 標準型</t>
    <rPh sb="17" eb="20">
      <t>ヒョウジュンガタ</t>
    </rPh>
    <phoneticPr fontId="9"/>
  </si>
  <si>
    <t>(1)髄内釘 ②大腿骨頸部型　ｲ X線透過型</t>
    <rPh sb="18" eb="19">
      <t>セン</t>
    </rPh>
    <rPh sb="19" eb="21">
      <t>トウカ</t>
    </rPh>
    <rPh sb="21" eb="22">
      <t>カタ</t>
    </rPh>
    <phoneticPr fontId="9"/>
  </si>
  <si>
    <t>Ⅱ073髄内釘・F4-h-1</t>
    <phoneticPr fontId="9"/>
  </si>
  <si>
    <t>(2)横止めｽｸﾘｭｰ ②大腿骨頸部型　ｱ 標準型</t>
    <rPh sb="22" eb="24">
      <t>ヒョウジュン</t>
    </rPh>
    <rPh sb="24" eb="25">
      <t>ガタ</t>
    </rPh>
    <phoneticPr fontId="9"/>
  </si>
  <si>
    <t>073 髄内釘 (2)横止めｽｸﾘｭｰ ②大腿骨頸部型　ｱ 標準型</t>
  </si>
  <si>
    <t>(2)横止めｽｸﾘｭｰ ②大腿骨頸部型　ｲ X線透過型</t>
    <rPh sb="23" eb="24">
      <t>セン</t>
    </rPh>
    <rPh sb="24" eb="26">
      <t>トウカ</t>
    </rPh>
    <rPh sb="26" eb="27">
      <t>ガタ</t>
    </rPh>
    <phoneticPr fontId="9"/>
  </si>
  <si>
    <t>073 髄内釘 (2)横止めｽｸﾘｭｰ ②大腿骨頸部型　ｲ X線透過型</t>
  </si>
  <si>
    <t>(2)横止めｽｸﾘｭｰ ②大腿骨頸部型　ｳ 横穴付き</t>
    <phoneticPr fontId="9"/>
  </si>
  <si>
    <t>073 髄内釘 (2)横止めｽｸﾘｭｰ ②大腿骨頸部型　ｳ 横穴付き</t>
  </si>
  <si>
    <t>729920021</t>
  </si>
  <si>
    <t>729920022</t>
  </si>
  <si>
    <t>736100000</t>
  </si>
  <si>
    <t>738900000</t>
  </si>
  <si>
    <t>736190000</t>
  </si>
  <si>
    <t>736200000</t>
  </si>
  <si>
    <t>1mL当たり¥14,100</t>
  </si>
  <si>
    <t>736220000</t>
  </si>
  <si>
    <t>1ｇ当たり¥12,200</t>
  </si>
  <si>
    <t>736230000</t>
  </si>
  <si>
    <t>736240000</t>
  </si>
  <si>
    <t>710010700</t>
  </si>
  <si>
    <t>(1)汎用型 ②吸収型  ｳ 綿形状</t>
    <phoneticPr fontId="9"/>
  </si>
  <si>
    <t>078 人工骨 (1)汎用型 ②吸収型  ｳ 綿形状</t>
  </si>
  <si>
    <t>710011129</t>
  </si>
  <si>
    <t>¥8,590</t>
  </si>
  <si>
    <t>¥37,500</t>
  </si>
  <si>
    <t>729920023</t>
  </si>
  <si>
    <t>¥58,500</t>
  </si>
  <si>
    <t>710010627</t>
  </si>
  <si>
    <t>(2)専用型 ⑨椎体・ｽｸﾘｭｰ併用用</t>
    <rPh sb="3" eb="6">
      <t>センヨウガタ</t>
    </rPh>
    <rPh sb="9" eb="10">
      <t>カラダ</t>
    </rPh>
    <rPh sb="16" eb="18">
      <t>ヘイヨウ</t>
    </rPh>
    <rPh sb="18" eb="19">
      <t>ヨウ</t>
    </rPh>
    <phoneticPr fontId="9"/>
  </si>
  <si>
    <t>1mL当たり¥12,600</t>
  </si>
  <si>
    <t>710010628</t>
  </si>
  <si>
    <t>736400000</t>
  </si>
  <si>
    <t>736410000</t>
  </si>
  <si>
    <t>(3)脊椎用</t>
    <phoneticPr fontId="9"/>
  </si>
  <si>
    <t>710010610</t>
  </si>
  <si>
    <t>B00207904</t>
    <phoneticPr fontId="9"/>
  </si>
  <si>
    <t>(4)脊椎椎体形成用（椎体形成用材料セット一体型）</t>
    <phoneticPr fontId="9"/>
  </si>
  <si>
    <t>079 骨ｾﾒﾝﾄ (4)脊椎椎体形成用（椎体形成用材料セット一体型）</t>
    <phoneticPr fontId="9"/>
  </si>
  <si>
    <t>1g当たり¥19,800</t>
  </si>
  <si>
    <t>B00207905</t>
  </si>
  <si>
    <t>(5)大腿骨頸部用</t>
    <rPh sb="3" eb="6">
      <t>ダイタイコツ</t>
    </rPh>
    <rPh sb="6" eb="8">
      <t>ケイブ</t>
    </rPh>
    <rPh sb="8" eb="9">
      <t>ヨウ</t>
    </rPh>
    <phoneticPr fontId="9"/>
  </si>
  <si>
    <t>079 骨ｾﾒﾝﾄ (5)大腿骨頸部用</t>
  </si>
  <si>
    <t>1g当たり¥1,860</t>
  </si>
  <si>
    <t>¥59,900</t>
  </si>
  <si>
    <t>¥16,500</t>
  </si>
  <si>
    <t>¥31,200</t>
  </si>
  <si>
    <t>¥67,200</t>
  </si>
  <si>
    <t>Ⅱ080吸収性接合材・F9-k-2</t>
    <rPh sb="9" eb="10">
      <t>ザイ</t>
    </rPh>
    <phoneticPr fontId="9"/>
  </si>
  <si>
    <t>1㎠当たり¥781</t>
  </si>
  <si>
    <t>B00208601011</t>
  </si>
  <si>
    <t>(1)ﾘｰﾄﾞｾｯﾄ ①4極又は8極 ｱ 脳・脊髄刺激装置用</t>
    <rPh sb="13" eb="14">
      <t>キョク</t>
    </rPh>
    <rPh sb="14" eb="15">
      <t>マタ</t>
    </rPh>
    <rPh sb="17" eb="18">
      <t>キョク</t>
    </rPh>
    <phoneticPr fontId="9"/>
  </si>
  <si>
    <t>086 脳・脊髄刺激装置用ﾘｰﾄﾞ及び仙骨神経刺激装置用ﾘｰﾄﾞ (1)ﾘｰﾄﾞｾｯﾄ ①4極又は8極 ｱ 脳・脊髄刺激装置用</t>
  </si>
  <si>
    <t>Ⅱ086(1)ﾘｰﾄﾞｾｯﾄ①4極又は8極</t>
    <rPh sb="16" eb="18">
      <t>マタハ</t>
    </rPh>
    <rPh sb="17" eb="18">
      <t>マタ</t>
    </rPh>
    <rPh sb="20" eb="21">
      <t>キョク</t>
    </rPh>
    <phoneticPr fontId="9"/>
  </si>
  <si>
    <t>B00208601012</t>
  </si>
  <si>
    <t>(1)ﾘｰﾄﾞｾｯﾄ ①4極又は8極 ｲ 仙骨神経刺激装置用</t>
    <phoneticPr fontId="9"/>
  </si>
  <si>
    <t>086 脳・脊髄刺激装置用ﾘｰﾄﾞ及び仙骨神経刺激装置用ﾘｰﾄﾞ (1)ﾘｰﾄﾞｾｯﾄ ①4極又は8極 ｲ 仙骨神経刺激装置用</t>
  </si>
  <si>
    <t>¥297,000</t>
  </si>
  <si>
    <t>729920002</t>
  </si>
  <si>
    <t>729900000</t>
  </si>
  <si>
    <t>¥2,650</t>
  </si>
  <si>
    <t>気管･気管支・大静脈ｽﾃﾝﾄ</t>
    <phoneticPr fontId="9"/>
  </si>
  <si>
    <t>736640000</t>
  </si>
  <si>
    <t>738920000</t>
  </si>
  <si>
    <t>738930000</t>
  </si>
  <si>
    <t>710010949</t>
  </si>
  <si>
    <t>729920006</t>
  </si>
  <si>
    <t>1㎠当たり¥79</t>
  </si>
  <si>
    <t>736670000</t>
  </si>
  <si>
    <t>736690000</t>
  </si>
  <si>
    <t>1㎠当たり¥165</t>
  </si>
  <si>
    <t>736700000</t>
  </si>
  <si>
    <t>730840000</t>
  </si>
  <si>
    <t>710011008</t>
  </si>
  <si>
    <t>736730000</t>
  </si>
  <si>
    <t>736740000</t>
  </si>
  <si>
    <t>736750000</t>
  </si>
  <si>
    <t>736760000</t>
  </si>
  <si>
    <t>728140000</t>
  </si>
  <si>
    <t>724380000</t>
  </si>
  <si>
    <t>724390000</t>
  </si>
  <si>
    <t>¥12,200</t>
  </si>
  <si>
    <t>植込型輸液ﾎﾟﾝﾌﾟ用髄腔ｶﾃｰﾃﾙ</t>
    <phoneticPr fontId="9"/>
  </si>
  <si>
    <t>¥102,000</t>
  </si>
  <si>
    <t>Ⅱ111植込型輸液ポンプ用髄腔ｶﾃｰﾃﾙ</t>
    <rPh sb="13" eb="14">
      <t>ズイ</t>
    </rPh>
    <phoneticPr fontId="9"/>
  </si>
  <si>
    <t>729920024</t>
  </si>
  <si>
    <t>¥507,000</t>
  </si>
  <si>
    <t>¥722,000</t>
  </si>
  <si>
    <t>¥1,380,000</t>
  </si>
  <si>
    <t>(7)ﾄﾘﾌﾟﾙﾁｬﾝﾊﾞ(Ⅲ型) ②４極用・自動調整機能付き</t>
    <rPh sb="15" eb="16">
      <t>ガタ</t>
    </rPh>
    <rPh sb="20" eb="21">
      <t>キョク</t>
    </rPh>
    <rPh sb="21" eb="22">
      <t>ヨウ</t>
    </rPh>
    <rPh sb="23" eb="25">
      <t>ジドウ</t>
    </rPh>
    <rPh sb="25" eb="27">
      <t>チョウセイ</t>
    </rPh>
    <rPh sb="27" eb="29">
      <t>キノウ</t>
    </rPh>
    <rPh sb="29" eb="30">
      <t>ツ</t>
    </rPh>
    <phoneticPr fontId="9"/>
  </si>
  <si>
    <t>112 ﾍﾟｰｽﾒｰｶｰ (7)ﾄﾘﾌﾟﾙﾁｬﾝﾊﾞ(Ⅲ型) ②４極用・自動調整機能付き</t>
  </si>
  <si>
    <t>¥67,500</t>
  </si>
  <si>
    <t>¥90,600</t>
  </si>
  <si>
    <t>¥58,700</t>
  </si>
  <si>
    <t>¥80,000</t>
  </si>
  <si>
    <t>¥44,000</t>
  </si>
  <si>
    <t>¥89,800</t>
  </si>
  <si>
    <t>Ⅱ118(1)植込型除細動器用ｶﾃｰﾃﾙ電極(ｼﾝｸﾞﾙ)</t>
    <rPh sb="7" eb="8">
      <t>ショク</t>
    </rPh>
    <rPh sb="8" eb="9">
      <t>コミ</t>
    </rPh>
    <rPh sb="9" eb="10">
      <t>ガタ</t>
    </rPh>
    <phoneticPr fontId="9"/>
  </si>
  <si>
    <t>Ⅱ118(2)植込型除細動器用ｶﾃｰﾃﾙ電極(ﾏﾙﾁ(一式))</t>
    <rPh sb="7" eb="8">
      <t>ショク</t>
    </rPh>
    <rPh sb="8" eb="9">
      <t>コミ</t>
    </rPh>
    <rPh sb="9" eb="10">
      <t>ガタ</t>
    </rPh>
    <phoneticPr fontId="9"/>
  </si>
  <si>
    <t>710010724</t>
  </si>
  <si>
    <t>¥779,000</t>
  </si>
  <si>
    <t>¥264,000</t>
  </si>
  <si>
    <t>¥225,000</t>
  </si>
  <si>
    <t>Ⅱ123(1)熱ｱﾌﾞﾚｰｼｮﾝ用⑥体外式ﾍﾟｰｼﾝｸﾞ機能付き・組織表面温度測定型</t>
    <rPh sb="34" eb="36">
      <t>オンド</t>
    </rPh>
    <phoneticPr fontId="9"/>
  </si>
  <si>
    <t>B0021230301</t>
  </si>
  <si>
    <t>(3)ﾊﾟﾙｽﾌｨｰﾙﾄﾞｱﾌﾞﾚｰｼｮﾝ用 ①標準型</t>
    <rPh sb="21" eb="22">
      <t>ヨウ</t>
    </rPh>
    <phoneticPr fontId="9"/>
  </si>
  <si>
    <t>123 経皮的ｶﾃｰﾃﾙ心筋焼灼術用ｶﾃｰﾃﾙ (3)ﾊﾟﾙｽﾌｨｰﾙﾄﾞｱﾌﾞﾚｰｼｮﾝ用 ①標準型</t>
  </si>
  <si>
    <t>B0021230302</t>
  </si>
  <si>
    <t>(3)ﾊﾟﾙｽﾌｨｰﾙﾄﾞｱﾌﾞﾚｰｼｮﾝ用 ②熱アブレーション機能・心臓電気生理学的検査機能（心房内・心室内全域型）付加型</t>
    <rPh sb="21" eb="22">
      <t>ヨウ</t>
    </rPh>
    <phoneticPr fontId="9"/>
  </si>
  <si>
    <t>123 経皮的ｶﾃｰﾃﾙ心筋焼灼術用ｶﾃｰﾃﾙ (3)ﾊﾟﾙｽﾌｨｰﾙﾄﾞｱﾌﾞﾚｰｼｮﾝ用 ②熱アブレーション機能・心臓電気生理学的検査機能（心房内・心室内全域型）付加型</t>
  </si>
  <si>
    <t>¥883,000</t>
  </si>
  <si>
    <t>¥88,100</t>
  </si>
  <si>
    <t>(2)小児用　①送脱血ｶﾆｭｰﾚ　ｱ ｼﾝｸﾞﾙ標準</t>
    <rPh sb="3" eb="5">
      <t>ショウニ</t>
    </rPh>
    <rPh sb="5" eb="6">
      <t>ヨウ</t>
    </rPh>
    <phoneticPr fontId="8"/>
  </si>
  <si>
    <t>126 体外循環用ｶﾆｭｰﾚ (2)小児用　①送脱血ｶﾆｭｰﾚ　ｱ ｼﾝｸﾞﾙ標準</t>
  </si>
  <si>
    <t>(2)小児用　①送脱血ｶﾆｭｰﾚ　ｱ ｼﾝｸﾞﾙ標準 生適性</t>
    <rPh sb="3" eb="5">
      <t>ショウニ</t>
    </rPh>
    <rPh sb="5" eb="6">
      <t>ヨウ</t>
    </rPh>
    <phoneticPr fontId="8"/>
  </si>
  <si>
    <t>126 体外循環用ｶﾆｭｰﾚ (2)小児用　①送脱血ｶﾆｭｰﾚ　ｱ ｼﾝｸﾞﾙ標準 生適性</t>
  </si>
  <si>
    <t>(2)小児用　①送脱血ｶﾆｭｰﾚ　ｲ ｼﾝｸﾞﾙ強化</t>
    <rPh sb="3" eb="5">
      <t>ショウニ</t>
    </rPh>
    <rPh sb="5" eb="6">
      <t>ヨウ</t>
    </rPh>
    <rPh sb="24" eb="26">
      <t>キョウカ</t>
    </rPh>
    <phoneticPr fontId="8"/>
  </si>
  <si>
    <t>126 体外循環用ｶﾆｭｰﾚ (2)小児用　①送脱血ｶﾆｭｰﾚ　ｲ ｼﾝｸﾞﾙ強化</t>
  </si>
  <si>
    <t>(2)小児用　①送脱血ｶﾆｭｰﾚ　ｲ ｼﾝｸﾞﾙ強化 生適性</t>
    <rPh sb="3" eb="5">
      <t>ショウニ</t>
    </rPh>
    <rPh sb="5" eb="6">
      <t>ヨウ</t>
    </rPh>
    <rPh sb="24" eb="26">
      <t>キョウカ</t>
    </rPh>
    <phoneticPr fontId="8"/>
  </si>
  <si>
    <t>126 体外循環用ｶﾆｭｰﾚ (2)小児用　①送脱血ｶﾆｭｰﾚ　ｲ ｼﾝｸﾞﾙ強化 生適性</t>
  </si>
  <si>
    <t>(2)小児用　①送脱血ｶﾆｭｰﾚ　ｳ 2段標準</t>
    <rPh sb="3" eb="6">
      <t>ショウニヨウ</t>
    </rPh>
    <rPh sb="20" eb="21">
      <t>ダン</t>
    </rPh>
    <rPh sb="21" eb="23">
      <t>ヒョウジュン</t>
    </rPh>
    <phoneticPr fontId="8"/>
  </si>
  <si>
    <t>126 体外循環用ｶﾆｭｰﾚ (2)小児用　①送脱血ｶﾆｭｰﾚ　ｳ 2段標準</t>
  </si>
  <si>
    <t>(2)小児用　①送脱血ｶﾆｭｰﾚ　ｳ 2段標準 生適性</t>
    <rPh sb="3" eb="6">
      <t>ショウニヨウ</t>
    </rPh>
    <rPh sb="20" eb="21">
      <t>ダン</t>
    </rPh>
    <rPh sb="21" eb="23">
      <t>ヒョウジュン</t>
    </rPh>
    <phoneticPr fontId="8"/>
  </si>
  <si>
    <t>126 体外循環用ｶﾆｭｰﾚ (2)小児用　①送脱血ｶﾆｭｰﾚ　ｳ 2段標準 生適性</t>
  </si>
  <si>
    <t>(2)小児用　①送脱血ｶﾆｭｰﾚ　ｴ 2段強化</t>
    <rPh sb="3" eb="6">
      <t>ショウニヨウ</t>
    </rPh>
    <rPh sb="20" eb="21">
      <t>ダン</t>
    </rPh>
    <rPh sb="21" eb="22">
      <t>キョウ</t>
    </rPh>
    <rPh sb="22" eb="23">
      <t>カ</t>
    </rPh>
    <phoneticPr fontId="8"/>
  </si>
  <si>
    <t>126 体外循環用ｶﾆｭｰﾚ (2)小児用　①送脱血ｶﾆｭｰﾚ　ｴ 2段強化</t>
  </si>
  <si>
    <t>(2)小児用　①送脱血ｶﾆｭｰﾚ　ｴ 2段強化 生適性</t>
    <rPh sb="3" eb="6">
      <t>ショウニヨウ</t>
    </rPh>
    <rPh sb="20" eb="21">
      <t>ダン</t>
    </rPh>
    <rPh sb="21" eb="22">
      <t>キョウ</t>
    </rPh>
    <rPh sb="22" eb="23">
      <t>カ</t>
    </rPh>
    <phoneticPr fontId="8"/>
  </si>
  <si>
    <t>126 体外循環用ｶﾆｭｰﾚ (2)小児用　①送脱血ｶﾆｭｰﾚ　ｴ 2段強化 生適性</t>
  </si>
  <si>
    <t>(2)小児用　②心筋保護用ｶﾆｭｰﾚ　ｱ ﾙｰﾄ</t>
    <rPh sb="3" eb="6">
      <t>ショウニヨウ</t>
    </rPh>
    <phoneticPr fontId="8"/>
  </si>
  <si>
    <t>126 体外循環用ｶﾆｭｰﾚ (2)小児用　②心筋保護用ｶﾆｭｰﾚ　ｱ ﾙｰﾄ</t>
  </si>
  <si>
    <t>(2)小児用　②心筋保護用ｶﾆｭｰﾚ　ｱ ﾙｰﾄ 生適性</t>
    <rPh sb="3" eb="6">
      <t>ショウニヨウ</t>
    </rPh>
    <phoneticPr fontId="8"/>
  </si>
  <si>
    <t>126 体外循環用ｶﾆｭｰﾚ (2)小児用　②心筋保護用ｶﾆｭｰﾚ　ｱ ﾙｰﾄ 生適性</t>
  </si>
  <si>
    <t>(1)ﾒｲﾝ回路 ②抗血栓性なし ｱ 成人用</t>
    <phoneticPr fontId="9"/>
  </si>
  <si>
    <t>127 人工心肺回路 (1)ﾒｲﾝ回路 ②抗血栓性なし ｱ 成人用</t>
  </si>
  <si>
    <t>(1)ﾒｲﾝ回路 ②抗血栓性なし ｲ 小児用</t>
    <rPh sb="17" eb="18">
      <t>イ</t>
    </rPh>
    <phoneticPr fontId="9"/>
  </si>
  <si>
    <t>127 人工心肺回路 (1)ﾒｲﾝ回路 ②抗血栓性なし ｲ 小児用</t>
  </si>
  <si>
    <t>段階的引き下げ
令和8年6月1日から令和9年2月28日まで　14,000円
令和9年3月1日から同年5月31日まで　12,900円</t>
    <rPh sb="0" eb="3">
      <t>ダンカイテキ</t>
    </rPh>
    <rPh sb="3" eb="4">
      <t>ヒ</t>
    </rPh>
    <rPh sb="5" eb="6">
      <t>サ</t>
    </rPh>
    <rPh sb="36" eb="37">
      <t>エン</t>
    </rPh>
    <rPh sb="64" eb="65">
      <t>エン</t>
    </rPh>
    <phoneticPr fontId="9"/>
  </si>
  <si>
    <t>¥23,600</t>
  </si>
  <si>
    <t>¥24,900</t>
  </si>
  <si>
    <t>¥9,580</t>
  </si>
  <si>
    <t>段階的引き下げ
令和8年6月1日から令和9年2月28日まで　11,400円
令和9年3月1日から同年5月31日まで　10,500円</t>
    <rPh sb="0" eb="3">
      <t>ダンカイテキ</t>
    </rPh>
    <rPh sb="3" eb="4">
      <t>ヒ</t>
    </rPh>
    <rPh sb="5" eb="6">
      <t>サ</t>
    </rPh>
    <rPh sb="36" eb="37">
      <t>エン</t>
    </rPh>
    <rPh sb="64" eb="65">
      <t>エン</t>
    </rPh>
    <phoneticPr fontId="9"/>
  </si>
  <si>
    <t>710010870</t>
  </si>
  <si>
    <t>¥26,200</t>
  </si>
  <si>
    <t>737310000</t>
  </si>
  <si>
    <t>¥8,150</t>
  </si>
  <si>
    <t>729920007</t>
  </si>
  <si>
    <t>B0021320301</t>
  </si>
  <si>
    <t>(3)その他血管用 ①標準型</t>
    <phoneticPr fontId="9"/>
  </si>
  <si>
    <t>132 ｶﾞｲﾃﾞｨﾝｸﾞｶﾃｰﾃﾙ (3)その他血管用 ①標準型</t>
  </si>
  <si>
    <t>B0021320302</t>
  </si>
  <si>
    <t>(3)その他血管用 ②橈骨動脈穿刺対応型</t>
    <phoneticPr fontId="9"/>
  </si>
  <si>
    <t>132 ｶﾞｲﾃﾞｨﾝｸﾞｶﾃｰﾃﾙ (3)その他血管用 ②橈骨動脈穿刺対応型</t>
  </si>
  <si>
    <t>¥22,000</t>
  </si>
  <si>
    <t>729920003</t>
  </si>
  <si>
    <t>B00213205</t>
    <phoneticPr fontId="9"/>
  </si>
  <si>
    <t>(5)分枝血管用</t>
    <rPh sb="3" eb="5">
      <t>ブンシ</t>
    </rPh>
    <rPh sb="5" eb="7">
      <t>ケッカン</t>
    </rPh>
    <rPh sb="7" eb="8">
      <t>ヨウ</t>
    </rPh>
    <phoneticPr fontId="9"/>
  </si>
  <si>
    <t>132 ｶﾞｲﾃﾞｨﾝｸﾞｶﾃｰﾃﾙ (5)分枝血管用</t>
  </si>
  <si>
    <t>Ⅱ132ｶﾞｲﾃﾞｨﾝｸﾞｶﾃ･分枝血管用</t>
    <rPh sb="16" eb="18">
      <t>ブンシ</t>
    </rPh>
    <rPh sb="18" eb="20">
      <t>ケッカン</t>
    </rPh>
    <rPh sb="20" eb="21">
      <t>ヨウ</t>
    </rPh>
    <phoneticPr fontId="9"/>
  </si>
  <si>
    <t>729920025</t>
  </si>
  <si>
    <t>729920026</t>
  </si>
  <si>
    <t>B0021330204</t>
    <phoneticPr fontId="9"/>
  </si>
  <si>
    <t>(2)末梢血管用ｽﾃﾝﾄｾｯﾄ ④生体吸収・再狭窄抑制型</t>
    <rPh sb="17" eb="19">
      <t>セイタイ</t>
    </rPh>
    <rPh sb="19" eb="21">
      <t>キュウシュウ</t>
    </rPh>
    <rPh sb="22" eb="23">
      <t>サイ</t>
    </rPh>
    <rPh sb="23" eb="25">
      <t>キョウサク</t>
    </rPh>
    <rPh sb="25" eb="28">
      <t>ヨクセイガタ</t>
    </rPh>
    <phoneticPr fontId="9"/>
  </si>
  <si>
    <t>133 血管内手術用ｶﾃｰﾃﾙ (2)末梢血管用ｽﾃﾝﾄｾｯﾄ ④生体吸収・再狭窄抑制型</t>
    <phoneticPr fontId="9"/>
  </si>
  <si>
    <t>¥259,000</t>
  </si>
  <si>
    <t>Ⅱ133(2)末梢血管用ｽﾃﾝﾄｾｯﾄ ④生体吸収・再狭窄抑制型</t>
    <phoneticPr fontId="9"/>
  </si>
  <si>
    <t>B0021330204K</t>
    <phoneticPr fontId="9"/>
  </si>
  <si>
    <t>(2)末梢血管用ｽﾃﾝﾄｾｯﾄ ④生体吸収・再狭窄抑制型 経過措置 30700BZX00154000</t>
    <rPh sb="17" eb="19">
      <t>セイタイ</t>
    </rPh>
    <rPh sb="19" eb="21">
      <t>キュウシュウ</t>
    </rPh>
    <rPh sb="22" eb="23">
      <t>サイ</t>
    </rPh>
    <rPh sb="23" eb="25">
      <t>キョウサク</t>
    </rPh>
    <rPh sb="25" eb="28">
      <t>ヨクセイガタ</t>
    </rPh>
    <rPh sb="29" eb="31">
      <t>ケイカ</t>
    </rPh>
    <rPh sb="31" eb="33">
      <t>ソチ</t>
    </rPh>
    <phoneticPr fontId="9"/>
  </si>
  <si>
    <t>133 血管内手術用ｶﾃｰﾃﾙ (2)末梢血管用ｽﾃﾝﾄｾｯﾄ ④生体吸収・再狭窄抑制型 経過措置 30700BZX00154000</t>
    <phoneticPr fontId="9"/>
  </si>
  <si>
    <t>Ⅱ133(2)末梢血管用ｽﾃﾝﾄｾｯﾄ ④生体吸収・再狭窄抑制型　経過措置 30700BZX00154000</t>
    <phoneticPr fontId="9"/>
  </si>
  <si>
    <t>2025.12.01 保険適用より2年間に限り（2027.11.30まで）迅速性加算</t>
    <rPh sb="11" eb="13">
      <t>ホケン</t>
    </rPh>
    <rPh sb="13" eb="15">
      <t>テキヨウ</t>
    </rPh>
    <rPh sb="18" eb="19">
      <t>ネン</t>
    </rPh>
    <rPh sb="19" eb="20">
      <t>カン</t>
    </rPh>
    <rPh sb="21" eb="22">
      <t>カギ</t>
    </rPh>
    <rPh sb="37" eb="40">
      <t>ジンソクセイ</t>
    </rPh>
    <rPh sb="40" eb="42">
      <t>カサン</t>
    </rPh>
    <phoneticPr fontId="9"/>
  </si>
  <si>
    <t>¥46,100</t>
  </si>
  <si>
    <t>¥78,100</t>
  </si>
  <si>
    <t>B00213303061</t>
  </si>
  <si>
    <t>(3)PTAﾊﾞﾙｰﾝｶﾃｰﾃﾙ ⑥再狭窄抑制型 ｱ 標準型</t>
    <rPh sb="27" eb="29">
      <t>ヒョウジュン</t>
    </rPh>
    <phoneticPr fontId="9"/>
  </si>
  <si>
    <t>133 血管内手術用ｶﾃｰﾃﾙ (3)PTAﾊﾞﾙｰﾝｶﾃｰﾃﾙ ⑥再狭窄抑制型 ｱ 標準型</t>
  </si>
  <si>
    <t>(3)PTAﾊﾞﾙｰﾝｶﾃｰﾃﾙ ⑥再狭窄抑制型 ｲ 橈骨動脈穿刺対応型</t>
    <rPh sb="30" eb="32">
      <t>センシ</t>
    </rPh>
    <rPh sb="32" eb="35">
      <t>タイオウガタ</t>
    </rPh>
    <phoneticPr fontId="9"/>
  </si>
  <si>
    <t>133 血管内手術用ｶﾃｰﾃﾙ (3)PTAﾊﾞﾙｰﾝｶﾃｰﾃﾙ ⑥再狭窄抑制型 ｲ 橈骨動脈穿刺対応型</t>
  </si>
  <si>
    <t>¥192,000</t>
  </si>
  <si>
    <t>¥43,300</t>
  </si>
  <si>
    <t>729920027</t>
  </si>
  <si>
    <t>729920004</t>
  </si>
  <si>
    <t>¥31,000</t>
  </si>
  <si>
    <t>¥540,000</t>
  </si>
  <si>
    <t>729990000</t>
  </si>
  <si>
    <t>¥246,000</t>
  </si>
  <si>
    <t>¥54,800</t>
  </si>
  <si>
    <t>Ⅱ133(10)塞栓用ｺｲﾙ ①ｺｲﾙ ｴ 水圧式・ﾜｲﾔｰ式ﾃﾞﾀｯﾁｬﾌﾞﾙ型</t>
    <phoneticPr fontId="9"/>
  </si>
  <si>
    <t>¥42,000</t>
  </si>
  <si>
    <t>737650000</t>
  </si>
  <si>
    <t>737660000</t>
  </si>
  <si>
    <t>737670000</t>
  </si>
  <si>
    <t>710010892</t>
  </si>
  <si>
    <t>710010757</t>
  </si>
  <si>
    <t>710010758</t>
  </si>
  <si>
    <t>1㎝当たり¥2,980</t>
  </si>
  <si>
    <t>710010784</t>
  </si>
  <si>
    <t>710010785</t>
  </si>
  <si>
    <t>Ⅱ135尿路拡張ｶﾃ・尿管・尿道</t>
    <rPh sb="14" eb="16">
      <t>ニョウドウ</t>
    </rPh>
    <phoneticPr fontId="9"/>
  </si>
  <si>
    <t>¥91,800</t>
  </si>
  <si>
    <t>¥4,350,000</t>
  </si>
  <si>
    <t>¥3,460,000</t>
  </si>
  <si>
    <t>¥4,090,000</t>
  </si>
  <si>
    <t>¥4,130,000</t>
  </si>
  <si>
    <t>B0021460104</t>
    <phoneticPr fontId="9"/>
  </si>
  <si>
    <t>(1)腹部大動脈用ｽﾃﾝﾄｸﾞﾗﾌﾄ（ﾒｲﾝ部分） ④分枝血管部分連結型</t>
    <rPh sb="27" eb="29">
      <t>ブンシ</t>
    </rPh>
    <rPh sb="29" eb="31">
      <t>ケッカン</t>
    </rPh>
    <rPh sb="31" eb="33">
      <t>ブブン</t>
    </rPh>
    <rPh sb="33" eb="35">
      <t>レンケツ</t>
    </rPh>
    <rPh sb="35" eb="36">
      <t>ガタ</t>
    </rPh>
    <phoneticPr fontId="9"/>
  </si>
  <si>
    <t>146 大動脈用ｽﾃﾝﾄｸﾞﾗﾌﾄ (1)腹部大動脈用ｽﾃﾝﾄｸﾞﾗﾌﾄ（ﾒｲﾝ部分） ④分枝血管部分連結型</t>
    <phoneticPr fontId="9"/>
  </si>
  <si>
    <t>¥3,820,000</t>
  </si>
  <si>
    <t>Ⅱ146 大動脈用ｽﾃﾝﾄｸﾞﾗﾌﾄ (1)腹部大動脈用ｽﾃﾝﾄｸﾞﾗﾌﾄ（ﾒｲﾝ部分） ④分枝血管部分連結型</t>
    <phoneticPr fontId="9"/>
  </si>
  <si>
    <t>B0021460104K</t>
    <phoneticPr fontId="9"/>
  </si>
  <si>
    <t>(1)腹部大動脈用ｽﾃﾝﾄｸﾞﾗﾌﾄ（ﾒｲﾝ部分） ④分枝血管部分連結型 経過措置 30600BZX00235000</t>
    <rPh sb="27" eb="29">
      <t>ブンシ</t>
    </rPh>
    <rPh sb="29" eb="31">
      <t>ケッカン</t>
    </rPh>
    <rPh sb="31" eb="33">
      <t>ブブン</t>
    </rPh>
    <rPh sb="33" eb="35">
      <t>レンケツ</t>
    </rPh>
    <rPh sb="35" eb="36">
      <t>ガタ</t>
    </rPh>
    <rPh sb="37" eb="39">
      <t>ケイカ</t>
    </rPh>
    <rPh sb="39" eb="41">
      <t>ソチ</t>
    </rPh>
    <phoneticPr fontId="9"/>
  </si>
  <si>
    <t>146 大動脈用ｽﾃﾝﾄｸﾞﾗﾌﾄ (1)腹部大動脈用ｽﾃﾝﾄｸﾞﾗﾌﾄ（ﾒｲﾝ部分） ④分枝血管部分連結型 経過措置 30600BZX00235000</t>
  </si>
  <si>
    <t>¥3,840,000</t>
  </si>
  <si>
    <t xml:space="preserve">Ⅱ146 大動脈用ｽﾃﾝﾄｸﾞﾗﾌﾄ (1)腹部大動脈用ｽﾃﾝﾄｸﾞﾗﾌﾄ（ﾒｲﾝ部分） ④分枝血管部分連結型 経過措置 30600BZX00235000 </t>
    <phoneticPr fontId="9"/>
  </si>
  <si>
    <t>710010268</t>
  </si>
  <si>
    <t>729990001</t>
  </si>
  <si>
    <t>B0021460304</t>
    <phoneticPr fontId="9"/>
  </si>
  <si>
    <t>(3)胸部大動脈用ｽﾃﾝﾄｸﾞﾗﾌﾄ（メイン部分）④分枝血管部分連結型</t>
    <rPh sb="3" eb="5">
      <t>キョウブ</t>
    </rPh>
    <rPh sb="5" eb="8">
      <t>ダイドウミャク</t>
    </rPh>
    <rPh sb="8" eb="9">
      <t>ヨウ</t>
    </rPh>
    <rPh sb="22" eb="24">
      <t>ブブン</t>
    </rPh>
    <phoneticPr fontId="9"/>
  </si>
  <si>
    <t>146 大動脈用ｽﾃﾝﾄｸﾞﾗﾌﾄ (3)胸部大動脈用ｽﾃﾝﾄｸﾞﾗﾌﾄ（メイン部分）④分枝血管部分連結型</t>
  </si>
  <si>
    <t>¥3,320,000</t>
  </si>
  <si>
    <t>Ⅱ146 大動脈用ｽﾃﾝﾄｸﾞﾗﾌﾄ (3)胸部大動脈用ｽﾃﾝﾄｸﾞﾗﾌﾄ（ﾒｲﾝ部分）④分枝血管部分連結型</t>
    <phoneticPr fontId="9"/>
  </si>
  <si>
    <t>B0021460401</t>
    <phoneticPr fontId="9"/>
  </si>
  <si>
    <t>(4)胸部大動脈用ｽﾃﾝﾄｸﾞﾗﾌﾄ（補助部分）①標準型</t>
    <rPh sb="3" eb="5">
      <t>キョウブ</t>
    </rPh>
    <rPh sb="5" eb="8">
      <t>ダイドウミャク</t>
    </rPh>
    <rPh sb="8" eb="9">
      <t>ヨウ</t>
    </rPh>
    <rPh sb="19" eb="21">
      <t>ホジョ</t>
    </rPh>
    <rPh sb="21" eb="23">
      <t>ブブン</t>
    </rPh>
    <rPh sb="25" eb="28">
      <t>ヒョウジュンガタ</t>
    </rPh>
    <phoneticPr fontId="9"/>
  </si>
  <si>
    <t>146 大動脈用ｽﾃﾝﾄｸﾞﾗﾌﾄ (4)胸部大動脈用ｽﾃﾝﾄｸﾞﾗﾌﾄ（補助部分）①標準型</t>
    <phoneticPr fontId="9"/>
  </si>
  <si>
    <t>146 大動脈用ｽﾃﾝﾄｸﾞﾗﾌﾄ (4)胸部大動脈用ｽﾃﾝﾄｸﾞﾗﾌﾄ（補助部分）①標準型</t>
  </si>
  <si>
    <t>B0021460402</t>
    <phoneticPr fontId="9"/>
  </si>
  <si>
    <t>(4)胸部大動脈用ｽﾃﾝﾄｸﾞﾗﾌﾄ（補助部分）②分枝血管部分連結型</t>
    <rPh sb="3" eb="5">
      <t>キョウブ</t>
    </rPh>
    <rPh sb="5" eb="8">
      <t>ダイドウミャク</t>
    </rPh>
    <rPh sb="8" eb="9">
      <t>ヨウ</t>
    </rPh>
    <rPh sb="19" eb="21">
      <t>ホジョ</t>
    </rPh>
    <rPh sb="21" eb="23">
      <t>ブブン</t>
    </rPh>
    <phoneticPr fontId="9"/>
  </si>
  <si>
    <t>146 大動脈用ｽﾃﾝﾄｸﾞﾗﾌﾄ (4)胸部大動脈用ｽﾃﾝﾄｸﾞﾗﾌﾄ（補助部分）②分枝血管部分連結型</t>
  </si>
  <si>
    <t>¥1,020,000</t>
  </si>
  <si>
    <t>Ⅱ146 大動脈用ｽﾃﾝﾄｸﾞﾗﾌﾄ (4)胸部大動脈用ｽﾃﾝﾄｸﾞﾗﾌﾄ（補助部分）②分枝血管部分連結型</t>
    <phoneticPr fontId="9"/>
  </si>
  <si>
    <t>B00214606</t>
    <phoneticPr fontId="9"/>
  </si>
  <si>
    <t>(6)胸部大動脈用ｽﾃﾝﾄｸﾞﾗﾌﾄ（分枝血管部分）</t>
    <phoneticPr fontId="9"/>
  </si>
  <si>
    <t>146 大動脈用ｽﾃﾝﾄｸﾞﾗﾌﾄ (6)胸部大動脈用ｽﾃﾝﾄｸﾞﾗﾌﾄ（分枝血管部分）</t>
  </si>
  <si>
    <t>¥976,000</t>
  </si>
  <si>
    <t>Ⅱ146大動脈用ｽﾃﾝﾄｸﾞﾗﾌﾄ(6)大動脈解離用ｽﾃﾝﾄｸﾞﾗﾌﾄ（分枝血管部分）</t>
    <phoneticPr fontId="9"/>
  </si>
  <si>
    <t>¥5,040</t>
  </si>
  <si>
    <t>150 ﾋﾄ自家移植組織 (2)自家培養軟骨 ①採取・培養ｷｯﾄ</t>
    <phoneticPr fontId="9"/>
  </si>
  <si>
    <t>150 ﾋﾄ自家移植組織 (2)自家培養軟骨 ②調製・移植ｷｯﾄ</t>
    <phoneticPr fontId="9"/>
  </si>
  <si>
    <t>710011166</t>
  </si>
  <si>
    <t>1ｇ当たり¥12,600</t>
  </si>
  <si>
    <t>710010273</t>
  </si>
  <si>
    <t>710010292</t>
  </si>
  <si>
    <t>(5)部品連結用　①縦型</t>
    <rPh sb="3" eb="5">
      <t>ブヒン</t>
    </rPh>
    <rPh sb="5" eb="7">
      <t>レンケツ</t>
    </rPh>
    <rPh sb="7" eb="8">
      <t>ヨウ</t>
    </rPh>
    <rPh sb="10" eb="12">
      <t>タテガタ</t>
    </rPh>
    <phoneticPr fontId="9"/>
  </si>
  <si>
    <t>Ⅱ152胸郭変形矯正用材料(5)部品連結用①縦型</t>
    <rPh sb="16" eb="18">
      <t>ブヒン</t>
    </rPh>
    <rPh sb="18" eb="20">
      <t>レンケツ</t>
    </rPh>
    <rPh sb="20" eb="21">
      <t>ヨウ</t>
    </rPh>
    <rPh sb="22" eb="24">
      <t>タテガタ</t>
    </rPh>
    <phoneticPr fontId="9"/>
  </si>
  <si>
    <t>710010853</t>
  </si>
  <si>
    <t>(5)部品連結用　②横型</t>
    <rPh sb="3" eb="5">
      <t>ブヒン</t>
    </rPh>
    <rPh sb="5" eb="7">
      <t>レンケツ</t>
    </rPh>
    <rPh sb="7" eb="8">
      <t>ヨウ</t>
    </rPh>
    <rPh sb="10" eb="12">
      <t>ヨコガタ</t>
    </rPh>
    <phoneticPr fontId="9"/>
  </si>
  <si>
    <t>Ⅱ152胸郭変形矯正用材料(5)部品連結用②横型</t>
    <rPh sb="16" eb="18">
      <t>ブヒン</t>
    </rPh>
    <rPh sb="18" eb="20">
      <t>レンケツ</t>
    </rPh>
    <rPh sb="20" eb="21">
      <t>ヨウ</t>
    </rPh>
    <rPh sb="22" eb="23">
      <t>ヨコ</t>
    </rPh>
    <rPh sb="23" eb="24">
      <t>ガタ</t>
    </rPh>
    <phoneticPr fontId="9"/>
  </si>
  <si>
    <t>710010854</t>
  </si>
  <si>
    <t>729920028</t>
  </si>
  <si>
    <t>¥5,530</t>
  </si>
  <si>
    <t>710010553</t>
  </si>
  <si>
    <t>¥339,000</t>
  </si>
  <si>
    <t>¥200,000</t>
  </si>
  <si>
    <t>710010634</t>
  </si>
  <si>
    <t>1g当たり¥28,800</t>
  </si>
  <si>
    <t>710010786</t>
  </si>
  <si>
    <t>¥205,000</t>
  </si>
  <si>
    <t>B0021680302</t>
  </si>
  <si>
    <t>(3)再製造 ②磁気センサー付き</t>
    <phoneticPr fontId="9"/>
  </si>
  <si>
    <t>168 心腔内超音波ﾌﾟﾛｰﾌﾞ (3)再製造 ②磁気センサー付き</t>
  </si>
  <si>
    <t>Ⅱ184仙骨神経刺激装置(3)充電式</t>
    <rPh sb="4" eb="6">
      <t>センコツ</t>
    </rPh>
    <rPh sb="6" eb="8">
      <t>シンケイ</t>
    </rPh>
    <rPh sb="8" eb="10">
      <t>シゲキ</t>
    </rPh>
    <rPh sb="10" eb="12">
      <t>ソウチ</t>
    </rPh>
    <rPh sb="17" eb="18">
      <t>シキ</t>
    </rPh>
    <phoneticPr fontId="9"/>
  </si>
  <si>
    <t>¥433,000</t>
  </si>
  <si>
    <t>B00219103</t>
    <phoneticPr fontId="9"/>
  </si>
  <si>
    <t>(3)腹部大動脈分枝血管対応型</t>
    <rPh sb="3" eb="5">
      <t>フクブ</t>
    </rPh>
    <rPh sb="5" eb="8">
      <t>ダイドウミャク</t>
    </rPh>
    <rPh sb="8" eb="10">
      <t>ブンシ</t>
    </rPh>
    <rPh sb="10" eb="12">
      <t>ケッカン</t>
    </rPh>
    <rPh sb="12" eb="15">
      <t>タイオウガタ</t>
    </rPh>
    <phoneticPr fontId="9"/>
  </si>
  <si>
    <t>191 末梢血管用ｽﾃﾝﾄｸﾞﾗﾌﾄ (3)腹部大動脈分枝血管対応型</t>
  </si>
  <si>
    <t>191 末梢血管用ｽﾃﾝﾄｸﾞﾗﾌﾄ (3)腹部大動脈分枝血管対応型</t>
    <phoneticPr fontId="9"/>
  </si>
  <si>
    <t>Ⅱ191末梢血管用ｽﾃﾝﾄｸﾞﾗﾌﾄ(3)腹部大動脈分枝血管対応型</t>
    <phoneticPr fontId="9"/>
  </si>
  <si>
    <t>¥63,700</t>
  </si>
  <si>
    <t>B00219301</t>
  </si>
  <si>
    <t>193 補助循環用ﾎﾟﾝﾌﾟｶﾃｰﾃﾙ (1)標準型</t>
  </si>
  <si>
    <t>B00219302</t>
  </si>
  <si>
    <t>補助循環用ﾎﾟﾝﾌﾟｶﾃｰﾃﾙ</t>
  </si>
  <si>
    <t>(2)高流量型</t>
    <phoneticPr fontId="9"/>
  </si>
  <si>
    <t>193 補助循環用ﾎﾟﾝﾌﾟｶﾃｰﾃﾙ (2)高流量型</t>
  </si>
  <si>
    <t>¥3,450,000</t>
  </si>
  <si>
    <t>B00219501</t>
  </si>
  <si>
    <t>195 体表面用電場電極 (1)膠芽腫用</t>
  </si>
  <si>
    <t>B0021950201</t>
  </si>
  <si>
    <t>体表面用電場電極</t>
  </si>
  <si>
    <t>195 体表面用電場電極 (2)非小細胞肺癌用 ①小型</t>
  </si>
  <si>
    <t>B0021950202</t>
  </si>
  <si>
    <t>195 体表面用電場電極 (2)非小細胞肺癌用 ②大型</t>
  </si>
  <si>
    <t>¥2,680,000</t>
  </si>
  <si>
    <t>¥2,580</t>
  </si>
  <si>
    <t>¥6,040</t>
  </si>
  <si>
    <t>¥2,810,000</t>
  </si>
  <si>
    <t>¥1,090,000</t>
  </si>
  <si>
    <t>¥19,100</t>
  </si>
  <si>
    <t>721014000</t>
  </si>
  <si>
    <t>(2)接続用材料 ①ｼｰﾙ型　ｱ標準型</t>
    <rPh sb="3" eb="6">
      <t>セツゾクヨウ</t>
    </rPh>
    <rPh sb="6" eb="8">
      <t>ザイリョウ</t>
    </rPh>
    <rPh sb="13" eb="14">
      <t>ガタ</t>
    </rPh>
    <rPh sb="16" eb="19">
      <t>ヒョウジュンガタ</t>
    </rPh>
    <phoneticPr fontId="10"/>
  </si>
  <si>
    <t>207 人工鼻材料 (2)接続用材料 ①ｼｰﾙ型　ｱ標準型</t>
  </si>
  <si>
    <t>(2)接続用材料 ①ｼｰﾙ型　ｲ特殊型</t>
    <rPh sb="3" eb="6">
      <t>セツゾクヨウ</t>
    </rPh>
    <rPh sb="6" eb="8">
      <t>ザイリョウ</t>
    </rPh>
    <rPh sb="13" eb="14">
      <t>ガタ</t>
    </rPh>
    <rPh sb="16" eb="19">
      <t>トクシュガタ</t>
    </rPh>
    <phoneticPr fontId="10"/>
  </si>
  <si>
    <t>207 人工鼻材料 (2)接続用材料 ①ｼｰﾙ型　ｲ特殊型</t>
  </si>
  <si>
    <t>耳管用補綴材</t>
    <rPh sb="0" eb="2">
      <t>ジカン</t>
    </rPh>
    <rPh sb="2" eb="3">
      <t>ヨウ</t>
    </rPh>
    <rPh sb="3" eb="5">
      <t>ホテツ</t>
    </rPh>
    <phoneticPr fontId="9"/>
  </si>
  <si>
    <t>Ⅱ208耳管用補綴材</t>
    <rPh sb="4" eb="5">
      <t>ミミ</t>
    </rPh>
    <rPh sb="5" eb="7">
      <t>カンヨウ</t>
    </rPh>
    <rPh sb="7" eb="9">
      <t>ホテツ</t>
    </rPh>
    <rPh sb="9" eb="10">
      <t>ザイ</t>
    </rPh>
    <phoneticPr fontId="10"/>
  </si>
  <si>
    <t>¥3,190,000</t>
  </si>
  <si>
    <t>B0022110101</t>
  </si>
  <si>
    <t>(1)ｲﾝﾌﾟﾗﾝﾄ ①標準型</t>
    <rPh sb="12" eb="15">
      <t>ヒョウジュンガタ</t>
    </rPh>
    <phoneticPr fontId="9"/>
  </si>
  <si>
    <t>211 植込型骨導補聴器（直接振動型） (1)ｲﾝﾌﾟﾗﾝﾄ ①標準型</t>
  </si>
  <si>
    <t>B0022110102</t>
  </si>
  <si>
    <t>(1)ｲﾝﾌﾟﾗﾝﾄ ②特殊型</t>
    <rPh sb="11" eb="14">
      <t>トクシュガタ</t>
    </rPh>
    <phoneticPr fontId="9"/>
  </si>
  <si>
    <t>211 植込型骨導補聴器（直接振動型） (1)ｲﾝﾌﾟﾗﾝﾄ ②特殊型</t>
  </si>
  <si>
    <t>¥744,000</t>
  </si>
  <si>
    <t>B0022110201</t>
  </si>
  <si>
    <t>(2)音声信号処理装置 ①標準型</t>
    <phoneticPr fontId="9"/>
  </si>
  <si>
    <t>211 植込型骨導補聴器（直接振動型） (2)音声信号処理装置 ①標準型</t>
  </si>
  <si>
    <t>B0022110202</t>
  </si>
  <si>
    <t>植込型骨導補聴器（直接振動型）</t>
  </si>
  <si>
    <t>(2)音声信号処理装置 ②特殊型</t>
    <rPh sb="13" eb="15">
      <t>トクシュ</t>
    </rPh>
    <phoneticPr fontId="9"/>
  </si>
  <si>
    <t>211 植込型骨導補聴器（直接振動型） (2)音声信号処理装置 ②特殊型</t>
  </si>
  <si>
    <t>(3)ｵﾌﾟｼｮﾝ部品（標準型）</t>
    <rPh sb="12" eb="15">
      <t>ヒョウジュンガタ</t>
    </rPh>
    <phoneticPr fontId="9"/>
  </si>
  <si>
    <t>211 植込型骨導補聴器（直接振動型） (3)ｵﾌﾟｼｮﾝ部品（標準型）</t>
  </si>
  <si>
    <t>B00221201</t>
  </si>
  <si>
    <t>消化器内視鏡用止血材</t>
    <phoneticPr fontId="9"/>
  </si>
  <si>
    <t>(1)ﾍﾟﾌﾟﾁﾄﾞ由来吸収性局所止血材</t>
    <phoneticPr fontId="9"/>
  </si>
  <si>
    <t>212 消化器内視鏡用止血材 (1)ﾍﾟﾌﾟﾁﾄﾞ由来吸収性局所止血材</t>
  </si>
  <si>
    <t>710011143</t>
  </si>
  <si>
    <t>B00221202</t>
  </si>
  <si>
    <t>212</t>
  </si>
  <si>
    <t>消化器内視鏡用止血材</t>
    <phoneticPr fontId="9"/>
  </si>
  <si>
    <t>(2)鉱物由来非吸収性局所止血材</t>
    <phoneticPr fontId="9"/>
  </si>
  <si>
    <t>212 消化器内視鏡用止血材 (2)鉱物由来非吸収性局所止血材</t>
  </si>
  <si>
    <t>1g当たり</t>
    <rPh sb="2" eb="3">
      <t>ア</t>
    </rPh>
    <phoneticPr fontId="9"/>
  </si>
  <si>
    <t>1g当たり¥2,640</t>
  </si>
  <si>
    <t>B00221203</t>
  </si>
  <si>
    <t>(3)ｱﾐﾉ酸由来非吸収性局所止血材</t>
    <phoneticPr fontId="9"/>
  </si>
  <si>
    <t>212 消化器内視鏡用止血材 (3)ｱﾐﾉ酸由来非吸収性局所止血材</t>
  </si>
  <si>
    <t>1g当たり¥17,600</t>
  </si>
  <si>
    <t>710011144</t>
  </si>
  <si>
    <t>Ⅱ214前立腺用ｲﾝﾌﾟﾗﾝﾄ</t>
    <phoneticPr fontId="9"/>
  </si>
  <si>
    <t>Ⅱ216ﾚｰｻﾞｰ光照射用ﾆｰﾄﾞﾙｶﾃｰﾃﾙ</t>
    <phoneticPr fontId="9"/>
  </si>
  <si>
    <t>710011168</t>
  </si>
  <si>
    <t>Ⅱ219自家皮膚細胞移植用ｷｯﾄ(2）自家皮膚細胞移植用ｷｯﾄ･L</t>
    <rPh sb="4" eb="6">
      <t>ジカ</t>
    </rPh>
    <rPh sb="6" eb="8">
      <t>ヒフ</t>
    </rPh>
    <rPh sb="8" eb="10">
      <t>サイボウ</t>
    </rPh>
    <rPh sb="10" eb="13">
      <t>イショクヨウ</t>
    </rPh>
    <phoneticPr fontId="9"/>
  </si>
  <si>
    <t>710011176</t>
  </si>
  <si>
    <t>729890000</t>
  </si>
  <si>
    <t>729910000</t>
  </si>
  <si>
    <t>729920000</t>
  </si>
  <si>
    <t>729920005</t>
  </si>
  <si>
    <t>729920029</t>
  </si>
  <si>
    <t>729920030</t>
  </si>
  <si>
    <t>B002231</t>
  </si>
  <si>
    <t>231</t>
  </si>
  <si>
    <t>消化器用瘻孔形成ﾄﾞﾚﾅｰｼﾞｽﾃﾝﾄ</t>
    <phoneticPr fontId="9"/>
  </si>
  <si>
    <t xml:space="preserve">231 消化器用瘻孔形成ﾄﾞﾚﾅｰｼﾞｽﾃﾝﾄ </t>
  </si>
  <si>
    <t xml:space="preserve">Ⅱ231消化器用瘻孔形成補綴材留置ｼｽﾃﾑ </t>
    <phoneticPr fontId="9"/>
  </si>
  <si>
    <t>B002234</t>
    <phoneticPr fontId="9"/>
  </si>
  <si>
    <t>234</t>
  </si>
  <si>
    <t>薬剤溶出型吸収性副鼻腔用ｽﾃﾝﾄ</t>
    <phoneticPr fontId="9"/>
  </si>
  <si>
    <t>－</t>
  </si>
  <si>
    <t xml:space="preserve">234 薬剤溶出型吸収性副鼻腔用ｽﾃﾝﾄ </t>
  </si>
  <si>
    <t xml:space="preserve">Ⅱ234 薬剤溶出型吸収性副鼻腔用ステント </t>
    <phoneticPr fontId="9"/>
  </si>
  <si>
    <t>B002235</t>
    <phoneticPr fontId="9"/>
  </si>
  <si>
    <t>235</t>
  </si>
  <si>
    <t>アルコール依存症飲酒量低減治療補助ｱﾌﾟﾘ</t>
    <phoneticPr fontId="9"/>
  </si>
  <si>
    <t xml:space="preserve">235 アルコール依存症飲酒量低減治療補助ｱﾌﾟﾘ </t>
  </si>
  <si>
    <t xml:space="preserve">Ⅱ235 アルコール依存症飲酒量低減治療補助アプリ </t>
    <phoneticPr fontId="9"/>
  </si>
  <si>
    <t>B002236</t>
    <phoneticPr fontId="9"/>
  </si>
  <si>
    <t>236</t>
  </si>
  <si>
    <t>上腕静脈用ｶﾃｰﾃﾙ</t>
    <phoneticPr fontId="9"/>
  </si>
  <si>
    <t xml:space="preserve">236 上腕静脈用ｶﾃｰﾃﾙ </t>
  </si>
  <si>
    <t>¥5,790</t>
  </si>
  <si>
    <t xml:space="preserve">Ⅱ236 上腕静脈用カテーテル </t>
    <phoneticPr fontId="9"/>
  </si>
  <si>
    <t>B002237</t>
    <phoneticPr fontId="9"/>
  </si>
  <si>
    <t>237</t>
    <phoneticPr fontId="9"/>
  </si>
  <si>
    <t>軟骨修復材</t>
    <rPh sb="0" eb="2">
      <t>ナンコツ</t>
    </rPh>
    <rPh sb="2" eb="5">
      <t>シュウフクザイ</t>
    </rPh>
    <phoneticPr fontId="9"/>
  </si>
  <si>
    <t xml:space="preserve">237 軟骨修復材 </t>
  </si>
  <si>
    <t>¥1,170,000</t>
  </si>
  <si>
    <t xml:space="preserve">Ⅱ237 軟骨修復材 </t>
    <rPh sb="5" eb="7">
      <t>ナンコツ</t>
    </rPh>
    <rPh sb="7" eb="10">
      <t>シュウフクザイ</t>
    </rPh>
    <phoneticPr fontId="9"/>
  </si>
  <si>
    <t>B002238</t>
  </si>
  <si>
    <t>238</t>
    <phoneticPr fontId="9"/>
  </si>
  <si>
    <t>冷凍ｱﾌﾞﾚｰｼｮﾝ用ﾊﾞﾙｰﾝｶﾃｰﾃﾙ</t>
    <rPh sb="0" eb="2">
      <t>レイトウ</t>
    </rPh>
    <rPh sb="10" eb="11">
      <t>ヨウ</t>
    </rPh>
    <phoneticPr fontId="9"/>
  </si>
  <si>
    <t xml:space="preserve">238 冷凍ｱﾌﾞﾚｰｼｮﾝ用ﾊﾞﾙｰﾝｶﾃｰﾃﾙ </t>
  </si>
  <si>
    <t>¥389,000</t>
  </si>
  <si>
    <t>B0022390101</t>
  </si>
  <si>
    <t>239</t>
    <phoneticPr fontId="9"/>
  </si>
  <si>
    <t>腎神経焼灼術用ｶﾃｰﾃﾙ</t>
    <phoneticPr fontId="9"/>
  </si>
  <si>
    <t>(1)超音波ｴﾈﾙｷﾞｰ式 ①ｶﾃｰﾃﾙ</t>
    <phoneticPr fontId="9"/>
  </si>
  <si>
    <t>239 腎神経焼灼術用ｶﾃｰﾃﾙ (1)超音波ｴﾈﾙｷﾞｰ式 ①ｶﾃｰﾃﾙ</t>
  </si>
  <si>
    <t>¥694,000</t>
  </si>
  <si>
    <t>B0022390102</t>
  </si>
  <si>
    <t>腎神経焼灼術用ｶﾃｰﾃﾙ</t>
  </si>
  <si>
    <t>(1)超音波ｴﾈﾙｷﾞｰ式 ②ｶｰﾄﾘｯｼﾞ</t>
    <phoneticPr fontId="9"/>
  </si>
  <si>
    <t>239 腎神経焼灼術用ｶﾃｰﾃﾙ (1)超音波ｴﾈﾙｷﾞｰ式 ②ｶｰﾄﾘｯｼﾞ</t>
  </si>
  <si>
    <t>B00223902</t>
  </si>
  <si>
    <t>(2)高周波ｴﾈﾙｷﾞｰ式</t>
    <phoneticPr fontId="9"/>
  </si>
  <si>
    <t>239 腎神経焼灼術用ｶﾃｰﾃﾙ (2)高周波ｴﾈﾙｷﾞｰ式</t>
  </si>
  <si>
    <t>¥1,410,000</t>
  </si>
  <si>
    <t>B002240</t>
  </si>
  <si>
    <t>240</t>
    <phoneticPr fontId="9"/>
  </si>
  <si>
    <t>経皮的三尖弁ｸﾘｯﾌﾟｼｽﾃﾑ</t>
    <phoneticPr fontId="9"/>
  </si>
  <si>
    <t xml:space="preserve">240 経皮的三尖弁ｸﾘｯﾌﾟｼｽﾃﾑ </t>
  </si>
  <si>
    <t>¥3,060,000</t>
  </si>
  <si>
    <t xml:space="preserve">012 咬合型(5.7㎝×7.6㎝､5.5㎝×7.5㎝又は5.4㎝×7㎝) </t>
    <phoneticPr fontId="9"/>
  </si>
  <si>
    <t>002 中心静脈用ｶﾃｰﾃﾙ (2)末梢留置型中心静脈ｶﾃｰﾃﾙ ①標準型　ｱ ｼﾝｸﾞﾙﾙｰﾒﾝ</t>
  </si>
  <si>
    <t>002 中心静脈用ｶﾃｰﾃﾙ (2)末梢留置型中心静脈ｶﾃｰﾃﾙ ①標準型 ｲ ﾏﾙﾁﾙｰﾒﾝ</t>
  </si>
  <si>
    <t>002 中心静脈用ｶﾃｰﾃﾙ (2)末梢留置型中心静脈ｶﾃｰﾃﾙ ②特殊型　ｱ ｼﾝｸﾞﾙﾙｰﾒﾝ</t>
  </si>
  <si>
    <t>002 中心静脈用ｶﾃｰﾃﾙ (2)末梢留置型中心静脈ｶﾃｰﾃﾙ ②特殊型 ｲ ﾏﾙﾁﾙｰﾒﾝ</t>
  </si>
  <si>
    <t>1g当たり¥12,200</t>
  </si>
  <si>
    <t>001 人工骨 (1)汎用型 ②吸収型  ｳ 綿形状</t>
  </si>
  <si>
    <t>(1)その他のﾌﾟﾚｰﾄ ①標準 ｲ 下顎骨等再建用</t>
    <rPh sb="5" eb="6">
      <t>タ</t>
    </rPh>
    <rPh sb="13" eb="15">
      <t>ヒョウジュン</t>
    </rPh>
    <rPh sb="15" eb="16">
      <t>　</t>
    </rPh>
    <rPh sb="19" eb="21">
      <t>カガクコツ</t>
    </rPh>
    <rPh sb="21" eb="22">
      <t>・</t>
    </rPh>
    <rPh sb="22" eb="24">
      <t>サイケン</t>
    </rPh>
    <rPh sb="24" eb="25">
      <t>ヨウ</t>
    </rPh>
    <phoneticPr fontId="9"/>
  </si>
  <si>
    <t>005 固定用内副子(ﾌﾟﾚｰﾄ) (1)その他のﾌﾟﾚｰﾄ ①標準 ｲ 下顎骨等再建用</t>
  </si>
  <si>
    <r>
      <t xml:space="preserve">(1)その他のﾌﾟﾚｰﾄ ①標準 </t>
    </r>
    <r>
      <rPr>
        <sz val="11"/>
        <color rgb="FFFF0000"/>
        <rFont val="ＭＳ Ｐゴシック"/>
        <family val="3"/>
        <charset val="128"/>
      </rPr>
      <t>ｳ 下顎骨用（患者適合型）</t>
    </r>
    <rPh sb="22" eb="23">
      <t>ヨウ</t>
    </rPh>
    <rPh sb="24" eb="26">
      <t>カンジャ</t>
    </rPh>
    <rPh sb="26" eb="28">
      <t>テキゴウ</t>
    </rPh>
    <rPh sb="28" eb="29">
      <t>ガタ</t>
    </rPh>
    <phoneticPr fontId="9"/>
  </si>
  <si>
    <t>005 固定用内副子(ﾌﾟﾚｰﾄ) (1)その他のﾌﾟﾚｰﾄ ①標準 ｳ 下顎骨用（患者適合型）</t>
  </si>
  <si>
    <t>(1)経鼻用 ②乳幼児用　ｱ 一般型</t>
    <rPh sb="15" eb="18">
      <t>イッパンガタ</t>
    </rPh>
    <phoneticPr fontId="9"/>
  </si>
  <si>
    <t>014 栄養ｶﾃｰﾃﾙ (1)経鼻用 ②乳幼児用　ｱ 一般型</t>
  </si>
  <si>
    <t>(1)経鼻用 ②乳幼児用　ｲ 非ＤＥＨＰ型</t>
    <rPh sb="15" eb="16">
      <t>ヒ</t>
    </rPh>
    <rPh sb="20" eb="21">
      <t>ガタ</t>
    </rPh>
    <phoneticPr fontId="9"/>
  </si>
  <si>
    <t>014 栄養ｶﾃｰﾃﾙ (1)経鼻用 ②乳幼児用　ｲ 非ＤＥＨＰ型</t>
  </si>
  <si>
    <t>¥5,860</t>
  </si>
  <si>
    <t>¥3,320</t>
  </si>
  <si>
    <t>¥6,990</t>
  </si>
  <si>
    <t>Ⅴ035ﾃﾞﾝﾌﾟﾝ由来吸収性局所止血材(2)織布型</t>
    <phoneticPr fontId="9"/>
  </si>
  <si>
    <t>Ⅴ036半導体ﾚｰｻﾞｰ用ﾌﾟﾛｰﾌﾞ</t>
    <phoneticPr fontId="9"/>
  </si>
  <si>
    <t>Ⅴ037ﾚｰｻﾞｰ光照射用ﾆｰﾄﾞﾙｶﾃｰﾃﾙ</t>
    <phoneticPr fontId="9"/>
  </si>
  <si>
    <t>1g¥15,991</t>
  </si>
  <si>
    <t>12月随時改定の価格</t>
    <rPh sb="2" eb="3">
      <t>ガツ</t>
    </rPh>
    <rPh sb="3" eb="5">
      <t>ズイジ</t>
    </rPh>
    <rPh sb="5" eb="7">
      <t>カイテイ</t>
    </rPh>
    <rPh sb="8" eb="10">
      <t>カカク</t>
    </rPh>
    <phoneticPr fontId="9"/>
  </si>
  <si>
    <t>1g¥14,682</t>
  </si>
  <si>
    <t>1g¥14,777</t>
  </si>
  <si>
    <t>1g¥14,766</t>
  </si>
  <si>
    <t>1g¥4,779</t>
  </si>
  <si>
    <t>1g¥6,446</t>
  </si>
  <si>
    <t>1g¥262</t>
  </si>
  <si>
    <t>1g¥287</t>
  </si>
  <si>
    <t>1g¥293</t>
  </si>
  <si>
    <t>1g¥27</t>
  </si>
  <si>
    <t>1㎝¥2</t>
  </si>
  <si>
    <t>1㎝¥3</t>
  </si>
  <si>
    <t>1歯</t>
    <rPh sb="1" eb="2">
      <t>ハ</t>
    </rPh>
    <phoneticPr fontId="9"/>
  </si>
  <si>
    <t>1歯¥312</t>
  </si>
  <si>
    <t>1歯¥126</t>
  </si>
  <si>
    <t>1歯¥40</t>
  </si>
  <si>
    <t>1歯¥29</t>
  </si>
  <si>
    <t>1歯¥103</t>
  </si>
  <si>
    <t>1歯¥108</t>
  </si>
  <si>
    <t>1歯¥97</t>
  </si>
  <si>
    <t>1歯¥92</t>
  </si>
  <si>
    <t>B00604601</t>
    <phoneticPr fontId="9"/>
  </si>
  <si>
    <t>046 歯科用合着･接着材料Ⅰ (1)標準型</t>
  </si>
  <si>
    <t>B00604602</t>
    <phoneticPr fontId="9"/>
  </si>
  <si>
    <t>(2)自動練和型</t>
    <rPh sb="3" eb="5">
      <t>ジドウ</t>
    </rPh>
    <rPh sb="4" eb="6">
      <t>レンワ</t>
    </rPh>
    <rPh sb="6" eb="7">
      <t>ガタ</t>
    </rPh>
    <phoneticPr fontId="9"/>
  </si>
  <si>
    <t>046 歯科用合着･接着材料Ⅰ (2)自動練和型</t>
  </si>
  <si>
    <t>1g¥971</t>
  </si>
  <si>
    <t>B00604701</t>
  </si>
  <si>
    <t>(1)標準型</t>
  </si>
  <si>
    <t>047 歯科用合着･接着材料Ⅱ (1)標準型</t>
  </si>
  <si>
    <t>B00604702</t>
  </si>
  <si>
    <t>歯科用合着･接着材料Ⅱ</t>
  </si>
  <si>
    <t>047 歯科用合着･接着材料Ⅱ (2)自動練和型</t>
  </si>
  <si>
    <t>B006049</t>
  </si>
  <si>
    <t>歯科用合着･接着材料Ⅳ</t>
    <phoneticPr fontId="9"/>
  </si>
  <si>
    <t xml:space="preserve">049 歯科用合着･接着材料Ⅳ </t>
  </si>
  <si>
    <t>050</t>
    <phoneticPr fontId="9"/>
  </si>
  <si>
    <t>050 歯科充填用材料  Ⅰ (1)複合ﾚｼﾞﾝ系</t>
  </si>
  <si>
    <t>1g¥781</t>
  </si>
  <si>
    <t>050 歯科充填用材料  Ⅰ (2)ｸﾞﾗｽｱｲｵﾉﾏｰ系　①標準型</t>
  </si>
  <si>
    <t>1g¥443</t>
  </si>
  <si>
    <t>050 歯科充填用材料  Ⅰ (2)ｸﾞﾗｽｱｲｵﾉﾏｰ系　②自動練和型</t>
  </si>
  <si>
    <t>1g¥514</t>
  </si>
  <si>
    <t>B00605101</t>
  </si>
  <si>
    <t>051</t>
    <phoneticPr fontId="9"/>
  </si>
  <si>
    <t>051 歯科充填用材料  Ⅱ (1)複合ﾚｼﾞﾝ系</t>
  </si>
  <si>
    <t>B0060510201</t>
  </si>
  <si>
    <t>051 歯科充填用材料  Ⅱ (2)ｸﾞﾗｽｱｲｵﾉﾏｰ系 ①標準型</t>
  </si>
  <si>
    <t>B0060510202</t>
  </si>
  <si>
    <t>051 歯科充填用材料  Ⅱ (2)ｸﾞﾗｽｱｲｵﾉﾏｰ系 ②自動練和型</t>
  </si>
  <si>
    <t>1個¥1,690</t>
  </si>
  <si>
    <t>1個¥1,420</t>
  </si>
  <si>
    <t>1個¥2,730</t>
  </si>
  <si>
    <t>1個¥3,280</t>
  </si>
  <si>
    <t>1本¥583</t>
  </si>
  <si>
    <t>義歯床用軟質裏装材</t>
    <phoneticPr fontId="9"/>
  </si>
  <si>
    <t>(1)ｼﾘｺｰﾝ系</t>
    <phoneticPr fontId="9"/>
  </si>
  <si>
    <t>060 義歯床用軟質裏装材 (1)ｼﾘｺｰﾝ系</t>
  </si>
  <si>
    <t>(2)ｱｸﾘﾙ系 ①粉末</t>
    <phoneticPr fontId="9"/>
  </si>
  <si>
    <t>060 義歯床用軟質裏装材 (2)ｱｸﾘﾙ系 ①粉末</t>
  </si>
  <si>
    <t>(2)ｱｸﾘﾙ系 ②液</t>
    <phoneticPr fontId="9"/>
  </si>
  <si>
    <t>060 義歯床用軟質裏装材 (2)ｱｸﾘﾙ系 ②液</t>
  </si>
  <si>
    <t>1個¥15,800</t>
  </si>
  <si>
    <t>1個¥3,320</t>
  </si>
  <si>
    <t>1本¥6,990</t>
  </si>
  <si>
    <t>1㎝¥1,150</t>
  </si>
  <si>
    <t>1㎠¥365</t>
  </si>
  <si>
    <t>1ｇ¥36</t>
  </si>
  <si>
    <t>B006070</t>
    <phoneticPr fontId="9"/>
  </si>
  <si>
    <t>070</t>
    <phoneticPr fontId="9"/>
  </si>
  <si>
    <t>3次元ﾌﾟﾘﾝﾄ有床義歯歯冠部用材料</t>
    <rPh sb="1" eb="3">
      <t>ジゲン</t>
    </rPh>
    <rPh sb="8" eb="10">
      <t>ユウショウ</t>
    </rPh>
    <rPh sb="10" eb="12">
      <t>ギシ</t>
    </rPh>
    <rPh sb="12" eb="14">
      <t>シカン</t>
    </rPh>
    <rPh sb="14" eb="15">
      <t>ブ</t>
    </rPh>
    <rPh sb="15" eb="16">
      <t>ヨウ</t>
    </rPh>
    <rPh sb="16" eb="18">
      <t>ザイリョウ</t>
    </rPh>
    <phoneticPr fontId="9"/>
  </si>
  <si>
    <t xml:space="preserve">070 3次元ﾌﾟﾘﾝﾄ有床義歯歯冠部用材料 </t>
    <phoneticPr fontId="9"/>
  </si>
  <si>
    <t>1歯¥59</t>
  </si>
  <si>
    <t xml:space="preserve">Ⅵ0693次元ﾌﾟﾘﾝﾄ有床義歯歯冠部用材料 </t>
    <phoneticPr fontId="9"/>
  </si>
  <si>
    <t>B006071</t>
    <phoneticPr fontId="9"/>
  </si>
  <si>
    <t>071</t>
    <phoneticPr fontId="9"/>
  </si>
  <si>
    <t>3次元ﾌﾟﾘﾝﾄ有床義歯義歯床用材料</t>
    <rPh sb="1" eb="3">
      <t>ジゲン</t>
    </rPh>
    <rPh sb="8" eb="10">
      <t>ユウショウ</t>
    </rPh>
    <rPh sb="10" eb="12">
      <t>ギシ</t>
    </rPh>
    <rPh sb="12" eb="14">
      <t>ギシ</t>
    </rPh>
    <rPh sb="14" eb="15">
      <t>ユカ</t>
    </rPh>
    <rPh sb="15" eb="16">
      <t>ヨウ</t>
    </rPh>
    <rPh sb="16" eb="18">
      <t>ザイリョウ</t>
    </rPh>
    <phoneticPr fontId="9"/>
  </si>
  <si>
    <t xml:space="preserve">071 3次元ﾌﾟﾘﾝﾄ有床義歯義歯床用材料 </t>
    <phoneticPr fontId="9"/>
  </si>
  <si>
    <t>1顎</t>
    <rPh sb="1" eb="2">
      <t>アゴ</t>
    </rPh>
    <phoneticPr fontId="9"/>
  </si>
  <si>
    <t>1顎¥2,026</t>
  </si>
  <si>
    <t xml:space="preserve">Ⅵ0693次元ﾌﾟﾘﾝﾄ有床義歯義歯床用材料 </t>
    <phoneticPr fontId="9"/>
  </si>
  <si>
    <t>1個¥156</t>
  </si>
  <si>
    <t>1個¥409</t>
  </si>
  <si>
    <t>B00703401</t>
  </si>
  <si>
    <t>034 歯科用合着･接着材料Ⅰ (1)標準型</t>
  </si>
  <si>
    <t>B00703402</t>
  </si>
  <si>
    <t>(2)自動練和型</t>
    <phoneticPr fontId="9"/>
  </si>
  <si>
    <t>034 歯科用合着･接着材料Ⅰ (2)自動練和型</t>
  </si>
  <si>
    <t>B00703501</t>
  </si>
  <si>
    <t>035 歯科用合着･接着材料Ⅱ (1)標準型</t>
  </si>
  <si>
    <t>B00703502</t>
  </si>
  <si>
    <t>(2)自動練和型</t>
  </si>
  <si>
    <t>035 歯科用合着･接着材料Ⅱ (2)自動練和型</t>
  </si>
  <si>
    <t>1g</t>
  </si>
  <si>
    <t>B008037</t>
  </si>
  <si>
    <t>歯科用合着・接着材料Ⅳ</t>
    <phoneticPr fontId="9"/>
  </si>
  <si>
    <t xml:space="preserve">037 歯科用合着・接着材料Ⅳ </t>
  </si>
  <si>
    <t xml:space="preserve">038 ﾀﾞｲﾚｸﾄﾎﾞﾝﾄﾞ用ﾎﾞﾝﾃﾞｨﾝｸﾞ材 </t>
  </si>
  <si>
    <t xml:space="preserve">039 ｼﾘｺﾝ樹脂 </t>
  </si>
  <si>
    <t xml:space="preserve">040 超弾性ｺｲﾙｽﾌﾟﾘﾝｸﾞ </t>
  </si>
  <si>
    <t>B007041</t>
  </si>
  <si>
    <t>041</t>
    <phoneticPr fontId="9"/>
  </si>
  <si>
    <t xml:space="preserve">041 歯科矯正用ｱﾝｶｰｽｸﾘｭｰ </t>
  </si>
  <si>
    <t>Ⅷ001ｲﾝｽﾘﾝ製剤等注射用ﾃﾞｨｽﾎﾟｰｻﾞﾌﾞﾙ注射器(2)針刺し事故防止機能付加型</t>
    <rPh sb="11" eb="12">
      <t>トウ</t>
    </rPh>
    <phoneticPr fontId="9"/>
  </si>
  <si>
    <t>737920000</t>
  </si>
  <si>
    <t>B00213303062</t>
    <phoneticPr fontId="2"/>
  </si>
  <si>
    <t>様式7</t>
    <phoneticPr fontId="2"/>
  </si>
  <si>
    <t>推定適用患者数及び予測売上高根拠資料</t>
    <rPh sb="0" eb="2">
      <t>スイテイ</t>
    </rPh>
    <rPh sb="2" eb="4">
      <t>テキヨウ</t>
    </rPh>
    <rPh sb="4" eb="7">
      <t>カンジャスウ</t>
    </rPh>
    <rPh sb="7" eb="8">
      <t>オヨ</t>
    </rPh>
    <rPh sb="9" eb="11">
      <t>ヨソク</t>
    </rPh>
    <rPh sb="11" eb="14">
      <t>ウリアゲダカ</t>
    </rPh>
    <rPh sb="14" eb="16">
      <t>コンキョ</t>
    </rPh>
    <rPh sb="16" eb="18">
      <t>シリョウ</t>
    </rPh>
    <phoneticPr fontId="2"/>
  </si>
  <si>
    <t>推定適用患者数（人/年間）</t>
    <rPh sb="0" eb="2">
      <t>スイテイ</t>
    </rPh>
    <rPh sb="2" eb="4">
      <t>テキヨウ</t>
    </rPh>
    <rPh sb="4" eb="7">
      <t>カンジャスウ</t>
    </rPh>
    <rPh sb="8" eb="9">
      <t>ニン</t>
    </rPh>
    <rPh sb="10" eb="12">
      <t>ネンカン</t>
    </rPh>
    <phoneticPr fontId="2"/>
  </si>
  <si>
    <t>人/年間</t>
    <rPh sb="0" eb="1">
      <t>ニン</t>
    </rPh>
    <rPh sb="2" eb="4">
      <t>ネンカン</t>
    </rPh>
    <phoneticPr fontId="2"/>
  </si>
  <si>
    <t>（</t>
    <phoneticPr fontId="2"/>
  </si>
  <si>
    <t>ピーク時：</t>
    <rPh sb="3" eb="4">
      <t>ジ</t>
    </rPh>
    <phoneticPr fontId="2"/>
  </si>
  <si>
    <t>年度）</t>
    <rPh sb="0" eb="2">
      <t>ネンド</t>
    </rPh>
    <phoneticPr fontId="2"/>
  </si>
  <si>
    <t>初年度</t>
    <rPh sb="0" eb="3">
      <t>ショネンド</t>
    </rPh>
    <phoneticPr fontId="2"/>
  </si>
  <si>
    <t>２年度</t>
    <rPh sb="1" eb="3">
      <t>ネンド</t>
    </rPh>
    <phoneticPr fontId="2"/>
  </si>
  <si>
    <t>３年度</t>
    <rPh sb="1" eb="3">
      <t>ネンド</t>
    </rPh>
    <phoneticPr fontId="2"/>
  </si>
  <si>
    <t>４年度</t>
    <rPh sb="1" eb="3">
      <t>ネンド</t>
    </rPh>
    <phoneticPr fontId="2"/>
  </si>
  <si>
    <t>５年度</t>
    <rPh sb="1" eb="3">
      <t>ネンド</t>
    </rPh>
    <phoneticPr fontId="2"/>
  </si>
  <si>
    <t>６年度</t>
    <rPh sb="1" eb="3">
      <t>ネンド</t>
    </rPh>
    <phoneticPr fontId="2"/>
  </si>
  <si>
    <t>７年度</t>
    <rPh sb="1" eb="3">
      <t>ネンド</t>
    </rPh>
    <phoneticPr fontId="2"/>
  </si>
  <si>
    <t>８年度</t>
    <rPh sb="1" eb="3">
      <t>ネンド</t>
    </rPh>
    <phoneticPr fontId="2"/>
  </si>
  <si>
    <t>９年度</t>
    <rPh sb="1" eb="3">
      <t>ネンド</t>
    </rPh>
    <phoneticPr fontId="2"/>
  </si>
  <si>
    <t>１０年度</t>
    <rPh sb="2" eb="4">
      <t>ネンド</t>
    </rPh>
    <phoneticPr fontId="2"/>
  </si>
  <si>
    <t>人</t>
    <rPh sb="0" eb="1">
      <t>ニン</t>
    </rPh>
    <phoneticPr fontId="2"/>
  </si>
  <si>
    <t>その根拠</t>
    <rPh sb="2" eb="4">
      <t>コンキョ</t>
    </rPh>
    <phoneticPr fontId="2"/>
  </si>
  <si>
    <t>億円/年間</t>
    <rPh sb="0" eb="2">
      <t>オクエン</t>
    </rPh>
    <rPh sb="3" eb="5">
      <t>ネンカン</t>
    </rPh>
    <phoneticPr fontId="2"/>
  </si>
  <si>
    <t>（販売金額）</t>
    <rPh sb="1" eb="3">
      <t>ハンバイ</t>
    </rPh>
    <rPh sb="3" eb="5">
      <t>キンガク</t>
    </rPh>
    <phoneticPr fontId="2"/>
  </si>
  <si>
    <t>本医療機器使用患者数</t>
    <rPh sb="0" eb="1">
      <t>ホン</t>
    </rPh>
    <rPh sb="1" eb="3">
      <t>イリョウ</t>
    </rPh>
    <rPh sb="3" eb="5">
      <t>キキ</t>
    </rPh>
    <rPh sb="5" eb="7">
      <t>シヨウ</t>
    </rPh>
    <rPh sb="7" eb="10">
      <t>カンジャスウ</t>
    </rPh>
    <phoneticPr fontId="2"/>
  </si>
  <si>
    <t>億円</t>
    <rPh sb="0" eb="2">
      <t>オクエン</t>
    </rPh>
    <phoneticPr fontId="2"/>
  </si>
  <si>
    <t>本医療機器の予測売上高（円/年間）</t>
    <rPh sb="0" eb="1">
      <t>ホン</t>
    </rPh>
    <rPh sb="1" eb="3">
      <t>イリョウ</t>
    </rPh>
    <rPh sb="3" eb="5">
      <t>キキ</t>
    </rPh>
    <rPh sb="6" eb="8">
      <t>ヨソク</t>
    </rPh>
    <rPh sb="8" eb="10">
      <t>ウリアゲ</t>
    </rPh>
    <rPh sb="10" eb="11">
      <t>ダカ</t>
    </rPh>
    <rPh sb="12" eb="13">
      <t>エン</t>
    </rPh>
    <rPh sb="14" eb="16">
      <t>ネンカン</t>
    </rPh>
    <phoneticPr fontId="2"/>
  </si>
  <si>
    <t>B</t>
    <phoneticPr fontId="2"/>
  </si>
  <si>
    <t>保険適用通知フォーマット【Ｂ１新規】</t>
    <rPh sb="15" eb="17">
      <t>シンキ</t>
    </rPh>
    <phoneticPr fontId="2"/>
  </si>
  <si>
    <t>保険適用通知フォーマット【Ｂ１追加変更】</t>
    <rPh sb="15" eb="17">
      <t>ツイカ</t>
    </rPh>
    <rPh sb="17" eb="19">
      <t>ヘンコウ</t>
    </rPh>
    <phoneticPr fontId="2"/>
  </si>
  <si>
    <t>079 骨ｾﾒﾝﾄ (3)脊椎用</t>
  </si>
  <si>
    <t>厚生労働省告示第73号（R8.3.5）に基づく特定保険医療材料の基準材料価格と分野・機能区分・略称の早見表（R8.6.1現在）</t>
    <rPh sb="0" eb="5">
      <t>コウセイロウドウショウ</t>
    </rPh>
    <rPh sb="5" eb="7">
      <t>コクジ</t>
    </rPh>
    <rPh sb="7" eb="8">
      <t>ダイ</t>
    </rPh>
    <rPh sb="10" eb="11">
      <t>ゴウ</t>
    </rPh>
    <rPh sb="20" eb="21">
      <t>モト</t>
    </rPh>
    <rPh sb="23" eb="25">
      <t>トクテイ</t>
    </rPh>
    <rPh sb="25" eb="27">
      <t>ホケン</t>
    </rPh>
    <rPh sb="27" eb="29">
      <t>イリョウ</t>
    </rPh>
    <rPh sb="29" eb="31">
      <t>ザイリョウ</t>
    </rPh>
    <rPh sb="32" eb="34">
      <t>キジュン</t>
    </rPh>
    <rPh sb="34" eb="36">
      <t>ザイリョウ</t>
    </rPh>
    <rPh sb="36" eb="38">
      <t>カカク</t>
    </rPh>
    <rPh sb="39" eb="41">
      <t>ブンヤ</t>
    </rPh>
    <rPh sb="42" eb="44">
      <t>キノウ</t>
    </rPh>
    <rPh sb="44" eb="46">
      <t>クブン</t>
    </rPh>
    <rPh sb="47" eb="49">
      <t>リャクショウ</t>
    </rPh>
    <rPh sb="50" eb="52">
      <t>ハヤミ</t>
    </rPh>
    <rPh sb="52" eb="53">
      <t>ヒョウ</t>
    </rPh>
    <rPh sb="60" eb="62">
      <t>ゲンザイ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</si>
</sst>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numFmt numFmtId="177" formatCode="0_ "/>
    <numFmt numFmtId="178" formatCode="[$-411]ggge&quot;年&quot;m&quot;月&quot;d&quot;日&quot;;@"/>
    <numFmt numFmtId="179" formatCode="0_);[Red]\(0\)"/>
    <numFmt numFmtId="180" formatCode="yyyy&quot;年&quot;m&quot;月&quot;d&quot;日&quot;;@"/>
    <numFmt numFmtId="181" formatCode="#,##0_);[Red]\(#,##0\)"/>
  </numFmts>
  <fonts count="35">
    <font>
      <sz val="10"/>
      <color theme="1"/>
      <name val="Meiryo UI"/>
      <family val="2"/>
      <charset val="128"/>
    </font>
    <font>
      <sz val="10"/>
      <color rgb="FF000000"/>
      <name val="Times New Roman"/>
      <family val="1"/>
    </font>
    <font>
      <sz val="6"/>
      <name val="Meiryo UI"/>
      <family val="2"/>
      <charset val="128"/>
    </font>
    <font>
      <sz val="6"/>
      <name val="游ゴシック"/>
      <family val="2"/>
      <charset val="128"/>
      <scheme val="minor"/>
    </font>
    <font>
      <sz val="10"/>
      <color theme="1"/>
      <name val="Meiryo UI"/>
      <family val="3"/>
      <charset val="128"/>
    </font>
    <font>
      <sz val="6"/>
      <name val="Meiryo UI"/>
      <family val="3"/>
      <charset val="128"/>
    </font>
    <font>
      <sz val="10"/>
      <color rgb="FF000000"/>
      <name val="ＭＳ Ｐ明朝"/>
      <family val="1"/>
      <charset val="128"/>
    </font>
    <font>
      <sz val="10"/>
      <name val="ＭＳ Ｐ明朝"/>
      <family val="1"/>
      <charset val="128"/>
    </font>
    <font>
      <sz val="11"/>
      <name val="ＭＳ Ｐゴシック"/>
      <family val="3"/>
      <charset val="128"/>
    </font>
    <font>
      <sz val="6"/>
      <name val="ＭＳ Ｐゴシック"/>
      <family val="3"/>
      <charset val="128"/>
    </font>
    <font>
      <sz val="9"/>
      <name val="ＭＳ Ｐゴシック"/>
      <family val="3"/>
      <charset val="128"/>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0"/>
      <color theme="1"/>
      <name val="ＭＳ Ｐ明朝"/>
      <family val="1"/>
      <charset val="128"/>
    </font>
    <font>
      <b/>
      <sz val="10"/>
      <name val="ＭＳ Ｐ明朝"/>
      <family val="1"/>
      <charset val="128"/>
    </font>
    <font>
      <i/>
      <sz val="10"/>
      <name val="ＭＳ Ｐ明朝"/>
      <family val="1"/>
      <charset val="128"/>
    </font>
    <font>
      <b/>
      <sz val="9"/>
      <color indexed="81"/>
      <name val="MS P ゴシック"/>
      <family val="3"/>
      <charset val="128"/>
    </font>
    <font>
      <sz val="10"/>
      <color theme="0"/>
      <name val="ＭＳ Ｐ明朝"/>
      <family val="1"/>
      <charset val="128"/>
    </font>
    <font>
      <sz val="8"/>
      <name val="ＭＳ Ｐ明朝"/>
      <family val="1"/>
      <charset val="128"/>
    </font>
    <font>
      <sz val="9"/>
      <color indexed="81"/>
      <name val="MS P ゴシック"/>
      <family val="3"/>
      <charset val="128"/>
    </font>
    <font>
      <sz val="11"/>
      <color theme="1"/>
      <name val="ＭＳ Ｐゴシック"/>
      <family val="3"/>
      <charset val="128"/>
    </font>
    <font>
      <b/>
      <sz val="11"/>
      <name val="ＭＳ Ｐゴシック"/>
      <family val="3"/>
      <charset val="128"/>
    </font>
    <font>
      <b/>
      <sz val="10"/>
      <color theme="1"/>
      <name val="ＭＳ Ｐゴシック"/>
      <family val="3"/>
      <charset val="128"/>
    </font>
    <font>
      <sz val="11"/>
      <name val="明朝"/>
      <family val="1"/>
      <charset val="128"/>
    </font>
    <font>
      <sz val="6"/>
      <name val="明朝"/>
      <family val="3"/>
      <charset val="128"/>
    </font>
    <font>
      <strike/>
      <sz val="11"/>
      <name val="ＭＳ Ｐゴシック"/>
      <family val="3"/>
      <charset val="128"/>
    </font>
    <font>
      <sz val="11"/>
      <color theme="1"/>
      <name val="游ゴシック"/>
      <family val="3"/>
      <charset val="128"/>
      <scheme val="minor"/>
    </font>
    <font>
      <sz val="12"/>
      <name val="ＭＳ 明朝"/>
      <family val="1"/>
      <charset val="128"/>
    </font>
    <font>
      <sz val="11"/>
      <color indexed="8"/>
      <name val="ＭＳ Ｐゴシック"/>
      <family val="3"/>
      <charset val="128"/>
    </font>
    <font>
      <sz val="11"/>
      <color rgb="FFFF0000"/>
      <name val="ＭＳ Ｐゴシック"/>
      <family val="3"/>
      <charset val="128"/>
    </font>
    <font>
      <u/>
      <sz val="18"/>
      <color theme="1"/>
      <name val="ＭＳ Ｐゴシック"/>
      <family val="3"/>
      <charset val="128"/>
    </font>
    <font>
      <b/>
      <sz val="11"/>
      <color theme="1"/>
      <name val="ＭＳ Ｐゴシック"/>
      <family val="3"/>
      <charset val="128"/>
    </font>
    <font>
      <vertAlign val="superscript"/>
      <sz val="11"/>
      <color theme="1"/>
      <name val="ＭＳ Ｐゴシック"/>
      <family val="3"/>
      <charset val="128"/>
    </font>
    <font>
      <strike/>
      <sz val="11"/>
      <color theme="1"/>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rgb="FFFFFF00"/>
        <bgColor indexed="64"/>
      </patternFill>
    </fill>
  </fills>
  <borders count="8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rgb="FF000000"/>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top/>
      <bottom/>
      <diagonal/>
    </border>
    <border>
      <left style="thin">
        <color indexed="64"/>
      </left>
      <right style="thin">
        <color indexed="64"/>
      </right>
      <top/>
      <bottom style="thin">
        <color indexed="0"/>
      </bottom>
      <diagonal/>
    </border>
    <border>
      <left/>
      <right/>
      <top/>
      <bottom style="thin">
        <color indexed="0"/>
      </bottom>
      <diagonal/>
    </border>
    <border>
      <left/>
      <right style="thin">
        <color indexed="64"/>
      </right>
      <top/>
      <bottom style="thin">
        <color indexed="0"/>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theme="0" tint="-0.14996795556505021"/>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000000"/>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auto="1"/>
      </right>
      <top style="medium">
        <color indexed="64"/>
      </top>
      <bottom style="medium">
        <color indexed="64"/>
      </bottom>
      <diagonal/>
    </border>
    <border>
      <left style="medium">
        <color indexed="64"/>
      </left>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auto="1"/>
      </bottom>
      <diagonal/>
    </border>
    <border>
      <left style="medium">
        <color indexed="64"/>
      </left>
      <right style="thin">
        <color indexed="64"/>
      </right>
      <top style="thin">
        <color auto="1"/>
      </top>
      <bottom style="thin">
        <color indexed="64"/>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thin">
        <color indexed="64"/>
      </left>
      <right style="medium">
        <color indexed="64"/>
      </right>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auto="1"/>
      </right>
      <top style="thin">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diagonal/>
    </border>
    <border>
      <left style="thin">
        <color auto="1"/>
      </left>
      <right/>
      <top style="medium">
        <color indexed="64"/>
      </top>
      <bottom style="medium">
        <color indexed="64"/>
      </bottom>
      <diagonal/>
    </border>
    <border>
      <left style="thin">
        <color indexed="64"/>
      </left>
      <right style="thin">
        <color auto="1"/>
      </right>
      <top style="thin">
        <color indexed="64"/>
      </top>
      <bottom style="thin">
        <color auto="1"/>
      </bottom>
      <diagonal/>
    </border>
    <border>
      <left style="thin">
        <color rgb="FF000000"/>
      </left>
      <right/>
      <top style="thin">
        <color indexed="64"/>
      </top>
      <bottom/>
      <diagonal/>
    </border>
    <border>
      <left/>
      <right/>
      <top/>
      <bottom style="thin">
        <color auto="1"/>
      </bottom>
      <diagonal/>
    </border>
    <border>
      <left/>
      <right style="thin">
        <color indexed="64"/>
      </right>
      <top/>
      <bottom style="thin">
        <color auto="1"/>
      </bottom>
      <diagonal/>
    </border>
    <border>
      <left style="thin">
        <color indexed="64"/>
      </left>
      <right style="thin">
        <color auto="1"/>
      </right>
      <top style="thin">
        <color indexed="64"/>
      </top>
      <bottom style="thin">
        <color auto="1"/>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s>
  <cellStyleXfs count="13">
    <xf numFmtId="0" fontId="0" fillId="0" borderId="0">
      <alignment vertical="center"/>
    </xf>
    <xf numFmtId="0" fontId="1" fillId="0" borderId="0"/>
    <xf numFmtId="0" fontId="4" fillId="0" borderId="0">
      <alignment vertical="center"/>
    </xf>
    <xf numFmtId="0" fontId="8" fillId="0" borderId="0"/>
    <xf numFmtId="0" fontId="11" fillId="0" borderId="0">
      <alignment vertical="center"/>
    </xf>
    <xf numFmtId="0" fontId="10" fillId="0" borderId="0"/>
    <xf numFmtId="0" fontId="8" fillId="0" borderId="0"/>
    <xf numFmtId="0" fontId="12" fillId="0" borderId="0"/>
    <xf numFmtId="0" fontId="4" fillId="0" borderId="0">
      <alignment vertical="center"/>
    </xf>
    <xf numFmtId="0" fontId="8" fillId="0" borderId="0">
      <alignment vertical="center"/>
    </xf>
    <xf numFmtId="0" fontId="24" fillId="0" borderId="0"/>
    <xf numFmtId="0" fontId="8" fillId="0" borderId="0"/>
    <xf numFmtId="0" fontId="28" fillId="0" borderId="0">
      <alignment vertical="center"/>
    </xf>
  </cellStyleXfs>
  <cellXfs count="432">
    <xf numFmtId="0" fontId="0" fillId="0" borderId="0" xfId="0">
      <alignment vertical="center"/>
    </xf>
    <xf numFmtId="0" fontId="6" fillId="0" borderId="0" xfId="1" applyFont="1" applyAlignment="1">
      <alignment horizontal="left" vertical="top"/>
    </xf>
    <xf numFmtId="49" fontId="15" fillId="2" borderId="10" xfId="3" applyNumberFormat="1" applyFont="1" applyFill="1" applyBorder="1" applyAlignment="1">
      <alignment horizontal="center" vertical="center" shrinkToFit="1"/>
    </xf>
    <xf numFmtId="0" fontId="14" fillId="0" borderId="0" xfId="7" applyFont="1"/>
    <xf numFmtId="177" fontId="14" fillId="0" borderId="0" xfId="7" applyNumberFormat="1" applyFont="1"/>
    <xf numFmtId="0" fontId="14" fillId="0" borderId="30" xfId="7" applyFont="1" applyBorder="1"/>
    <xf numFmtId="0" fontId="14" fillId="0" borderId="31" xfId="7" applyFont="1" applyBorder="1"/>
    <xf numFmtId="177" fontId="14" fillId="0" borderId="31" xfId="7" applyNumberFormat="1" applyFont="1" applyBorder="1"/>
    <xf numFmtId="0" fontId="14" fillId="0" borderId="32" xfId="7" applyFont="1" applyBorder="1"/>
    <xf numFmtId="0" fontId="14" fillId="0" borderId="33" xfId="7" applyFont="1" applyBorder="1" applyAlignment="1">
      <alignment horizontal="justify" vertical="center" wrapText="1"/>
    </xf>
    <xf numFmtId="0" fontId="14" fillId="0" borderId="33" xfId="7" applyFont="1" applyBorder="1" applyAlignment="1">
      <alignment horizontal="center" vertical="center" wrapText="1"/>
    </xf>
    <xf numFmtId="177" fontId="14" fillId="0" borderId="33" xfId="7" applyNumberFormat="1" applyFont="1" applyBorder="1" applyAlignment="1">
      <alignment horizontal="center" vertical="center" wrapText="1"/>
    </xf>
    <xf numFmtId="0" fontId="14" fillId="0" borderId="25" xfId="7" applyFont="1" applyBorder="1" applyAlignment="1">
      <alignment horizontal="left" vertical="center" wrapText="1"/>
    </xf>
    <xf numFmtId="49" fontId="15" fillId="2" borderId="6" xfId="3" applyNumberFormat="1" applyFont="1" applyFill="1" applyBorder="1" applyAlignment="1">
      <alignment horizontal="center" vertical="center" shrinkToFit="1"/>
    </xf>
    <xf numFmtId="49" fontId="15" fillId="2" borderId="14" xfId="3" applyNumberFormat="1" applyFont="1" applyFill="1" applyBorder="1" applyAlignment="1">
      <alignment horizontal="center" vertical="center" shrinkToFit="1"/>
    </xf>
    <xf numFmtId="49" fontId="15" fillId="2" borderId="6" xfId="3" applyNumberFormat="1" applyFont="1" applyFill="1" applyBorder="1" applyAlignment="1">
      <alignment horizontal="center" vertical="center" wrapText="1" shrinkToFit="1"/>
    </xf>
    <xf numFmtId="49" fontId="15" fillId="2" borderId="10" xfId="3" applyNumberFormat="1" applyFont="1" applyFill="1" applyBorder="1" applyAlignment="1">
      <alignment horizontal="center" vertical="center" wrapText="1" shrinkToFit="1"/>
    </xf>
    <xf numFmtId="49" fontId="15" fillId="2" borderId="10" xfId="3" applyNumberFormat="1" applyFont="1" applyFill="1" applyBorder="1" applyAlignment="1">
      <alignment horizontal="center" vertical="center" wrapText="1"/>
    </xf>
    <xf numFmtId="49" fontId="7" fillId="0" borderId="0" xfId="3" applyNumberFormat="1" applyFont="1" applyAlignment="1">
      <alignment horizontal="center" vertical="center"/>
    </xf>
    <xf numFmtId="0" fontId="7" fillId="3" borderId="18" xfId="4" applyFont="1" applyFill="1" applyBorder="1" applyAlignment="1">
      <alignment horizontal="left" vertical="top" wrapText="1"/>
    </xf>
    <xf numFmtId="49" fontId="7" fillId="3" borderId="20" xfId="4" applyNumberFormat="1" applyFont="1" applyFill="1" applyBorder="1" applyAlignment="1">
      <alignment horizontal="left" vertical="top" wrapText="1"/>
    </xf>
    <xf numFmtId="0" fontId="7" fillId="3" borderId="20" xfId="4" applyFont="1" applyFill="1" applyBorder="1" applyAlignment="1">
      <alignment horizontal="left" vertical="top" wrapText="1"/>
    </xf>
    <xf numFmtId="0" fontId="7" fillId="3" borderId="20" xfId="5" applyFont="1" applyFill="1" applyBorder="1" applyAlignment="1">
      <alignment horizontal="left" vertical="top" wrapText="1"/>
    </xf>
    <xf numFmtId="0" fontId="16" fillId="0" borderId="0" xfId="3" applyFont="1"/>
    <xf numFmtId="0" fontId="7" fillId="0" borderId="0" xfId="3" applyFont="1"/>
    <xf numFmtId="49" fontId="15" fillId="4" borderId="0" xfId="6" applyNumberFormat="1" applyFont="1" applyFill="1" applyAlignment="1">
      <alignment shrinkToFit="1"/>
    </xf>
    <xf numFmtId="49" fontId="15" fillId="0" borderId="0" xfId="6" applyNumberFormat="1" applyFont="1" applyAlignment="1">
      <alignment vertical="center" wrapText="1" shrinkToFit="1"/>
    </xf>
    <xf numFmtId="49" fontId="15" fillId="4" borderId="21" xfId="6" applyNumberFormat="1" applyFont="1" applyFill="1" applyBorder="1" applyAlignment="1">
      <alignment horizontal="center" vertical="center" wrapText="1" shrinkToFit="1"/>
    </xf>
    <xf numFmtId="49" fontId="7" fillId="0" borderId="22" xfId="6" applyNumberFormat="1" applyFont="1" applyBorder="1" applyAlignment="1">
      <alignment horizontal="left" vertical="top" shrinkToFit="1"/>
    </xf>
    <xf numFmtId="49" fontId="7" fillId="4" borderId="0" xfId="6" applyNumberFormat="1" applyFont="1" applyFill="1" applyAlignment="1">
      <alignment vertical="top" wrapText="1" shrinkToFit="1"/>
    </xf>
    <xf numFmtId="49" fontId="7" fillId="0" borderId="22" xfId="6" applyNumberFormat="1" applyFont="1" applyBorder="1" applyAlignment="1">
      <alignment horizontal="left" vertical="top" wrapText="1" shrinkToFit="1"/>
    </xf>
    <xf numFmtId="49" fontId="7" fillId="4" borderId="7" xfId="6" applyNumberFormat="1" applyFont="1" applyFill="1" applyBorder="1" applyAlignment="1">
      <alignment vertical="top" wrapText="1" shrinkToFit="1"/>
    </xf>
    <xf numFmtId="49" fontId="7" fillId="0" borderId="21" xfId="6" applyNumberFormat="1" applyFont="1" applyBorder="1" applyAlignment="1">
      <alignment horizontal="left" vertical="top" wrapText="1" shrinkToFit="1"/>
    </xf>
    <xf numFmtId="49" fontId="7" fillId="0" borderId="0" xfId="6" applyNumberFormat="1" applyFont="1" applyAlignment="1">
      <alignment horizontal="left" vertical="top" wrapText="1" shrinkToFit="1"/>
    </xf>
    <xf numFmtId="49" fontId="7" fillId="0" borderId="0" xfId="6" applyNumberFormat="1" applyFont="1" applyAlignment="1">
      <alignment vertical="top" wrapText="1" shrinkToFit="1"/>
    </xf>
    <xf numFmtId="0" fontId="7" fillId="4" borderId="0" xfId="1" applyFont="1" applyFill="1" applyAlignment="1">
      <alignment vertical="center" wrapText="1"/>
    </xf>
    <xf numFmtId="0" fontId="6" fillId="4" borderId="0" xfId="1" applyFont="1" applyFill="1" applyAlignment="1">
      <alignment horizontal="left" vertical="top"/>
    </xf>
    <xf numFmtId="0" fontId="7" fillId="4" borderId="0" xfId="1" applyFont="1" applyFill="1" applyAlignment="1">
      <alignment vertical="center"/>
    </xf>
    <xf numFmtId="0" fontId="7" fillId="4" borderId="13" xfId="1" applyFont="1" applyFill="1" applyBorder="1" applyAlignment="1">
      <alignment horizontal="center" vertical="center" wrapText="1"/>
    </xf>
    <xf numFmtId="49" fontId="7" fillId="4" borderId="27" xfId="1" applyNumberFormat="1" applyFont="1" applyFill="1" applyBorder="1" applyAlignment="1">
      <alignment horizontal="left" vertical="center" wrapText="1"/>
    </xf>
    <xf numFmtId="49" fontId="7" fillId="4" borderId="24" xfId="1" applyNumberFormat="1" applyFont="1" applyFill="1" applyBorder="1" applyAlignment="1">
      <alignment horizontal="left" vertical="center" wrapText="1"/>
    </xf>
    <xf numFmtId="0" fontId="7" fillId="4" borderId="27" xfId="1" applyFont="1" applyFill="1" applyBorder="1" applyAlignment="1">
      <alignment horizontal="center" vertical="center" wrapText="1"/>
    </xf>
    <xf numFmtId="0" fontId="7" fillId="4" borderId="24" xfId="1" applyFont="1" applyFill="1" applyBorder="1" applyAlignment="1">
      <alignment horizontal="center" vertical="center" wrapText="1"/>
    </xf>
    <xf numFmtId="0" fontId="7" fillId="4" borderId="24" xfId="1" applyFont="1" applyFill="1" applyBorder="1" applyAlignment="1">
      <alignment vertical="center" wrapText="1"/>
    </xf>
    <xf numFmtId="0" fontId="7" fillId="4" borderId="7" xfId="1" applyFont="1" applyFill="1" applyBorder="1" applyAlignment="1">
      <alignment horizontal="center" vertical="center" wrapText="1"/>
    </xf>
    <xf numFmtId="0" fontId="7" fillId="4" borderId="0" xfId="1" applyFont="1" applyFill="1" applyAlignment="1">
      <alignment horizontal="center" vertical="center" wrapText="1"/>
    </xf>
    <xf numFmtId="0" fontId="7" fillId="4" borderId="12" xfId="1" applyFont="1" applyFill="1" applyBorder="1" applyAlignment="1">
      <alignment horizontal="center" vertical="center" wrapText="1"/>
    </xf>
    <xf numFmtId="0" fontId="7" fillId="4" borderId="13" xfId="1" applyFont="1" applyFill="1" applyBorder="1" applyAlignment="1">
      <alignment vertical="center" wrapText="1"/>
    </xf>
    <xf numFmtId="49" fontId="7" fillId="4" borderId="2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15" xfId="1" applyFont="1" applyFill="1" applyBorder="1" applyAlignment="1">
      <alignment vertical="center" wrapText="1"/>
    </xf>
    <xf numFmtId="0" fontId="7" fillId="4" borderId="28" xfId="1" applyFont="1" applyFill="1" applyBorder="1" applyAlignment="1">
      <alignment vertical="center" wrapText="1"/>
    </xf>
    <xf numFmtId="0" fontId="18" fillId="4" borderId="7" xfId="1" applyFont="1" applyFill="1" applyBorder="1" applyAlignment="1">
      <alignment horizontal="center" vertical="center" wrapText="1"/>
    </xf>
    <xf numFmtId="0" fontId="7" fillId="4" borderId="0" xfId="1" applyFont="1" applyFill="1" applyAlignment="1">
      <alignment horizontal="left" vertical="center"/>
    </xf>
    <xf numFmtId="0" fontId="7" fillId="4" borderId="13" xfId="1" applyFont="1" applyFill="1" applyBorder="1" applyAlignment="1">
      <alignment horizontal="left" vertical="center"/>
    </xf>
    <xf numFmtId="0" fontId="14" fillId="4" borderId="0" xfId="2" applyFont="1" applyFill="1">
      <alignment vertical="center"/>
    </xf>
    <xf numFmtId="0" fontId="7" fillId="4" borderId="0" xfId="1" applyFont="1" applyFill="1" applyAlignment="1">
      <alignment horizontal="left" vertical="center" wrapText="1" indent="2"/>
    </xf>
    <xf numFmtId="176" fontId="14" fillId="4" borderId="0" xfId="2" applyNumberFormat="1" applyFont="1" applyFill="1" applyAlignment="1">
      <alignment horizontal="left" vertical="center"/>
    </xf>
    <xf numFmtId="176" fontId="14" fillId="4" borderId="0" xfId="2" applyNumberFormat="1" applyFont="1" applyFill="1">
      <alignment vertical="center"/>
    </xf>
    <xf numFmtId="0" fontId="7" fillId="4" borderId="0" xfId="2" applyFont="1" applyFill="1">
      <alignment vertical="center"/>
    </xf>
    <xf numFmtId="0" fontId="7" fillId="4" borderId="0" xfId="1" applyFont="1" applyFill="1" applyAlignment="1">
      <alignment horizontal="left" vertical="top" wrapText="1" indent="2"/>
    </xf>
    <xf numFmtId="0" fontId="6" fillId="4" borderId="0" xfId="1" applyFont="1" applyFill="1" applyAlignment="1">
      <alignment vertical="center" wrapText="1"/>
    </xf>
    <xf numFmtId="0" fontId="7" fillId="4" borderId="0" xfId="2" applyFont="1" applyFill="1" applyAlignment="1">
      <alignment vertical="center" wrapText="1" shrinkToFit="1"/>
    </xf>
    <xf numFmtId="49" fontId="6" fillId="4" borderId="27" xfId="1" applyNumberFormat="1" applyFont="1" applyFill="1" applyBorder="1" applyAlignment="1">
      <alignment horizontal="left" vertical="top" wrapText="1"/>
    </xf>
    <xf numFmtId="49" fontId="6" fillId="4" borderId="24" xfId="1" applyNumberFormat="1" applyFont="1" applyFill="1" applyBorder="1" applyAlignment="1">
      <alignment horizontal="left" vertical="top" wrapText="1"/>
    </xf>
    <xf numFmtId="49" fontId="6" fillId="4" borderId="28" xfId="1" applyNumberFormat="1" applyFont="1" applyFill="1" applyBorder="1" applyAlignment="1">
      <alignment horizontal="left" vertical="top" wrapText="1"/>
    </xf>
    <xf numFmtId="0" fontId="6" fillId="4" borderId="0" xfId="1" applyFont="1" applyFill="1" applyAlignment="1">
      <alignment horizontal="left" vertical="top" wrapText="1"/>
    </xf>
    <xf numFmtId="0" fontId="6" fillId="4" borderId="0" xfId="1" applyFont="1" applyFill="1" applyAlignment="1">
      <alignment horizontal="center" vertical="center" wrapText="1"/>
    </xf>
    <xf numFmtId="0" fontId="6" fillId="4" borderId="9" xfId="1" applyFont="1" applyFill="1" applyBorder="1" applyAlignment="1">
      <alignment horizontal="left" vertical="top" wrapText="1"/>
    </xf>
    <xf numFmtId="0" fontId="7" fillId="4" borderId="12" xfId="1" applyFont="1" applyFill="1" applyBorder="1" applyAlignment="1">
      <alignment vertical="center" wrapText="1"/>
    </xf>
    <xf numFmtId="0" fontId="6" fillId="4" borderId="13" xfId="1" applyFont="1" applyFill="1" applyBorder="1" applyAlignment="1">
      <alignment vertical="top"/>
    </xf>
    <xf numFmtId="0" fontId="6" fillId="4" borderId="13" xfId="1" applyFont="1" applyFill="1" applyBorder="1" applyAlignment="1">
      <alignment vertical="center" wrapText="1"/>
    </xf>
    <xf numFmtId="0" fontId="6" fillId="4" borderId="15" xfId="1" applyFont="1" applyFill="1" applyBorder="1" applyAlignment="1">
      <alignment vertical="top"/>
    </xf>
    <xf numFmtId="0" fontId="7" fillId="4" borderId="0" xfId="2" applyFont="1" applyFill="1" applyAlignment="1">
      <alignment horizontal="left" vertical="center" indent="1"/>
    </xf>
    <xf numFmtId="0" fontId="7" fillId="4" borderId="0" xfId="2" applyFont="1" applyFill="1" applyAlignment="1">
      <alignment horizontal="left" vertical="center" indent="3"/>
    </xf>
    <xf numFmtId="0" fontId="14" fillId="0" borderId="0" xfId="0" applyFont="1">
      <alignment vertical="center"/>
    </xf>
    <xf numFmtId="49" fontId="14" fillId="7" borderId="39" xfId="0" applyNumberFormat="1" applyFont="1" applyFill="1" applyBorder="1" applyAlignment="1">
      <alignment horizontal="center" vertical="center"/>
    </xf>
    <xf numFmtId="0" fontId="14" fillId="7" borderId="51" xfId="0" applyFont="1" applyFill="1" applyBorder="1" applyAlignment="1">
      <alignment horizontal="center" vertical="center"/>
    </xf>
    <xf numFmtId="0" fontId="14" fillId="7" borderId="52" xfId="0" applyFont="1" applyFill="1" applyBorder="1" applyAlignment="1">
      <alignment horizontal="center" vertical="center"/>
    </xf>
    <xf numFmtId="49" fontId="14" fillId="5" borderId="40" xfId="0" applyNumberFormat="1" applyFont="1" applyFill="1" applyBorder="1">
      <alignment vertical="center"/>
    </xf>
    <xf numFmtId="0" fontId="14" fillId="5" borderId="47" xfId="0" applyFont="1" applyFill="1" applyBorder="1">
      <alignment vertical="center"/>
    </xf>
    <xf numFmtId="49" fontId="14" fillId="0" borderId="33" xfId="0" applyNumberFormat="1" applyFont="1" applyBorder="1" applyAlignment="1">
      <alignment horizontal="center" vertical="center"/>
    </xf>
    <xf numFmtId="0" fontId="14" fillId="0" borderId="33" xfId="0" applyFont="1" applyBorder="1" applyAlignment="1">
      <alignment horizontal="center" vertical="center"/>
    </xf>
    <xf numFmtId="0" fontId="14" fillId="0" borderId="53" xfId="0" applyFont="1" applyBorder="1" applyAlignment="1">
      <alignment horizontal="center" vertical="center"/>
    </xf>
    <xf numFmtId="49" fontId="14" fillId="0" borderId="0" xfId="0" applyNumberFormat="1" applyFont="1">
      <alignment vertical="center"/>
    </xf>
    <xf numFmtId="49" fontId="14" fillId="5" borderId="42" xfId="0" applyNumberFormat="1" applyFont="1" applyFill="1" applyBorder="1">
      <alignment vertical="center"/>
    </xf>
    <xf numFmtId="179" fontId="14" fillId="0" borderId="43" xfId="0" applyNumberFormat="1" applyFont="1" applyBorder="1">
      <alignment vertical="center"/>
    </xf>
    <xf numFmtId="0" fontId="14" fillId="5" borderId="49" xfId="0" applyFont="1" applyFill="1" applyBorder="1">
      <alignment vertical="center"/>
    </xf>
    <xf numFmtId="49" fontId="14" fillId="0" borderId="6" xfId="0" applyNumberFormat="1" applyFont="1" applyBorder="1" applyAlignment="1">
      <alignment horizontal="center" vertical="center"/>
    </xf>
    <xf numFmtId="0" fontId="14" fillId="0" borderId="6" xfId="0" applyFont="1" applyBorder="1" applyAlignment="1">
      <alignment horizontal="center" vertical="center"/>
    </xf>
    <xf numFmtId="0" fontId="14" fillId="0" borderId="48" xfId="0" applyFont="1" applyBorder="1" applyAlignment="1">
      <alignment horizontal="center" vertical="center"/>
    </xf>
    <xf numFmtId="49" fontId="14" fillId="0" borderId="51" xfId="0" applyNumberFormat="1" applyFont="1" applyBorder="1" applyAlignment="1">
      <alignment horizontal="center" vertical="center"/>
    </xf>
    <xf numFmtId="0" fontId="14" fillId="0" borderId="52" xfId="0" applyFont="1" applyBorder="1" applyAlignment="1">
      <alignment horizontal="center" vertical="center"/>
    </xf>
    <xf numFmtId="0" fontId="14" fillId="5" borderId="50" xfId="0" applyFont="1" applyFill="1" applyBorder="1">
      <alignment vertical="center"/>
    </xf>
    <xf numFmtId="49" fontId="14" fillId="0" borderId="0" xfId="0" applyNumberFormat="1" applyFont="1" applyAlignment="1">
      <alignment horizontal="center" vertical="center"/>
    </xf>
    <xf numFmtId="0" fontId="14" fillId="0" borderId="51" xfId="0" applyFont="1" applyBorder="1" applyAlignment="1">
      <alignment horizontal="center" vertical="center"/>
    </xf>
    <xf numFmtId="0" fontId="14" fillId="5" borderId="44" xfId="0" applyFont="1" applyFill="1" applyBorder="1">
      <alignment vertical="center"/>
    </xf>
    <xf numFmtId="49" fontId="14" fillId="0" borderId="45" xfId="0" applyNumberFormat="1" applyFont="1" applyBorder="1" applyAlignment="1">
      <alignment horizontal="center" vertical="center"/>
    </xf>
    <xf numFmtId="179" fontId="14" fillId="0" borderId="46" xfId="0" applyNumberFormat="1" applyFont="1" applyBorder="1" applyAlignment="1">
      <alignment horizontal="center" vertical="center"/>
    </xf>
    <xf numFmtId="49" fontId="14" fillId="7" borderId="46" xfId="0" applyNumberFormat="1" applyFont="1" applyFill="1" applyBorder="1" applyAlignment="1">
      <alignment horizontal="center" vertical="center" wrapText="1"/>
    </xf>
    <xf numFmtId="179" fontId="14" fillId="0" borderId="61" xfId="0" applyNumberFormat="1" applyFont="1" applyBorder="1">
      <alignment vertical="center"/>
    </xf>
    <xf numFmtId="49" fontId="14" fillId="7" borderId="58" xfId="0" applyNumberFormat="1" applyFont="1" applyFill="1" applyBorder="1" applyAlignment="1">
      <alignment horizontal="center" vertical="center"/>
    </xf>
    <xf numFmtId="49" fontId="14" fillId="7" borderId="63" xfId="0" applyNumberFormat="1" applyFont="1" applyFill="1" applyBorder="1" applyAlignment="1">
      <alignment horizontal="center" vertical="center"/>
    </xf>
    <xf numFmtId="0" fontId="14" fillId="0" borderId="50" xfId="0" applyFont="1" applyBorder="1" applyAlignment="1">
      <alignment horizontal="center" vertical="center"/>
    </xf>
    <xf numFmtId="49" fontId="15" fillId="0" borderId="0" xfId="6" applyNumberFormat="1" applyFont="1" applyAlignment="1">
      <alignment shrinkToFit="1"/>
    </xf>
    <xf numFmtId="49" fontId="15" fillId="4" borderId="21" xfId="6" applyNumberFormat="1" applyFont="1" applyFill="1" applyBorder="1" applyAlignment="1">
      <alignment horizontal="center" vertical="center" shrinkToFit="1"/>
    </xf>
    <xf numFmtId="49" fontId="15" fillId="4" borderId="0" xfId="6" applyNumberFormat="1" applyFont="1" applyFill="1" applyAlignment="1">
      <alignment horizontal="center" vertical="center" wrapText="1" shrinkToFit="1"/>
    </xf>
    <xf numFmtId="49" fontId="7" fillId="0" borderId="0" xfId="6" applyNumberFormat="1" applyFont="1" applyAlignment="1">
      <alignment shrinkToFit="1"/>
    </xf>
    <xf numFmtId="49" fontId="7" fillId="4" borderId="23" xfId="6" applyNumberFormat="1" applyFont="1" applyFill="1" applyBorder="1" applyAlignment="1">
      <alignment vertical="top" wrapText="1" shrinkToFit="1"/>
    </xf>
    <xf numFmtId="0" fontId="7" fillId="4" borderId="0" xfId="1" applyFont="1" applyFill="1" applyAlignment="1">
      <alignment vertical="top" wrapText="1"/>
    </xf>
    <xf numFmtId="0" fontId="14" fillId="6" borderId="61" xfId="0" applyFont="1" applyFill="1" applyBorder="1" applyAlignment="1">
      <alignment horizontal="center" vertical="center" wrapText="1"/>
    </xf>
    <xf numFmtId="0" fontId="14" fillId="6" borderId="41" xfId="0" applyFont="1" applyFill="1" applyBorder="1" applyAlignment="1">
      <alignment horizontal="center" vertical="center" wrapText="1"/>
    </xf>
    <xf numFmtId="49" fontId="14" fillId="0" borderId="68" xfId="0" applyNumberFormat="1" applyFont="1" applyBorder="1" applyAlignment="1">
      <alignment horizontal="center" vertical="center"/>
    </xf>
    <xf numFmtId="49" fontId="14" fillId="5" borderId="45" xfId="0" applyNumberFormat="1" applyFont="1" applyFill="1" applyBorder="1" applyAlignment="1">
      <alignment horizontal="center" vertical="center"/>
    </xf>
    <xf numFmtId="49" fontId="14" fillId="5" borderId="60" xfId="0" applyNumberFormat="1" applyFont="1" applyFill="1" applyBorder="1" applyAlignment="1">
      <alignment horizontal="center" vertical="center"/>
    </xf>
    <xf numFmtId="49" fontId="14" fillId="5" borderId="51" xfId="0" applyNumberFormat="1" applyFont="1" applyFill="1" applyBorder="1" applyAlignment="1">
      <alignment horizontal="center" vertical="center"/>
    </xf>
    <xf numFmtId="49" fontId="14" fillId="7" borderId="62" xfId="0" applyNumberFormat="1" applyFont="1" applyFill="1" applyBorder="1" applyAlignment="1">
      <alignment horizontal="center" vertical="center"/>
    </xf>
    <xf numFmtId="49" fontId="18" fillId="4" borderId="0" xfId="1" applyNumberFormat="1" applyFont="1" applyFill="1" applyAlignment="1">
      <alignment horizontal="center" vertical="center" wrapText="1"/>
    </xf>
    <xf numFmtId="49" fontId="14" fillId="4" borderId="0" xfId="2" applyNumberFormat="1" applyFont="1" applyFill="1" applyAlignment="1">
      <alignment horizontal="right" vertical="center"/>
    </xf>
    <xf numFmtId="0" fontId="7" fillId="4" borderId="0" xfId="8" applyFont="1" applyFill="1" applyAlignment="1">
      <alignment horizontal="center" vertical="center"/>
    </xf>
    <xf numFmtId="0" fontId="14" fillId="4" borderId="0" xfId="1" applyFont="1" applyFill="1" applyAlignment="1">
      <alignment horizontal="center" vertical="center" wrapText="1"/>
    </xf>
    <xf numFmtId="0" fontId="7" fillId="4" borderId="27" xfId="8" applyFont="1" applyFill="1" applyBorder="1">
      <alignment vertical="center"/>
    </xf>
    <xf numFmtId="0" fontId="7" fillId="4" borderId="24" xfId="8" applyFont="1" applyFill="1" applyBorder="1">
      <alignment vertical="center"/>
    </xf>
    <xf numFmtId="0" fontId="14" fillId="4" borderId="24" xfId="1" applyFont="1" applyFill="1" applyBorder="1" applyAlignment="1">
      <alignment vertical="center" wrapText="1"/>
    </xf>
    <xf numFmtId="0" fontId="14" fillId="4" borderId="28" xfId="1" applyFont="1" applyFill="1" applyBorder="1" applyAlignment="1">
      <alignment vertical="center" wrapText="1"/>
    </xf>
    <xf numFmtId="0" fontId="14" fillId="4" borderId="0" xfId="1" applyFont="1" applyFill="1" applyAlignment="1">
      <alignment vertical="center" wrapText="1"/>
    </xf>
    <xf numFmtId="0" fontId="14" fillId="4" borderId="9" xfId="1" applyFont="1" applyFill="1" applyBorder="1" applyAlignment="1">
      <alignment vertical="center" wrapText="1"/>
    </xf>
    <xf numFmtId="0" fontId="7" fillId="4" borderId="12" xfId="8" applyFont="1" applyFill="1" applyBorder="1">
      <alignment vertical="center"/>
    </xf>
    <xf numFmtId="0" fontId="7" fillId="4" borderId="13" xfId="8" applyFont="1" applyFill="1" applyBorder="1">
      <alignment vertical="center"/>
    </xf>
    <xf numFmtId="0" fontId="14" fillId="4" borderId="13" xfId="1" applyFont="1" applyFill="1" applyBorder="1" applyAlignment="1">
      <alignment vertical="center" wrapText="1"/>
    </xf>
    <xf numFmtId="0" fontId="14" fillId="4" borderId="15" xfId="1" applyFont="1" applyFill="1" applyBorder="1" applyAlignment="1">
      <alignment vertical="center" wrapText="1"/>
    </xf>
    <xf numFmtId="0" fontId="7" fillId="0" borderId="13" xfId="8" applyFont="1" applyBorder="1">
      <alignment vertical="center"/>
    </xf>
    <xf numFmtId="0" fontId="7" fillId="0" borderId="24" xfId="8" applyFont="1" applyBorder="1">
      <alignment vertical="center"/>
    </xf>
    <xf numFmtId="0" fontId="14" fillId="0" borderId="68" xfId="7" applyFont="1" applyBorder="1" applyAlignment="1">
      <alignment horizontal="center" vertical="center"/>
    </xf>
    <xf numFmtId="0" fontId="7" fillId="0" borderId="25" xfId="1" applyFont="1" applyBorder="1" applyAlignment="1">
      <alignment vertical="center"/>
    </xf>
    <xf numFmtId="0" fontId="7" fillId="0" borderId="29" xfId="1" applyFont="1" applyBorder="1" applyAlignment="1">
      <alignment vertical="center" wrapText="1"/>
    </xf>
    <xf numFmtId="0" fontId="7" fillId="0" borderId="29" xfId="1" applyFont="1" applyBorder="1" applyAlignment="1">
      <alignment vertical="center"/>
    </xf>
    <xf numFmtId="0" fontId="7" fillId="0" borderId="26" xfId="1" applyFont="1" applyBorder="1" applyAlignment="1">
      <alignment vertical="center" wrapText="1"/>
    </xf>
    <xf numFmtId="49" fontId="7" fillId="3" borderId="19" xfId="4" applyNumberFormat="1" applyFont="1" applyFill="1" applyBorder="1" applyAlignment="1">
      <alignment horizontal="left" vertical="top" wrapText="1"/>
    </xf>
    <xf numFmtId="49" fontId="7" fillId="0" borderId="0" xfId="3" applyNumberFormat="1" applyFont="1"/>
    <xf numFmtId="0" fontId="7" fillId="0" borderId="68" xfId="4" applyFont="1" applyBorder="1" applyAlignment="1">
      <alignment horizontal="left" vertical="top" wrapText="1"/>
    </xf>
    <xf numFmtId="49" fontId="7" fillId="0" borderId="25" xfId="4" applyNumberFormat="1" applyFont="1" applyBorder="1" applyAlignment="1">
      <alignment horizontal="left" vertical="top" wrapText="1"/>
    </xf>
    <xf numFmtId="0" fontId="7" fillId="0" borderId="68" xfId="5" applyFont="1" applyBorder="1" applyAlignment="1">
      <alignment horizontal="left" vertical="top" wrapText="1"/>
    </xf>
    <xf numFmtId="0" fontId="7" fillId="3" borderId="0" xfId="3" applyFont="1" applyFill="1"/>
    <xf numFmtId="0" fontId="14" fillId="0" borderId="68" xfId="7" applyFont="1" applyBorder="1"/>
    <xf numFmtId="0" fontId="14" fillId="0" borderId="68" xfId="7" quotePrefix="1" applyFont="1" applyBorder="1" applyAlignment="1">
      <alignment horizontal="center" vertical="center"/>
    </xf>
    <xf numFmtId="49" fontId="23" fillId="0" borderId="68" xfId="5" applyNumberFormat="1" applyFont="1" applyBorder="1" applyAlignment="1">
      <alignment horizontal="center" vertical="center" wrapText="1"/>
    </xf>
    <xf numFmtId="0" fontId="14" fillId="0" borderId="45" xfId="0" applyFont="1" applyBorder="1" applyAlignment="1">
      <alignment horizontal="center" vertical="center"/>
    </xf>
    <xf numFmtId="0" fontId="14" fillId="0" borderId="60" xfId="0" applyFont="1" applyBorder="1" applyAlignment="1">
      <alignment horizontal="center" vertical="center"/>
    </xf>
    <xf numFmtId="0" fontId="14" fillId="0" borderId="41" xfId="0" applyFont="1" applyBorder="1" applyAlignment="1">
      <alignment horizontal="center" vertical="center"/>
    </xf>
    <xf numFmtId="0" fontId="15" fillId="3" borderId="0" xfId="3" applyFont="1" applyFill="1" applyAlignment="1">
      <alignment horizontal="left" vertical="center"/>
    </xf>
    <xf numFmtId="49" fontId="15" fillId="0" borderId="0" xfId="6" applyNumberFormat="1" applyFont="1" applyAlignment="1">
      <alignment vertical="center" shrinkToFit="1"/>
    </xf>
    <xf numFmtId="49" fontId="7" fillId="0" borderId="21" xfId="6" applyNumberFormat="1" applyFont="1" applyBorder="1" applyAlignment="1">
      <alignment horizontal="left" vertical="top" shrinkToFit="1"/>
    </xf>
    <xf numFmtId="49" fontId="7" fillId="0" borderId="0" xfId="6" applyNumberFormat="1" applyFont="1" applyAlignment="1">
      <alignment horizontal="left" vertical="top" shrinkToFit="1"/>
    </xf>
    <xf numFmtId="49" fontId="7" fillId="0" borderId="0" xfId="6" applyNumberFormat="1" applyFont="1" applyAlignment="1">
      <alignment vertical="top" shrinkToFit="1"/>
    </xf>
    <xf numFmtId="49" fontId="15" fillId="4" borderId="0" xfId="6" applyNumberFormat="1" applyFont="1" applyFill="1" applyAlignment="1">
      <alignment wrapText="1" shrinkToFit="1"/>
    </xf>
    <xf numFmtId="49" fontId="7" fillId="0" borderId="0" xfId="6" applyNumberFormat="1" applyFont="1" applyAlignment="1">
      <alignment wrapText="1" shrinkToFit="1"/>
    </xf>
    <xf numFmtId="0" fontId="21" fillId="0" borderId="0" xfId="0" applyFont="1" applyAlignment="1">
      <alignment vertical="top" wrapText="1"/>
    </xf>
    <xf numFmtId="0" fontId="21" fillId="0" borderId="0" xfId="0" applyFont="1" applyAlignment="1">
      <alignment horizontal="left" vertical="top" wrapText="1"/>
    </xf>
    <xf numFmtId="0" fontId="21" fillId="0" borderId="0" xfId="0" applyFont="1" applyAlignment="1">
      <alignment horizontal="center" vertical="center" wrapText="1"/>
    </xf>
    <xf numFmtId="0" fontId="21" fillId="0" borderId="68" xfId="0" applyFont="1" applyBorder="1" applyAlignment="1">
      <alignment horizontal="center" vertical="center" wrapText="1"/>
    </xf>
    <xf numFmtId="0" fontId="21" fillId="0" borderId="26" xfId="0" applyFont="1" applyBorder="1" applyAlignment="1">
      <alignment horizontal="center" vertical="top" wrapText="1"/>
    </xf>
    <xf numFmtId="0" fontId="21" fillId="0" borderId="26" xfId="0" applyFont="1" applyBorder="1" applyAlignment="1">
      <alignment horizontal="left" vertical="top" wrapText="1"/>
    </xf>
    <xf numFmtId="180" fontId="21" fillId="0" borderId="26" xfId="0" applyNumberFormat="1" applyFont="1" applyBorder="1" applyAlignment="1">
      <alignment horizontal="center" vertical="top" wrapText="1"/>
    </xf>
    <xf numFmtId="0" fontId="21" fillId="0" borderId="68" xfId="0" applyFont="1" applyBorder="1" applyAlignment="1">
      <alignment vertical="top" wrapText="1"/>
    </xf>
    <xf numFmtId="0" fontId="32" fillId="0" borderId="68" xfId="5" applyFont="1" applyBorder="1" applyAlignment="1">
      <alignment horizontal="center" vertical="center" wrapText="1"/>
    </xf>
    <xf numFmtId="49" fontId="32" fillId="0" borderId="68" xfId="5" applyNumberFormat="1" applyFont="1" applyBorder="1" applyAlignment="1">
      <alignment horizontal="center" vertical="center" wrapText="1"/>
    </xf>
    <xf numFmtId="0" fontId="32" fillId="0" borderId="68" xfId="0" applyFont="1" applyBorder="1" applyAlignment="1">
      <alignment horizontal="center" vertical="center" wrapText="1"/>
    </xf>
    <xf numFmtId="177" fontId="21" fillId="0" borderId="68" xfId="0" applyNumberFormat="1" applyFont="1" applyBorder="1">
      <alignment vertical="center"/>
    </xf>
    <xf numFmtId="49" fontId="21" fillId="0" borderId="68" xfId="0" applyNumberFormat="1" applyFont="1" applyBorder="1" applyAlignment="1">
      <alignment horizontal="left" vertical="center" wrapText="1"/>
    </xf>
    <xf numFmtId="0" fontId="21" fillId="0" borderId="68" xfId="0" applyFont="1" applyBorder="1" applyAlignment="1">
      <alignment horizontal="left" vertical="center" wrapText="1"/>
    </xf>
    <xf numFmtId="0" fontId="21" fillId="0" borderId="68" xfId="0" applyFont="1" applyBorder="1" applyAlignment="1">
      <alignment horizontal="right" vertical="center" wrapText="1"/>
    </xf>
    <xf numFmtId="181" fontId="21" fillId="0" borderId="68" xfId="0" applyNumberFormat="1" applyFont="1" applyBorder="1" applyAlignment="1">
      <alignment horizontal="right" vertical="center"/>
    </xf>
    <xf numFmtId="0" fontId="21" fillId="0" borderId="68" xfId="0" applyFont="1" applyBorder="1">
      <alignment vertical="center"/>
    </xf>
    <xf numFmtId="181" fontId="30" fillId="8" borderId="68" xfId="0" applyNumberFormat="1" applyFont="1" applyFill="1" applyBorder="1" applyAlignment="1">
      <alignment horizontal="right" vertical="center"/>
    </xf>
    <xf numFmtId="181" fontId="21" fillId="0" borderId="68" xfId="0" applyNumberFormat="1" applyFont="1" applyBorder="1" applyAlignment="1">
      <alignment horizontal="right" vertical="center" wrapText="1"/>
    </xf>
    <xf numFmtId="49" fontId="21" fillId="0" borderId="68" xfId="0" applyNumberFormat="1" applyFont="1" applyBorder="1" applyAlignment="1">
      <alignment vertical="top" wrapText="1"/>
    </xf>
    <xf numFmtId="0" fontId="21" fillId="8" borderId="68" xfId="0" applyFont="1" applyFill="1" applyBorder="1" applyAlignment="1">
      <alignment vertical="top" wrapText="1"/>
    </xf>
    <xf numFmtId="0" fontId="21" fillId="8" borderId="68" xfId="0" applyFont="1" applyFill="1" applyBorder="1" applyAlignment="1">
      <alignment horizontal="left" vertical="center" wrapText="1"/>
    </xf>
    <xf numFmtId="0" fontId="21" fillId="0" borderId="68" xfId="0" applyFont="1" applyBorder="1" applyAlignment="1">
      <alignment horizontal="left" vertical="top" wrapText="1"/>
    </xf>
    <xf numFmtId="0" fontId="21" fillId="0" borderId="68" xfId="10" applyFont="1" applyBorder="1" applyAlignment="1">
      <alignment horizontal="left" vertical="center" wrapText="1"/>
    </xf>
    <xf numFmtId="0" fontId="21" fillId="0" borderId="68" xfId="0" quotePrefix="1" applyFont="1" applyBorder="1" applyAlignment="1">
      <alignment vertical="top" wrapText="1"/>
    </xf>
    <xf numFmtId="0" fontId="21" fillId="0" borderId="68" xfId="0" applyFont="1" applyBorder="1" applyAlignment="1">
      <alignment vertical="center" wrapText="1"/>
    </xf>
    <xf numFmtId="0" fontId="21" fillId="0" borderId="68" xfId="11" applyFont="1" applyBorder="1" applyAlignment="1">
      <alignment horizontal="left" vertical="center" wrapText="1"/>
    </xf>
    <xf numFmtId="0" fontId="21" fillId="8" borderId="68" xfId="0" applyFont="1" applyFill="1" applyBorder="1">
      <alignment vertical="center"/>
    </xf>
    <xf numFmtId="0" fontId="21" fillId="8" borderId="68" xfId="0" quotePrefix="1" applyFont="1" applyFill="1" applyBorder="1" applyAlignment="1">
      <alignment vertical="top" wrapText="1"/>
    </xf>
    <xf numFmtId="0" fontId="21" fillId="0" borderId="71" xfId="0" applyFont="1" applyBorder="1" applyAlignment="1">
      <alignment horizontal="left" vertical="center" wrapText="1"/>
    </xf>
    <xf numFmtId="0" fontId="34" fillId="0" borderId="68" xfId="0" applyFont="1" applyBorder="1" applyAlignment="1">
      <alignment horizontal="center" vertical="center" wrapText="1"/>
    </xf>
    <xf numFmtId="0" fontId="21" fillId="8" borderId="68" xfId="10" applyFont="1" applyFill="1" applyBorder="1" applyAlignment="1">
      <alignment horizontal="left" vertical="center" wrapText="1"/>
    </xf>
    <xf numFmtId="0" fontId="30" fillId="8" borderId="68" xfId="0" applyFont="1" applyFill="1" applyBorder="1">
      <alignment vertical="center"/>
    </xf>
    <xf numFmtId="0" fontId="21" fillId="0" borderId="25" xfId="0" applyFont="1" applyBorder="1" applyAlignment="1">
      <alignment horizontal="left" vertical="center" wrapText="1"/>
    </xf>
    <xf numFmtId="181" fontId="21" fillId="0" borderId="68" xfId="0" applyNumberFormat="1" applyFont="1" applyBorder="1" applyAlignment="1">
      <alignment horizontal="center" vertical="center" wrapText="1"/>
    </xf>
    <xf numFmtId="0" fontId="30" fillId="8" borderId="68" xfId="0" applyFont="1" applyFill="1" applyBorder="1" applyAlignment="1">
      <alignment vertical="top" wrapText="1"/>
    </xf>
    <xf numFmtId="0" fontId="30" fillId="8" borderId="68" xfId="0" applyFont="1" applyFill="1" applyBorder="1" applyAlignment="1">
      <alignment horizontal="left" vertical="center" wrapText="1"/>
    </xf>
    <xf numFmtId="0" fontId="30" fillId="8" borderId="68" xfId="10" applyFont="1" applyFill="1" applyBorder="1" applyAlignment="1">
      <alignment horizontal="left" vertical="center" wrapText="1"/>
    </xf>
    <xf numFmtId="0" fontId="30" fillId="8" borderId="68" xfId="0" applyFont="1" applyFill="1" applyBorder="1" applyAlignment="1">
      <alignment horizontal="right" vertical="center" wrapText="1"/>
    </xf>
    <xf numFmtId="49" fontId="21" fillId="0" borderId="68" xfId="0" quotePrefix="1" applyNumberFormat="1" applyFont="1" applyBorder="1" applyAlignment="1">
      <alignment vertical="top" wrapText="1"/>
    </xf>
    <xf numFmtId="49" fontId="21" fillId="8" borderId="68" xfId="0" applyNumberFormat="1" applyFont="1" applyFill="1" applyBorder="1" applyAlignment="1">
      <alignment horizontal="left" vertical="center" wrapText="1"/>
    </xf>
    <xf numFmtId="0" fontId="34" fillId="0" borderId="68" xfId="0" applyFont="1" applyBorder="1" applyAlignment="1">
      <alignment horizontal="right" vertical="center" wrapText="1"/>
    </xf>
    <xf numFmtId="0" fontId="34" fillId="0" borderId="0" xfId="0" applyFont="1" applyAlignment="1">
      <alignment vertical="top" wrapText="1"/>
    </xf>
    <xf numFmtId="181" fontId="30" fillId="8" borderId="68" xfId="0" applyNumberFormat="1" applyFont="1" applyFill="1" applyBorder="1" applyAlignment="1">
      <alignment horizontal="right" vertical="center" wrapText="1"/>
    </xf>
    <xf numFmtId="49" fontId="21" fillId="0" borderId="68" xfId="12" applyNumberFormat="1" applyFont="1" applyBorder="1" applyAlignment="1">
      <alignment horizontal="left" vertical="top" wrapText="1"/>
    </xf>
    <xf numFmtId="49" fontId="30" fillId="8" borderId="68" xfId="12" applyNumberFormat="1" applyFont="1" applyFill="1" applyBorder="1" applyAlignment="1">
      <alignment horizontal="left" vertical="top" wrapText="1"/>
    </xf>
    <xf numFmtId="49" fontId="21" fillId="0" borderId="68" xfId="12" applyNumberFormat="1" applyFont="1" applyBorder="1" applyAlignment="1">
      <alignment horizontal="left" vertical="center" wrapText="1"/>
    </xf>
    <xf numFmtId="0" fontId="21" fillId="0" borderId="68" xfId="0" quotePrefix="1" applyFont="1" applyBorder="1" applyAlignment="1">
      <alignment horizontal="left" vertical="top" wrapText="1"/>
    </xf>
    <xf numFmtId="0" fontId="30" fillId="8" borderId="68" xfId="0" applyFont="1" applyFill="1" applyBorder="1" applyAlignment="1">
      <alignment horizontal="left" vertical="top" wrapText="1"/>
    </xf>
    <xf numFmtId="49" fontId="21" fillId="0" borderId="68" xfId="0" quotePrefix="1" applyNumberFormat="1" applyFont="1" applyBorder="1" applyAlignment="1">
      <alignment horizontal="left" vertical="top" wrapText="1"/>
    </xf>
    <xf numFmtId="0" fontId="21" fillId="0" borderId="68" xfId="0" applyFont="1" applyBorder="1" applyAlignment="1">
      <alignment horizontal="center" vertical="top" wrapText="1"/>
    </xf>
    <xf numFmtId="49" fontId="30" fillId="8" borderId="68" xfId="0" applyNumberFormat="1" applyFont="1" applyFill="1" applyBorder="1" applyAlignment="1">
      <alignment vertical="top" wrapText="1"/>
    </xf>
    <xf numFmtId="0" fontId="30" fillId="0" borderId="68" xfId="0" applyFont="1" applyBorder="1" applyAlignment="1">
      <alignment vertical="top" wrapText="1"/>
    </xf>
    <xf numFmtId="49" fontId="6" fillId="0" borderId="0" xfId="1" applyNumberFormat="1" applyFont="1" applyBorder="1" applyAlignment="1">
      <alignment vertical="top" wrapText="1"/>
    </xf>
    <xf numFmtId="49" fontId="6" fillId="0" borderId="0" xfId="1" applyNumberFormat="1" applyFont="1" applyAlignment="1">
      <alignment vertical="top" wrapText="1"/>
    </xf>
    <xf numFmtId="0" fontId="7" fillId="0" borderId="17" xfId="1" applyFont="1" applyBorder="1" applyAlignment="1">
      <alignment vertical="center" wrapText="1"/>
    </xf>
    <xf numFmtId="0" fontId="7" fillId="0" borderId="4" xfId="1" applyFont="1" applyBorder="1" applyAlignment="1">
      <alignment vertical="center" wrapText="1"/>
    </xf>
    <xf numFmtId="0" fontId="7" fillId="0" borderId="7" xfId="1" applyFont="1" applyBorder="1" applyAlignment="1">
      <alignment vertical="center" wrapText="1"/>
    </xf>
    <xf numFmtId="0" fontId="7" fillId="0" borderId="12" xfId="1" applyFont="1" applyBorder="1" applyAlignment="1">
      <alignment vertical="center" wrapText="1"/>
    </xf>
    <xf numFmtId="49" fontId="6" fillId="0" borderId="74" xfId="1" applyNumberFormat="1" applyFont="1" applyBorder="1" applyAlignment="1">
      <alignment vertical="top" wrapText="1"/>
    </xf>
    <xf numFmtId="49" fontId="6" fillId="0" borderId="74" xfId="1" applyNumberFormat="1" applyFont="1" applyBorder="1" applyAlignment="1">
      <alignment vertical="center"/>
    </xf>
    <xf numFmtId="49" fontId="6" fillId="0" borderId="74" xfId="1" applyNumberFormat="1" applyFont="1" applyBorder="1" applyAlignment="1">
      <alignment vertical="center" wrapText="1"/>
    </xf>
    <xf numFmtId="49" fontId="6" fillId="0" borderId="75" xfId="1" applyNumberFormat="1" applyFont="1" applyBorder="1" applyAlignment="1">
      <alignment vertical="center" wrapText="1"/>
    </xf>
    <xf numFmtId="49" fontId="6" fillId="0" borderId="0" xfId="1" applyNumberFormat="1" applyFont="1" applyAlignment="1">
      <alignment vertical="center" wrapText="1"/>
    </xf>
    <xf numFmtId="49" fontId="6" fillId="0" borderId="9" xfId="1" applyNumberFormat="1" applyFont="1" applyBorder="1" applyAlignment="1">
      <alignment vertical="center" wrapText="1"/>
    </xf>
    <xf numFmtId="49" fontId="6" fillId="0" borderId="74" xfId="1" applyNumberFormat="1" applyFont="1" applyBorder="1" applyAlignment="1">
      <alignment horizontal="right" vertical="center" wrapText="1"/>
    </xf>
    <xf numFmtId="49" fontId="6" fillId="0" borderId="0" xfId="1" applyNumberFormat="1" applyFont="1" applyBorder="1" applyAlignment="1">
      <alignment vertical="top"/>
    </xf>
    <xf numFmtId="49" fontId="6" fillId="0" borderId="0" xfId="1" applyNumberFormat="1" applyFont="1" applyBorder="1" applyAlignment="1">
      <alignment vertical="center" wrapText="1"/>
    </xf>
    <xf numFmtId="49" fontId="6" fillId="0" borderId="5" xfId="1" applyNumberFormat="1" applyFont="1" applyBorder="1" applyAlignment="1"/>
    <xf numFmtId="49" fontId="6" fillId="0" borderId="5" xfId="1" applyNumberFormat="1" applyFont="1" applyBorder="1" applyAlignment="1">
      <alignment vertical="top" wrapText="1"/>
    </xf>
    <xf numFmtId="49" fontId="6" fillId="0" borderId="5" xfId="1" applyNumberFormat="1" applyFont="1" applyBorder="1" applyAlignment="1">
      <alignment horizontal="center" wrapText="1"/>
    </xf>
    <xf numFmtId="0" fontId="7" fillId="0" borderId="72" xfId="1" applyFont="1" applyBorder="1" applyAlignment="1">
      <alignment vertical="center" wrapText="1"/>
    </xf>
    <xf numFmtId="49" fontId="6" fillId="0" borderId="73" xfId="1" applyNumberFormat="1" applyFont="1" applyBorder="1" applyAlignment="1"/>
    <xf numFmtId="49" fontId="6" fillId="0" borderId="73" xfId="1" applyNumberFormat="1" applyFont="1" applyBorder="1" applyAlignment="1">
      <alignment vertical="top" wrapText="1"/>
    </xf>
    <xf numFmtId="49" fontId="6" fillId="0" borderId="73" xfId="1" applyNumberFormat="1" applyFont="1" applyBorder="1" applyAlignment="1">
      <alignment horizontal="center" wrapText="1"/>
    </xf>
    <xf numFmtId="0" fontId="7" fillId="0" borderId="78" xfId="1" applyFont="1" applyBorder="1" applyAlignment="1">
      <alignment vertical="center" wrapText="1"/>
    </xf>
    <xf numFmtId="49" fontId="6" fillId="0" borderId="2" xfId="1" applyNumberFormat="1" applyFont="1" applyBorder="1" applyAlignment="1">
      <alignment vertical="top" wrapText="1"/>
    </xf>
    <xf numFmtId="49" fontId="6" fillId="0" borderId="2" xfId="1" applyNumberFormat="1" applyFont="1" applyBorder="1" applyAlignment="1">
      <alignment vertical="center" wrapText="1"/>
    </xf>
    <xf numFmtId="49" fontId="6" fillId="0" borderId="79" xfId="1" applyNumberFormat="1" applyFont="1" applyBorder="1" applyAlignment="1">
      <alignment vertical="center" wrapText="1"/>
    </xf>
    <xf numFmtId="0" fontId="6" fillId="4" borderId="0" xfId="1" applyFont="1" applyFill="1" applyAlignment="1">
      <alignment horizontal="left" vertical="center"/>
    </xf>
    <xf numFmtId="49" fontId="6" fillId="0" borderId="2" xfId="1" applyNumberFormat="1" applyFont="1" applyBorder="1" applyAlignment="1">
      <alignment vertical="top"/>
    </xf>
    <xf numFmtId="0" fontId="6" fillId="4" borderId="66" xfId="1" applyFont="1" applyFill="1" applyBorder="1" applyAlignment="1">
      <alignment horizontal="left" vertical="top"/>
    </xf>
    <xf numFmtId="0" fontId="6" fillId="4" borderId="66" xfId="1" applyFont="1" applyFill="1" applyBorder="1" applyAlignment="1">
      <alignment horizontal="center"/>
    </xf>
    <xf numFmtId="0" fontId="6" fillId="4" borderId="29" xfId="1" applyFont="1" applyFill="1" applyBorder="1" applyAlignment="1">
      <alignment horizontal="left" vertical="top"/>
    </xf>
    <xf numFmtId="0" fontId="6" fillId="4" borderId="29" xfId="1" applyFont="1" applyFill="1" applyBorder="1" applyAlignment="1">
      <alignment horizontal="center"/>
    </xf>
    <xf numFmtId="49" fontId="14" fillId="0" borderId="68" xfId="7" quotePrefix="1" applyNumberFormat="1" applyFont="1" applyBorder="1" applyAlignment="1">
      <alignment horizontal="center" vertical="center"/>
    </xf>
    <xf numFmtId="0" fontId="14" fillId="6" borderId="37" xfId="0" applyFont="1" applyFill="1" applyBorder="1" applyAlignment="1">
      <alignment horizontal="center" vertical="center"/>
    </xf>
    <xf numFmtId="0" fontId="14" fillId="6" borderId="46" xfId="0" applyFont="1" applyFill="1" applyBorder="1" applyAlignment="1">
      <alignment horizontal="center" vertical="center"/>
    </xf>
    <xf numFmtId="49" fontId="14" fillId="6" borderId="37" xfId="0" applyNumberFormat="1" applyFont="1" applyFill="1" applyBorder="1" applyAlignment="1">
      <alignment horizontal="center" vertical="center"/>
    </xf>
    <xf numFmtId="49" fontId="14" fillId="6" borderId="38" xfId="0" applyNumberFormat="1" applyFont="1" applyFill="1" applyBorder="1" applyAlignment="1">
      <alignment horizontal="center" vertical="center"/>
    </xf>
    <xf numFmtId="49" fontId="14" fillId="6" borderId="46" xfId="0" applyNumberFormat="1" applyFont="1" applyFill="1" applyBorder="1" applyAlignment="1">
      <alignment horizontal="center" vertical="center"/>
    </xf>
    <xf numFmtId="0" fontId="14" fillId="6" borderId="12"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57" xfId="0" applyFont="1" applyFill="1" applyBorder="1" applyAlignment="1">
      <alignment horizontal="center" vertical="center" wrapText="1"/>
    </xf>
    <xf numFmtId="49" fontId="14" fillId="6" borderId="37" xfId="0" applyNumberFormat="1" applyFont="1" applyFill="1" applyBorder="1" applyAlignment="1">
      <alignment horizontal="center" vertical="center" wrapText="1"/>
    </xf>
    <xf numFmtId="49" fontId="14" fillId="6" borderId="38" xfId="0" applyNumberFormat="1" applyFont="1" applyFill="1" applyBorder="1" applyAlignment="1">
      <alignment horizontal="center" vertical="center" wrapText="1"/>
    </xf>
    <xf numFmtId="49" fontId="14" fillId="6" borderId="46" xfId="0" applyNumberFormat="1" applyFont="1" applyFill="1" applyBorder="1" applyAlignment="1">
      <alignment horizontal="center" vertical="center" wrapText="1"/>
    </xf>
    <xf numFmtId="0" fontId="14" fillId="6" borderId="56" xfId="0" applyFont="1" applyFill="1" applyBorder="1" applyAlignment="1">
      <alignment horizontal="center" vertical="center"/>
    </xf>
    <xf numFmtId="0" fontId="14" fillId="6" borderId="54" xfId="0" applyFont="1" applyFill="1" applyBorder="1" applyAlignment="1">
      <alignment horizontal="center" vertical="center"/>
    </xf>
    <xf numFmtId="49" fontId="14" fillId="6" borderId="36" xfId="0" applyNumberFormat="1" applyFont="1" applyFill="1" applyBorder="1" applyAlignment="1">
      <alignment horizontal="center" vertical="center"/>
    </xf>
    <xf numFmtId="49" fontId="14" fillId="6" borderId="55" xfId="0" applyNumberFormat="1" applyFont="1" applyFill="1" applyBorder="1" applyAlignment="1">
      <alignment horizontal="center" vertical="center"/>
    </xf>
    <xf numFmtId="0" fontId="14" fillId="6" borderId="58" xfId="0" applyFont="1" applyFill="1" applyBorder="1" applyAlignment="1">
      <alignment horizontal="center" vertical="center"/>
    </xf>
    <xf numFmtId="49" fontId="14" fillId="6" borderId="59" xfId="0" applyNumberFormat="1" applyFont="1" applyFill="1" applyBorder="1" applyAlignment="1">
      <alignment horizontal="center" vertical="center"/>
    </xf>
    <xf numFmtId="0" fontId="6" fillId="4" borderId="0" xfId="1" applyFont="1" applyFill="1" applyAlignment="1">
      <alignment horizontal="center" vertical="top"/>
    </xf>
    <xf numFmtId="0" fontId="7" fillId="4" borderId="0" xfId="2" applyFont="1" applyFill="1" applyAlignment="1">
      <alignment horizontal="left" vertical="center"/>
    </xf>
    <xf numFmtId="0" fontId="7" fillId="0" borderId="0" xfId="2" applyFont="1" applyAlignment="1">
      <alignment horizontal="left" vertical="center"/>
    </xf>
    <xf numFmtId="0" fontId="14" fillId="0" borderId="0" xfId="2" applyFont="1" applyAlignment="1">
      <alignment horizontal="center" vertical="center"/>
    </xf>
    <xf numFmtId="0" fontId="7" fillId="4" borderId="6" xfId="1" applyFont="1" applyFill="1" applyBorder="1" applyAlignment="1">
      <alignment horizontal="center" vertical="center" wrapText="1"/>
    </xf>
    <xf numFmtId="49" fontId="7" fillId="4" borderId="6" xfId="1" applyNumberFormat="1" applyFont="1" applyFill="1" applyBorder="1" applyAlignment="1">
      <alignment horizontal="left" vertical="center" wrapText="1"/>
    </xf>
    <xf numFmtId="49" fontId="6" fillId="4" borderId="6" xfId="1" applyNumberFormat="1" applyFont="1" applyFill="1" applyBorder="1" applyAlignment="1">
      <alignment horizontal="left" vertical="center" wrapText="1"/>
    </xf>
    <xf numFmtId="179" fontId="6" fillId="0" borderId="6" xfId="1" applyNumberFormat="1" applyFont="1" applyBorder="1" applyAlignment="1">
      <alignment horizontal="center" vertical="center" wrapText="1"/>
    </xf>
    <xf numFmtId="49" fontId="7" fillId="0" borderId="6" xfId="1" applyNumberFormat="1" applyFont="1" applyBorder="1" applyAlignment="1">
      <alignment horizontal="left" vertical="center" wrapText="1"/>
    </xf>
    <xf numFmtId="0" fontId="7" fillId="4" borderId="27" xfId="1" applyFont="1" applyFill="1" applyBorder="1" applyAlignment="1">
      <alignment horizontal="center" vertical="center" wrapText="1"/>
    </xf>
    <xf numFmtId="0" fontId="7" fillId="4" borderId="24" xfId="1" applyFont="1" applyFill="1" applyBorder="1" applyAlignment="1">
      <alignment horizontal="center" vertical="center" wrapText="1"/>
    </xf>
    <xf numFmtId="0" fontId="7" fillId="4" borderId="28" xfId="1" applyFont="1" applyFill="1" applyBorder="1" applyAlignment="1">
      <alignment horizontal="center" vertical="center" wrapText="1"/>
    </xf>
    <xf numFmtId="49" fontId="7" fillId="4" borderId="27" xfId="1" applyNumberFormat="1" applyFont="1" applyFill="1" applyBorder="1" applyAlignment="1">
      <alignment horizontal="left" vertical="center" wrapText="1"/>
    </xf>
    <xf numFmtId="49" fontId="7" fillId="4" borderId="24" xfId="1" applyNumberFormat="1" applyFont="1" applyFill="1" applyBorder="1" applyAlignment="1">
      <alignment horizontal="left" vertical="center" wrapText="1"/>
    </xf>
    <xf numFmtId="49" fontId="7" fillId="4" borderId="28" xfId="1" applyNumberFormat="1" applyFont="1" applyFill="1" applyBorder="1" applyAlignment="1">
      <alignment horizontal="left" vertical="center" wrapText="1"/>
    </xf>
    <xf numFmtId="0" fontId="7" fillId="4" borderId="0" xfId="1" applyFont="1" applyFill="1" applyAlignment="1">
      <alignment horizontal="left" vertical="center" wrapText="1"/>
    </xf>
    <xf numFmtId="0" fontId="7" fillId="0" borderId="13" xfId="1" applyFont="1" applyBorder="1" applyAlignment="1">
      <alignment horizontal="center" vertical="center" wrapText="1"/>
    </xf>
    <xf numFmtId="49" fontId="7" fillId="4" borderId="12" xfId="1" applyNumberFormat="1" applyFont="1" applyFill="1" applyBorder="1" applyAlignment="1">
      <alignment horizontal="left" vertical="center" wrapText="1"/>
    </xf>
    <xf numFmtId="49" fontId="7" fillId="4" borderId="13" xfId="1" applyNumberFormat="1" applyFont="1" applyFill="1" applyBorder="1" applyAlignment="1">
      <alignment horizontal="left" vertical="center" wrapText="1"/>
    </xf>
    <xf numFmtId="0" fontId="7" fillId="4" borderId="25" xfId="1" applyFont="1" applyFill="1" applyBorder="1" applyAlignment="1">
      <alignment horizontal="center" vertical="center" wrapText="1"/>
    </xf>
    <xf numFmtId="0" fontId="7" fillId="4" borderId="29" xfId="1" applyFont="1" applyFill="1" applyBorder="1" applyAlignment="1">
      <alignment horizontal="center" vertical="center" wrapText="1"/>
    </xf>
    <xf numFmtId="0" fontId="7" fillId="4" borderId="26" xfId="1" applyFont="1" applyFill="1" applyBorder="1" applyAlignment="1">
      <alignment horizontal="center" vertical="center" wrapText="1"/>
    </xf>
    <xf numFmtId="0" fontId="7" fillId="0" borderId="24" xfId="1" applyFont="1" applyBorder="1" applyAlignment="1">
      <alignment horizontal="left" vertical="center" wrapText="1"/>
    </xf>
    <xf numFmtId="0" fontId="7" fillId="0" borderId="28" xfId="1" applyFont="1" applyBorder="1" applyAlignment="1">
      <alignment horizontal="left" vertical="center" wrapText="1"/>
    </xf>
    <xf numFmtId="0" fontId="7" fillId="0" borderId="0" xfId="1" applyFont="1" applyAlignment="1">
      <alignment horizontal="left" vertical="center" wrapText="1"/>
    </xf>
    <xf numFmtId="0" fontId="7" fillId="0" borderId="9" xfId="1" applyFont="1" applyBorder="1" applyAlignment="1">
      <alignment horizontal="left" vertical="center" wrapText="1"/>
    </xf>
    <xf numFmtId="0" fontId="7" fillId="0" borderId="13" xfId="1" applyFont="1" applyBorder="1" applyAlignment="1">
      <alignment horizontal="left" vertical="center" wrapText="1"/>
    </xf>
    <xf numFmtId="0" fontId="7" fillId="0" borderId="15" xfId="1" applyFont="1" applyBorder="1" applyAlignment="1">
      <alignment horizontal="left" vertical="center" wrapText="1"/>
    </xf>
    <xf numFmtId="0" fontId="7" fillId="4" borderId="7" xfId="1" applyFont="1" applyFill="1" applyBorder="1" applyAlignment="1">
      <alignment horizontal="center" vertical="center" wrapText="1"/>
    </xf>
    <xf numFmtId="0" fontId="7" fillId="4" borderId="0" xfId="1" applyFont="1" applyFill="1" applyAlignment="1">
      <alignment horizontal="center" vertical="center" wrapText="1"/>
    </xf>
    <xf numFmtId="0" fontId="7" fillId="4" borderId="9" xfId="1" applyFont="1" applyFill="1" applyBorder="1" applyAlignment="1">
      <alignment horizontal="center" vertical="center" wrapText="1"/>
    </xf>
    <xf numFmtId="0" fontId="7" fillId="4" borderId="12" xfId="1" applyFont="1" applyFill="1" applyBorder="1" applyAlignment="1">
      <alignment horizontal="center" vertical="center" wrapText="1"/>
    </xf>
    <xf numFmtId="0" fontId="7" fillId="4" borderId="13" xfId="1" applyFont="1" applyFill="1" applyBorder="1" applyAlignment="1">
      <alignment horizontal="center" vertical="center" wrapText="1"/>
    </xf>
    <xf numFmtId="0" fontId="7" fillId="4" borderId="15" xfId="1" applyFont="1" applyFill="1" applyBorder="1" applyAlignment="1">
      <alignment horizontal="center" vertical="center" wrapText="1"/>
    </xf>
    <xf numFmtId="49" fontId="7" fillId="0" borderId="25" xfId="1" applyNumberFormat="1" applyFont="1" applyBorder="1" applyAlignment="1">
      <alignment horizontal="left" vertical="center" wrapText="1"/>
    </xf>
    <xf numFmtId="49" fontId="7" fillId="0" borderId="29" xfId="1" applyNumberFormat="1" applyFont="1" applyBorder="1" applyAlignment="1">
      <alignment horizontal="left" vertical="center" wrapText="1"/>
    </xf>
    <xf numFmtId="49" fontId="7" fillId="0" borderId="26" xfId="1" applyNumberFormat="1" applyFont="1" applyBorder="1" applyAlignment="1">
      <alignment horizontal="left" vertical="center" wrapText="1"/>
    </xf>
    <xf numFmtId="0" fontId="7" fillId="4" borderId="11" xfId="1" applyFont="1" applyFill="1" applyBorder="1" applyAlignment="1">
      <alignment horizontal="center" vertical="center" wrapText="1"/>
    </xf>
    <xf numFmtId="0" fontId="7" fillId="4" borderId="34" xfId="1" applyFont="1" applyFill="1" applyBorder="1" applyAlignment="1">
      <alignment horizontal="center" vertical="center" wrapText="1"/>
    </xf>
    <xf numFmtId="49" fontId="6" fillId="4" borderId="68" xfId="1" applyNumberFormat="1" applyFont="1" applyFill="1" applyBorder="1" applyAlignment="1">
      <alignment horizontal="left" vertical="center" wrapText="1"/>
    </xf>
    <xf numFmtId="0" fontId="7" fillId="0" borderId="27"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7" xfId="1" applyFont="1" applyBorder="1" applyAlignment="1">
      <alignment horizontal="center" vertical="center" wrapText="1"/>
    </xf>
    <xf numFmtId="0" fontId="7" fillId="0" borderId="0" xfId="1" applyFont="1" applyAlignment="1">
      <alignment horizontal="center" vertical="center" wrapText="1"/>
    </xf>
    <xf numFmtId="0" fontId="7" fillId="0" borderId="9" xfId="1" applyFont="1" applyBorder="1" applyAlignment="1">
      <alignment horizontal="center" vertical="center" wrapText="1"/>
    </xf>
    <xf numFmtId="178" fontId="6" fillId="0" borderId="27" xfId="1" applyNumberFormat="1" applyFont="1" applyBorder="1" applyAlignment="1">
      <alignment horizontal="left" vertical="center" wrapText="1"/>
    </xf>
    <xf numFmtId="178" fontId="6" fillId="0" borderId="24" xfId="1" applyNumberFormat="1" applyFont="1" applyBorder="1" applyAlignment="1">
      <alignment horizontal="left" vertical="center" wrapText="1"/>
    </xf>
    <xf numFmtId="178" fontId="6" fillId="0" borderId="28" xfId="1" applyNumberFormat="1" applyFont="1" applyBorder="1" applyAlignment="1">
      <alignment horizontal="left" vertical="center" wrapText="1"/>
    </xf>
    <xf numFmtId="178" fontId="6" fillId="0" borderId="7" xfId="1" applyNumberFormat="1" applyFont="1" applyBorder="1" applyAlignment="1">
      <alignment horizontal="left" vertical="center" wrapText="1"/>
    </xf>
    <xf numFmtId="178" fontId="6" fillId="0" borderId="0" xfId="1" applyNumberFormat="1" applyFont="1" applyAlignment="1">
      <alignment horizontal="left" vertical="center" wrapText="1"/>
    </xf>
    <xf numFmtId="178" fontId="6" fillId="0" borderId="9" xfId="1" applyNumberFormat="1" applyFont="1" applyBorder="1" applyAlignment="1">
      <alignment horizontal="left" vertical="center" wrapText="1"/>
    </xf>
    <xf numFmtId="0" fontId="19" fillId="0" borderId="12" xfId="1" applyFont="1" applyBorder="1" applyAlignment="1">
      <alignment horizontal="center" vertical="center" wrapText="1"/>
    </xf>
    <xf numFmtId="0" fontId="19" fillId="0" borderId="13" xfId="1" applyFont="1" applyBorder="1" applyAlignment="1">
      <alignment horizontal="center" vertical="center" wrapText="1"/>
    </xf>
    <xf numFmtId="0" fontId="19" fillId="0" borderId="15" xfId="1" applyFont="1" applyBorder="1" applyAlignment="1">
      <alignment horizontal="center" vertical="center" wrapText="1"/>
    </xf>
    <xf numFmtId="178" fontId="6" fillId="0" borderId="12" xfId="1" applyNumberFormat="1" applyFont="1" applyBorder="1" applyAlignment="1">
      <alignment horizontal="left" vertical="center" wrapText="1"/>
    </xf>
    <xf numFmtId="178" fontId="6" fillId="0" borderId="66" xfId="1" applyNumberFormat="1" applyFont="1" applyBorder="1" applyAlignment="1">
      <alignment horizontal="left" vertical="center" wrapText="1"/>
    </xf>
    <xf numFmtId="178" fontId="6" fillId="0" borderId="67" xfId="1" applyNumberFormat="1" applyFont="1" applyBorder="1" applyAlignment="1">
      <alignment horizontal="left" vertical="center" wrapText="1"/>
    </xf>
    <xf numFmtId="0" fontId="7" fillId="4" borderId="22" xfId="1" applyFont="1" applyFill="1" applyBorder="1" applyAlignment="1">
      <alignment horizontal="center" vertical="center" wrapText="1"/>
    </xf>
    <xf numFmtId="49" fontId="18" fillId="4" borderId="0" xfId="1" applyNumberFormat="1" applyFont="1" applyFill="1" applyAlignment="1">
      <alignment horizontal="center" vertical="center" wrapText="1"/>
    </xf>
    <xf numFmtId="0" fontId="7" fillId="4" borderId="0" xfId="1" applyFont="1" applyFill="1" applyAlignment="1">
      <alignment horizontal="center" vertical="center"/>
    </xf>
    <xf numFmtId="0" fontId="7" fillId="4" borderId="27" xfId="2" applyFont="1" applyFill="1" applyBorder="1" applyAlignment="1">
      <alignment horizontal="center" vertical="center" wrapText="1"/>
    </xf>
    <xf numFmtId="0" fontId="7" fillId="4" borderId="24" xfId="2" applyFont="1" applyFill="1" applyBorder="1" applyAlignment="1">
      <alignment horizontal="center" vertical="center" wrapText="1"/>
    </xf>
    <xf numFmtId="0" fontId="7" fillId="4" borderId="28" xfId="2" applyFont="1" applyFill="1" applyBorder="1" applyAlignment="1">
      <alignment horizontal="center" vertical="center" wrapText="1"/>
    </xf>
    <xf numFmtId="0" fontId="7" fillId="4" borderId="7" xfId="2" applyFont="1" applyFill="1" applyBorder="1" applyAlignment="1">
      <alignment horizontal="center" vertical="center" wrapText="1"/>
    </xf>
    <xf numFmtId="0" fontId="7" fillId="4" borderId="0" xfId="2" applyFont="1" applyFill="1" applyAlignment="1">
      <alignment horizontal="center" vertical="center" wrapText="1"/>
    </xf>
    <xf numFmtId="0" fontId="7" fillId="4" borderId="9" xfId="2" applyFont="1" applyFill="1" applyBorder="1" applyAlignment="1">
      <alignment horizontal="center" vertical="center" wrapText="1"/>
    </xf>
    <xf numFmtId="0" fontId="7" fillId="4" borderId="12" xfId="2" applyFont="1" applyFill="1" applyBorder="1" applyAlignment="1">
      <alignment horizontal="center" vertical="center" wrapText="1"/>
    </xf>
    <xf numFmtId="0" fontId="7" fillId="4" borderId="13" xfId="2" applyFont="1" applyFill="1" applyBorder="1" applyAlignment="1">
      <alignment horizontal="center" vertical="center" wrapText="1"/>
    </xf>
    <xf numFmtId="0" fontId="7" fillId="4" borderId="15" xfId="2" applyFont="1" applyFill="1" applyBorder="1" applyAlignment="1">
      <alignment horizontal="center" vertical="center" wrapText="1"/>
    </xf>
    <xf numFmtId="49" fontId="18" fillId="4" borderId="0" xfId="8" applyNumberFormat="1" applyFont="1" applyFill="1" applyAlignment="1">
      <alignment horizontal="center" vertical="center" wrapText="1"/>
    </xf>
    <xf numFmtId="0" fontId="7" fillId="4" borderId="0" xfId="8" applyFont="1" applyFill="1" applyAlignment="1">
      <alignment horizontal="center" vertical="center"/>
    </xf>
    <xf numFmtId="0" fontId="7" fillId="0" borderId="13" xfId="8" applyFont="1" applyBorder="1" applyAlignment="1">
      <alignment horizontal="center" vertical="center" wrapText="1"/>
    </xf>
    <xf numFmtId="49" fontId="7" fillId="4" borderId="15" xfId="1" applyNumberFormat="1" applyFont="1" applyFill="1" applyBorder="1" applyAlignment="1">
      <alignment horizontal="left" vertical="center" wrapText="1"/>
    </xf>
    <xf numFmtId="49" fontId="14" fillId="4" borderId="0" xfId="2" applyNumberFormat="1" applyFont="1" applyFill="1" applyAlignment="1">
      <alignment horizontal="center" vertical="center"/>
    </xf>
    <xf numFmtId="49" fontId="7" fillId="0" borderId="24" xfId="8" applyNumberFormat="1" applyFont="1" applyBorder="1" applyAlignment="1">
      <alignment horizontal="left" vertical="center" wrapText="1"/>
    </xf>
    <xf numFmtId="49" fontId="7" fillId="0" borderId="28" xfId="8" applyNumberFormat="1" applyFont="1" applyBorder="1" applyAlignment="1">
      <alignment horizontal="left" vertical="center" wrapText="1"/>
    </xf>
    <xf numFmtId="49" fontId="7" fillId="0" borderId="66" xfId="8" applyNumberFormat="1" applyFont="1" applyBorder="1" applyAlignment="1">
      <alignment horizontal="left" vertical="center" wrapText="1"/>
    </xf>
    <xf numFmtId="49" fontId="7" fillId="0" borderId="67" xfId="8" applyNumberFormat="1" applyFont="1" applyBorder="1" applyAlignment="1">
      <alignment horizontal="left" vertical="center" wrapText="1"/>
    </xf>
    <xf numFmtId="0" fontId="7" fillId="0" borderId="0" xfId="2" applyFont="1" applyAlignment="1">
      <alignment horizontal="center" vertical="center"/>
    </xf>
    <xf numFmtId="49" fontId="7" fillId="0" borderId="0" xfId="2" applyNumberFormat="1" applyFont="1" applyAlignment="1">
      <alignment horizontal="left" vertical="center"/>
    </xf>
    <xf numFmtId="49" fontId="6" fillId="0" borderId="0" xfId="1" applyNumberFormat="1" applyFont="1" applyAlignment="1">
      <alignment horizontal="left" vertical="center" wrapText="1"/>
    </xf>
    <xf numFmtId="49" fontId="7" fillId="0" borderId="0" xfId="1" applyNumberFormat="1" applyFont="1" applyAlignment="1">
      <alignment horizontal="left" vertical="center" wrapText="1"/>
    </xf>
    <xf numFmtId="49" fontId="7" fillId="0" borderId="0" xfId="2" applyNumberFormat="1" applyFont="1" applyAlignment="1">
      <alignment horizontal="left" vertical="center" wrapText="1" shrinkToFit="1"/>
    </xf>
    <xf numFmtId="0" fontId="7" fillId="4" borderId="6" xfId="1" applyFont="1" applyFill="1" applyBorder="1" applyAlignment="1">
      <alignment horizontal="center" vertical="center"/>
    </xf>
    <xf numFmtId="0" fontId="7" fillId="4" borderId="0" xfId="1" applyFont="1" applyFill="1" applyAlignment="1">
      <alignment horizontal="left" vertical="center" wrapText="1" indent="2"/>
    </xf>
    <xf numFmtId="0" fontId="6" fillId="4" borderId="0" xfId="1" applyFont="1" applyFill="1" applyAlignment="1">
      <alignment horizontal="left" vertical="center" wrapText="1" indent="2"/>
    </xf>
    <xf numFmtId="0" fontId="7" fillId="0" borderId="27" xfId="8" applyFont="1" applyBorder="1" applyAlignment="1">
      <alignment horizontal="center" vertical="center" wrapText="1"/>
    </xf>
    <xf numFmtId="0" fontId="7" fillId="0" borderId="24" xfId="8" applyFont="1" applyBorder="1" applyAlignment="1">
      <alignment horizontal="center" vertical="center" wrapText="1"/>
    </xf>
    <xf numFmtId="0" fontId="7" fillId="0" borderId="12" xfId="8" applyFont="1" applyBorder="1" applyAlignment="1">
      <alignment horizontal="center" vertical="center" wrapText="1"/>
    </xf>
    <xf numFmtId="49" fontId="14" fillId="0" borderId="24" xfId="1" applyNumberFormat="1" applyFont="1" applyBorder="1" applyAlignment="1">
      <alignment horizontal="left" vertical="center" wrapText="1"/>
    </xf>
    <xf numFmtId="49" fontId="14" fillId="0" borderId="13" xfId="1" applyNumberFormat="1" applyFont="1" applyBorder="1" applyAlignment="1">
      <alignment horizontal="left" vertical="center" wrapText="1"/>
    </xf>
    <xf numFmtId="0" fontId="7" fillId="0" borderId="1" xfId="1" applyFont="1" applyBorder="1" applyAlignment="1">
      <alignment horizontal="center" vertical="center" textRotation="255" wrapText="1"/>
    </xf>
    <xf numFmtId="0" fontId="7" fillId="0" borderId="17" xfId="1" applyFont="1" applyBorder="1" applyAlignment="1">
      <alignment horizontal="center" vertical="center" textRotation="255" wrapText="1"/>
    </xf>
    <xf numFmtId="0" fontId="7" fillId="0" borderId="4" xfId="1" applyFont="1" applyBorder="1" applyAlignment="1">
      <alignment horizontal="center" vertical="center" textRotation="255" wrapText="1"/>
    </xf>
    <xf numFmtId="0" fontId="7" fillId="4" borderId="66" xfId="1" applyFont="1" applyFill="1" applyBorder="1" applyAlignment="1">
      <alignment horizontal="center" vertical="center" wrapText="1"/>
    </xf>
    <xf numFmtId="0" fontId="7" fillId="0" borderId="34" xfId="1" applyFont="1" applyBorder="1" applyAlignment="1">
      <alignment horizontal="center" vertical="center" textRotation="255" wrapText="1"/>
    </xf>
    <xf numFmtId="0" fontId="7" fillId="0" borderId="36" xfId="1" applyFont="1" applyBorder="1" applyAlignment="1">
      <alignment horizontal="center" vertical="center" textRotation="255" wrapText="1"/>
    </xf>
    <xf numFmtId="0" fontId="7" fillId="0" borderId="33" xfId="1" applyFont="1" applyBorder="1" applyAlignment="1">
      <alignment horizontal="center" vertical="center" textRotation="255" wrapText="1"/>
    </xf>
    <xf numFmtId="49" fontId="6" fillId="0" borderId="27" xfId="1" applyNumberFormat="1" applyFont="1" applyBorder="1" applyAlignment="1">
      <alignment horizontal="left" vertical="top" wrapText="1"/>
    </xf>
    <xf numFmtId="49" fontId="6" fillId="0" borderId="24" xfId="1" applyNumberFormat="1" applyFont="1" applyBorder="1" applyAlignment="1">
      <alignment horizontal="left" vertical="top" wrapText="1"/>
    </xf>
    <xf numFmtId="49" fontId="6" fillId="0" borderId="28" xfId="1" applyNumberFormat="1" applyFont="1" applyBorder="1" applyAlignment="1">
      <alignment horizontal="left" vertical="top" wrapText="1"/>
    </xf>
    <xf numFmtId="49" fontId="6" fillId="0" borderId="7" xfId="1" applyNumberFormat="1" applyFont="1" applyBorder="1" applyAlignment="1">
      <alignment horizontal="left" vertical="top" wrapText="1"/>
    </xf>
    <xf numFmtId="49" fontId="6" fillId="0" borderId="0" xfId="1" applyNumberFormat="1" applyFont="1" applyAlignment="1">
      <alignment horizontal="left" vertical="top" wrapText="1"/>
    </xf>
    <xf numFmtId="49" fontId="6" fillId="0" borderId="9" xfId="1" applyNumberFormat="1" applyFont="1" applyBorder="1" applyAlignment="1">
      <alignment horizontal="left" vertical="top" wrapText="1"/>
    </xf>
    <xf numFmtId="49" fontId="6" fillId="0" borderId="12" xfId="1" applyNumberFormat="1" applyFont="1" applyBorder="1" applyAlignment="1">
      <alignment horizontal="left" vertical="top" wrapText="1"/>
    </xf>
    <xf numFmtId="49" fontId="6" fillId="0" borderId="66" xfId="1" applyNumberFormat="1" applyFont="1" applyBorder="1" applyAlignment="1">
      <alignment horizontal="left" vertical="top" wrapText="1"/>
    </xf>
    <xf numFmtId="49" fontId="6" fillId="0" borderId="67" xfId="1" applyNumberFormat="1" applyFont="1" applyBorder="1" applyAlignment="1">
      <alignment horizontal="left" vertical="top" wrapText="1"/>
    </xf>
    <xf numFmtId="49" fontId="6" fillId="0" borderId="1" xfId="1" applyNumberFormat="1" applyFont="1" applyBorder="1" applyAlignment="1">
      <alignment horizontal="left" vertical="top" wrapText="1"/>
    </xf>
    <xf numFmtId="49" fontId="6" fillId="0" borderId="2" xfId="1" applyNumberFormat="1" applyFont="1" applyBorder="1" applyAlignment="1">
      <alignment horizontal="left" vertical="top" wrapText="1"/>
    </xf>
    <xf numFmtId="49" fontId="6" fillId="0" borderId="3" xfId="1" applyNumberFormat="1" applyFont="1" applyBorder="1" applyAlignment="1">
      <alignment horizontal="left" vertical="top" wrapText="1"/>
    </xf>
    <xf numFmtId="49" fontId="6" fillId="0" borderId="17" xfId="1" applyNumberFormat="1" applyFont="1" applyBorder="1" applyAlignment="1">
      <alignment horizontal="left" vertical="top" wrapText="1"/>
    </xf>
    <xf numFmtId="49" fontId="6" fillId="0" borderId="8" xfId="1" applyNumberFormat="1" applyFont="1" applyBorder="1" applyAlignment="1">
      <alignment horizontal="left" vertical="top" wrapText="1"/>
    </xf>
    <xf numFmtId="49" fontId="6" fillId="0" borderId="4" xfId="1" applyNumberFormat="1" applyFont="1" applyBorder="1" applyAlignment="1">
      <alignment horizontal="left" vertical="top" wrapText="1"/>
    </xf>
    <xf numFmtId="49" fontId="6" fillId="0" borderId="5" xfId="1" applyNumberFormat="1" applyFont="1" applyBorder="1" applyAlignment="1">
      <alignment horizontal="left" vertical="top" wrapText="1"/>
    </xf>
    <xf numFmtId="49" fontId="6" fillId="0" borderId="16" xfId="1" applyNumberFormat="1" applyFont="1" applyBorder="1" applyAlignment="1">
      <alignment horizontal="left" vertical="top" wrapText="1"/>
    </xf>
    <xf numFmtId="0" fontId="7" fillId="0" borderId="5" xfId="1" applyFont="1" applyBorder="1" applyAlignment="1">
      <alignment horizontal="center" vertical="center" wrapText="1"/>
    </xf>
    <xf numFmtId="0" fontId="7" fillId="0" borderId="64" xfId="1" applyFont="1" applyBorder="1" applyAlignment="1">
      <alignment horizontal="center" vertical="center" wrapText="1"/>
    </xf>
    <xf numFmtId="0" fontId="7" fillId="0" borderId="34" xfId="1" applyFont="1" applyBorder="1" applyAlignment="1">
      <alignment horizontal="center" vertical="center"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6" fillId="0" borderId="0" xfId="1" applyFont="1" applyAlignment="1">
      <alignment horizontal="left" vertical="top" wrapText="1"/>
    </xf>
    <xf numFmtId="0" fontId="6" fillId="0" borderId="8" xfId="1" applyFont="1" applyBorder="1" applyAlignment="1">
      <alignment horizontal="left" vertical="top" wrapText="1"/>
    </xf>
    <xf numFmtId="0" fontId="7" fillId="0" borderId="25" xfId="1" applyFont="1" applyBorder="1" applyAlignment="1">
      <alignment horizontal="left" vertical="center" wrapText="1"/>
    </xf>
    <xf numFmtId="0" fontId="7" fillId="0" borderId="29" xfId="1" applyFont="1" applyBorder="1" applyAlignment="1">
      <alignment horizontal="left" vertical="center" wrapText="1"/>
    </xf>
    <xf numFmtId="0" fontId="7" fillId="0" borderId="26" xfId="1" applyFont="1" applyBorder="1" applyAlignment="1">
      <alignment horizontal="left" vertical="center" wrapText="1"/>
    </xf>
    <xf numFmtId="0" fontId="7" fillId="0" borderId="4"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33" xfId="1" applyFont="1" applyBorder="1" applyAlignment="1">
      <alignment horizontal="center" vertical="center" wrapText="1"/>
    </xf>
    <xf numFmtId="49" fontId="6" fillId="0" borderId="65" xfId="1" applyNumberFormat="1" applyFont="1" applyBorder="1" applyAlignment="1">
      <alignment horizontal="left" vertical="top" wrapText="1"/>
    </xf>
    <xf numFmtId="49" fontId="6" fillId="0" borderId="35" xfId="1" applyNumberFormat="1" applyFont="1" applyBorder="1" applyAlignment="1">
      <alignment horizontal="left" vertical="top" wrapText="1"/>
    </xf>
    <xf numFmtId="49" fontId="6" fillId="0" borderId="69" xfId="1" applyNumberFormat="1" applyFont="1" applyBorder="1" applyAlignment="1">
      <alignment horizontal="left" vertical="top" wrapText="1"/>
    </xf>
    <xf numFmtId="49" fontId="6" fillId="0" borderId="70" xfId="1" applyNumberFormat="1" applyFont="1" applyBorder="1" applyAlignment="1">
      <alignment horizontal="left" vertical="top" wrapText="1"/>
    </xf>
    <xf numFmtId="49" fontId="7" fillId="0" borderId="27" xfId="1" applyNumberFormat="1" applyFont="1" applyBorder="1" applyAlignment="1">
      <alignment horizontal="left" vertical="center"/>
    </xf>
    <xf numFmtId="49" fontId="7" fillId="0" borderId="24" xfId="1" applyNumberFormat="1" applyFont="1" applyBorder="1" applyAlignment="1">
      <alignment horizontal="left" vertical="center"/>
    </xf>
    <xf numFmtId="49" fontId="7" fillId="0" borderId="28" xfId="1" applyNumberFormat="1" applyFont="1" applyBorder="1" applyAlignment="1">
      <alignment horizontal="left" vertical="center"/>
    </xf>
    <xf numFmtId="49" fontId="7" fillId="0" borderId="7" xfId="1" applyNumberFormat="1" applyFont="1" applyBorder="1" applyAlignment="1">
      <alignment horizontal="left" vertical="top" wrapText="1"/>
    </xf>
    <xf numFmtId="0" fontId="7" fillId="0" borderId="0" xfId="1" applyFont="1" applyAlignment="1">
      <alignment horizontal="left" vertical="top" wrapText="1"/>
    </xf>
    <xf numFmtId="0" fontId="7" fillId="0" borderId="9" xfId="1" applyFont="1" applyBorder="1" applyAlignment="1">
      <alignment horizontal="left" vertical="top" wrapText="1"/>
    </xf>
    <xf numFmtId="0" fontId="7" fillId="0" borderId="7" xfId="1" applyFont="1" applyBorder="1" applyAlignment="1">
      <alignment horizontal="left" vertical="top" wrapText="1"/>
    </xf>
    <xf numFmtId="0" fontId="7" fillId="0" borderId="12" xfId="1" applyFont="1" applyBorder="1" applyAlignment="1">
      <alignment horizontal="left" vertical="top" wrapText="1"/>
    </xf>
    <xf numFmtId="0" fontId="7" fillId="0" borderId="66" xfId="1" applyFont="1" applyBorder="1" applyAlignment="1">
      <alignment horizontal="left" vertical="top" wrapText="1"/>
    </xf>
    <xf numFmtId="0" fontId="7" fillId="0" borderId="67" xfId="1" applyFont="1" applyBorder="1" applyAlignment="1">
      <alignment horizontal="left" vertical="top" wrapText="1"/>
    </xf>
    <xf numFmtId="49" fontId="7" fillId="0" borderId="27" xfId="1" applyNumberFormat="1" applyFont="1" applyBorder="1" applyAlignment="1">
      <alignment horizontal="left" vertical="top" wrapText="1"/>
    </xf>
    <xf numFmtId="49" fontId="7" fillId="0" borderId="24" xfId="1" applyNumberFormat="1" applyFont="1" applyBorder="1" applyAlignment="1">
      <alignment horizontal="left" vertical="top" wrapText="1"/>
    </xf>
    <xf numFmtId="49" fontId="7" fillId="0" borderId="35" xfId="1" applyNumberFormat="1" applyFont="1" applyBorder="1" applyAlignment="1">
      <alignment horizontal="left" vertical="top" wrapText="1"/>
    </xf>
    <xf numFmtId="0" fontId="7" fillId="0" borderId="29" xfId="1" applyFont="1" applyBorder="1" applyAlignment="1">
      <alignment horizontal="center" vertical="center" wrapText="1"/>
    </xf>
    <xf numFmtId="49" fontId="6" fillId="0" borderId="73" xfId="1" applyNumberFormat="1" applyFont="1" applyBorder="1" applyAlignment="1">
      <alignment horizontal="center" wrapText="1"/>
    </xf>
    <xf numFmtId="0" fontId="7" fillId="0" borderId="72" xfId="1" applyFont="1" applyBorder="1" applyAlignment="1">
      <alignment horizontal="center" vertical="center" wrapText="1"/>
    </xf>
    <xf numFmtId="0" fontId="7" fillId="0" borderId="73" xfId="1" applyFont="1" applyBorder="1" applyAlignment="1">
      <alignment horizontal="center" vertical="center" wrapText="1"/>
    </xf>
    <xf numFmtId="0" fontId="7" fillId="0" borderId="76" xfId="1" applyFont="1" applyBorder="1" applyAlignment="1">
      <alignment horizontal="center" vertical="center" wrapText="1"/>
    </xf>
    <xf numFmtId="49" fontId="6" fillId="0" borderId="77" xfId="1" applyNumberFormat="1" applyFont="1" applyBorder="1" applyAlignment="1">
      <alignment horizontal="center" vertical="center" wrapText="1"/>
    </xf>
    <xf numFmtId="49" fontId="6" fillId="0" borderId="74" xfId="1" applyNumberFormat="1" applyFont="1" applyBorder="1" applyAlignment="1">
      <alignment horizontal="center" vertical="center" wrapText="1"/>
    </xf>
    <xf numFmtId="49" fontId="6" fillId="0" borderId="5" xfId="1" applyNumberFormat="1" applyFont="1" applyBorder="1" applyAlignment="1">
      <alignment horizontal="center" wrapText="1"/>
    </xf>
    <xf numFmtId="49" fontId="6" fillId="0" borderId="0" xfId="1" applyNumberFormat="1" applyFont="1" applyBorder="1" applyAlignment="1">
      <alignment horizontal="left" vertical="top"/>
    </xf>
    <xf numFmtId="49" fontId="6" fillId="0" borderId="9" xfId="1" applyNumberFormat="1" applyFont="1" applyBorder="1" applyAlignment="1">
      <alignment horizontal="left" vertical="top"/>
    </xf>
    <xf numFmtId="49" fontId="6" fillId="0" borderId="66" xfId="1" applyNumberFormat="1" applyFont="1" applyBorder="1" applyAlignment="1">
      <alignment horizontal="left" vertical="top"/>
    </xf>
    <xf numFmtId="49" fontId="6" fillId="0" borderId="67" xfId="1" applyNumberFormat="1" applyFont="1" applyBorder="1" applyAlignment="1">
      <alignment horizontal="left" vertical="top"/>
    </xf>
    <xf numFmtId="0" fontId="7" fillId="0" borderId="72" xfId="1" applyFont="1" applyBorder="1" applyAlignment="1">
      <alignment horizontal="center" vertical="center" shrinkToFit="1"/>
    </xf>
    <xf numFmtId="0" fontId="7" fillId="0" borderId="73" xfId="1" applyFont="1" applyBorder="1" applyAlignment="1">
      <alignment horizontal="center" vertical="center" shrinkToFit="1"/>
    </xf>
    <xf numFmtId="0" fontId="7" fillId="0" borderId="76" xfId="1" applyFont="1" applyBorder="1" applyAlignment="1">
      <alignment horizontal="center" vertical="center" shrinkToFit="1"/>
    </xf>
    <xf numFmtId="49" fontId="6" fillId="0" borderId="77" xfId="1" applyNumberFormat="1" applyFont="1" applyBorder="1" applyAlignment="1">
      <alignment horizontal="center" vertical="top" wrapText="1"/>
    </xf>
    <xf numFmtId="49" fontId="6" fillId="0" borderId="74" xfId="1" applyNumberFormat="1" applyFont="1" applyBorder="1" applyAlignment="1">
      <alignment horizontal="center" vertical="top" wrapText="1"/>
    </xf>
    <xf numFmtId="49" fontId="6" fillId="0" borderId="73" xfId="1" applyNumberFormat="1" applyFont="1" applyBorder="1" applyAlignment="1">
      <alignment horizontal="center" vertical="top" wrapText="1"/>
    </xf>
    <xf numFmtId="49" fontId="6" fillId="0" borderId="74" xfId="1" applyNumberFormat="1" applyFont="1" applyBorder="1" applyAlignment="1">
      <alignment horizontal="center" vertical="center" shrinkToFit="1"/>
    </xf>
    <xf numFmtId="49" fontId="6" fillId="0" borderId="5" xfId="1" applyNumberFormat="1" applyFont="1" applyBorder="1" applyAlignment="1">
      <alignment horizontal="center" vertical="top" wrapText="1"/>
    </xf>
    <xf numFmtId="49" fontId="7" fillId="0" borderId="0" xfId="3" applyNumberFormat="1" applyFont="1" applyAlignment="1">
      <alignment horizontal="center" vertical="center"/>
    </xf>
    <xf numFmtId="0" fontId="31" fillId="0" borderId="0" xfId="0" applyFont="1" applyAlignment="1">
      <alignment horizontal="center" vertical="top" wrapText="1"/>
    </xf>
    <xf numFmtId="0" fontId="21" fillId="0" borderId="25" xfId="0" applyFont="1" applyBorder="1" applyAlignment="1">
      <alignment horizontal="center" vertical="top" wrapText="1"/>
    </xf>
    <xf numFmtId="0" fontId="21" fillId="0" borderId="26" xfId="0" applyFont="1" applyBorder="1" applyAlignment="1">
      <alignment horizontal="center" vertical="top" wrapText="1"/>
    </xf>
    <xf numFmtId="0" fontId="21" fillId="0" borderId="25" xfId="0" applyFont="1" applyBorder="1" applyAlignment="1">
      <alignment horizontal="left" vertical="top" wrapText="1"/>
    </xf>
    <xf numFmtId="0" fontId="21" fillId="0" borderId="26" xfId="0" applyFont="1" applyBorder="1" applyAlignment="1">
      <alignment horizontal="left" vertical="top" wrapText="1"/>
    </xf>
  </cellXfs>
  <cellStyles count="13">
    <cellStyle name="標準" xfId="0" builtinId="0"/>
    <cellStyle name="標準 2" xfId="1" xr:uid="{00000000-0005-0000-0000-000001000000}"/>
    <cellStyle name="標準 2 2" xfId="3" xr:uid="{00000000-0005-0000-0000-000002000000}"/>
    <cellStyle name="標準 2 3" xfId="6" xr:uid="{00000000-0005-0000-0000-000003000000}"/>
    <cellStyle name="標準 2 4" xfId="12" xr:uid="{D4EC3553-79B3-4787-8B71-878A9A5D3287}"/>
    <cellStyle name="標準 3" xfId="2" xr:uid="{00000000-0005-0000-0000-000004000000}"/>
    <cellStyle name="標準 3 3" xfId="8" xr:uid="{00000000-0005-0000-0000-000005000000}"/>
    <cellStyle name="標準 4" xfId="4" xr:uid="{00000000-0005-0000-0000-000006000000}"/>
    <cellStyle name="標準 5" xfId="7" xr:uid="{00000000-0005-0000-0000-000007000000}"/>
    <cellStyle name="標準 6" xfId="9" xr:uid="{1EE551EC-998A-4F30-98A6-7A7F6416BC4B}"/>
    <cellStyle name="標準_医療用具機能区分表 マスター" xfId="5" xr:uid="{00000000-0005-0000-0000-000008000000}"/>
    <cellStyle name="標準_都道府県購入価" xfId="11" xr:uid="{931BE269-E6E3-4031-98D5-5535BCEF238C}"/>
    <cellStyle name="標準_略称（都道府県購入価）" xfId="10" xr:uid="{071D4444-DB91-419B-8028-FD67983BF9BF}"/>
  </cellStyles>
  <dxfs count="47">
    <dxf>
      <font>
        <b/>
        <i val="0"/>
        <strike val="0"/>
        <color rgb="FFFF0000"/>
      </font>
      <fill>
        <patternFill>
          <bgColor rgb="FFFFFF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strike val="0"/>
      </font>
      <fill>
        <patternFill>
          <bgColor rgb="FFFFFFCC"/>
        </patternFill>
      </fill>
      <border>
        <bottom style="thin">
          <color auto="1"/>
        </bottom>
        <vertical/>
        <horizontal/>
      </border>
    </dxf>
    <dxf>
      <fill>
        <patternFill>
          <bgColor rgb="FFFFFFCC"/>
        </patternFill>
      </fill>
      <border>
        <left style="thin">
          <color auto="1"/>
        </left>
        <top style="thin">
          <color auto="1"/>
        </top>
        <vertical/>
        <horizontal/>
      </border>
    </dxf>
    <dxf>
      <font>
        <strike val="0"/>
      </font>
      <fill>
        <patternFill>
          <bgColor rgb="FFFFFFCC"/>
        </patternFill>
      </fill>
      <border>
        <left style="thin">
          <color auto="1"/>
        </left>
        <bottom style="thin">
          <color auto="1"/>
        </bottom>
        <vertical/>
        <horizontal/>
      </border>
    </dxf>
    <dxf>
      <font>
        <strike val="0"/>
      </font>
      <fill>
        <patternFill>
          <bgColor rgb="FFFFFFCC"/>
        </patternFill>
      </fill>
    </dxf>
    <dxf>
      <font>
        <strike val="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strike val="0"/>
      </font>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ont>
        <strike val="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border>
    </dxf>
    <dxf>
      <font>
        <strike val="0"/>
      </font>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dxf>
    <dxf>
      <fill>
        <patternFill>
          <bgColor rgb="FFFFFFCC"/>
        </patternFill>
      </fill>
    </dxf>
    <dxf>
      <border>
        <left/>
        <right/>
        <top/>
        <bottom/>
        <vertical/>
        <horizontal/>
      </border>
    </dxf>
    <dxf>
      <fill>
        <patternFill>
          <bgColor rgb="FFFFFFCC"/>
        </patternFill>
      </fill>
    </dxf>
    <dxf>
      <font>
        <strike val="0"/>
      </font>
      <fill>
        <patternFill>
          <bgColor rgb="FFFFFFCC"/>
        </patternFill>
      </fill>
    </dxf>
    <dxf>
      <fill>
        <patternFill>
          <bgColor rgb="FFFFFFCC"/>
        </patternFill>
      </fill>
      <border>
        <bottom style="thin">
          <color auto="1"/>
        </bottom>
        <vertical/>
        <horizontal/>
      </border>
    </dxf>
    <dxf>
      <fill>
        <patternFill>
          <bgColor rgb="FFFFFFCC"/>
        </patternFill>
      </fill>
      <border>
        <bottom style="thin">
          <color auto="1"/>
        </bottom>
        <vertical/>
        <horizontal/>
      </border>
    </dxf>
    <dxf>
      <fill>
        <patternFill>
          <bgColor rgb="FFFFFFCC"/>
        </patternFill>
      </fill>
      <border>
        <bottom style="thin">
          <color auto="1"/>
        </bottom>
        <vertical/>
        <horizontal/>
      </border>
    </dxf>
    <dxf>
      <fill>
        <patternFill>
          <bgColor rgb="FFFFFFCC"/>
        </patternFill>
      </fill>
      <border>
        <bottom style="thin">
          <color auto="1"/>
        </bottom>
        <vertical/>
        <horizontal/>
      </border>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persons/person.xml" Type="http://schemas.microsoft.com/office/2017/10/relationships/person"/><Relationship Id="rId15" Target="calcChain.xml" Type="http://schemas.openxmlformats.org/officeDocument/2006/relationships/calcChain"/><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22</xdr:col>
      <xdr:colOff>123825</xdr:colOff>
      <xdr:row>0</xdr:row>
      <xdr:rowOff>95250</xdr:rowOff>
    </xdr:from>
    <xdr:ext cx="1489364" cy="275717"/>
    <xdr:sp macro="" textlink="">
      <xdr:nvSpPr>
        <xdr:cNvPr id="5" name="テキスト ボックス 4">
          <a:extLst>
            <a:ext uri="{FF2B5EF4-FFF2-40B4-BE49-F238E27FC236}">
              <a16:creationId xmlns:a16="http://schemas.microsoft.com/office/drawing/2014/main" id="{102073D6-AC77-4309-A1A2-1078FC88C12D}"/>
            </a:ext>
          </a:extLst>
        </xdr:cNvPr>
        <xdr:cNvSpPr txBox="1"/>
      </xdr:nvSpPr>
      <xdr:spPr>
        <a:xfrm>
          <a:off x="6200775" y="95250"/>
          <a:ext cx="1489364"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記載必須シート</a:t>
          </a:r>
        </a:p>
      </xdr:txBody>
    </xdr:sp>
    <xdr:clientData/>
  </xdr:oneCellAnchor>
  <xdr:twoCellAnchor>
    <xdr:from>
      <xdr:col>24</xdr:col>
      <xdr:colOff>266700</xdr:colOff>
      <xdr:row>2</xdr:row>
      <xdr:rowOff>85725</xdr:rowOff>
    </xdr:from>
    <xdr:to>
      <xdr:col>36</xdr:col>
      <xdr:colOff>47625</xdr:colOff>
      <xdr:row>4</xdr:row>
      <xdr:rowOff>76200</xdr:rowOff>
    </xdr:to>
    <xdr:sp macro="" textlink="">
      <xdr:nvSpPr>
        <xdr:cNvPr id="6" name="吹き出し: 四角形 5">
          <a:extLst>
            <a:ext uri="{FF2B5EF4-FFF2-40B4-BE49-F238E27FC236}">
              <a16:creationId xmlns:a16="http://schemas.microsoft.com/office/drawing/2014/main" id="{168CD5B9-4F78-4B18-B253-D8B4A23D2B15}"/>
            </a:ext>
          </a:extLst>
        </xdr:cNvPr>
        <xdr:cNvSpPr/>
      </xdr:nvSpPr>
      <xdr:spPr>
        <a:xfrm>
          <a:off x="6915150" y="581025"/>
          <a:ext cx="3095625" cy="676275"/>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記載が枠内に収まらない場合は、行の幅を広げて調整してください。</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列、行は追加しないでください！！</a:t>
          </a:r>
        </a:p>
      </xdr:txBody>
    </xdr:sp>
    <xdr:clientData/>
  </xdr:twoCellAnchor>
  <xdr:twoCellAnchor>
    <xdr:from>
      <xdr:col>24</xdr:col>
      <xdr:colOff>219075</xdr:colOff>
      <xdr:row>52</xdr:row>
      <xdr:rowOff>0</xdr:rowOff>
    </xdr:from>
    <xdr:to>
      <xdr:col>35</xdr:col>
      <xdr:colOff>18185</xdr:colOff>
      <xdr:row>54</xdr:row>
      <xdr:rowOff>95250</xdr:rowOff>
    </xdr:to>
    <xdr:sp macro="" textlink="">
      <xdr:nvSpPr>
        <xdr:cNvPr id="8" name="吹き出し: 四角形 7">
          <a:extLst>
            <a:ext uri="{FF2B5EF4-FFF2-40B4-BE49-F238E27FC236}">
              <a16:creationId xmlns:a16="http://schemas.microsoft.com/office/drawing/2014/main" id="{866532FE-759B-4468-8509-45EBBFD5D9C1}"/>
            </a:ext>
          </a:extLst>
        </xdr:cNvPr>
        <xdr:cNvSpPr/>
      </xdr:nvSpPr>
      <xdr:spPr>
        <a:xfrm>
          <a:off x="6867525" y="9686925"/>
          <a:ext cx="2837585" cy="590550"/>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chemeClr val="bg1"/>
              </a:solidFill>
              <a:latin typeface="BIZ UDPゴシック" panose="020B0400000000000000" pitchFamily="50" charset="-128"/>
              <a:ea typeface="BIZ UDPゴシック" panose="020B0400000000000000" pitchFamily="50" charset="-128"/>
            </a:rPr>
            <a:t>住所</a:t>
          </a:r>
          <a:r>
            <a:rPr kumimoji="1" lang="ja-JP" altLang="en-US" sz="1050">
              <a:solidFill>
                <a:schemeClr val="bg1"/>
              </a:solidFill>
              <a:latin typeface="BIZ UDPゴシック" panose="020B0400000000000000" pitchFamily="50" charset="-128"/>
              <a:ea typeface="BIZ UDPゴシック" panose="020B0400000000000000" pitchFamily="50" charset="-128"/>
            </a:rPr>
            <a:t>と</a:t>
          </a:r>
          <a:r>
            <a:rPr kumimoji="1" lang="ja-JP" altLang="en-US" sz="1050" b="1">
              <a:solidFill>
                <a:schemeClr val="bg1"/>
              </a:solidFill>
              <a:latin typeface="BIZ UDPゴシック" panose="020B0400000000000000" pitchFamily="50" charset="-128"/>
              <a:ea typeface="BIZ UDPゴシック" panose="020B0400000000000000" pitchFamily="50" charset="-128"/>
            </a:rPr>
            <a:t>氏名</a:t>
          </a:r>
          <a:r>
            <a:rPr kumimoji="1" lang="ja-JP" altLang="en-US" sz="1050">
              <a:solidFill>
                <a:schemeClr val="bg1"/>
              </a:solidFill>
              <a:latin typeface="BIZ UDPゴシック" panose="020B0400000000000000" pitchFamily="50" charset="-128"/>
              <a:ea typeface="BIZ UDPゴシック" panose="020B0400000000000000" pitchFamily="50" charset="-128"/>
            </a:rPr>
            <a:t>欄は</a:t>
          </a:r>
          <a:r>
            <a:rPr kumimoji="1" lang="ja-JP" altLang="en-US" sz="1050">
              <a:solidFill>
                <a:srgbClr val="FFFF00"/>
              </a:solidFill>
              <a:latin typeface="BIZ UDPゴシック" panose="020B0400000000000000" pitchFamily="50" charset="-128"/>
              <a:ea typeface="BIZ UDPゴシック" panose="020B0400000000000000" pitchFamily="50" charset="-128"/>
            </a:rPr>
            <a:t>１行目が入力</a:t>
          </a:r>
          <a:r>
            <a:rPr kumimoji="1" lang="ja-JP" altLang="en-US" sz="1050">
              <a:solidFill>
                <a:schemeClr val="bg1"/>
              </a:solidFill>
              <a:latin typeface="BIZ UDPゴシック" panose="020B0400000000000000" pitchFamily="50" charset="-128"/>
              <a:ea typeface="BIZ UDPゴシック" panose="020B0400000000000000" pitchFamily="50" charset="-128"/>
            </a:rPr>
            <a:t>されると</a:t>
          </a:r>
          <a:endParaRPr kumimoji="1" lang="en-US" altLang="ja-JP" sz="105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FF00"/>
              </a:solidFill>
              <a:latin typeface="BIZ UDPゴシック" panose="020B0400000000000000" pitchFamily="50" charset="-128"/>
              <a:ea typeface="BIZ UDPゴシック" panose="020B0400000000000000" pitchFamily="50" charset="-128"/>
            </a:rPr>
            <a:t>２行目のセルの色と下線が消えます。</a:t>
          </a:r>
        </a:p>
      </xdr:txBody>
    </xdr:sp>
    <xdr:clientData/>
  </xdr:twoCellAnchor>
  <xdr:twoCellAnchor>
    <xdr:from>
      <xdr:col>23</xdr:col>
      <xdr:colOff>238125</xdr:colOff>
      <xdr:row>6</xdr:row>
      <xdr:rowOff>114300</xdr:rowOff>
    </xdr:from>
    <xdr:to>
      <xdr:col>28</xdr:col>
      <xdr:colOff>0</xdr:colOff>
      <xdr:row>8</xdr:row>
      <xdr:rowOff>66675</xdr:rowOff>
    </xdr:to>
    <xdr:sp macro="" textlink="">
      <xdr:nvSpPr>
        <xdr:cNvPr id="3" name="テキスト ボックス 2">
          <a:extLst>
            <a:ext uri="{FF2B5EF4-FFF2-40B4-BE49-F238E27FC236}">
              <a16:creationId xmlns:a16="http://schemas.microsoft.com/office/drawing/2014/main" id="{49B2AE24-E8B2-ACC1-8203-ED5E0037DCFC}"/>
            </a:ext>
          </a:extLst>
        </xdr:cNvPr>
        <xdr:cNvSpPr txBox="1"/>
      </xdr:nvSpPr>
      <xdr:spPr>
        <a:xfrm>
          <a:off x="6591300" y="1866900"/>
          <a:ext cx="1162050" cy="40005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kern="1200">
              <a:solidFill>
                <a:srgbClr val="FF0000"/>
              </a:solidFill>
              <a:latin typeface="ＭＳ Ｐゴシック" panose="020B0600070205080204" pitchFamily="50" charset="-128"/>
              <a:ea typeface="ＭＳ Ｐゴシック" panose="020B0600070205080204" pitchFamily="50" charset="-128"/>
            </a:rPr>
            <a:t>定義変更</a:t>
          </a:r>
        </a:p>
      </xdr:txBody>
    </xdr:sp>
    <xdr:clientData/>
  </xdr:twoCellAnchor>
  <xdr:twoCellAnchor>
    <xdr:from>
      <xdr:col>23</xdr:col>
      <xdr:colOff>228600</xdr:colOff>
      <xdr:row>8</xdr:row>
      <xdr:rowOff>238125</xdr:rowOff>
    </xdr:from>
    <xdr:to>
      <xdr:col>27</xdr:col>
      <xdr:colOff>266700</xdr:colOff>
      <xdr:row>10</xdr:row>
      <xdr:rowOff>142875</xdr:rowOff>
    </xdr:to>
    <xdr:sp macro="" textlink="">
      <xdr:nvSpPr>
        <xdr:cNvPr id="4" name="テキスト ボックス 3">
          <a:extLst>
            <a:ext uri="{FF2B5EF4-FFF2-40B4-BE49-F238E27FC236}">
              <a16:creationId xmlns:a16="http://schemas.microsoft.com/office/drawing/2014/main" id="{F3673F79-1749-4D82-A66A-F99AF96973A9}"/>
            </a:ext>
          </a:extLst>
        </xdr:cNvPr>
        <xdr:cNvSpPr txBox="1"/>
      </xdr:nvSpPr>
      <xdr:spPr>
        <a:xfrm>
          <a:off x="6581775" y="2438400"/>
          <a:ext cx="1162050" cy="40005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kern="1200">
              <a:solidFill>
                <a:srgbClr val="FF0000"/>
              </a:solidFill>
              <a:latin typeface="ＭＳ Ｐゴシック" panose="020B0600070205080204" pitchFamily="50" charset="-128"/>
              <a:ea typeface="ＭＳ Ｐゴシック" panose="020B0600070205080204" pitchFamily="50" charset="-128"/>
            </a:rPr>
            <a:t>細分化</a:t>
          </a:r>
          <a:endParaRPr kumimoji="1" lang="en-US" altLang="ja-JP" sz="1600" kern="12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219075</xdr:colOff>
      <xdr:row>11</xdr:row>
      <xdr:rowOff>57150</xdr:rowOff>
    </xdr:from>
    <xdr:to>
      <xdr:col>30</xdr:col>
      <xdr:colOff>19050</xdr:colOff>
      <xdr:row>12</xdr:row>
      <xdr:rowOff>209550</xdr:rowOff>
    </xdr:to>
    <xdr:sp macro="" textlink="">
      <xdr:nvSpPr>
        <xdr:cNvPr id="9" name="テキスト ボックス 8">
          <a:extLst>
            <a:ext uri="{FF2B5EF4-FFF2-40B4-BE49-F238E27FC236}">
              <a16:creationId xmlns:a16="http://schemas.microsoft.com/office/drawing/2014/main" id="{1AEF7FAE-A528-44FE-9031-4ABEBBC8EF9E}"/>
            </a:ext>
          </a:extLst>
        </xdr:cNvPr>
        <xdr:cNvSpPr txBox="1"/>
      </xdr:nvSpPr>
      <xdr:spPr>
        <a:xfrm>
          <a:off x="6572250" y="3000375"/>
          <a:ext cx="1752600" cy="40005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kern="1200">
              <a:solidFill>
                <a:srgbClr val="FF0000"/>
              </a:solidFill>
              <a:latin typeface="ＭＳ Ｐゴシック" panose="020B0600070205080204" pitchFamily="50" charset="-128"/>
              <a:ea typeface="ＭＳ Ｐゴシック" panose="020B0600070205080204" pitchFamily="50" charset="-128"/>
            </a:rPr>
            <a:t>細分化・定義変更</a:t>
          </a:r>
          <a:endParaRPr kumimoji="1" lang="en-US" altLang="ja-JP" sz="1600" kern="12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228600</xdr:colOff>
      <xdr:row>13</xdr:row>
      <xdr:rowOff>133350</xdr:rowOff>
    </xdr:from>
    <xdr:to>
      <xdr:col>27</xdr:col>
      <xdr:colOff>123825</xdr:colOff>
      <xdr:row>15</xdr:row>
      <xdr:rowOff>38100</xdr:rowOff>
    </xdr:to>
    <xdr:sp macro="" textlink="">
      <xdr:nvSpPr>
        <xdr:cNvPr id="10" name="テキスト ボックス 9">
          <a:extLst>
            <a:ext uri="{FF2B5EF4-FFF2-40B4-BE49-F238E27FC236}">
              <a16:creationId xmlns:a16="http://schemas.microsoft.com/office/drawing/2014/main" id="{64EA5982-59EE-4994-924B-612150305813}"/>
            </a:ext>
          </a:extLst>
        </xdr:cNvPr>
        <xdr:cNvSpPr txBox="1"/>
      </xdr:nvSpPr>
      <xdr:spPr>
        <a:xfrm>
          <a:off x="6581775" y="3571875"/>
          <a:ext cx="1019175" cy="40005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kern="1200">
              <a:solidFill>
                <a:srgbClr val="FF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31</xdr:col>
      <xdr:colOff>266701</xdr:colOff>
      <xdr:row>9</xdr:row>
      <xdr:rowOff>9526</xdr:rowOff>
    </xdr:from>
    <xdr:to>
      <xdr:col>50</xdr:col>
      <xdr:colOff>28575</xdr:colOff>
      <xdr:row>15</xdr:row>
      <xdr:rowOff>161926</xdr:rowOff>
    </xdr:to>
    <xdr:sp macro="" textlink="">
      <xdr:nvSpPr>
        <xdr:cNvPr id="11" name="吹き出し: 四角形 10">
          <a:extLst>
            <a:ext uri="{FF2B5EF4-FFF2-40B4-BE49-F238E27FC236}">
              <a16:creationId xmlns:a16="http://schemas.microsoft.com/office/drawing/2014/main" id="{D43F4ECC-5A7E-4035-907C-26B7746AFCB9}"/>
            </a:ext>
          </a:extLst>
        </xdr:cNvPr>
        <xdr:cNvSpPr/>
      </xdr:nvSpPr>
      <xdr:spPr>
        <a:xfrm>
          <a:off x="8848726" y="2457451"/>
          <a:ext cx="5010149" cy="1638300"/>
        </a:xfrm>
        <a:prstGeom prst="wedgeRectCallout">
          <a:avLst>
            <a:gd name="adj1" fmla="val -57619"/>
            <a:gd name="adj2" fmla="val 19931"/>
          </a:avLst>
        </a:prstGeom>
        <a:solidFill>
          <a:srgbClr val="FFFFCC"/>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u="sng">
              <a:solidFill>
                <a:srgbClr val="002060"/>
              </a:solidFill>
              <a:latin typeface="BIZ UDPゴシック" panose="020B0400000000000000" pitchFamily="50" charset="-128"/>
              <a:ea typeface="BIZ UDPゴシック" panose="020B0400000000000000" pitchFamily="50" charset="-128"/>
            </a:rPr>
            <a:t>R8</a:t>
          </a:r>
          <a:r>
            <a:rPr kumimoji="1" lang="ja-JP" altLang="en-US" sz="1100" b="1" u="sng">
              <a:solidFill>
                <a:srgbClr val="002060"/>
              </a:solidFill>
              <a:latin typeface="BIZ UDPゴシック" panose="020B0400000000000000" pitchFamily="50" charset="-128"/>
              <a:ea typeface="BIZ UDPゴシック" panose="020B0400000000000000" pitchFamily="50" charset="-128"/>
            </a:rPr>
            <a:t>診療報酬改定に伴う機能区分の見直しにより、保険適用希望書を再提出する場合</a:t>
          </a:r>
          <a:endParaRPr kumimoji="1" lang="en-US" altLang="ja-JP" sz="1100" b="1" u="sng">
            <a:solidFill>
              <a:srgbClr val="002060"/>
            </a:solidFill>
            <a:latin typeface="BIZ UDPゴシック" panose="020B0400000000000000" pitchFamily="50" charset="-128"/>
            <a:ea typeface="BIZ UDPゴシック" panose="020B0400000000000000" pitchFamily="50" charset="-128"/>
          </a:endParaRPr>
        </a:p>
        <a:p>
          <a:pPr algn="l"/>
          <a:endParaRPr kumimoji="1" lang="en-US" altLang="ja-JP" sz="1100" b="1" u="sng">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・事務連絡「令和８年度診療報酬改定における機能区分の見直し等に伴う保険適用希望書の提出について」を参照の上、提出すること。</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・再提出する保険適用希望書については、希望書鑑の右肩に、該当する記載事項を</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赤字で表示すること。（左にあるテキストボックスを活用ください。）</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xdr:txBody>
    </xdr:sp>
    <xdr:clientData/>
  </xdr:twoCellAnchor>
  <xdr:twoCellAnchor>
    <xdr:from>
      <xdr:col>32</xdr:col>
      <xdr:colOff>9525</xdr:colOff>
      <xdr:row>4</xdr:row>
      <xdr:rowOff>180975</xdr:rowOff>
    </xdr:from>
    <xdr:to>
      <xdr:col>48</xdr:col>
      <xdr:colOff>228600</xdr:colOff>
      <xdr:row>8</xdr:row>
      <xdr:rowOff>180975</xdr:rowOff>
    </xdr:to>
    <xdr:sp macro="" textlink="">
      <xdr:nvSpPr>
        <xdr:cNvPr id="14" name="テキスト ボックス 13">
          <a:extLst>
            <a:ext uri="{FF2B5EF4-FFF2-40B4-BE49-F238E27FC236}">
              <a16:creationId xmlns:a16="http://schemas.microsoft.com/office/drawing/2014/main" id="{62E6E9C1-EB04-5492-AB84-C19B87B95BB5}"/>
            </a:ext>
          </a:extLst>
        </xdr:cNvPr>
        <xdr:cNvSpPr txBox="1"/>
      </xdr:nvSpPr>
      <xdr:spPr>
        <a:xfrm>
          <a:off x="8867775" y="1533525"/>
          <a:ext cx="4638675" cy="847725"/>
        </a:xfrm>
        <a:prstGeom prst="rect">
          <a:avLst/>
        </a:prstGeom>
        <a:solidFill>
          <a:srgbClr val="FFFFCC"/>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u="sng">
              <a:solidFill>
                <a:schemeClr val="tx2"/>
              </a:solidFill>
              <a:effectLst/>
              <a:latin typeface="+mn-lt"/>
              <a:ea typeface="+mn-ea"/>
              <a:cs typeface="+mn-cs"/>
            </a:rPr>
            <a:t>R8</a:t>
          </a:r>
          <a:r>
            <a:rPr kumimoji="1" lang="ja-JP" altLang="ja-JP" sz="1100" b="1" u="sng">
              <a:solidFill>
                <a:schemeClr val="tx2"/>
              </a:solidFill>
              <a:effectLst/>
              <a:latin typeface="+mn-lt"/>
              <a:ea typeface="+mn-ea"/>
              <a:cs typeface="+mn-cs"/>
            </a:rPr>
            <a:t>診療報酬改定に伴う機能区分の見直し</a:t>
          </a:r>
          <a:r>
            <a:rPr kumimoji="1" lang="ja-JP" altLang="en-US" sz="1100" b="1" u="sng">
              <a:solidFill>
                <a:schemeClr val="tx2"/>
              </a:solidFill>
              <a:effectLst/>
              <a:latin typeface="+mn-lt"/>
              <a:ea typeface="+mn-ea"/>
              <a:cs typeface="+mn-cs"/>
            </a:rPr>
            <a:t>に伴い、これまで適用となっていなかった機能区分での保険適用を希望する場合は、保険適用希望種別「１</a:t>
          </a:r>
          <a:r>
            <a:rPr kumimoji="1" lang="en-US" altLang="ja-JP" sz="1100" b="1" u="sng">
              <a:solidFill>
                <a:schemeClr val="tx2"/>
              </a:solidFill>
              <a:effectLst/>
              <a:latin typeface="+mn-lt"/>
              <a:ea typeface="+mn-ea"/>
              <a:cs typeface="+mn-cs"/>
            </a:rPr>
            <a:t>.</a:t>
          </a:r>
          <a:r>
            <a:rPr kumimoji="1" lang="ja-JP" altLang="en-US" sz="1100" b="1" u="sng">
              <a:solidFill>
                <a:schemeClr val="tx2"/>
              </a:solidFill>
              <a:effectLst/>
              <a:latin typeface="+mn-lt"/>
              <a:ea typeface="+mn-ea"/>
              <a:cs typeface="+mn-cs"/>
            </a:rPr>
            <a:t>新規」を選択すること。</a:t>
          </a:r>
          <a:endParaRPr kumimoji="1" lang="ja-JP" altLang="en-US" sz="1100" kern="1200">
            <a:solidFill>
              <a:schemeClr val="tx2"/>
            </a:solidFill>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133350</xdr:colOff>
      <xdr:row>35</xdr:row>
      <xdr:rowOff>152400</xdr:rowOff>
    </xdr:from>
    <xdr:to>
      <xdr:col>52</xdr:col>
      <xdr:colOff>85725</xdr:colOff>
      <xdr:row>48</xdr:row>
      <xdr:rowOff>28575</xdr:rowOff>
    </xdr:to>
    <xdr:sp macro="" textlink="">
      <xdr:nvSpPr>
        <xdr:cNvPr id="2" name="吹き出し: 四角形 1">
          <a:extLst>
            <a:ext uri="{FF2B5EF4-FFF2-40B4-BE49-F238E27FC236}">
              <a16:creationId xmlns:a16="http://schemas.microsoft.com/office/drawing/2014/main" id="{69E33169-D2EB-4A83-A44E-BB28D9EA43DA}"/>
            </a:ext>
          </a:extLst>
        </xdr:cNvPr>
        <xdr:cNvSpPr/>
      </xdr:nvSpPr>
      <xdr:spPr>
        <a:xfrm>
          <a:off x="6781800" y="6467475"/>
          <a:ext cx="7686675" cy="2428875"/>
        </a:xfrm>
        <a:prstGeom prst="wedgeRectCallout">
          <a:avLst>
            <a:gd name="adj1" fmla="val -57619"/>
            <a:gd name="adj2" fmla="val 19931"/>
          </a:avLst>
        </a:prstGeom>
        <a:solidFill>
          <a:srgbClr val="FFFFCC"/>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u="sng">
              <a:solidFill>
                <a:srgbClr val="002060"/>
              </a:solidFill>
              <a:latin typeface="BIZ UDPゴシック" panose="020B0400000000000000" pitchFamily="50" charset="-128"/>
              <a:ea typeface="BIZ UDPゴシック" panose="020B0400000000000000" pitchFamily="50" charset="-128"/>
            </a:rPr>
            <a:t>「備考」に記載が必要な事項</a:t>
          </a:r>
        </a:p>
        <a:p>
          <a:pPr algn="l"/>
          <a:r>
            <a:rPr kumimoji="1" lang="en-US" altLang="ja-JP" sz="1100" b="1" u="none">
              <a:solidFill>
                <a:srgbClr val="C00000"/>
              </a:solidFill>
              <a:latin typeface="BIZ UDPゴシック" panose="020B0400000000000000" pitchFamily="50" charset="-128"/>
              <a:ea typeface="BIZ UDPゴシック" panose="020B0400000000000000" pitchFamily="50" charset="-128"/>
            </a:rPr>
            <a:t>【</a:t>
          </a:r>
          <a:r>
            <a:rPr kumimoji="1" lang="ja-JP" altLang="en-US" sz="1100" b="1" u="none">
              <a:solidFill>
                <a:srgbClr val="C00000"/>
              </a:solidFill>
              <a:latin typeface="BIZ UDPゴシック" panose="020B0400000000000000" pitchFamily="50" charset="-128"/>
              <a:ea typeface="BIZ UDPゴシック" panose="020B0400000000000000" pitchFamily="50" charset="-128"/>
            </a:rPr>
            <a:t>次に該当する場合は記載必須</a:t>
          </a:r>
          <a:r>
            <a:rPr kumimoji="1" lang="en-US" altLang="ja-JP" sz="1100" b="1" u="none">
              <a:solidFill>
                <a:srgbClr val="C00000"/>
              </a:solidFill>
              <a:latin typeface="BIZ UDPゴシック" panose="020B0400000000000000" pitchFamily="50" charset="-128"/>
              <a:ea typeface="BIZ UDPゴシック" panose="020B0400000000000000" pitchFamily="50" charset="-128"/>
            </a:rPr>
            <a:t>】</a:t>
          </a:r>
        </a:p>
        <a:p>
          <a:pPr algn="l"/>
          <a:r>
            <a:rPr kumimoji="1" lang="en-US" altLang="ja-JP" sz="1100" b="1" u="none">
              <a:solidFill>
                <a:srgbClr val="002060"/>
              </a:solidFill>
              <a:latin typeface="BIZ UDPゴシック" panose="020B0400000000000000" pitchFamily="50" charset="-128"/>
              <a:ea typeface="BIZ UDPゴシック" panose="020B0400000000000000" pitchFamily="50" charset="-128"/>
            </a:rPr>
            <a:t>①</a:t>
          </a:r>
          <a:r>
            <a:rPr kumimoji="1" lang="ja-JP" altLang="en-US" sz="1100" b="1" u="none">
              <a:solidFill>
                <a:srgbClr val="002060"/>
              </a:solidFill>
              <a:latin typeface="BIZ UDPゴシック" panose="020B0400000000000000" pitchFamily="50" charset="-128"/>
              <a:ea typeface="BIZ UDPゴシック" panose="020B0400000000000000" pitchFamily="50" charset="-128"/>
            </a:rPr>
            <a:t>　直近の一部変更承認（認証）、軽微変更の変更内容</a:t>
          </a:r>
        </a:p>
        <a:p>
          <a:pPr algn="l"/>
          <a:r>
            <a:rPr kumimoji="1" lang="ja-JP" altLang="en-US" sz="1100" b="1" u="none">
              <a:solidFill>
                <a:srgbClr val="002060"/>
              </a:solidFill>
              <a:latin typeface="BIZ UDPゴシック" panose="020B0400000000000000" pitchFamily="50" charset="-128"/>
              <a:ea typeface="BIZ UDPゴシック" panose="020B0400000000000000" pitchFamily="50" charset="-128"/>
            </a:rPr>
            <a:t>②　製造販売承認</a:t>
          </a:r>
          <a:r>
            <a:rPr kumimoji="1" lang="en-US" altLang="ja-JP" sz="1100" b="1" u="none">
              <a:solidFill>
                <a:srgbClr val="002060"/>
              </a:solidFill>
              <a:latin typeface="BIZ UDPゴシック" panose="020B0400000000000000" pitchFamily="50" charset="-128"/>
              <a:ea typeface="BIZ UDPゴシック" panose="020B0400000000000000" pitchFamily="50" charset="-128"/>
            </a:rPr>
            <a:t>/</a:t>
          </a:r>
          <a:r>
            <a:rPr kumimoji="1" lang="ja-JP" altLang="en-US" sz="1100" b="1" u="none">
              <a:solidFill>
                <a:srgbClr val="002060"/>
              </a:solidFill>
              <a:latin typeface="BIZ UDPゴシック" panose="020B0400000000000000" pitchFamily="50" charset="-128"/>
              <a:ea typeface="BIZ UDPゴシック" panose="020B0400000000000000" pitchFamily="50" charset="-128"/>
            </a:rPr>
            <a:t>認証の承継、選任製造販売業者の変更、社名変更の内容</a:t>
          </a:r>
        </a:p>
        <a:p>
          <a:pPr algn="l"/>
          <a:r>
            <a:rPr kumimoji="1" lang="ja-JP" altLang="en-US" sz="1100" b="1" u="none">
              <a:solidFill>
                <a:srgbClr val="002060"/>
              </a:solidFill>
              <a:latin typeface="BIZ UDPゴシック" panose="020B0400000000000000" pitchFamily="50" charset="-128"/>
              <a:ea typeface="BIZ UDPゴシック" panose="020B0400000000000000" pitchFamily="50" charset="-128"/>
            </a:rPr>
            <a:t>③　当該製品の過去の保険適用実績（保険適用年月日（決定区分Ａ１については保険適用希望書提出日）及び決定区分）</a:t>
          </a:r>
        </a:p>
        <a:p>
          <a:pPr algn="l"/>
          <a:r>
            <a:rPr kumimoji="1" lang="ja-JP" altLang="en-US" sz="1100" b="1" u="none">
              <a:solidFill>
                <a:srgbClr val="002060"/>
              </a:solidFill>
              <a:latin typeface="BIZ UDPゴシック" panose="020B0400000000000000" pitchFamily="50" charset="-128"/>
              <a:ea typeface="BIZ UDPゴシック" panose="020B0400000000000000" pitchFamily="50" charset="-128"/>
            </a:rPr>
            <a:t>④　取扱い通知による本製品に係る区分Ａ１（包括）を希望しない旨の提出実績</a:t>
          </a:r>
        </a:p>
        <a:p>
          <a:pPr algn="l"/>
          <a:r>
            <a:rPr kumimoji="1" lang="ja-JP" altLang="en-US" sz="1100" b="1" u="none">
              <a:solidFill>
                <a:srgbClr val="002060"/>
              </a:solidFill>
              <a:latin typeface="BIZ UDPゴシック" panose="020B0400000000000000" pitchFamily="50" charset="-128"/>
              <a:ea typeface="BIZ UDPゴシック" panose="020B0400000000000000" pitchFamily="50" charset="-128"/>
            </a:rPr>
            <a:t>⑤　「製品名・製品コード欄」にＪＡＮコード等を記載することが困難な場合の理由</a:t>
          </a:r>
        </a:p>
        <a:p>
          <a:pPr algn="l"/>
          <a:r>
            <a:rPr kumimoji="1" lang="ja-JP" altLang="en-US" sz="1100" b="1" u="none">
              <a:solidFill>
                <a:srgbClr val="002060"/>
              </a:solidFill>
              <a:latin typeface="BIZ UDPゴシック" panose="020B0400000000000000" pitchFamily="50" charset="-128"/>
              <a:ea typeface="BIZ UDPゴシック" panose="020B0400000000000000" pitchFamily="50" charset="-128"/>
            </a:rPr>
            <a:t>⑥　提出方法通知</a:t>
          </a:r>
          <a:r>
            <a:rPr kumimoji="1" lang="en-US" altLang="ja-JP" sz="1100" b="1" u="none">
              <a:solidFill>
                <a:srgbClr val="002060"/>
              </a:solidFill>
              <a:latin typeface="BIZ UDPゴシック" panose="020B0400000000000000" pitchFamily="50" charset="-128"/>
              <a:ea typeface="BIZ UDPゴシック" panose="020B0400000000000000" pitchFamily="50" charset="-128"/>
            </a:rPr>
            <a:t>10</a:t>
          </a:r>
          <a:r>
            <a:rPr kumimoji="1" lang="ja-JP" altLang="en-US" sz="1100" b="1" u="none">
              <a:solidFill>
                <a:srgbClr val="002060"/>
              </a:solidFill>
              <a:latin typeface="BIZ UDPゴシック" panose="020B0400000000000000" pitchFamily="50" charset="-128"/>
              <a:ea typeface="BIZ UDPゴシック" panose="020B0400000000000000" pitchFamily="50" charset="-128"/>
            </a:rPr>
            <a:t>に該当する保険適用希望書で、「希望する特定保険医療材料の区分」欄に記載していない該当する分野番号及び機能区分名（在宅、医科、調剤、歯科の複数区分に該当する場合）</a:t>
          </a:r>
        </a:p>
        <a:p>
          <a:pPr algn="l"/>
          <a:r>
            <a:rPr kumimoji="1" lang="ja-JP" altLang="en-US" sz="1100" b="1" u="none">
              <a:solidFill>
                <a:srgbClr val="002060"/>
              </a:solidFill>
              <a:latin typeface="BIZ UDPゴシック" panose="020B0400000000000000" pitchFamily="50" charset="-128"/>
              <a:ea typeface="BIZ UDPゴシック" panose="020B0400000000000000" pitchFamily="50" charset="-128"/>
            </a:rPr>
            <a:t>⑦　決定区分Ａ２（特定包括）の複数該当医療機器</a:t>
          </a:r>
        </a:p>
        <a:p>
          <a:pPr algn="l"/>
          <a:r>
            <a:rPr kumimoji="1" lang="ja-JP" altLang="en-US" sz="1100" b="1" u="none">
              <a:solidFill>
                <a:srgbClr val="002060"/>
              </a:solidFill>
              <a:latin typeface="BIZ UDPゴシック" panose="020B0400000000000000" pitchFamily="50" charset="-128"/>
              <a:ea typeface="BIZ UDPゴシック" panose="020B0400000000000000" pitchFamily="50" charset="-128"/>
            </a:rPr>
            <a:t>⑧　一般財団法人医療情報システム開発センター（ＭＥＤＩＳ－ＤＣ）への登録予定状況又は登録状況の有無等</a:t>
          </a:r>
        </a:p>
        <a:p>
          <a:pPr algn="l"/>
          <a:r>
            <a:rPr kumimoji="1" lang="ja-JP" altLang="en-US" sz="1100" b="1" u="none">
              <a:solidFill>
                <a:srgbClr val="002060"/>
              </a:solidFill>
              <a:latin typeface="BIZ UDPゴシック" panose="020B0400000000000000" pitchFamily="50" charset="-128"/>
              <a:ea typeface="BIZ UDPゴシック" panose="020B0400000000000000" pitchFamily="50" charset="-128"/>
            </a:rPr>
            <a:t>⑨　変更計画による変更実施日</a:t>
          </a:r>
        </a:p>
        <a:p>
          <a:pPr algn="l"/>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22</xdr:col>
      <xdr:colOff>114300</xdr:colOff>
      <xdr:row>0</xdr:row>
      <xdr:rowOff>123825</xdr:rowOff>
    </xdr:from>
    <xdr:ext cx="1489364" cy="275717"/>
    <xdr:sp macro="" textlink="">
      <xdr:nvSpPr>
        <xdr:cNvPr id="3" name="テキスト ボックス 2">
          <a:extLst>
            <a:ext uri="{FF2B5EF4-FFF2-40B4-BE49-F238E27FC236}">
              <a16:creationId xmlns:a16="http://schemas.microsoft.com/office/drawing/2014/main" id="{6FD148ED-0B10-42C9-9728-77D25C5E21E4}"/>
            </a:ext>
          </a:extLst>
        </xdr:cNvPr>
        <xdr:cNvSpPr txBox="1"/>
      </xdr:nvSpPr>
      <xdr:spPr>
        <a:xfrm>
          <a:off x="6191250" y="123825"/>
          <a:ext cx="1489364"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記載必須シート</a:t>
          </a:r>
        </a:p>
      </xdr:txBody>
    </xdr:sp>
    <xdr:clientData/>
  </xdr:oneCellAnchor>
  <xdr:twoCellAnchor>
    <xdr:from>
      <xdr:col>25</xdr:col>
      <xdr:colOff>9525</xdr:colOff>
      <xdr:row>2</xdr:row>
      <xdr:rowOff>152400</xdr:rowOff>
    </xdr:from>
    <xdr:to>
      <xdr:col>36</xdr:col>
      <xdr:colOff>66675</xdr:colOff>
      <xdr:row>5</xdr:row>
      <xdr:rowOff>85725</xdr:rowOff>
    </xdr:to>
    <xdr:sp macro="" textlink="">
      <xdr:nvSpPr>
        <xdr:cNvPr id="4" name="吹き出し: 四角形 3">
          <a:extLst>
            <a:ext uri="{FF2B5EF4-FFF2-40B4-BE49-F238E27FC236}">
              <a16:creationId xmlns:a16="http://schemas.microsoft.com/office/drawing/2014/main" id="{2DD52850-F38D-4B2B-9545-E9B78B58F1B8}"/>
            </a:ext>
          </a:extLst>
        </xdr:cNvPr>
        <xdr:cNvSpPr/>
      </xdr:nvSpPr>
      <xdr:spPr>
        <a:xfrm>
          <a:off x="6915150" y="647700"/>
          <a:ext cx="3095625" cy="676275"/>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記載時、行・列の追加、セルの幅調整ができます。</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列を追加する場合には</a:t>
          </a:r>
          <a:r>
            <a:rPr kumimoji="1" lang="en-US" altLang="ja-JP" sz="1050">
              <a:solidFill>
                <a:srgbClr val="FFFF00"/>
              </a:solidFill>
              <a:latin typeface="BIZ UDPゴシック" panose="020B0400000000000000" pitchFamily="50" charset="-128"/>
              <a:ea typeface="BIZ UDPゴシック" panose="020B0400000000000000" pitchFamily="50" charset="-128"/>
            </a:rPr>
            <a:t>V</a:t>
          </a:r>
          <a:r>
            <a:rPr kumimoji="1" lang="ja-JP" altLang="en-US" sz="1050">
              <a:solidFill>
                <a:srgbClr val="FFFF00"/>
              </a:solidFill>
              <a:latin typeface="BIZ UDPゴシック" panose="020B0400000000000000" pitchFamily="50" charset="-128"/>
              <a:ea typeface="BIZ UDPゴシック" panose="020B0400000000000000" pitchFamily="50" charset="-128"/>
            </a:rPr>
            <a:t>列を選択し、</a:t>
          </a:r>
          <a:endParaRPr kumimoji="1" lang="en-US" altLang="ja-JP" sz="105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FF00"/>
              </a:solidFill>
              <a:latin typeface="BIZ UDPゴシック" panose="020B0400000000000000" pitchFamily="50" charset="-128"/>
              <a:ea typeface="BIZ UDPゴシック" panose="020B0400000000000000" pitchFamily="50" charset="-128"/>
            </a:rPr>
            <a:t>　　</a:t>
          </a:r>
          <a:r>
            <a:rPr kumimoji="1" lang="ja-JP" altLang="en-US" sz="1050" baseline="0">
              <a:solidFill>
                <a:srgbClr val="FFFF00"/>
              </a:solidFill>
              <a:latin typeface="BIZ UDPゴシック" panose="020B0400000000000000" pitchFamily="50" charset="-128"/>
              <a:ea typeface="BIZ UDPゴシック" panose="020B0400000000000000" pitchFamily="50" charset="-128"/>
            </a:rPr>
            <a:t> </a:t>
          </a:r>
          <a:r>
            <a:rPr kumimoji="1" lang="ja-JP" altLang="en-US" sz="1050">
              <a:solidFill>
                <a:srgbClr val="FFFF00"/>
              </a:solidFill>
              <a:latin typeface="BIZ UDPゴシック" panose="020B0400000000000000" pitchFamily="50" charset="-128"/>
              <a:ea typeface="BIZ UDPゴシック" panose="020B0400000000000000" pitchFamily="50" charset="-128"/>
            </a:rPr>
            <a:t>列を挿入してください！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180975</xdr:colOff>
      <xdr:row>7</xdr:row>
      <xdr:rowOff>66676</xdr:rowOff>
    </xdr:from>
    <xdr:to>
      <xdr:col>23</xdr:col>
      <xdr:colOff>247650</xdr:colOff>
      <xdr:row>18</xdr:row>
      <xdr:rowOff>200026</xdr:rowOff>
    </xdr:to>
    <xdr:sp macro="" textlink="">
      <xdr:nvSpPr>
        <xdr:cNvPr id="3" name="右中かっこ 2">
          <a:extLst>
            <a:ext uri="{FF2B5EF4-FFF2-40B4-BE49-F238E27FC236}">
              <a16:creationId xmlns:a16="http://schemas.microsoft.com/office/drawing/2014/main" id="{0F4D3AAC-2CD7-9B94-07B1-757EE0C33088}"/>
            </a:ext>
          </a:extLst>
        </xdr:cNvPr>
        <xdr:cNvSpPr/>
      </xdr:nvSpPr>
      <xdr:spPr>
        <a:xfrm>
          <a:off x="6257925" y="1800226"/>
          <a:ext cx="342900" cy="2114550"/>
        </a:xfrm>
        <a:prstGeom prst="rightBrace">
          <a:avLst>
            <a:gd name="adj1" fmla="val 8333"/>
            <a:gd name="adj2" fmla="val 51980"/>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161925</xdr:colOff>
      <xdr:row>20</xdr:row>
      <xdr:rowOff>76200</xdr:rowOff>
    </xdr:from>
    <xdr:to>
      <xdr:col>23</xdr:col>
      <xdr:colOff>228600</xdr:colOff>
      <xdr:row>24</xdr:row>
      <xdr:rowOff>238125</xdr:rowOff>
    </xdr:to>
    <xdr:sp macro="" textlink="">
      <xdr:nvSpPr>
        <xdr:cNvPr id="7" name="右中かっこ 6">
          <a:extLst>
            <a:ext uri="{FF2B5EF4-FFF2-40B4-BE49-F238E27FC236}">
              <a16:creationId xmlns:a16="http://schemas.microsoft.com/office/drawing/2014/main" id="{5433F9BF-4598-4A71-948B-4FECB022FBA0}"/>
            </a:ext>
          </a:extLst>
        </xdr:cNvPr>
        <xdr:cNvSpPr/>
      </xdr:nvSpPr>
      <xdr:spPr>
        <a:xfrm>
          <a:off x="6238875" y="4076700"/>
          <a:ext cx="342900" cy="1362075"/>
        </a:xfrm>
        <a:prstGeom prst="rightBrace">
          <a:avLst>
            <a:gd name="adj1" fmla="val 8333"/>
            <a:gd name="adj2" fmla="val 51980"/>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22</xdr:col>
      <xdr:colOff>114300</xdr:colOff>
      <xdr:row>0</xdr:row>
      <xdr:rowOff>114300</xdr:rowOff>
    </xdr:from>
    <xdr:ext cx="1489364" cy="275717"/>
    <xdr:sp macro="" textlink="">
      <xdr:nvSpPr>
        <xdr:cNvPr id="6" name="テキスト ボックス 5">
          <a:extLst>
            <a:ext uri="{FF2B5EF4-FFF2-40B4-BE49-F238E27FC236}">
              <a16:creationId xmlns:a16="http://schemas.microsoft.com/office/drawing/2014/main" id="{DDB87A10-78E5-45B7-8E36-2B69AC8B8B65}"/>
            </a:ext>
          </a:extLst>
        </xdr:cNvPr>
        <xdr:cNvSpPr txBox="1"/>
      </xdr:nvSpPr>
      <xdr:spPr>
        <a:xfrm>
          <a:off x="6191250" y="114300"/>
          <a:ext cx="1489364"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記載必須シート</a:t>
          </a:r>
        </a:p>
      </xdr:txBody>
    </xdr:sp>
    <xdr:clientData/>
  </xdr:oneCellAnchor>
  <xdr:twoCellAnchor>
    <xdr:from>
      <xdr:col>25</xdr:col>
      <xdr:colOff>19050</xdr:colOff>
      <xdr:row>2</xdr:row>
      <xdr:rowOff>152400</xdr:rowOff>
    </xdr:from>
    <xdr:to>
      <xdr:col>36</xdr:col>
      <xdr:colOff>76200</xdr:colOff>
      <xdr:row>5</xdr:row>
      <xdr:rowOff>85725</xdr:rowOff>
    </xdr:to>
    <xdr:sp macro="" textlink="">
      <xdr:nvSpPr>
        <xdr:cNvPr id="8" name="吹き出し: 四角形 7">
          <a:extLst>
            <a:ext uri="{FF2B5EF4-FFF2-40B4-BE49-F238E27FC236}">
              <a16:creationId xmlns:a16="http://schemas.microsoft.com/office/drawing/2014/main" id="{26600BBB-2025-4BAC-B7F3-B777F2615B90}"/>
            </a:ext>
          </a:extLst>
        </xdr:cNvPr>
        <xdr:cNvSpPr/>
      </xdr:nvSpPr>
      <xdr:spPr>
        <a:xfrm>
          <a:off x="6924675" y="647700"/>
          <a:ext cx="3095625" cy="676275"/>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記載が枠内に収まらない場合は、行の幅を広げて調整してください。</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列、行は追加しないでください！！</a:t>
          </a:r>
        </a:p>
      </xdr:txBody>
    </xdr:sp>
    <xdr:clientData/>
  </xdr:twoCellAnchor>
  <xdr:twoCellAnchor>
    <xdr:from>
      <xdr:col>25</xdr:col>
      <xdr:colOff>133350</xdr:colOff>
      <xdr:row>7</xdr:row>
      <xdr:rowOff>152401</xdr:rowOff>
    </xdr:from>
    <xdr:to>
      <xdr:col>40</xdr:col>
      <xdr:colOff>104774</xdr:colOff>
      <xdr:row>10</xdr:row>
      <xdr:rowOff>133351</xdr:rowOff>
    </xdr:to>
    <xdr:sp macro="" textlink="">
      <xdr:nvSpPr>
        <xdr:cNvPr id="9" name="吹き出し: 四角形 8">
          <a:extLst>
            <a:ext uri="{FF2B5EF4-FFF2-40B4-BE49-F238E27FC236}">
              <a16:creationId xmlns:a16="http://schemas.microsoft.com/office/drawing/2014/main" id="{DC939D09-6442-44C3-AF1A-CE50C11BB4DF}"/>
            </a:ext>
          </a:extLst>
        </xdr:cNvPr>
        <xdr:cNvSpPr/>
      </xdr:nvSpPr>
      <xdr:spPr>
        <a:xfrm>
          <a:off x="7038975" y="1885951"/>
          <a:ext cx="4114799" cy="723900"/>
        </a:xfrm>
        <a:prstGeom prst="wedgeRectCallout">
          <a:avLst>
            <a:gd name="adj1" fmla="val -62394"/>
            <a:gd name="adj2" fmla="val -25492"/>
          </a:avLst>
        </a:prstGeom>
        <a:solidFill>
          <a:schemeClr val="tx2">
            <a:lumMod val="75000"/>
            <a:lumOff val="25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solidFill>
                <a:schemeClr val="bg1"/>
              </a:solidFill>
              <a:latin typeface="BIZ UDPゴシック" panose="020B0400000000000000" pitchFamily="50" charset="-128"/>
              <a:ea typeface="BIZ UDPゴシック" panose="020B0400000000000000" pitchFamily="50" charset="-128"/>
            </a:rPr>
            <a:t>・</a:t>
          </a:r>
          <a:r>
            <a:rPr kumimoji="1" lang="en-US" altLang="ja-JP" sz="1050" b="0">
              <a:solidFill>
                <a:schemeClr val="bg1"/>
              </a:solidFill>
              <a:latin typeface="BIZ UDPゴシック" panose="020B0400000000000000" pitchFamily="50" charset="-128"/>
              <a:ea typeface="BIZ UDPゴシック" panose="020B0400000000000000" pitchFamily="50" charset="-128"/>
            </a:rPr>
            <a:t>8</a:t>
          </a:r>
          <a:r>
            <a:rPr kumimoji="1" lang="ja-JP" altLang="en-US" sz="1050" b="0">
              <a:solidFill>
                <a:schemeClr val="bg1"/>
              </a:solidFill>
              <a:latin typeface="BIZ UDPゴシック" panose="020B0400000000000000" pitchFamily="50" charset="-128"/>
              <a:ea typeface="BIZ UDPゴシック" panose="020B0400000000000000" pitchFamily="50" charset="-128"/>
            </a:rPr>
            <a:t>行目から記載してください。</a:t>
          </a:r>
        </a:p>
        <a:p>
          <a:pPr algn="l"/>
          <a:r>
            <a:rPr kumimoji="1" lang="ja-JP" altLang="en-US" sz="1050" b="0">
              <a:solidFill>
                <a:schemeClr val="bg1"/>
              </a:solidFill>
              <a:latin typeface="BIZ UDPゴシック" panose="020B0400000000000000" pitchFamily="50" charset="-128"/>
              <a:ea typeface="BIZ UDPゴシック" panose="020B0400000000000000" pitchFamily="50" charset="-128"/>
            </a:rPr>
            <a:t>・</a:t>
          </a:r>
          <a:r>
            <a:rPr kumimoji="1" lang="ja-JP" altLang="en-US" sz="1050" b="0">
              <a:solidFill>
                <a:srgbClr val="FFFF00"/>
              </a:solidFill>
              <a:latin typeface="BIZ UDPゴシック" panose="020B0400000000000000" pitchFamily="50" charset="-128"/>
              <a:ea typeface="BIZ UDPゴシック" panose="020B0400000000000000" pitchFamily="50" charset="-128"/>
            </a:rPr>
            <a:t>機能区分の定義の数に応じて、コピーして行を追加してください。</a:t>
          </a:r>
        </a:p>
        <a:p>
          <a:pPr algn="l"/>
          <a:endParaRPr kumimoji="1" lang="en-US" altLang="ja-JP" sz="1050" b="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05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25</xdr:col>
      <xdr:colOff>180975</xdr:colOff>
      <xdr:row>20</xdr:row>
      <xdr:rowOff>257175</xdr:rowOff>
    </xdr:from>
    <xdr:to>
      <xdr:col>36</xdr:col>
      <xdr:colOff>238125</xdr:colOff>
      <xdr:row>22</xdr:row>
      <xdr:rowOff>228600</xdr:rowOff>
    </xdr:to>
    <xdr:sp macro="" textlink="">
      <xdr:nvSpPr>
        <xdr:cNvPr id="10" name="吹き出し: 四角形 9">
          <a:extLst>
            <a:ext uri="{FF2B5EF4-FFF2-40B4-BE49-F238E27FC236}">
              <a16:creationId xmlns:a16="http://schemas.microsoft.com/office/drawing/2014/main" id="{DEAC0015-06CF-4625-9DC7-52DBBF652E0D}"/>
            </a:ext>
          </a:extLst>
        </xdr:cNvPr>
        <xdr:cNvSpPr/>
      </xdr:nvSpPr>
      <xdr:spPr>
        <a:xfrm>
          <a:off x="7086600" y="5210175"/>
          <a:ext cx="3095625" cy="676275"/>
        </a:xfrm>
        <a:prstGeom prst="wedgeRectCallout">
          <a:avLst>
            <a:gd name="adj1" fmla="val -67810"/>
            <a:gd name="adj2" fmla="val -28581"/>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記載が枠内に収まらない場合は、行の幅を広げて調整してください。</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列、行は追加しないでください！！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22</xdr:col>
      <xdr:colOff>114299</xdr:colOff>
      <xdr:row>0</xdr:row>
      <xdr:rowOff>123825</xdr:rowOff>
    </xdr:from>
    <xdr:ext cx="1600201" cy="459100"/>
    <xdr:sp macro="" textlink="">
      <xdr:nvSpPr>
        <xdr:cNvPr id="2" name="テキスト ボックス 1">
          <a:extLst>
            <a:ext uri="{FF2B5EF4-FFF2-40B4-BE49-F238E27FC236}">
              <a16:creationId xmlns:a16="http://schemas.microsoft.com/office/drawing/2014/main" id="{F575CFE7-5104-4AC1-B42F-8E0982975FE9}"/>
            </a:ext>
          </a:extLst>
        </xdr:cNvPr>
        <xdr:cNvSpPr txBox="1"/>
      </xdr:nvSpPr>
      <xdr:spPr>
        <a:xfrm>
          <a:off x="6191249" y="123825"/>
          <a:ext cx="1600201" cy="459100"/>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1100" b="1">
              <a:solidFill>
                <a:srgbClr val="002060"/>
              </a:solidFill>
              <a:latin typeface="BIZ UDPゴシック" panose="020B0400000000000000" pitchFamily="50" charset="-128"/>
              <a:ea typeface="BIZ UDPゴシック" panose="020B0400000000000000" pitchFamily="50" charset="-128"/>
            </a:rPr>
            <a:t>B1</a:t>
          </a:r>
          <a:r>
            <a:rPr kumimoji="1" lang="ja-JP" altLang="en-US" sz="1100" b="1">
              <a:solidFill>
                <a:srgbClr val="002060"/>
              </a:solidFill>
              <a:latin typeface="BIZ UDPゴシック" panose="020B0400000000000000" pitchFamily="50" charset="-128"/>
              <a:ea typeface="BIZ UDPゴシック" panose="020B0400000000000000" pitchFamily="50" charset="-128"/>
            </a:rPr>
            <a:t>区分・再提出</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記載必須シート</a:t>
          </a:r>
        </a:p>
      </xdr:txBody>
    </xdr:sp>
    <xdr:clientData/>
  </xdr:oneCellAnchor>
  <xdr:twoCellAnchor>
    <xdr:from>
      <xdr:col>25</xdr:col>
      <xdr:colOff>231912</xdr:colOff>
      <xdr:row>16</xdr:row>
      <xdr:rowOff>16565</xdr:rowOff>
    </xdr:from>
    <xdr:to>
      <xdr:col>37</xdr:col>
      <xdr:colOff>155712</xdr:colOff>
      <xdr:row>19</xdr:row>
      <xdr:rowOff>168966</xdr:rowOff>
    </xdr:to>
    <xdr:sp macro="" textlink="">
      <xdr:nvSpPr>
        <xdr:cNvPr id="3" name="吹き出し: 四角形 2">
          <a:extLst>
            <a:ext uri="{FF2B5EF4-FFF2-40B4-BE49-F238E27FC236}">
              <a16:creationId xmlns:a16="http://schemas.microsoft.com/office/drawing/2014/main" id="{B04C2B7C-2D3F-46C1-A8D5-CF480C2DBECA}"/>
            </a:ext>
          </a:extLst>
        </xdr:cNvPr>
        <xdr:cNvSpPr/>
      </xdr:nvSpPr>
      <xdr:spPr>
        <a:xfrm>
          <a:off x="7164455" y="3569804"/>
          <a:ext cx="3203714" cy="674205"/>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記載時、行・列の追加、セルの幅調整ができます。</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列を追加する場合には</a:t>
          </a:r>
          <a:r>
            <a:rPr kumimoji="1" lang="en-US" altLang="ja-JP" sz="1050">
              <a:solidFill>
                <a:srgbClr val="FFFF00"/>
              </a:solidFill>
              <a:latin typeface="BIZ UDPゴシック" panose="020B0400000000000000" pitchFamily="50" charset="-128"/>
              <a:ea typeface="BIZ UDPゴシック" panose="020B0400000000000000" pitchFamily="50" charset="-128"/>
            </a:rPr>
            <a:t>V</a:t>
          </a:r>
          <a:r>
            <a:rPr kumimoji="1" lang="ja-JP" altLang="en-US" sz="1050">
              <a:solidFill>
                <a:srgbClr val="FFFF00"/>
              </a:solidFill>
              <a:latin typeface="BIZ UDPゴシック" panose="020B0400000000000000" pitchFamily="50" charset="-128"/>
              <a:ea typeface="BIZ UDPゴシック" panose="020B0400000000000000" pitchFamily="50" charset="-128"/>
            </a:rPr>
            <a:t>列を選択し、</a:t>
          </a:r>
          <a:endParaRPr kumimoji="1" lang="en-US" altLang="ja-JP" sz="105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FF00"/>
              </a:solidFill>
              <a:latin typeface="BIZ UDPゴシック" panose="020B0400000000000000" pitchFamily="50" charset="-128"/>
              <a:ea typeface="BIZ UDPゴシック" panose="020B0400000000000000" pitchFamily="50" charset="-128"/>
            </a:rPr>
            <a:t>　　</a:t>
          </a:r>
          <a:r>
            <a:rPr kumimoji="1" lang="ja-JP" altLang="en-US" sz="1050" baseline="0">
              <a:solidFill>
                <a:srgbClr val="FFFF00"/>
              </a:solidFill>
              <a:latin typeface="BIZ UDPゴシック" panose="020B0400000000000000" pitchFamily="50" charset="-128"/>
              <a:ea typeface="BIZ UDPゴシック" panose="020B0400000000000000" pitchFamily="50" charset="-128"/>
            </a:rPr>
            <a:t> </a:t>
          </a:r>
          <a:r>
            <a:rPr kumimoji="1" lang="ja-JP" altLang="en-US" sz="1050">
              <a:solidFill>
                <a:srgbClr val="FFFF00"/>
              </a:solidFill>
              <a:latin typeface="BIZ UDPゴシック" panose="020B0400000000000000" pitchFamily="50" charset="-128"/>
              <a:ea typeface="BIZ UDPゴシック" panose="020B0400000000000000" pitchFamily="50" charset="-128"/>
            </a:rPr>
            <a:t>列を挿入してください！</a:t>
          </a:r>
        </a:p>
      </xdr:txBody>
    </xdr:sp>
    <xdr:clientData/>
  </xdr:twoCellAnchor>
  <xdr:twoCellAnchor>
    <xdr:from>
      <xdr:col>23</xdr:col>
      <xdr:colOff>77442</xdr:colOff>
      <xdr:row>12</xdr:row>
      <xdr:rowOff>138321</xdr:rowOff>
    </xdr:from>
    <xdr:to>
      <xdr:col>40</xdr:col>
      <xdr:colOff>20292</xdr:colOff>
      <xdr:row>15</xdr:row>
      <xdr:rowOff>110987</xdr:rowOff>
    </xdr:to>
    <xdr:sp macro="" textlink="">
      <xdr:nvSpPr>
        <xdr:cNvPr id="4" name="テキスト ボックス 3">
          <a:extLst>
            <a:ext uri="{FF2B5EF4-FFF2-40B4-BE49-F238E27FC236}">
              <a16:creationId xmlns:a16="http://schemas.microsoft.com/office/drawing/2014/main" id="{76F2E83A-5688-4122-B2EB-CA92849D0AF4}"/>
            </a:ext>
          </a:extLst>
        </xdr:cNvPr>
        <xdr:cNvSpPr txBox="1"/>
      </xdr:nvSpPr>
      <xdr:spPr>
        <a:xfrm>
          <a:off x="6463333" y="2838451"/>
          <a:ext cx="4589394" cy="577297"/>
        </a:xfrm>
        <a:prstGeom prst="rect">
          <a:avLst/>
        </a:prstGeom>
        <a:solidFill>
          <a:srgbClr val="FFFFCC"/>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u="sng">
              <a:solidFill>
                <a:schemeClr val="tx2"/>
              </a:solidFill>
              <a:effectLst/>
              <a:latin typeface="+mn-lt"/>
              <a:ea typeface="+mn-ea"/>
              <a:cs typeface="+mn-cs"/>
            </a:rPr>
            <a:t>R8</a:t>
          </a:r>
          <a:r>
            <a:rPr kumimoji="1" lang="ja-JP" altLang="ja-JP" sz="1100" b="1" u="sng">
              <a:solidFill>
                <a:schemeClr val="tx2"/>
              </a:solidFill>
              <a:effectLst/>
              <a:latin typeface="+mn-lt"/>
              <a:ea typeface="+mn-ea"/>
              <a:cs typeface="+mn-cs"/>
            </a:rPr>
            <a:t>診療報酬改定に伴う機能区分の見直し</a:t>
          </a:r>
          <a:r>
            <a:rPr kumimoji="1" lang="ja-JP" altLang="en-US" sz="1100" b="1" u="sng">
              <a:solidFill>
                <a:schemeClr val="tx2"/>
              </a:solidFill>
              <a:effectLst/>
              <a:latin typeface="+mn-lt"/>
              <a:ea typeface="+mn-ea"/>
              <a:cs typeface="+mn-cs"/>
            </a:rPr>
            <a:t>に伴い、</a:t>
          </a:r>
          <a:r>
            <a:rPr kumimoji="1" lang="en-US" altLang="ja-JP" sz="1100" b="1" u="sng">
              <a:solidFill>
                <a:schemeClr val="tx2"/>
              </a:solidFill>
              <a:effectLst/>
              <a:latin typeface="BIZ UDPゴシック" panose="020B0400000000000000" pitchFamily="50" charset="-128"/>
              <a:ea typeface="BIZ UDPゴシック" panose="020B0400000000000000" pitchFamily="50" charset="-128"/>
              <a:cs typeface="+mn-cs"/>
            </a:rPr>
            <a:t>B</a:t>
          </a:r>
          <a:r>
            <a:rPr kumimoji="1" lang="ja-JP" altLang="en-US" sz="1100" b="1" u="sng">
              <a:solidFill>
                <a:schemeClr val="tx2"/>
              </a:solidFill>
              <a:effectLst/>
              <a:latin typeface="BIZ UDPゴシック" panose="020B0400000000000000" pitchFamily="50" charset="-128"/>
              <a:ea typeface="BIZ UDPゴシック" panose="020B0400000000000000" pitchFamily="50" charset="-128"/>
              <a:cs typeface="+mn-cs"/>
            </a:rPr>
            <a:t>１</a:t>
          </a:r>
          <a:r>
            <a:rPr kumimoji="1" lang="ja-JP" altLang="en-US" sz="1100" b="1" u="sng">
              <a:solidFill>
                <a:schemeClr val="tx2"/>
              </a:solidFill>
              <a:effectLst/>
              <a:latin typeface="+mn-lt"/>
              <a:ea typeface="+mn-ea"/>
              <a:cs typeface="+mn-cs"/>
            </a:rPr>
            <a:t>区分で保険適用希望書を再提出する場合のみ、</a:t>
          </a:r>
          <a:r>
            <a:rPr kumimoji="1" lang="ja-JP" altLang="en-US" sz="1100" b="1" u="sng">
              <a:solidFill>
                <a:srgbClr val="FF0000"/>
              </a:solidFill>
              <a:effectLst/>
              <a:latin typeface="+mn-lt"/>
              <a:ea typeface="+mn-ea"/>
              <a:cs typeface="+mn-cs"/>
            </a:rPr>
            <a:t>本様式を必ず提出すること</a:t>
          </a:r>
          <a:r>
            <a:rPr kumimoji="1" lang="ja-JP" altLang="en-US" sz="1100" b="1" u="sng">
              <a:solidFill>
                <a:schemeClr val="tx2"/>
              </a:solidFill>
              <a:effectLst/>
              <a:latin typeface="+mn-lt"/>
              <a:ea typeface="+mn-ea"/>
              <a:cs typeface="+mn-cs"/>
            </a:rPr>
            <a:t>。</a:t>
          </a:r>
          <a:endParaRPr kumimoji="1" lang="en-US" altLang="ja-JP" sz="1100" b="1" u="sng">
            <a:solidFill>
              <a:schemeClr val="tx2"/>
            </a:solidFill>
            <a:effectLst/>
            <a:latin typeface="+mn-lt"/>
            <a:ea typeface="+mn-ea"/>
            <a:cs typeface="+mn-cs"/>
          </a:endParaRPr>
        </a:p>
        <a:p>
          <a:endParaRPr kumimoji="1" lang="ja-JP" altLang="en-US" sz="1100" kern="1200">
            <a:solidFill>
              <a:schemeClr val="tx2"/>
            </a:solidFill>
            <a:latin typeface="BIZ UDPゴシック" panose="020B0400000000000000" pitchFamily="50" charset="-128"/>
            <a:ea typeface="BIZ UDPゴシック" panose="020B0400000000000000" pitchFamily="50" charset="-128"/>
          </a:endParaRPr>
        </a:p>
      </xdr:txBody>
    </xdr:sp>
    <xdr:clientData/>
  </xdr:twoCellAnchor>
  <xdr:twoCellAnchor>
    <xdr:from>
      <xdr:col>25</xdr:col>
      <xdr:colOff>152400</xdr:colOff>
      <xdr:row>2</xdr:row>
      <xdr:rowOff>295274</xdr:rowOff>
    </xdr:from>
    <xdr:to>
      <xdr:col>37</xdr:col>
      <xdr:colOff>123825</xdr:colOff>
      <xdr:row>6</xdr:row>
      <xdr:rowOff>104775</xdr:rowOff>
    </xdr:to>
    <xdr:sp macro="" textlink="">
      <xdr:nvSpPr>
        <xdr:cNvPr id="5" name="吹き出し: 四角形 4">
          <a:extLst>
            <a:ext uri="{FF2B5EF4-FFF2-40B4-BE49-F238E27FC236}">
              <a16:creationId xmlns:a16="http://schemas.microsoft.com/office/drawing/2014/main" id="{349B2947-DBF9-424F-BBBC-C0890600EAA6}"/>
            </a:ext>
          </a:extLst>
        </xdr:cNvPr>
        <xdr:cNvSpPr/>
      </xdr:nvSpPr>
      <xdr:spPr>
        <a:xfrm>
          <a:off x="7153275" y="790574"/>
          <a:ext cx="3286125" cy="819151"/>
        </a:xfrm>
        <a:prstGeom prst="wedgeRectCallout">
          <a:avLst>
            <a:gd name="adj1" fmla="val -75195"/>
            <a:gd name="adj2" fmla="val -61788"/>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当該製品を用いた医療行為が行われると推定される</a:t>
          </a:r>
          <a:r>
            <a:rPr kumimoji="1" lang="ja-JP" altLang="en-US" sz="1050" b="1">
              <a:solidFill>
                <a:schemeClr val="bg1"/>
              </a:solidFill>
              <a:latin typeface="BIZ UDPゴシック" panose="020B0400000000000000" pitchFamily="50" charset="-128"/>
              <a:ea typeface="BIZ UDPゴシック" panose="020B0400000000000000" pitchFamily="50" charset="-128"/>
            </a:rPr>
            <a:t>１年間</a:t>
          </a:r>
          <a:r>
            <a:rPr kumimoji="1" lang="ja-JP" altLang="en-US" sz="1050">
              <a:solidFill>
                <a:schemeClr val="bg1"/>
              </a:solidFill>
              <a:latin typeface="BIZ UDPゴシック" panose="020B0400000000000000" pitchFamily="50" charset="-128"/>
              <a:ea typeface="BIZ UDPゴシック" panose="020B0400000000000000" pitchFamily="50" charset="-128"/>
            </a:rPr>
            <a:t>の患者数を記載してください。</a:t>
          </a:r>
          <a:endParaRPr kumimoji="1" lang="en-US" altLang="ja-JP" sz="105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併せて、</a:t>
          </a:r>
          <a:r>
            <a:rPr kumimoji="1" lang="ja-JP" altLang="en-US" sz="1050" b="1">
              <a:solidFill>
                <a:schemeClr val="bg1"/>
              </a:solidFill>
              <a:latin typeface="BIZ UDPゴシック" panose="020B0400000000000000" pitchFamily="50" charset="-128"/>
              <a:ea typeface="BIZ UDPゴシック" panose="020B0400000000000000" pitchFamily="50" charset="-128"/>
            </a:rPr>
            <a:t>患者数がピークとなると推測する</a:t>
          </a:r>
          <a:r>
            <a:rPr kumimoji="1" lang="ja-JP" altLang="en-US" sz="1050">
              <a:solidFill>
                <a:schemeClr val="bg1"/>
              </a:solidFill>
              <a:latin typeface="BIZ UDPゴシック" panose="020B0400000000000000" pitchFamily="50" charset="-128"/>
              <a:ea typeface="BIZ UDPゴシック" panose="020B0400000000000000" pitchFamily="50" charset="-128"/>
            </a:rPr>
            <a:t>年度を記載してください。</a:t>
          </a:r>
        </a:p>
      </xdr:txBody>
    </xdr:sp>
    <xdr:clientData/>
  </xdr:twoCellAnchor>
  <xdr:twoCellAnchor>
    <xdr:from>
      <xdr:col>0</xdr:col>
      <xdr:colOff>19050</xdr:colOff>
      <xdr:row>27</xdr:row>
      <xdr:rowOff>38100</xdr:rowOff>
    </xdr:from>
    <xdr:to>
      <xdr:col>21</xdr:col>
      <xdr:colOff>228600</xdr:colOff>
      <xdr:row>46</xdr:row>
      <xdr:rowOff>142875</xdr:rowOff>
    </xdr:to>
    <xdr:cxnSp macro="">
      <xdr:nvCxnSpPr>
        <xdr:cNvPr id="7" name="直線コネクタ 6">
          <a:extLst>
            <a:ext uri="{FF2B5EF4-FFF2-40B4-BE49-F238E27FC236}">
              <a16:creationId xmlns:a16="http://schemas.microsoft.com/office/drawing/2014/main" id="{25949115-8415-ECC2-F041-2F7590266315}"/>
            </a:ext>
          </a:extLst>
        </xdr:cNvPr>
        <xdr:cNvCxnSpPr/>
      </xdr:nvCxnSpPr>
      <xdr:spPr>
        <a:xfrm flipH="1">
          <a:off x="19050" y="5486400"/>
          <a:ext cx="6105525" cy="403860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25</xdr:col>
      <xdr:colOff>181804</xdr:colOff>
      <xdr:row>31</xdr:row>
      <xdr:rowOff>144947</xdr:rowOff>
    </xdr:from>
    <xdr:to>
      <xdr:col>38</xdr:col>
      <xdr:colOff>82826</xdr:colOff>
      <xdr:row>33</xdr:row>
      <xdr:rowOff>66262</xdr:rowOff>
    </xdr:to>
    <xdr:sp macro="" textlink="">
      <xdr:nvSpPr>
        <xdr:cNvPr id="9" name="吹き出し: 四角形 8">
          <a:extLst>
            <a:ext uri="{FF2B5EF4-FFF2-40B4-BE49-F238E27FC236}">
              <a16:creationId xmlns:a16="http://schemas.microsoft.com/office/drawing/2014/main" id="{3B014A3F-F0A0-499E-B799-3D03BFCE0BE0}"/>
            </a:ext>
          </a:extLst>
        </xdr:cNvPr>
        <xdr:cNvSpPr/>
      </xdr:nvSpPr>
      <xdr:spPr>
        <a:xfrm>
          <a:off x="7114347" y="6547404"/>
          <a:ext cx="3454262" cy="318880"/>
        </a:xfrm>
        <a:prstGeom prst="wedgeRectCallout">
          <a:avLst>
            <a:gd name="adj1" fmla="val -75195"/>
            <a:gd name="adj2" fmla="val -61788"/>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「本医療機器の予測売上高」欄については、記載不要</a:t>
          </a:r>
        </a:p>
      </xdr:txBody>
    </xdr:sp>
    <xdr:clientData/>
  </xdr:twoCellAnchor>
  <xdr:twoCellAnchor>
    <xdr:from>
      <xdr:col>24</xdr:col>
      <xdr:colOff>129624</xdr:colOff>
      <xdr:row>8</xdr:row>
      <xdr:rowOff>20294</xdr:rowOff>
    </xdr:from>
    <xdr:to>
      <xdr:col>36</xdr:col>
      <xdr:colOff>101050</xdr:colOff>
      <xdr:row>10</xdr:row>
      <xdr:rowOff>99393</xdr:rowOff>
    </xdr:to>
    <xdr:sp macro="" textlink="">
      <xdr:nvSpPr>
        <xdr:cNvPr id="10" name="吹き出し: 四角形 9">
          <a:extLst>
            <a:ext uri="{FF2B5EF4-FFF2-40B4-BE49-F238E27FC236}">
              <a16:creationId xmlns:a16="http://schemas.microsoft.com/office/drawing/2014/main" id="{80B3B62C-042B-417D-B833-2A391E92D272}"/>
            </a:ext>
          </a:extLst>
        </xdr:cNvPr>
        <xdr:cNvSpPr/>
      </xdr:nvSpPr>
      <xdr:spPr>
        <a:xfrm>
          <a:off x="6788841" y="1925294"/>
          <a:ext cx="3251339" cy="476664"/>
        </a:xfrm>
        <a:prstGeom prst="wedgeRectCallout">
          <a:avLst>
            <a:gd name="adj1" fmla="val -65515"/>
            <a:gd name="adj2" fmla="val -19364"/>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適用初年度から</a:t>
          </a:r>
          <a:r>
            <a:rPr kumimoji="1" lang="en-US" altLang="ja-JP" sz="1050">
              <a:solidFill>
                <a:schemeClr val="bg1"/>
              </a:solidFill>
              <a:latin typeface="BIZ UDPゴシック" panose="020B0400000000000000" pitchFamily="50" charset="-128"/>
              <a:ea typeface="BIZ UDPゴシック" panose="020B0400000000000000" pitchFamily="50" charset="-128"/>
            </a:rPr>
            <a:t>10</a:t>
          </a:r>
          <a:r>
            <a:rPr kumimoji="1" lang="ja-JP" altLang="en-US" sz="1050">
              <a:solidFill>
                <a:schemeClr val="bg1"/>
              </a:solidFill>
              <a:latin typeface="BIZ UDPゴシック" panose="020B0400000000000000" pitchFamily="50" charset="-128"/>
              <a:ea typeface="BIZ UDPゴシック" panose="020B0400000000000000" pitchFamily="50" charset="-128"/>
            </a:rPr>
            <a:t>年度までの推定適用患者数を記載してください。</a:t>
          </a:r>
        </a:p>
      </xdr:txBody>
    </xdr:sp>
    <xdr:clientData/>
  </xdr:twoCellAnchor>
  <xdr:twoCellAnchor>
    <xdr:from>
      <xdr:col>25</xdr:col>
      <xdr:colOff>53008</xdr:colOff>
      <xdr:row>21</xdr:row>
      <xdr:rowOff>86141</xdr:rowOff>
    </xdr:from>
    <xdr:to>
      <xdr:col>36</xdr:col>
      <xdr:colOff>250135</xdr:colOff>
      <xdr:row>24</xdr:row>
      <xdr:rowOff>115959</xdr:rowOff>
    </xdr:to>
    <xdr:sp macro="" textlink="">
      <xdr:nvSpPr>
        <xdr:cNvPr id="11" name="吹き出し: 四角形 10">
          <a:extLst>
            <a:ext uri="{FF2B5EF4-FFF2-40B4-BE49-F238E27FC236}">
              <a16:creationId xmlns:a16="http://schemas.microsoft.com/office/drawing/2014/main" id="{07A66116-3589-4D05-8347-00A79214BBC6}"/>
            </a:ext>
          </a:extLst>
        </xdr:cNvPr>
        <xdr:cNvSpPr/>
      </xdr:nvSpPr>
      <xdr:spPr>
        <a:xfrm>
          <a:off x="6985551" y="4509054"/>
          <a:ext cx="3203714" cy="551622"/>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latin typeface="BIZ UDPゴシック" panose="020B0400000000000000" pitchFamily="50" charset="-128"/>
              <a:ea typeface="BIZ UDPゴシック" panose="020B0400000000000000" pitchFamily="50" charset="-128"/>
            </a:rPr>
            <a:t>根拠欄には、推定適用患者数を算出した式や出典などを示しながら、詳細に記載してください。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161925</xdr:colOff>
      <xdr:row>0</xdr:row>
      <xdr:rowOff>123825</xdr:rowOff>
    </xdr:from>
    <xdr:ext cx="2543175" cy="642484"/>
    <xdr:sp macro="" textlink="">
      <xdr:nvSpPr>
        <xdr:cNvPr id="2" name="テキスト ボックス 1">
          <a:extLst>
            <a:ext uri="{FF2B5EF4-FFF2-40B4-BE49-F238E27FC236}">
              <a16:creationId xmlns:a16="http://schemas.microsoft.com/office/drawing/2014/main" id="{CE87E810-66EC-46CA-92E5-48020054EAA4}"/>
            </a:ext>
          </a:extLst>
        </xdr:cNvPr>
        <xdr:cNvSpPr txBox="1"/>
      </xdr:nvSpPr>
      <xdr:spPr>
        <a:xfrm>
          <a:off x="6924675" y="123825"/>
          <a:ext cx="2543175" cy="642484"/>
        </a:xfrm>
        <a:prstGeom prst="rect">
          <a:avLst/>
        </a:prstGeom>
        <a:solidFill>
          <a:schemeClr val="tx2">
            <a:lumMod val="10000"/>
            <a:lumOff val="90000"/>
          </a:schemeClr>
        </a:solidFill>
        <a:ln w="28575">
          <a:solidFill>
            <a:srgbClr val="00206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002060"/>
              </a:solidFill>
              <a:latin typeface="BIZ UDPゴシック" panose="020B0400000000000000" pitchFamily="50" charset="-128"/>
              <a:ea typeface="BIZ UDPゴシック" panose="020B0400000000000000" pitchFamily="50" charset="-128"/>
            </a:rPr>
            <a:t>任意記載シート</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r>
            <a:rPr kumimoji="1" lang="en-US" altLang="ja-JP" sz="1100" b="1">
              <a:solidFill>
                <a:srgbClr val="002060"/>
              </a:solidFill>
              <a:latin typeface="BIZ UDPゴシック" panose="020B0400000000000000" pitchFamily="50" charset="-128"/>
              <a:ea typeface="BIZ UDPゴシック" panose="020B0400000000000000" pitchFamily="50" charset="-128"/>
            </a:rPr>
            <a:t>※</a:t>
          </a:r>
          <a:r>
            <a:rPr kumimoji="1" lang="ja-JP" altLang="en-US" sz="1100" b="1">
              <a:solidFill>
                <a:srgbClr val="002060"/>
              </a:solidFill>
              <a:latin typeface="BIZ UDPゴシック" panose="020B0400000000000000" pitchFamily="50" charset="-128"/>
              <a:ea typeface="BIZ UDPゴシック" panose="020B0400000000000000" pitchFamily="50" charset="-128"/>
            </a:rPr>
            <a:t>希望書の「製品名・製品コード」欄を</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r>
            <a:rPr kumimoji="1" lang="ja-JP" altLang="en-US" sz="1100" b="1">
              <a:solidFill>
                <a:srgbClr val="002060"/>
              </a:solidFill>
              <a:latin typeface="BIZ UDPゴシック" panose="020B0400000000000000" pitchFamily="50" charset="-128"/>
              <a:ea typeface="BIZ UDPゴシック" panose="020B0400000000000000" pitchFamily="50" charset="-128"/>
            </a:rPr>
            <a:t>　　「別添資料１」とした場合に必要</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76200</xdr:colOff>
      <xdr:row>0</xdr:row>
      <xdr:rowOff>76200</xdr:rowOff>
    </xdr:from>
    <xdr:ext cx="3810001" cy="275717"/>
    <xdr:sp macro="" textlink="">
      <xdr:nvSpPr>
        <xdr:cNvPr id="3" name="テキスト ボックス 2">
          <a:extLst>
            <a:ext uri="{FF2B5EF4-FFF2-40B4-BE49-F238E27FC236}">
              <a16:creationId xmlns:a16="http://schemas.microsoft.com/office/drawing/2014/main" id="{2BAF7827-C4D2-41F1-B755-28E3AF94A95B}"/>
            </a:ext>
          </a:extLst>
        </xdr:cNvPr>
        <xdr:cNvSpPr txBox="1"/>
      </xdr:nvSpPr>
      <xdr:spPr>
        <a:xfrm>
          <a:off x="13211175" y="76200"/>
          <a:ext cx="3810001"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保険適用希望種別「１．新規」を希望する場合に記載必須</a:t>
          </a:r>
        </a:p>
      </xdr:txBody>
    </xdr:sp>
    <xdr:clientData/>
  </xdr:oneCellAnchor>
  <xdr:twoCellAnchor>
    <xdr:from>
      <xdr:col>7</xdr:col>
      <xdr:colOff>447675</xdr:colOff>
      <xdr:row>2</xdr:row>
      <xdr:rowOff>47625</xdr:rowOff>
    </xdr:from>
    <xdr:to>
      <xdr:col>16</xdr:col>
      <xdr:colOff>438150</xdr:colOff>
      <xdr:row>8</xdr:row>
      <xdr:rowOff>123825</xdr:rowOff>
    </xdr:to>
    <xdr:sp macro="" textlink="">
      <xdr:nvSpPr>
        <xdr:cNvPr id="4" name="吹き出し: 四角形 3">
          <a:extLst>
            <a:ext uri="{FF2B5EF4-FFF2-40B4-BE49-F238E27FC236}">
              <a16:creationId xmlns:a16="http://schemas.microsoft.com/office/drawing/2014/main" id="{43CB14EE-210A-40F6-BC72-EB5324EE3F93}"/>
            </a:ext>
          </a:extLst>
        </xdr:cNvPr>
        <xdr:cNvSpPr/>
      </xdr:nvSpPr>
      <xdr:spPr>
        <a:xfrm>
          <a:off x="13582650" y="657225"/>
          <a:ext cx="6162675" cy="1676400"/>
        </a:xfrm>
        <a:prstGeom prst="wedgeRectCallout">
          <a:avLst>
            <a:gd name="adj1" fmla="val -56022"/>
            <a:gd name="adj2" fmla="val -39931"/>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＜作成時の注意点＞</a:t>
          </a:r>
          <a:endParaRPr lang="ja-JP" altLang="ja-JP" sz="1100">
            <a:effectLst/>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・製品名・製品コード以外、１行目は希望書と同じ情報が転記されます。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FF00"/>
              </a:solidFill>
              <a:latin typeface="BIZ UDPゴシック" panose="020B0400000000000000" pitchFamily="50" charset="-128"/>
              <a:ea typeface="BIZ UDPゴシック" panose="020B0400000000000000" pitchFamily="50" charset="-128"/>
            </a:rPr>
            <a:t>・製品名・製品コードをご自身で入力してください。</a:t>
          </a:r>
          <a:endParaRPr kumimoji="1" lang="en-US" altLang="ja-JP" sz="110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・製品コードの数が</a:t>
          </a:r>
          <a:r>
            <a:rPr kumimoji="1" lang="en-US" altLang="ja-JP" sz="1100">
              <a:solidFill>
                <a:srgbClr val="FFFF00"/>
              </a:solidFill>
              <a:latin typeface="BIZ UDPゴシック" panose="020B0400000000000000" pitchFamily="50" charset="-128"/>
              <a:ea typeface="BIZ UDPゴシック" panose="020B0400000000000000" pitchFamily="50" charset="-128"/>
            </a:rPr>
            <a:t>21</a:t>
          </a:r>
          <a:r>
            <a:rPr kumimoji="1" lang="ja-JP" altLang="en-US" sz="1100">
              <a:solidFill>
                <a:srgbClr val="FFFF00"/>
              </a:solidFill>
              <a:latin typeface="BIZ UDPゴシック" panose="020B0400000000000000" pitchFamily="50" charset="-128"/>
              <a:ea typeface="BIZ UDPゴシック" panose="020B0400000000000000" pitchFamily="50" charset="-128"/>
            </a:rPr>
            <a:t>個以上</a:t>
          </a:r>
          <a:r>
            <a:rPr kumimoji="1" lang="ja-JP" altLang="en-US" sz="1100">
              <a:solidFill>
                <a:schemeClr val="bg1"/>
              </a:solidFill>
              <a:latin typeface="BIZ UDPゴシック" panose="020B0400000000000000" pitchFamily="50" charset="-128"/>
              <a:ea typeface="BIZ UDPゴシック" panose="020B0400000000000000" pitchFamily="50" charset="-128"/>
            </a:rPr>
            <a:t>の場合、製品名・製品コードはすべて</a:t>
          </a:r>
          <a:r>
            <a:rPr kumimoji="1" lang="ja-JP" altLang="en-US" sz="1100">
              <a:solidFill>
                <a:srgbClr val="FFFF00"/>
              </a:solidFill>
              <a:latin typeface="BIZ UDPゴシック" panose="020B0400000000000000" pitchFamily="50" charset="-128"/>
              <a:ea typeface="BIZ UDPゴシック" panose="020B0400000000000000" pitchFamily="50" charset="-128"/>
            </a:rPr>
            <a:t>別表</a:t>
          </a:r>
          <a:r>
            <a:rPr kumimoji="1" lang="ja-JP" altLang="en-US" sz="1100">
              <a:solidFill>
                <a:schemeClr val="bg1"/>
              </a:solidFill>
              <a:latin typeface="BIZ UDPゴシック" panose="020B0400000000000000" pitchFamily="50" charset="-128"/>
              <a:ea typeface="BIZ UDPゴシック" panose="020B0400000000000000" pitchFamily="50" charset="-128"/>
            </a:rPr>
            <a:t>に入力してください。</a:t>
          </a: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 </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 </a:t>
          </a:r>
          <a:r>
            <a:rPr kumimoji="1" lang="ja-JP" altLang="en-US" sz="1100">
              <a:solidFill>
                <a:schemeClr val="bg1"/>
              </a:solidFill>
              <a:latin typeface="BIZ UDPゴシック" panose="020B0400000000000000" pitchFamily="50" charset="-128"/>
              <a:ea typeface="BIZ UDPゴシック" panose="020B0400000000000000" pitchFamily="50" charset="-128"/>
            </a:rPr>
            <a:t>別表に入力した場合は、</a:t>
          </a:r>
          <a:r>
            <a:rPr kumimoji="1" lang="ja-JP" altLang="en-US" sz="1100">
              <a:solidFill>
                <a:srgbClr val="FFFF00"/>
              </a:solidFill>
              <a:latin typeface="BIZ UDPゴシック" panose="020B0400000000000000" pitchFamily="50" charset="-128"/>
              <a:ea typeface="BIZ UDPゴシック" panose="020B0400000000000000" pitchFamily="50" charset="-128"/>
            </a:rPr>
            <a:t>「製品名」欄に「別表○（半角数字）のとおり」と入力</a:t>
          </a:r>
          <a:r>
            <a:rPr kumimoji="1" lang="ja-JP" altLang="en-US" sz="1100">
              <a:solidFill>
                <a:schemeClr val="bg1"/>
              </a:solidFill>
              <a:latin typeface="BIZ UDPゴシック" panose="020B0400000000000000" pitchFamily="50" charset="-128"/>
              <a:ea typeface="BIZ UDPゴシック" panose="020B0400000000000000" pitchFamily="50" charset="-128"/>
            </a:rPr>
            <a:t>してください。</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rgbClr val="FFFF00"/>
              </a:solidFill>
              <a:latin typeface="BIZ UDPゴシック" panose="020B0400000000000000" pitchFamily="50" charset="-128"/>
              <a:ea typeface="BIZ UDPゴシック" panose="020B0400000000000000" pitchFamily="50" charset="-128"/>
            </a:rPr>
            <a:t>複数の機能区分に該当する</a:t>
          </a:r>
          <a:r>
            <a:rPr kumimoji="1" lang="ja-JP" altLang="en-US" sz="1100">
              <a:solidFill>
                <a:schemeClr val="bg1"/>
              </a:solidFill>
              <a:latin typeface="BIZ UDPゴシック" panose="020B0400000000000000" pitchFamily="50" charset="-128"/>
              <a:ea typeface="BIZ UDPゴシック" panose="020B0400000000000000" pitchFamily="50" charset="-128"/>
            </a:rPr>
            <a:t>場合、機能区分ごとに</a:t>
          </a:r>
          <a:r>
            <a:rPr kumimoji="1" lang="en-US" altLang="ja-JP" sz="1100">
              <a:solidFill>
                <a:schemeClr val="bg1"/>
              </a:solidFill>
              <a:latin typeface="BIZ UDPゴシック" panose="020B0400000000000000" pitchFamily="50" charset="-128"/>
              <a:ea typeface="BIZ UDPゴシック" panose="020B0400000000000000" pitchFamily="50" charset="-128"/>
            </a:rPr>
            <a:t>A</a:t>
          </a: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en-US" altLang="ja-JP" sz="1100">
              <a:solidFill>
                <a:schemeClr val="bg1"/>
              </a:solidFill>
              <a:latin typeface="BIZ UDPゴシック" panose="020B0400000000000000" pitchFamily="50" charset="-128"/>
              <a:ea typeface="BIZ UDPゴシック" panose="020B0400000000000000" pitchFamily="50" charset="-128"/>
            </a:rPr>
            <a:t>G</a:t>
          </a:r>
          <a:r>
            <a:rPr kumimoji="1" lang="ja-JP" altLang="en-US" sz="1100">
              <a:solidFill>
                <a:schemeClr val="bg1"/>
              </a:solidFill>
              <a:latin typeface="BIZ UDPゴシック" panose="020B0400000000000000" pitchFamily="50" charset="-128"/>
              <a:ea typeface="BIZ UDPゴシック" panose="020B0400000000000000" pitchFamily="50" charset="-128"/>
            </a:rPr>
            <a:t>列の記載が必要です。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rgbClr val="FFFF00"/>
              </a:solidFill>
              <a:latin typeface="BIZ UDPゴシック" panose="020B0400000000000000" pitchFamily="50" charset="-128"/>
              <a:ea typeface="BIZ UDPゴシック" panose="020B0400000000000000" pitchFamily="50" charset="-128"/>
            </a:rPr>
            <a:t> １列目に記載されていない</a:t>
          </a:r>
          <a:r>
            <a:rPr kumimoji="1" lang="ja-JP" altLang="en-US" sz="1100">
              <a:solidFill>
                <a:srgbClr val="FFFF00"/>
              </a:solidFill>
              <a:latin typeface="BIZ UDPゴシック" panose="020B0400000000000000" pitchFamily="50" charset="-128"/>
              <a:ea typeface="BIZ UDPゴシック" panose="020B0400000000000000" pitchFamily="50" charset="-128"/>
            </a:rPr>
            <a:t>区分の</a:t>
          </a:r>
          <a:r>
            <a:rPr kumimoji="1" lang="en-US" altLang="ja-JP" sz="1100">
              <a:solidFill>
                <a:srgbClr val="FFFF00"/>
              </a:solidFill>
              <a:latin typeface="BIZ UDPゴシック" panose="020B0400000000000000" pitchFamily="50" charset="-128"/>
              <a:ea typeface="BIZ UDPゴシック" panose="020B0400000000000000" pitchFamily="50" charset="-128"/>
            </a:rPr>
            <a:t>A</a:t>
          </a:r>
          <a:r>
            <a:rPr kumimoji="1" lang="ja-JP" altLang="en-US" sz="1100">
              <a:solidFill>
                <a:srgbClr val="FFFF00"/>
              </a:solidFill>
              <a:latin typeface="BIZ UDPゴシック" panose="020B0400000000000000" pitchFamily="50" charset="-128"/>
              <a:ea typeface="BIZ UDPゴシック" panose="020B0400000000000000" pitchFamily="50" charset="-128"/>
            </a:rPr>
            <a:t>～</a:t>
          </a:r>
          <a:r>
            <a:rPr kumimoji="1" lang="en-US" altLang="ja-JP" sz="1100">
              <a:solidFill>
                <a:srgbClr val="FFFF00"/>
              </a:solidFill>
              <a:latin typeface="BIZ UDPゴシック" panose="020B0400000000000000" pitchFamily="50" charset="-128"/>
              <a:ea typeface="BIZ UDPゴシック" panose="020B0400000000000000" pitchFamily="50" charset="-128"/>
            </a:rPr>
            <a:t>G</a:t>
          </a:r>
          <a:r>
            <a:rPr kumimoji="1" lang="ja-JP" altLang="en-US" sz="1100">
              <a:solidFill>
                <a:srgbClr val="FFFF00"/>
              </a:solidFill>
              <a:latin typeface="BIZ UDPゴシック" panose="020B0400000000000000" pitchFamily="50" charset="-128"/>
              <a:ea typeface="BIZ UDPゴシック" panose="020B0400000000000000" pitchFamily="50" charset="-128"/>
            </a:rPr>
            <a:t>列は</a:t>
          </a:r>
          <a:r>
            <a:rPr kumimoji="1" lang="ja-JP" altLang="en-US"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rPr>
            <a:t>ご自身で入力してください。</a:t>
          </a:r>
          <a:endParaRPr kumimoji="1" lang="en-US" altLang="ja-JP"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endParaRPr>
        </a:p>
        <a:p>
          <a:pPr algn="l"/>
          <a:endParaRPr kumimoji="1" lang="ja-JP" altLang="en-US" sz="1050">
            <a:solidFill>
              <a:schemeClr val="bg1"/>
            </a:solidFill>
            <a:latin typeface="BIZ UDPゴシック" panose="020B0400000000000000" pitchFamily="50" charset="-128"/>
            <a:ea typeface="BIZ UDPゴシック" panose="020B0400000000000000" pitchFamily="50" charset="-128"/>
          </a:endParaRPr>
        </a:p>
        <a:p>
          <a:pPr algn="l"/>
          <a:endParaRPr kumimoji="1" lang="ja-JP" altLang="en-US" sz="1050">
            <a:solidFill>
              <a:srgbClr val="FFFF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7</xdr:col>
      <xdr:colOff>161925</xdr:colOff>
      <xdr:row>0</xdr:row>
      <xdr:rowOff>142875</xdr:rowOff>
    </xdr:from>
    <xdr:ext cx="4276725" cy="275717"/>
    <xdr:sp macro="" textlink="">
      <xdr:nvSpPr>
        <xdr:cNvPr id="3" name="テキスト ボックス 2">
          <a:extLst>
            <a:ext uri="{FF2B5EF4-FFF2-40B4-BE49-F238E27FC236}">
              <a16:creationId xmlns:a16="http://schemas.microsoft.com/office/drawing/2014/main" id="{1279D4BA-17D7-4888-8B3D-2F547D6717A5}"/>
            </a:ext>
          </a:extLst>
        </xdr:cNvPr>
        <xdr:cNvSpPr txBox="1"/>
      </xdr:nvSpPr>
      <xdr:spPr>
        <a:xfrm>
          <a:off x="13296900" y="142875"/>
          <a:ext cx="4276725"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保険適用希望種別「２．追加・変更」を希望する場合に記載必須</a:t>
          </a:r>
        </a:p>
      </xdr:txBody>
    </xdr:sp>
    <xdr:clientData/>
  </xdr:oneCellAnchor>
  <xdr:twoCellAnchor>
    <xdr:from>
      <xdr:col>7</xdr:col>
      <xdr:colOff>428625</xdr:colOff>
      <xdr:row>2</xdr:row>
      <xdr:rowOff>47625</xdr:rowOff>
    </xdr:from>
    <xdr:to>
      <xdr:col>16</xdr:col>
      <xdr:colOff>419100</xdr:colOff>
      <xdr:row>8</xdr:row>
      <xdr:rowOff>123825</xdr:rowOff>
    </xdr:to>
    <xdr:sp macro="" textlink="">
      <xdr:nvSpPr>
        <xdr:cNvPr id="5" name="吹き出し: 四角形 4">
          <a:extLst>
            <a:ext uri="{FF2B5EF4-FFF2-40B4-BE49-F238E27FC236}">
              <a16:creationId xmlns:a16="http://schemas.microsoft.com/office/drawing/2014/main" id="{0BABD844-CA2A-4143-BEE1-7876D270C967}"/>
            </a:ext>
          </a:extLst>
        </xdr:cNvPr>
        <xdr:cNvSpPr/>
      </xdr:nvSpPr>
      <xdr:spPr>
        <a:xfrm>
          <a:off x="13563600" y="666750"/>
          <a:ext cx="6162675" cy="1676400"/>
        </a:xfrm>
        <a:prstGeom prst="wedgeRectCallout">
          <a:avLst>
            <a:gd name="adj1" fmla="val -56022"/>
            <a:gd name="adj2" fmla="val -39931"/>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＜作成時の注意点＞</a:t>
          </a:r>
          <a:endParaRPr lang="ja-JP" altLang="ja-JP" sz="1100">
            <a:effectLst/>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・製品名・製品コード以外、１行目は希望書と同じ情報が転記されます。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FF00"/>
              </a:solidFill>
              <a:latin typeface="BIZ UDPゴシック" panose="020B0400000000000000" pitchFamily="50" charset="-128"/>
              <a:ea typeface="BIZ UDPゴシック" panose="020B0400000000000000" pitchFamily="50" charset="-128"/>
            </a:rPr>
            <a:t>・製品名・製品コードをご自身で入力してください。</a:t>
          </a:r>
          <a:endParaRPr kumimoji="1" lang="en-US" altLang="ja-JP" sz="110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・製品コードの数が</a:t>
          </a:r>
          <a:r>
            <a:rPr kumimoji="1" lang="en-US" altLang="ja-JP" sz="1100">
              <a:solidFill>
                <a:srgbClr val="FFFF00"/>
              </a:solidFill>
              <a:latin typeface="BIZ UDPゴシック" panose="020B0400000000000000" pitchFamily="50" charset="-128"/>
              <a:ea typeface="BIZ UDPゴシック" panose="020B0400000000000000" pitchFamily="50" charset="-128"/>
            </a:rPr>
            <a:t>21</a:t>
          </a:r>
          <a:r>
            <a:rPr kumimoji="1" lang="ja-JP" altLang="en-US" sz="1100">
              <a:solidFill>
                <a:srgbClr val="FFFF00"/>
              </a:solidFill>
              <a:latin typeface="BIZ UDPゴシック" panose="020B0400000000000000" pitchFamily="50" charset="-128"/>
              <a:ea typeface="BIZ UDPゴシック" panose="020B0400000000000000" pitchFamily="50" charset="-128"/>
            </a:rPr>
            <a:t>個以上</a:t>
          </a:r>
          <a:r>
            <a:rPr kumimoji="1" lang="ja-JP" altLang="en-US" sz="1100">
              <a:solidFill>
                <a:schemeClr val="bg1"/>
              </a:solidFill>
              <a:latin typeface="BIZ UDPゴシック" panose="020B0400000000000000" pitchFamily="50" charset="-128"/>
              <a:ea typeface="BIZ UDPゴシック" panose="020B0400000000000000" pitchFamily="50" charset="-128"/>
            </a:rPr>
            <a:t>の場合、製品名・製品コードはすべて</a:t>
          </a:r>
          <a:r>
            <a:rPr kumimoji="1" lang="ja-JP" altLang="en-US" sz="1100">
              <a:solidFill>
                <a:srgbClr val="FFFF00"/>
              </a:solidFill>
              <a:latin typeface="BIZ UDPゴシック" panose="020B0400000000000000" pitchFamily="50" charset="-128"/>
              <a:ea typeface="BIZ UDPゴシック" panose="020B0400000000000000" pitchFamily="50" charset="-128"/>
            </a:rPr>
            <a:t>別表</a:t>
          </a:r>
          <a:r>
            <a:rPr kumimoji="1" lang="ja-JP" altLang="en-US" sz="1100">
              <a:solidFill>
                <a:schemeClr val="bg1"/>
              </a:solidFill>
              <a:latin typeface="BIZ UDPゴシック" panose="020B0400000000000000" pitchFamily="50" charset="-128"/>
              <a:ea typeface="BIZ UDPゴシック" panose="020B0400000000000000" pitchFamily="50" charset="-128"/>
            </a:rPr>
            <a:t>に入力してください。</a:t>
          </a: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 </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 </a:t>
          </a:r>
          <a:r>
            <a:rPr kumimoji="1" lang="ja-JP" altLang="en-US" sz="1100">
              <a:solidFill>
                <a:schemeClr val="bg1"/>
              </a:solidFill>
              <a:latin typeface="BIZ UDPゴシック" panose="020B0400000000000000" pitchFamily="50" charset="-128"/>
              <a:ea typeface="BIZ UDPゴシック" panose="020B0400000000000000" pitchFamily="50" charset="-128"/>
            </a:rPr>
            <a:t>別表に入力した場合は、</a:t>
          </a:r>
          <a:r>
            <a:rPr kumimoji="1" lang="ja-JP" altLang="en-US" sz="1100">
              <a:solidFill>
                <a:srgbClr val="FFFF00"/>
              </a:solidFill>
              <a:latin typeface="BIZ UDPゴシック" panose="020B0400000000000000" pitchFamily="50" charset="-128"/>
              <a:ea typeface="BIZ UDPゴシック" panose="020B0400000000000000" pitchFamily="50" charset="-128"/>
            </a:rPr>
            <a:t>「製品名」欄に「別表○（半角数字）のとおり」と入力</a:t>
          </a:r>
          <a:r>
            <a:rPr kumimoji="1" lang="ja-JP" altLang="en-US" sz="1100">
              <a:solidFill>
                <a:schemeClr val="bg1"/>
              </a:solidFill>
              <a:latin typeface="BIZ UDPゴシック" panose="020B0400000000000000" pitchFamily="50" charset="-128"/>
              <a:ea typeface="BIZ UDPゴシック" panose="020B0400000000000000" pitchFamily="50" charset="-128"/>
            </a:rPr>
            <a:t>してください。</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rgbClr val="FFFF00"/>
              </a:solidFill>
              <a:latin typeface="BIZ UDPゴシック" panose="020B0400000000000000" pitchFamily="50" charset="-128"/>
              <a:ea typeface="BIZ UDPゴシック" panose="020B0400000000000000" pitchFamily="50" charset="-128"/>
            </a:rPr>
            <a:t>複数の機能区分に該当する</a:t>
          </a:r>
          <a:r>
            <a:rPr kumimoji="1" lang="ja-JP" altLang="en-US" sz="1100">
              <a:solidFill>
                <a:schemeClr val="bg1"/>
              </a:solidFill>
              <a:latin typeface="BIZ UDPゴシック" panose="020B0400000000000000" pitchFamily="50" charset="-128"/>
              <a:ea typeface="BIZ UDPゴシック" panose="020B0400000000000000" pitchFamily="50" charset="-128"/>
            </a:rPr>
            <a:t>場合、機能区分ごとに</a:t>
          </a:r>
          <a:r>
            <a:rPr kumimoji="1" lang="en-US" altLang="ja-JP" sz="1100">
              <a:solidFill>
                <a:schemeClr val="bg1"/>
              </a:solidFill>
              <a:latin typeface="BIZ UDPゴシック" panose="020B0400000000000000" pitchFamily="50" charset="-128"/>
              <a:ea typeface="BIZ UDPゴシック" panose="020B0400000000000000" pitchFamily="50" charset="-128"/>
            </a:rPr>
            <a:t>A</a:t>
          </a: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en-US" altLang="ja-JP" sz="1100">
              <a:solidFill>
                <a:schemeClr val="bg1"/>
              </a:solidFill>
              <a:latin typeface="BIZ UDPゴシック" panose="020B0400000000000000" pitchFamily="50" charset="-128"/>
              <a:ea typeface="BIZ UDPゴシック" panose="020B0400000000000000" pitchFamily="50" charset="-128"/>
            </a:rPr>
            <a:t>G</a:t>
          </a:r>
          <a:r>
            <a:rPr kumimoji="1" lang="ja-JP" altLang="en-US" sz="1100">
              <a:solidFill>
                <a:schemeClr val="bg1"/>
              </a:solidFill>
              <a:latin typeface="BIZ UDPゴシック" panose="020B0400000000000000" pitchFamily="50" charset="-128"/>
              <a:ea typeface="BIZ UDPゴシック" panose="020B0400000000000000" pitchFamily="50" charset="-128"/>
            </a:rPr>
            <a:t>列の記載が必要です。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rgbClr val="FFFF00"/>
              </a:solidFill>
              <a:latin typeface="BIZ UDPゴシック" panose="020B0400000000000000" pitchFamily="50" charset="-128"/>
              <a:ea typeface="BIZ UDPゴシック" panose="020B0400000000000000" pitchFamily="50" charset="-128"/>
            </a:rPr>
            <a:t> １列目に記載されていない</a:t>
          </a:r>
          <a:r>
            <a:rPr kumimoji="1" lang="ja-JP" altLang="en-US" sz="1100">
              <a:solidFill>
                <a:srgbClr val="FFFF00"/>
              </a:solidFill>
              <a:latin typeface="BIZ UDPゴシック" panose="020B0400000000000000" pitchFamily="50" charset="-128"/>
              <a:ea typeface="BIZ UDPゴシック" panose="020B0400000000000000" pitchFamily="50" charset="-128"/>
            </a:rPr>
            <a:t>区分の</a:t>
          </a:r>
          <a:r>
            <a:rPr kumimoji="1" lang="en-US" altLang="ja-JP" sz="1100">
              <a:solidFill>
                <a:srgbClr val="FFFF00"/>
              </a:solidFill>
              <a:latin typeface="BIZ UDPゴシック" panose="020B0400000000000000" pitchFamily="50" charset="-128"/>
              <a:ea typeface="BIZ UDPゴシック" panose="020B0400000000000000" pitchFamily="50" charset="-128"/>
            </a:rPr>
            <a:t>A</a:t>
          </a:r>
          <a:r>
            <a:rPr kumimoji="1" lang="ja-JP" altLang="en-US" sz="1100">
              <a:solidFill>
                <a:srgbClr val="FFFF00"/>
              </a:solidFill>
              <a:latin typeface="BIZ UDPゴシック" panose="020B0400000000000000" pitchFamily="50" charset="-128"/>
              <a:ea typeface="BIZ UDPゴシック" panose="020B0400000000000000" pitchFamily="50" charset="-128"/>
            </a:rPr>
            <a:t>～</a:t>
          </a:r>
          <a:r>
            <a:rPr kumimoji="1" lang="en-US" altLang="ja-JP" sz="1100">
              <a:solidFill>
                <a:srgbClr val="FFFF00"/>
              </a:solidFill>
              <a:latin typeface="BIZ UDPゴシック" panose="020B0400000000000000" pitchFamily="50" charset="-128"/>
              <a:ea typeface="BIZ UDPゴシック" panose="020B0400000000000000" pitchFamily="50" charset="-128"/>
            </a:rPr>
            <a:t>G</a:t>
          </a:r>
          <a:r>
            <a:rPr kumimoji="1" lang="ja-JP" altLang="en-US" sz="1100">
              <a:solidFill>
                <a:srgbClr val="FFFF00"/>
              </a:solidFill>
              <a:latin typeface="BIZ UDPゴシック" panose="020B0400000000000000" pitchFamily="50" charset="-128"/>
              <a:ea typeface="BIZ UDPゴシック" panose="020B0400000000000000" pitchFamily="50" charset="-128"/>
            </a:rPr>
            <a:t>列は</a:t>
          </a:r>
          <a:r>
            <a:rPr kumimoji="1" lang="ja-JP" altLang="en-US"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rPr>
            <a:t>ご自身で入力してください。</a:t>
          </a:r>
          <a:endParaRPr kumimoji="1" lang="en-US" altLang="ja-JP"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endParaRPr>
        </a:p>
        <a:p>
          <a:pPr algn="l"/>
          <a:endParaRPr kumimoji="1" lang="ja-JP" altLang="en-US" sz="1050">
            <a:solidFill>
              <a:schemeClr val="bg1"/>
            </a:solidFill>
            <a:latin typeface="BIZ UDPゴシック" panose="020B0400000000000000" pitchFamily="50" charset="-128"/>
            <a:ea typeface="BIZ UDPゴシック" panose="020B0400000000000000" pitchFamily="50" charset="-128"/>
          </a:endParaRPr>
        </a:p>
        <a:p>
          <a:pPr algn="l"/>
          <a:endParaRPr kumimoji="1" lang="ja-JP" altLang="en-US" sz="1050">
            <a:solidFill>
              <a:srgbClr val="FFFF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142876</xdr:colOff>
      <xdr:row>10</xdr:row>
      <xdr:rowOff>142876</xdr:rowOff>
    </xdr:from>
    <xdr:to>
      <xdr:col>12</xdr:col>
      <xdr:colOff>638176</xdr:colOff>
      <xdr:row>11</xdr:row>
      <xdr:rowOff>219076</xdr:rowOff>
    </xdr:to>
    <xdr:sp macro="" textlink="">
      <xdr:nvSpPr>
        <xdr:cNvPr id="2" name="テキスト ボックス 1">
          <a:extLst>
            <a:ext uri="{FF2B5EF4-FFF2-40B4-BE49-F238E27FC236}">
              <a16:creationId xmlns:a16="http://schemas.microsoft.com/office/drawing/2014/main" id="{5C91FB02-D63B-C164-5A9C-004BA49F74EA}"/>
            </a:ext>
          </a:extLst>
        </xdr:cNvPr>
        <xdr:cNvSpPr txBox="1"/>
      </xdr:nvSpPr>
      <xdr:spPr>
        <a:xfrm>
          <a:off x="13277851" y="2895601"/>
          <a:ext cx="39243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latin typeface="BIZ UDPゴシック" panose="020B0400000000000000" pitchFamily="50" charset="-128"/>
              <a:ea typeface="BIZ UDPゴシック" panose="020B0400000000000000" pitchFamily="50" charset="-128"/>
            </a:rPr>
            <a:t>該当ない場合でも、シートは削除しないこと。</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8</xdr:col>
      <xdr:colOff>190500</xdr:colOff>
      <xdr:row>2</xdr:row>
      <xdr:rowOff>85725</xdr:rowOff>
    </xdr:from>
    <xdr:ext cx="4657725" cy="1352549"/>
    <xdr:sp macro="" textlink="">
      <xdr:nvSpPr>
        <xdr:cNvPr id="3" name="テキスト ボックス 2">
          <a:extLst>
            <a:ext uri="{FF2B5EF4-FFF2-40B4-BE49-F238E27FC236}">
              <a16:creationId xmlns:a16="http://schemas.microsoft.com/office/drawing/2014/main" id="{FD42245A-8A14-444D-84C3-05477B0E3C95}"/>
            </a:ext>
          </a:extLst>
        </xdr:cNvPr>
        <xdr:cNvSpPr txBox="1"/>
      </xdr:nvSpPr>
      <xdr:spPr>
        <a:xfrm>
          <a:off x="11525250" y="390525"/>
          <a:ext cx="4657725" cy="1352549"/>
        </a:xfrm>
        <a:prstGeom prst="rect">
          <a:avLst/>
        </a:prstGeom>
        <a:solidFill>
          <a:schemeClr val="tx2">
            <a:lumMod val="75000"/>
            <a:lumOff val="2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rgbClr val="FFFF00"/>
              </a:solidFill>
              <a:latin typeface="BIZ UDPゴシック" panose="020B0400000000000000" pitchFamily="50" charset="-128"/>
              <a:ea typeface="BIZ UDPゴシック" panose="020B0400000000000000" pitchFamily="50" charset="-128"/>
            </a:rPr>
            <a:t>【</a:t>
          </a:r>
          <a:r>
            <a:rPr kumimoji="1" lang="ja-JP" altLang="en-US" sz="1100" b="1">
              <a:solidFill>
                <a:srgbClr val="FFFF00"/>
              </a:solidFill>
              <a:latin typeface="BIZ UDPゴシック" panose="020B0400000000000000" pitchFamily="50" charset="-128"/>
              <a:ea typeface="BIZ UDPゴシック" panose="020B0400000000000000" pitchFamily="50" charset="-128"/>
            </a:rPr>
            <a:t>このシートは製品コードの数が</a:t>
          </a:r>
          <a:r>
            <a:rPr kumimoji="1" lang="en-US" altLang="ja-JP" sz="1100" b="1">
              <a:solidFill>
                <a:srgbClr val="FFFF00"/>
              </a:solidFill>
              <a:latin typeface="BIZ UDPゴシック" panose="020B0400000000000000" pitchFamily="50" charset="-128"/>
              <a:ea typeface="BIZ UDPゴシック" panose="020B0400000000000000" pitchFamily="50" charset="-128"/>
            </a:rPr>
            <a:t>21</a:t>
          </a:r>
          <a:r>
            <a:rPr kumimoji="1" lang="ja-JP" altLang="en-US" sz="1100" b="1">
              <a:solidFill>
                <a:srgbClr val="FFFF00"/>
              </a:solidFill>
              <a:latin typeface="BIZ UDPゴシック" panose="020B0400000000000000" pitchFamily="50" charset="-128"/>
              <a:ea typeface="BIZ UDPゴシック" panose="020B0400000000000000" pitchFamily="50" charset="-128"/>
            </a:rPr>
            <a:t>個以上の場合使用する</a:t>
          </a:r>
          <a:r>
            <a:rPr kumimoji="1" lang="en-US" altLang="ja-JP" sz="1100" b="1">
              <a:solidFill>
                <a:srgbClr val="FFFF00"/>
              </a:solidFill>
              <a:latin typeface="BIZ UDPゴシック" panose="020B0400000000000000" pitchFamily="50" charset="-128"/>
              <a:ea typeface="BIZ UDPゴシック" panose="020B0400000000000000" pitchFamily="50" charset="-128"/>
            </a:rPr>
            <a:t>】</a:t>
          </a:r>
        </a:p>
        <a:p>
          <a:r>
            <a:rPr kumimoji="1" lang="ja-JP" altLang="en-US" sz="1100" b="1">
              <a:solidFill>
                <a:schemeClr val="bg1"/>
              </a:solidFill>
              <a:latin typeface="BIZ UDPゴシック" panose="020B0400000000000000" pitchFamily="50" charset="-128"/>
              <a:ea typeface="BIZ UDPゴシック" panose="020B0400000000000000" pitchFamily="50" charset="-128"/>
            </a:rPr>
            <a:t>＜作成時の注意点＞</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0">
              <a:solidFill>
                <a:schemeClr val="bg1"/>
              </a:solidFill>
              <a:latin typeface="BIZ UDPゴシック" panose="020B0400000000000000" pitchFamily="50" charset="-128"/>
              <a:ea typeface="BIZ UDPゴシック" panose="020B0400000000000000" pitchFamily="50" charset="-128"/>
            </a:rPr>
            <a:t>別表名は</a:t>
          </a:r>
          <a:r>
            <a:rPr kumimoji="1" lang="ja-JP" altLang="ja-JP" sz="1100" b="0" i="0" baseline="0">
              <a:solidFill>
                <a:schemeClr val="bg1"/>
              </a:solidFill>
              <a:effectLst/>
              <a:latin typeface="BIZ UDPゴシック" panose="020B0400000000000000" pitchFamily="50" charset="-128"/>
              <a:ea typeface="BIZ UDPゴシック" panose="020B0400000000000000" pitchFamily="50" charset="-128"/>
              <a:cs typeface="+mn-cs"/>
            </a:rPr>
            <a:t>「</a:t>
          </a:r>
          <a:r>
            <a:rPr kumimoji="1" lang="ja-JP" altLang="ja-JP" sz="1100" b="0" i="0" baseline="0">
              <a:solidFill>
                <a:srgbClr val="FFFF00"/>
              </a:solidFill>
              <a:effectLst/>
              <a:latin typeface="BIZ UDPゴシック" panose="020B0400000000000000" pitchFamily="50" charset="-128"/>
              <a:ea typeface="BIZ UDPゴシック" panose="020B0400000000000000" pitchFamily="50" charset="-128"/>
              <a:cs typeface="+mn-cs"/>
            </a:rPr>
            <a:t>別表○（</a:t>
          </a:r>
          <a:r>
            <a:rPr kumimoji="1" lang="ja-JP" altLang="en-US" sz="1100" b="0" i="0" baseline="0">
              <a:solidFill>
                <a:srgbClr val="FFFF00"/>
              </a:solidFill>
              <a:effectLst/>
              <a:latin typeface="BIZ UDPゴシック" panose="020B0400000000000000" pitchFamily="50" charset="-128"/>
              <a:ea typeface="BIZ UDPゴシック" panose="020B0400000000000000" pitchFamily="50" charset="-128"/>
              <a:cs typeface="+mn-cs"/>
            </a:rPr>
            <a:t>半角</a:t>
          </a:r>
          <a:r>
            <a:rPr kumimoji="1" lang="ja-JP" altLang="ja-JP" sz="1100" b="0" i="0" baseline="0">
              <a:solidFill>
                <a:srgbClr val="FFFF00"/>
              </a:solidFill>
              <a:effectLst/>
              <a:latin typeface="BIZ UDPゴシック" panose="020B0400000000000000" pitchFamily="50" charset="-128"/>
              <a:ea typeface="BIZ UDPゴシック" panose="020B0400000000000000" pitchFamily="50" charset="-128"/>
              <a:cs typeface="+mn-cs"/>
            </a:rPr>
            <a:t>数字）</a:t>
          </a:r>
          <a:r>
            <a:rPr kumimoji="1" lang="ja-JP" altLang="ja-JP" sz="1100" b="0" i="0" baseline="0">
              <a:solidFill>
                <a:schemeClr val="bg1"/>
              </a:solidFill>
              <a:effectLst/>
              <a:latin typeface="BIZ UDPゴシック" panose="020B0400000000000000" pitchFamily="50" charset="-128"/>
              <a:ea typeface="BIZ UDPゴシック" panose="020B0400000000000000" pitchFamily="50" charset="-128"/>
              <a:cs typeface="+mn-cs"/>
            </a:rPr>
            <a:t>」と入力</a:t>
          </a:r>
          <a:r>
            <a:rPr kumimoji="1" lang="ja-JP" altLang="en-US" sz="1100" b="0" i="0" baseline="0">
              <a:solidFill>
                <a:schemeClr val="bg1"/>
              </a:solidFill>
              <a:effectLst/>
              <a:latin typeface="BIZ UDPゴシック" panose="020B0400000000000000" pitchFamily="50" charset="-128"/>
              <a:ea typeface="BIZ UDPゴシック" panose="020B0400000000000000" pitchFamily="50" charset="-128"/>
              <a:cs typeface="+mn-cs"/>
            </a:rPr>
            <a:t>してください</a:t>
          </a:r>
          <a:r>
            <a:rPr kumimoji="1" lang="ja-JP" altLang="ja-JP" sz="1100" b="0" i="0" baseline="0">
              <a:solidFill>
                <a:schemeClr val="bg1"/>
              </a:solidFill>
              <a:effectLst/>
              <a:latin typeface="BIZ UDPゴシック" panose="020B0400000000000000" pitchFamily="50" charset="-128"/>
              <a:ea typeface="BIZ UDPゴシック" panose="020B0400000000000000" pitchFamily="50" charset="-128"/>
              <a:cs typeface="+mn-cs"/>
            </a:rPr>
            <a:t>。</a:t>
          </a:r>
          <a:endParaRPr lang="ja-JP" altLang="ja-JP">
            <a:solidFill>
              <a:schemeClr val="bg1"/>
            </a:solidFill>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「製品コード」は</a:t>
          </a:r>
          <a:r>
            <a:rPr kumimoji="1" lang="ja-JP" altLang="en-US"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rPr>
            <a:t>半角</a:t>
          </a:r>
          <a:r>
            <a:rPr kumimoji="1" lang="ja-JP" altLang="en-US" sz="11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で入力してください。</a:t>
          </a:r>
          <a:endParaRPr kumimoji="1" lang="en-US" altLang="ja-JP" sz="11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endParaRPr>
        </a:p>
        <a:p>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rgbClr val="FFFF00"/>
              </a:solidFill>
              <a:latin typeface="BIZ UDPゴシック" panose="020B0400000000000000" pitchFamily="50" charset="-128"/>
              <a:ea typeface="BIZ UDPゴシック" panose="020B0400000000000000" pitchFamily="50" charset="-128"/>
            </a:rPr>
            <a:t>１つの列で製品コードは</a:t>
          </a:r>
          <a:r>
            <a:rPr kumimoji="1" lang="en-US" altLang="ja-JP" sz="1100">
              <a:solidFill>
                <a:srgbClr val="FFFF00"/>
              </a:solidFill>
              <a:latin typeface="BIZ UDPゴシック" panose="020B0400000000000000" pitchFamily="50" charset="-128"/>
              <a:ea typeface="BIZ UDPゴシック" panose="020B0400000000000000" pitchFamily="50" charset="-128"/>
            </a:rPr>
            <a:t>100</a:t>
          </a:r>
          <a:r>
            <a:rPr kumimoji="1" lang="ja-JP" altLang="en-US" sz="1100">
              <a:solidFill>
                <a:srgbClr val="FFFF00"/>
              </a:solidFill>
              <a:latin typeface="BIZ UDPゴシック" panose="020B0400000000000000" pitchFamily="50" charset="-128"/>
              <a:ea typeface="BIZ UDPゴシック" panose="020B0400000000000000" pitchFamily="50" charset="-128"/>
            </a:rPr>
            <a:t>個まで（</a:t>
          </a:r>
          <a:r>
            <a:rPr kumimoji="1" lang="en-US" altLang="ja-JP" sz="1100">
              <a:solidFill>
                <a:srgbClr val="FFFF00"/>
              </a:solidFill>
              <a:latin typeface="BIZ UDPゴシック" panose="020B0400000000000000" pitchFamily="50" charset="-128"/>
              <a:ea typeface="BIZ UDPゴシック" panose="020B0400000000000000" pitchFamily="50" charset="-128"/>
            </a:rPr>
            <a:t>102</a:t>
          </a:r>
          <a:r>
            <a:rPr kumimoji="1" lang="ja-JP" altLang="en-US" sz="1100">
              <a:solidFill>
                <a:srgbClr val="FFFF00"/>
              </a:solidFill>
              <a:latin typeface="BIZ UDPゴシック" panose="020B0400000000000000" pitchFamily="50" charset="-128"/>
              <a:ea typeface="BIZ UDPゴシック" panose="020B0400000000000000" pitchFamily="50" charset="-128"/>
            </a:rPr>
            <a:t>行まで）</a:t>
          </a:r>
          <a:r>
            <a:rPr kumimoji="1" lang="ja-JP" altLang="en-US" sz="1100">
              <a:solidFill>
                <a:schemeClr val="bg1"/>
              </a:solidFill>
              <a:latin typeface="BIZ UDPゴシック" panose="020B0400000000000000" pitchFamily="50" charset="-128"/>
              <a:ea typeface="BIZ UDPゴシック" panose="020B0400000000000000" pitchFamily="50" charset="-128"/>
            </a:rPr>
            <a:t>の記載とし、</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r>
            <a:rPr kumimoji="1" lang="ja-JP" altLang="en-US" sz="1100" baseline="0">
              <a:solidFill>
                <a:schemeClr val="bg1"/>
              </a:solidFill>
              <a:latin typeface="BIZ UDPゴシック" panose="020B0400000000000000" pitchFamily="50" charset="-128"/>
              <a:ea typeface="BIZ UDPゴシック" panose="020B0400000000000000" pitchFamily="50" charset="-128"/>
            </a:rPr>
            <a:t> 超える場合は</a:t>
          </a:r>
          <a:r>
            <a:rPr kumimoji="1" lang="en-US" altLang="ja-JP" sz="1100" baseline="0">
              <a:solidFill>
                <a:schemeClr val="bg1"/>
              </a:solidFill>
              <a:latin typeface="BIZ UDPゴシック" panose="020B0400000000000000" pitchFamily="50" charset="-128"/>
              <a:ea typeface="BIZ UDPゴシック" panose="020B0400000000000000" pitchFamily="50" charset="-128"/>
            </a:rPr>
            <a:t>G</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列・</a:t>
          </a:r>
          <a:r>
            <a:rPr kumimoji="1" lang="en-US" altLang="ja-JP" sz="1100" baseline="0">
              <a:solidFill>
                <a:schemeClr val="bg1"/>
              </a:solidFill>
              <a:latin typeface="BIZ UDPゴシック" panose="020B0400000000000000" pitchFamily="50" charset="-128"/>
              <a:ea typeface="BIZ UDPゴシック" panose="020B0400000000000000" pitchFamily="50" charset="-128"/>
            </a:rPr>
            <a:t>H</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列のように新しい表を作成し、入力してください。</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xdr:txBody>
    </xdr:sp>
    <xdr:clientData/>
  </xdr:oneCellAnchor>
</xdr:wsDr>
</file>

<file path=xl/persons/person.xml><?xml version="1.0" encoding="utf-8"?>
<personList xmlns="http://schemas.microsoft.com/office/spreadsheetml/2018/threadedcomments" xmlns:x="http://schemas.openxmlformats.org/spreadsheetml/2006/main">
  <person displayName="賀澤 勇太(kazawa-yuuta.34o)" id="{D5431706-39BD-4718-8FAD-3D313EF34F1B}" userId="S::KYDBF@lansys.mhlw.go.jp::8876e3f2-93c9-4a0b-9971-d8a4ae3d445f"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978" dT="2025-10-30T08:24:05.38" personId="{D5431706-39BD-4718-8FAD-3D313EF34F1B}" id="{35EC9B90-382C-45AD-9F6C-3083EF02DCE9}">
    <text>2025.12.01改正により追加</text>
  </threadedComment>
  <threadedComment ref="A1259" dT="2025-10-30T08:39:11.98" personId="{D5431706-39BD-4718-8FAD-3D313EF34F1B}" id="{F884B16D-89E2-4DD4-A686-77B63D52FF4F}">
    <text>2025.12.01改正による追加</text>
  </threadedComment>
  <threadedComment ref="A1260" dT="2025-10-30T08:39:22.42" personId="{D5431706-39BD-4718-8FAD-3D313EF34F1B}" id="{6D695BA4-32B6-4CAE-B769-1AC628E7840F}">
    <text>2025.12.01改正による追加</text>
  </threadedComment>
</ThreadedComment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 Id="rId4" Target="../threadedComments/threadedComment1.xml" Type="http://schemas.microsoft.com/office/2017/10/relationships/threadedComment"/></Relationships>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P38"/>
  <sheetViews>
    <sheetView workbookViewId="0">
      <selection activeCell="I10" sqref="I10"/>
    </sheetView>
  </sheetViews>
  <sheetFormatPr defaultRowHeight="12.95" customHeight="1"/>
  <cols>
    <col min="1" max="1" width="32.5" style="75" bestFit="1" customWidth="1"/>
    <col min="2" max="2" width="6.375" style="84" bestFit="1" customWidth="1"/>
    <col min="3" max="5" width="9.625" style="75" customWidth="1"/>
    <col min="6" max="6" width="32.5" style="75" bestFit="1" customWidth="1"/>
    <col min="7" max="7" width="6.375" style="94" bestFit="1" customWidth="1"/>
    <col min="8" max="8" width="9.625" style="75" customWidth="1"/>
    <col min="9" max="9" width="28.25" style="75" bestFit="1" customWidth="1"/>
    <col min="10" max="10" width="6.375" style="94" bestFit="1" customWidth="1"/>
    <col min="11" max="11" width="9.625" style="75" customWidth="1"/>
    <col min="12" max="12" width="9.375" style="84" customWidth="1"/>
    <col min="13" max="13" width="11.75" style="84" bestFit="1" customWidth="1"/>
    <col min="14" max="14" width="6.375" style="84" bestFit="1" customWidth="1"/>
    <col min="15" max="16" width="6.375" style="75" bestFit="1" customWidth="1"/>
    <col min="17" max="16384" width="9" style="75"/>
  </cols>
  <sheetData>
    <row r="1" spans="1:16" ht="12.95" customHeight="1" thickBot="1">
      <c r="A1" s="251" t="s">
        <v>397</v>
      </c>
      <c r="B1" s="252"/>
      <c r="C1" s="252"/>
      <c r="D1" s="252"/>
      <c r="E1" s="253"/>
      <c r="F1" s="245" t="s">
        <v>398</v>
      </c>
      <c r="G1" s="246"/>
      <c r="H1" s="246"/>
      <c r="I1" s="245" t="s">
        <v>399</v>
      </c>
      <c r="J1" s="246"/>
      <c r="K1" s="246"/>
      <c r="L1" s="245" t="s">
        <v>323</v>
      </c>
      <c r="M1" s="246"/>
      <c r="N1" s="247"/>
      <c r="O1" s="243" t="s">
        <v>406</v>
      </c>
      <c r="P1" s="244"/>
    </row>
    <row r="2" spans="1:16" ht="24.75" thickBot="1">
      <c r="A2" s="254" t="s">
        <v>417</v>
      </c>
      <c r="B2" s="256" t="s">
        <v>327</v>
      </c>
      <c r="C2" s="248" t="s">
        <v>413</v>
      </c>
      <c r="D2" s="249"/>
      <c r="E2" s="250"/>
      <c r="F2" s="258" t="s">
        <v>417</v>
      </c>
      <c r="G2" s="259" t="s">
        <v>327</v>
      </c>
      <c r="H2" s="110" t="s">
        <v>413</v>
      </c>
      <c r="I2" s="258" t="s">
        <v>325</v>
      </c>
      <c r="J2" s="259" t="s">
        <v>327</v>
      </c>
      <c r="K2" s="111" t="s">
        <v>413</v>
      </c>
      <c r="L2" s="99" t="s">
        <v>428</v>
      </c>
      <c r="M2" s="76" t="s">
        <v>400</v>
      </c>
      <c r="N2" s="102" t="s">
        <v>324</v>
      </c>
      <c r="O2" s="101" t="s">
        <v>404</v>
      </c>
      <c r="P2" s="116" t="s">
        <v>405</v>
      </c>
    </row>
    <row r="3" spans="1:16" ht="12.95" customHeight="1" thickBot="1">
      <c r="A3" s="255"/>
      <c r="B3" s="257"/>
      <c r="C3" s="77" t="s">
        <v>418</v>
      </c>
      <c r="D3" s="77" t="s">
        <v>419</v>
      </c>
      <c r="E3" s="78" t="s">
        <v>420</v>
      </c>
      <c r="F3" s="255"/>
      <c r="G3" s="257"/>
      <c r="H3" s="77" t="s">
        <v>395</v>
      </c>
      <c r="I3" s="255"/>
      <c r="J3" s="257"/>
      <c r="K3" s="78" t="s">
        <v>395</v>
      </c>
      <c r="L3" s="98">
        <v>5</v>
      </c>
      <c r="M3" s="79" t="s">
        <v>326</v>
      </c>
      <c r="N3" s="100">
        <v>1</v>
      </c>
      <c r="O3" s="103" t="s">
        <v>329</v>
      </c>
      <c r="P3" s="92" t="s">
        <v>330</v>
      </c>
    </row>
    <row r="4" spans="1:16" ht="12.95" customHeight="1" thickBot="1">
      <c r="A4" s="80" t="s">
        <v>393</v>
      </c>
      <c r="B4" s="81" t="s">
        <v>439</v>
      </c>
      <c r="C4" s="82" t="s">
        <v>317</v>
      </c>
      <c r="D4" s="82" t="s">
        <v>317</v>
      </c>
      <c r="E4" s="83" t="s">
        <v>317</v>
      </c>
      <c r="F4" s="96" t="s">
        <v>431</v>
      </c>
      <c r="G4" s="113" t="s">
        <v>7189</v>
      </c>
      <c r="H4" s="147" t="s">
        <v>396</v>
      </c>
      <c r="I4" s="96" t="s">
        <v>408</v>
      </c>
      <c r="J4" s="97" t="s">
        <v>440</v>
      </c>
      <c r="K4" s="149" t="s">
        <v>396</v>
      </c>
      <c r="M4" s="85" t="s">
        <v>328</v>
      </c>
      <c r="N4" s="86">
        <v>9</v>
      </c>
    </row>
    <row r="5" spans="1:16" ht="12.95" customHeight="1">
      <c r="A5" s="87" t="s">
        <v>41</v>
      </c>
      <c r="B5" s="88" t="s">
        <v>329</v>
      </c>
      <c r="C5" s="89" t="s">
        <v>396</v>
      </c>
      <c r="D5" s="89" t="s">
        <v>396</v>
      </c>
      <c r="E5" s="90"/>
      <c r="F5" s="87" t="s">
        <v>424</v>
      </c>
      <c r="G5" s="114" t="s">
        <v>416</v>
      </c>
      <c r="H5" s="148" t="s">
        <v>396</v>
      </c>
      <c r="I5" s="87" t="s">
        <v>311</v>
      </c>
      <c r="J5" s="112" t="s">
        <v>331</v>
      </c>
      <c r="K5" s="90" t="s">
        <v>396</v>
      </c>
    </row>
    <row r="6" spans="1:16" ht="12.95" customHeight="1">
      <c r="A6" s="87" t="s">
        <v>5</v>
      </c>
      <c r="B6" s="88" t="s">
        <v>330</v>
      </c>
      <c r="C6" s="89" t="s">
        <v>396</v>
      </c>
      <c r="D6" s="89" t="s">
        <v>317</v>
      </c>
      <c r="E6" s="90" t="s">
        <v>317</v>
      </c>
      <c r="F6" s="87" t="s">
        <v>425</v>
      </c>
      <c r="G6" s="114" t="s">
        <v>416</v>
      </c>
      <c r="H6" s="148" t="s">
        <v>396</v>
      </c>
      <c r="I6" s="87" t="s">
        <v>411</v>
      </c>
      <c r="J6" s="112" t="s">
        <v>332</v>
      </c>
      <c r="K6" s="90" t="s">
        <v>396</v>
      </c>
    </row>
    <row r="7" spans="1:16" ht="12.95" customHeight="1">
      <c r="A7" s="87" t="s">
        <v>403</v>
      </c>
      <c r="B7" s="88" t="s">
        <v>366</v>
      </c>
      <c r="C7" s="89" t="s">
        <v>396</v>
      </c>
      <c r="D7" s="89" t="s">
        <v>317</v>
      </c>
      <c r="E7" s="90" t="s">
        <v>317</v>
      </c>
      <c r="F7" s="87" t="s">
        <v>426</v>
      </c>
      <c r="G7" s="114" t="s">
        <v>416</v>
      </c>
      <c r="H7" s="148" t="s">
        <v>396</v>
      </c>
      <c r="I7" s="87" t="s">
        <v>312</v>
      </c>
      <c r="J7" s="112" t="s">
        <v>333</v>
      </c>
      <c r="K7" s="90"/>
    </row>
    <row r="8" spans="1:16" ht="12.95" customHeight="1" thickBot="1">
      <c r="A8" s="87" t="s">
        <v>6</v>
      </c>
      <c r="B8" s="88" t="s">
        <v>332</v>
      </c>
      <c r="C8" s="89" t="s">
        <v>396</v>
      </c>
      <c r="D8" s="89" t="s">
        <v>317</v>
      </c>
      <c r="E8" s="90" t="s">
        <v>317</v>
      </c>
      <c r="F8" s="93" t="s">
        <v>427</v>
      </c>
      <c r="G8" s="115" t="s">
        <v>416</v>
      </c>
      <c r="H8" s="95" t="s">
        <v>396</v>
      </c>
      <c r="I8" s="87" t="s">
        <v>409</v>
      </c>
      <c r="J8" s="112" t="s">
        <v>444</v>
      </c>
      <c r="K8" s="90"/>
    </row>
    <row r="9" spans="1:16" ht="12.95" customHeight="1" thickBot="1">
      <c r="A9" s="87" t="s">
        <v>335</v>
      </c>
      <c r="B9" s="88" t="s">
        <v>367</v>
      </c>
      <c r="C9" s="89" t="s">
        <v>396</v>
      </c>
      <c r="D9" s="89" t="s">
        <v>317</v>
      </c>
      <c r="E9" s="90" t="s">
        <v>317</v>
      </c>
      <c r="I9" s="93" t="s">
        <v>410</v>
      </c>
      <c r="J9" s="91" t="s">
        <v>445</v>
      </c>
      <c r="K9" s="92"/>
    </row>
    <row r="10" spans="1:16" ht="12.95" customHeight="1">
      <c r="A10" s="87" t="s">
        <v>8</v>
      </c>
      <c r="B10" s="88" t="s">
        <v>368</v>
      </c>
      <c r="C10" s="89" t="s">
        <v>396</v>
      </c>
      <c r="D10" s="89" t="s">
        <v>317</v>
      </c>
      <c r="E10" s="90" t="s">
        <v>317</v>
      </c>
    </row>
    <row r="11" spans="1:16" ht="12.95" customHeight="1">
      <c r="A11" s="87" t="s">
        <v>9</v>
      </c>
      <c r="B11" s="88" t="s">
        <v>369</v>
      </c>
      <c r="C11" s="89" t="s">
        <v>396</v>
      </c>
      <c r="D11" s="89" t="s">
        <v>317</v>
      </c>
      <c r="E11" s="90" t="s">
        <v>317</v>
      </c>
    </row>
    <row r="12" spans="1:16" ht="12.95" customHeight="1">
      <c r="A12" s="87" t="s">
        <v>10</v>
      </c>
      <c r="B12" s="88" t="s">
        <v>370</v>
      </c>
      <c r="C12" s="89" t="s">
        <v>396</v>
      </c>
      <c r="D12" s="89" t="s">
        <v>317</v>
      </c>
      <c r="E12" s="90" t="s">
        <v>396</v>
      </c>
    </row>
    <row r="13" spans="1:16" ht="12.95" customHeight="1">
      <c r="A13" s="87" t="s">
        <v>337</v>
      </c>
      <c r="B13" s="88" t="s">
        <v>336</v>
      </c>
      <c r="C13" s="89" t="s">
        <v>396</v>
      </c>
      <c r="D13" s="89" t="s">
        <v>317</v>
      </c>
      <c r="E13" s="90" t="s">
        <v>317</v>
      </c>
    </row>
    <row r="14" spans="1:16" ht="12.95" customHeight="1">
      <c r="A14" s="87" t="s">
        <v>11</v>
      </c>
      <c r="B14" s="88" t="s">
        <v>371</v>
      </c>
      <c r="C14" s="89" t="s">
        <v>396</v>
      </c>
      <c r="D14" s="89" t="s">
        <v>317</v>
      </c>
      <c r="E14" s="90" t="s">
        <v>317</v>
      </c>
    </row>
    <row r="15" spans="1:16" ht="12.95" customHeight="1">
      <c r="A15" s="87" t="s">
        <v>339</v>
      </c>
      <c r="B15" s="88" t="s">
        <v>407</v>
      </c>
      <c r="C15" s="89" t="s">
        <v>396</v>
      </c>
      <c r="D15" s="89" t="s">
        <v>396</v>
      </c>
      <c r="E15" s="90"/>
    </row>
    <row r="16" spans="1:16" ht="12.95" customHeight="1">
      <c r="A16" s="87" t="s">
        <v>340</v>
      </c>
      <c r="B16" s="88" t="s">
        <v>372</v>
      </c>
      <c r="C16" s="89" t="s">
        <v>396</v>
      </c>
      <c r="D16" s="89" t="s">
        <v>317</v>
      </c>
      <c r="E16" s="90" t="s">
        <v>317</v>
      </c>
    </row>
    <row r="17" spans="1:5" ht="12.95" customHeight="1">
      <c r="A17" s="87" t="s">
        <v>341</v>
      </c>
      <c r="B17" s="88" t="s">
        <v>373</v>
      </c>
      <c r="C17" s="89"/>
      <c r="D17" s="89" t="s">
        <v>317</v>
      </c>
      <c r="E17" s="90" t="s">
        <v>317</v>
      </c>
    </row>
    <row r="18" spans="1:5" ht="12.95" customHeight="1">
      <c r="A18" s="87" t="s">
        <v>12</v>
      </c>
      <c r="B18" s="88" t="s">
        <v>338</v>
      </c>
      <c r="C18" s="89" t="s">
        <v>396</v>
      </c>
      <c r="D18" s="89" t="s">
        <v>317</v>
      </c>
      <c r="E18" s="90" t="s">
        <v>317</v>
      </c>
    </row>
    <row r="19" spans="1:5" ht="12.95" customHeight="1">
      <c r="A19" s="87" t="s">
        <v>342</v>
      </c>
      <c r="B19" s="88" t="s">
        <v>374</v>
      </c>
      <c r="C19" s="89" t="s">
        <v>396</v>
      </c>
      <c r="D19" s="89" t="s">
        <v>317</v>
      </c>
      <c r="E19" s="90" t="s">
        <v>317</v>
      </c>
    </row>
    <row r="20" spans="1:5" ht="12.95" customHeight="1">
      <c r="A20" s="87" t="s">
        <v>40</v>
      </c>
      <c r="B20" s="88" t="s">
        <v>375</v>
      </c>
      <c r="C20" s="89" t="s">
        <v>396</v>
      </c>
      <c r="D20" s="89" t="s">
        <v>317</v>
      </c>
      <c r="E20" s="90" t="s">
        <v>317</v>
      </c>
    </row>
    <row r="21" spans="1:5" ht="12.95" customHeight="1">
      <c r="A21" s="87" t="s">
        <v>13</v>
      </c>
      <c r="B21" s="88" t="s">
        <v>376</v>
      </c>
      <c r="C21" s="89" t="s">
        <v>396</v>
      </c>
      <c r="D21" s="89" t="s">
        <v>317</v>
      </c>
      <c r="E21" s="90" t="s">
        <v>317</v>
      </c>
    </row>
    <row r="22" spans="1:5" ht="12.95" customHeight="1">
      <c r="A22" s="87" t="s">
        <v>343</v>
      </c>
      <c r="B22" s="88" t="s">
        <v>377</v>
      </c>
      <c r="C22" s="89" t="s">
        <v>396</v>
      </c>
      <c r="D22" s="89" t="s">
        <v>317</v>
      </c>
      <c r="E22" s="90" t="s">
        <v>317</v>
      </c>
    </row>
    <row r="23" spans="1:5" ht="12.95" customHeight="1">
      <c r="A23" s="87" t="s">
        <v>344</v>
      </c>
      <c r="B23" s="88" t="s">
        <v>334</v>
      </c>
      <c r="C23" s="89" t="s">
        <v>396</v>
      </c>
      <c r="D23" s="89" t="s">
        <v>317</v>
      </c>
      <c r="E23" s="90" t="s">
        <v>317</v>
      </c>
    </row>
    <row r="24" spans="1:5" ht="12.95" customHeight="1">
      <c r="A24" s="87" t="s">
        <v>345</v>
      </c>
      <c r="B24" s="88" t="s">
        <v>378</v>
      </c>
      <c r="C24" s="89" t="s">
        <v>396</v>
      </c>
      <c r="D24" s="89" t="s">
        <v>317</v>
      </c>
      <c r="E24" s="90" t="s">
        <v>317</v>
      </c>
    </row>
    <row r="25" spans="1:5" ht="12.95" customHeight="1">
      <c r="A25" s="87" t="s">
        <v>346</v>
      </c>
      <c r="B25" s="88" t="s">
        <v>379</v>
      </c>
      <c r="C25" s="89" t="s">
        <v>396</v>
      </c>
      <c r="D25" s="89" t="s">
        <v>317</v>
      </c>
      <c r="E25" s="90" t="s">
        <v>317</v>
      </c>
    </row>
    <row r="26" spans="1:5" ht="12.95" customHeight="1">
      <c r="A26" s="87" t="s">
        <v>347</v>
      </c>
      <c r="B26" s="88" t="s">
        <v>380</v>
      </c>
      <c r="C26" s="89" t="s">
        <v>396</v>
      </c>
      <c r="D26" s="89" t="s">
        <v>317</v>
      </c>
      <c r="E26" s="90" t="s">
        <v>317</v>
      </c>
    </row>
    <row r="27" spans="1:5" ht="12.95" customHeight="1">
      <c r="A27" s="87" t="s">
        <v>348</v>
      </c>
      <c r="B27" s="88" t="s">
        <v>381</v>
      </c>
      <c r="C27" s="89" t="s">
        <v>396</v>
      </c>
      <c r="D27" s="89" t="s">
        <v>317</v>
      </c>
      <c r="E27" s="90" t="s">
        <v>317</v>
      </c>
    </row>
    <row r="28" spans="1:5" ht="12.95" customHeight="1">
      <c r="A28" s="87" t="s">
        <v>349</v>
      </c>
      <c r="B28" s="88" t="s">
        <v>382</v>
      </c>
      <c r="C28" s="89" t="s">
        <v>396</v>
      </c>
      <c r="D28" s="89" t="s">
        <v>317</v>
      </c>
      <c r="E28" s="90" t="s">
        <v>317</v>
      </c>
    </row>
    <row r="29" spans="1:5" ht="12.95" customHeight="1">
      <c r="A29" s="87" t="s">
        <v>350</v>
      </c>
      <c r="B29" s="88" t="s">
        <v>383</v>
      </c>
      <c r="C29" s="89" t="s">
        <v>396</v>
      </c>
      <c r="D29" s="89" t="s">
        <v>317</v>
      </c>
      <c r="E29" s="90" t="s">
        <v>317</v>
      </c>
    </row>
    <row r="30" spans="1:5" ht="12.95" customHeight="1">
      <c r="A30" s="87" t="s">
        <v>351</v>
      </c>
      <c r="B30" s="88" t="s">
        <v>384</v>
      </c>
      <c r="C30" s="89" t="s">
        <v>396</v>
      </c>
      <c r="D30" s="89" t="s">
        <v>317</v>
      </c>
      <c r="E30" s="90" t="s">
        <v>317</v>
      </c>
    </row>
    <row r="31" spans="1:5" ht="12.95" customHeight="1">
      <c r="A31" s="87" t="s">
        <v>352</v>
      </c>
      <c r="B31" s="88" t="s">
        <v>385</v>
      </c>
      <c r="C31" s="89" t="s">
        <v>396</v>
      </c>
      <c r="D31" s="89" t="s">
        <v>317</v>
      </c>
      <c r="E31" s="90" t="s">
        <v>317</v>
      </c>
    </row>
    <row r="32" spans="1:5" ht="12.95" customHeight="1">
      <c r="A32" s="87" t="s">
        <v>353</v>
      </c>
      <c r="B32" s="88" t="s">
        <v>386</v>
      </c>
      <c r="C32" s="89" t="s">
        <v>396</v>
      </c>
      <c r="D32" s="89" t="s">
        <v>317</v>
      </c>
      <c r="E32" s="90" t="s">
        <v>317</v>
      </c>
    </row>
    <row r="33" spans="1:5" ht="12.95" customHeight="1">
      <c r="A33" s="87" t="s">
        <v>354</v>
      </c>
      <c r="B33" s="88" t="s">
        <v>387</v>
      </c>
      <c r="C33" s="89" t="s">
        <v>396</v>
      </c>
      <c r="D33" s="89" t="s">
        <v>317</v>
      </c>
      <c r="E33" s="90" t="s">
        <v>317</v>
      </c>
    </row>
    <row r="34" spans="1:5" ht="12.95" customHeight="1">
      <c r="A34" s="87" t="s">
        <v>355</v>
      </c>
      <c r="B34" s="88" t="s">
        <v>388</v>
      </c>
      <c r="C34" s="89" t="s">
        <v>396</v>
      </c>
      <c r="D34" s="89" t="s">
        <v>317</v>
      </c>
      <c r="E34" s="90" t="s">
        <v>317</v>
      </c>
    </row>
    <row r="35" spans="1:5" ht="12.95" customHeight="1">
      <c r="A35" s="87" t="s">
        <v>429</v>
      </c>
      <c r="B35" s="88" t="s">
        <v>389</v>
      </c>
      <c r="C35" s="89" t="s">
        <v>396</v>
      </c>
      <c r="D35" s="89" t="s">
        <v>317</v>
      </c>
      <c r="E35" s="90" t="s">
        <v>317</v>
      </c>
    </row>
    <row r="36" spans="1:5" ht="12.95" customHeight="1">
      <c r="A36" s="87" t="s">
        <v>430</v>
      </c>
      <c r="B36" s="88" t="s">
        <v>390</v>
      </c>
      <c r="C36" s="89" t="s">
        <v>317</v>
      </c>
      <c r="D36" s="89" t="s">
        <v>317</v>
      </c>
      <c r="E36" s="90" t="s">
        <v>317</v>
      </c>
    </row>
    <row r="37" spans="1:5" ht="12.95" customHeight="1">
      <c r="A37" s="87" t="s">
        <v>401</v>
      </c>
      <c r="B37" s="88" t="s">
        <v>391</v>
      </c>
      <c r="C37" s="89" t="s">
        <v>396</v>
      </c>
      <c r="D37" s="89" t="s">
        <v>317</v>
      </c>
      <c r="E37" s="90" t="s">
        <v>317</v>
      </c>
    </row>
    <row r="38" spans="1:5" ht="12.95" customHeight="1" thickBot="1">
      <c r="A38" s="93" t="s">
        <v>402</v>
      </c>
      <c r="B38" s="91" t="s">
        <v>392</v>
      </c>
      <c r="C38" s="95" t="s">
        <v>317</v>
      </c>
      <c r="D38" s="95" t="s">
        <v>317</v>
      </c>
      <c r="E38" s="92" t="s">
        <v>317</v>
      </c>
    </row>
  </sheetData>
  <mergeCells count="12">
    <mergeCell ref="O1:P1"/>
    <mergeCell ref="L1:N1"/>
    <mergeCell ref="C2:E2"/>
    <mergeCell ref="A1:E1"/>
    <mergeCell ref="A2:A3"/>
    <mergeCell ref="B2:B3"/>
    <mergeCell ref="F2:F3"/>
    <mergeCell ref="G2:G3"/>
    <mergeCell ref="I2:I3"/>
    <mergeCell ref="J2:J3"/>
    <mergeCell ref="I1:K1"/>
    <mergeCell ref="F1:H1"/>
  </mergeCells>
  <phoneticPr fontId="2"/>
  <dataValidations count="1">
    <dataValidation type="list" allowBlank="1" showInputMessage="1" showErrorMessage="1" sqref="H4:H8 C4:E38 K4:K9" xr:uid="{00000000-0002-0000-0100-000000000000}">
      <formula1>"　,○"</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404DF-0771-42EB-8583-6C637182E74A}">
  <sheetPr>
    <tabColor theme="1"/>
  </sheetPr>
  <dimension ref="A1:Q1359"/>
  <sheetViews>
    <sheetView view="pageBreakPreview" zoomScale="80" zoomScaleNormal="90" zoomScaleSheetLayoutView="80" workbookViewId="0">
      <pane ySplit="4" topLeftCell="A496" activePane="bottomLeft" state="frozen"/>
      <selection pane="bottomLeft" activeCell="A3" sqref="A3"/>
    </sheetView>
  </sheetViews>
  <sheetFormatPr defaultRowHeight="13.5"/>
  <cols>
    <col min="1" max="1" width="21.5" style="157" customWidth="1"/>
    <col min="2" max="3" width="6" style="157" customWidth="1"/>
    <col min="4" max="5" width="29.125" style="157" customWidth="1"/>
    <col min="6" max="7" width="18.25" style="158" customWidth="1"/>
    <col min="8" max="8" width="56.875" style="158" customWidth="1"/>
    <col min="9" max="9" width="58" style="158" customWidth="1"/>
    <col min="10" max="10" width="12.125" style="157" customWidth="1"/>
    <col min="11" max="11" width="11.75" style="157" customWidth="1"/>
    <col min="12" max="12" width="13.375" style="157" customWidth="1"/>
    <col min="13" max="13" width="15.25" style="157" customWidth="1"/>
    <col min="14" max="14" width="15.75" style="157" customWidth="1"/>
    <col min="15" max="15" width="0.125" style="157" hidden="1" customWidth="1"/>
    <col min="16" max="16" width="45" style="159" customWidth="1"/>
    <col min="17" max="17" width="19.125" style="157" customWidth="1"/>
    <col min="18" max="16384" width="9" style="157"/>
  </cols>
  <sheetData>
    <row r="1" spans="1:17" ht="3.75" customHeight="1"/>
    <row r="2" spans="1:17" ht="45" customHeight="1">
      <c r="A2" s="427" t="s">
        <v>7931</v>
      </c>
      <c r="B2" s="427"/>
      <c r="C2" s="427"/>
      <c r="D2" s="427"/>
      <c r="E2" s="427"/>
      <c r="F2" s="427"/>
      <c r="G2" s="427"/>
      <c r="H2" s="427"/>
      <c r="I2" s="427"/>
      <c r="J2" s="427"/>
      <c r="K2" s="427"/>
      <c r="L2" s="427"/>
      <c r="M2" s="427"/>
      <c r="N2" s="427"/>
      <c r="O2" s="427"/>
    </row>
    <row r="3" spans="1:17" ht="30" customHeight="1">
      <c r="A3" s="160" t="s">
        <v>447</v>
      </c>
      <c r="B3" s="161"/>
      <c r="C3" s="161"/>
      <c r="D3" s="428" t="s">
        <v>448</v>
      </c>
      <c r="E3" s="429"/>
      <c r="F3" s="430" t="s">
        <v>449</v>
      </c>
      <c r="G3" s="431"/>
      <c r="H3" s="162"/>
      <c r="I3" s="162"/>
      <c r="J3" s="161"/>
      <c r="K3" s="163"/>
      <c r="L3" s="163"/>
      <c r="M3" s="163"/>
      <c r="N3" s="163"/>
      <c r="O3" s="164"/>
      <c r="P3" s="160"/>
    </row>
    <row r="4" spans="1:17" s="159" customFormat="1" ht="17.25" customHeight="1">
      <c r="A4" s="165" t="s">
        <v>450</v>
      </c>
      <c r="B4" s="146" t="s">
        <v>451</v>
      </c>
      <c r="C4" s="146" t="s">
        <v>452</v>
      </c>
      <c r="D4" s="166" t="s">
        <v>453</v>
      </c>
      <c r="E4" s="166" t="s">
        <v>454</v>
      </c>
      <c r="F4" s="166" t="s">
        <v>455</v>
      </c>
      <c r="G4" s="166" t="s">
        <v>456</v>
      </c>
      <c r="H4" s="166" t="s">
        <v>457</v>
      </c>
      <c r="I4" s="166" t="s">
        <v>458</v>
      </c>
      <c r="J4" s="166" t="s">
        <v>459</v>
      </c>
      <c r="K4" s="166" t="s">
        <v>460</v>
      </c>
      <c r="L4" s="166" t="s">
        <v>461</v>
      </c>
      <c r="M4" s="166" t="s">
        <v>462</v>
      </c>
      <c r="N4" s="166" t="s">
        <v>463</v>
      </c>
      <c r="O4" s="167" t="s">
        <v>464</v>
      </c>
      <c r="P4" s="160" t="s">
        <v>465</v>
      </c>
      <c r="Q4" s="159" t="s">
        <v>7237</v>
      </c>
    </row>
    <row r="5" spans="1:17" ht="33" customHeight="1">
      <c r="A5" s="168" t="s">
        <v>7238</v>
      </c>
      <c r="B5" s="164" t="s">
        <v>42</v>
      </c>
      <c r="C5" s="164" t="s">
        <v>466</v>
      </c>
      <c r="D5" s="164" t="s">
        <v>1649</v>
      </c>
      <c r="E5" s="164" t="s">
        <v>467</v>
      </c>
      <c r="F5" s="169" t="s">
        <v>468</v>
      </c>
      <c r="G5" s="170" t="s">
        <v>468</v>
      </c>
      <c r="H5" s="170" t="str">
        <f>C5&amp;" "&amp;D5&amp;" "&amp;E5</f>
        <v>001 腹膜透析液交換ｾｯﾄ (1)交換ｷｯﾄ</v>
      </c>
      <c r="I5" s="170" t="s">
        <v>7191</v>
      </c>
      <c r="J5" s="171"/>
      <c r="K5" s="172">
        <v>554</v>
      </c>
      <c r="L5" s="172" t="str">
        <f>TEXT(K5,"¥#,##0")</f>
        <v>¥554</v>
      </c>
      <c r="M5" s="172" t="str">
        <f>J5&amp;L5</f>
        <v>¥554</v>
      </c>
      <c r="N5" s="172" t="s">
        <v>469</v>
      </c>
      <c r="O5" s="164" t="s">
        <v>44</v>
      </c>
      <c r="P5" s="160"/>
      <c r="Q5" s="158">
        <v>732670000</v>
      </c>
    </row>
    <row r="6" spans="1:17" ht="33" customHeight="1">
      <c r="A6" s="173" t="s">
        <v>45</v>
      </c>
      <c r="B6" s="164" t="s">
        <v>42</v>
      </c>
      <c r="C6" s="164" t="s">
        <v>466</v>
      </c>
      <c r="D6" s="164" t="s">
        <v>43</v>
      </c>
      <c r="E6" s="164" t="s">
        <v>470</v>
      </c>
      <c r="F6" s="169" t="s">
        <v>468</v>
      </c>
      <c r="G6" s="170" t="s">
        <v>468</v>
      </c>
      <c r="H6" s="170" t="str">
        <f t="shared" ref="H6:H72" si="0">C6&amp;" "&amp;D6&amp;" "&amp;E6</f>
        <v>001 腹膜透析液交換ｾｯﾄ (2)回路 ①Yｾｯﾄ</v>
      </c>
      <c r="I6" s="170" t="s">
        <v>46</v>
      </c>
      <c r="J6" s="171"/>
      <c r="K6" s="172">
        <v>884</v>
      </c>
      <c r="L6" s="172" t="str">
        <f t="shared" ref="L6:L72" si="1">TEXT(K6,"¥#,##0")</f>
        <v>¥884</v>
      </c>
      <c r="M6" s="172" t="str">
        <f t="shared" ref="M6:M72" si="2">J6&amp;L6</f>
        <v>¥884</v>
      </c>
      <c r="N6" s="172" t="s">
        <v>471</v>
      </c>
      <c r="O6" s="164" t="s">
        <v>47</v>
      </c>
      <c r="P6" s="160"/>
      <c r="Q6" s="158">
        <v>732680000</v>
      </c>
    </row>
    <row r="7" spans="1:17" ht="33" customHeight="1">
      <c r="A7" s="173" t="s">
        <v>48</v>
      </c>
      <c r="B7" s="164" t="s">
        <v>42</v>
      </c>
      <c r="C7" s="164" t="s">
        <v>466</v>
      </c>
      <c r="D7" s="164" t="s">
        <v>43</v>
      </c>
      <c r="E7" s="164" t="s">
        <v>472</v>
      </c>
      <c r="F7" s="169" t="s">
        <v>468</v>
      </c>
      <c r="G7" s="170" t="s">
        <v>468</v>
      </c>
      <c r="H7" s="170" t="str">
        <f t="shared" si="0"/>
        <v>001 腹膜透析液交換ｾｯﾄ (2)回路 ②APDｾｯﾄ</v>
      </c>
      <c r="I7" s="170" t="s">
        <v>49</v>
      </c>
      <c r="J7" s="171"/>
      <c r="K7" s="172">
        <v>5470</v>
      </c>
      <c r="L7" s="172" t="str">
        <f t="shared" si="1"/>
        <v>¥5,470</v>
      </c>
      <c r="M7" s="172" t="str">
        <f t="shared" si="2"/>
        <v>¥5,470</v>
      </c>
      <c r="N7" s="172" t="s">
        <v>473</v>
      </c>
      <c r="O7" s="164" t="s">
        <v>50</v>
      </c>
      <c r="P7" s="160"/>
      <c r="Q7" s="158">
        <v>732690000</v>
      </c>
    </row>
    <row r="8" spans="1:17" ht="33" customHeight="1">
      <c r="A8" s="173" t="s">
        <v>51</v>
      </c>
      <c r="B8" s="164" t="s">
        <v>42</v>
      </c>
      <c r="C8" s="164" t="s">
        <v>466</v>
      </c>
      <c r="D8" s="164" t="s">
        <v>43</v>
      </c>
      <c r="E8" s="164" t="s">
        <v>474</v>
      </c>
      <c r="F8" s="169" t="s">
        <v>468</v>
      </c>
      <c r="G8" s="170" t="s">
        <v>468</v>
      </c>
      <c r="H8" s="170" t="str">
        <f t="shared" si="0"/>
        <v>001 腹膜透析液交換ｾｯﾄ (2)回路 ③IPDｾｯﾄ</v>
      </c>
      <c r="I8" s="170" t="s">
        <v>52</v>
      </c>
      <c r="J8" s="171"/>
      <c r="K8" s="172">
        <v>1040</v>
      </c>
      <c r="L8" s="172" t="str">
        <f t="shared" si="1"/>
        <v>¥1,040</v>
      </c>
      <c r="M8" s="172" t="str">
        <f t="shared" si="2"/>
        <v>¥1,040</v>
      </c>
      <c r="N8" s="172" t="s">
        <v>475</v>
      </c>
      <c r="O8" s="164" t="s">
        <v>53</v>
      </c>
      <c r="P8" s="160"/>
      <c r="Q8" s="158">
        <v>732700000</v>
      </c>
    </row>
    <row r="9" spans="1:17" ht="33" customHeight="1">
      <c r="A9" s="173" t="s">
        <v>54</v>
      </c>
      <c r="B9" s="164" t="s">
        <v>42</v>
      </c>
      <c r="C9" s="164" t="s">
        <v>476</v>
      </c>
      <c r="D9" s="164" t="s">
        <v>7239</v>
      </c>
      <c r="E9" s="164" t="s">
        <v>477</v>
      </c>
      <c r="F9" s="169" t="s">
        <v>468</v>
      </c>
      <c r="G9" s="170" t="s">
        <v>468</v>
      </c>
      <c r="H9" s="170" t="str">
        <f t="shared" si="0"/>
        <v>002 在宅中心静脈栄養用輸液ｾｯﾄ (1)本体</v>
      </c>
      <c r="I9" s="170" t="s">
        <v>7240</v>
      </c>
      <c r="J9" s="171"/>
      <c r="K9" s="172">
        <v>1400</v>
      </c>
      <c r="L9" s="172" t="str">
        <f t="shared" si="1"/>
        <v>¥1,400</v>
      </c>
      <c r="M9" s="172" t="str">
        <f t="shared" si="2"/>
        <v>¥1,400</v>
      </c>
      <c r="N9" s="172" t="s">
        <v>478</v>
      </c>
      <c r="O9" s="164" t="s">
        <v>479</v>
      </c>
      <c r="P9" s="160"/>
      <c r="Q9" s="158">
        <v>710010069</v>
      </c>
    </row>
    <row r="10" spans="1:17" ht="33" customHeight="1">
      <c r="A10" s="173" t="s">
        <v>56</v>
      </c>
      <c r="B10" s="164" t="s">
        <v>42</v>
      </c>
      <c r="C10" s="164" t="s">
        <v>476</v>
      </c>
      <c r="D10" s="164" t="s">
        <v>55</v>
      </c>
      <c r="E10" s="164" t="s">
        <v>480</v>
      </c>
      <c r="F10" s="169" t="s">
        <v>468</v>
      </c>
      <c r="G10" s="170" t="s">
        <v>468</v>
      </c>
      <c r="H10" s="170" t="str">
        <f t="shared" si="0"/>
        <v>002 在宅中心静脈栄養用輸液ｾｯﾄ (2)付属品 ①ﾌｰﾊﾞｰ針</v>
      </c>
      <c r="I10" s="170" t="s">
        <v>7241</v>
      </c>
      <c r="J10" s="171"/>
      <c r="K10" s="172">
        <v>419</v>
      </c>
      <c r="L10" s="172" t="str">
        <f t="shared" si="1"/>
        <v>¥419</v>
      </c>
      <c r="M10" s="172" t="str">
        <f t="shared" si="2"/>
        <v>¥419</v>
      </c>
      <c r="N10" s="172" t="s">
        <v>481</v>
      </c>
      <c r="O10" s="164" t="s">
        <v>482</v>
      </c>
      <c r="P10" s="160"/>
      <c r="Q10" s="158">
        <v>710010070</v>
      </c>
    </row>
    <row r="11" spans="1:17" ht="33" customHeight="1">
      <c r="A11" s="173" t="s">
        <v>57</v>
      </c>
      <c r="B11" s="164" t="s">
        <v>42</v>
      </c>
      <c r="C11" s="164" t="s">
        <v>476</v>
      </c>
      <c r="D11" s="164" t="s">
        <v>55</v>
      </c>
      <c r="E11" s="164" t="s">
        <v>483</v>
      </c>
      <c r="F11" s="169" t="s">
        <v>468</v>
      </c>
      <c r="G11" s="170" t="s">
        <v>468</v>
      </c>
      <c r="H11" s="170" t="str">
        <f t="shared" si="0"/>
        <v>002 在宅中心静脈栄養用輸液ｾｯﾄ (2)付属品 ②輸液ﾊﾞｯｸﾞ</v>
      </c>
      <c r="I11" s="170" t="s">
        <v>7242</v>
      </c>
      <c r="J11" s="171"/>
      <c r="K11" s="172">
        <v>414</v>
      </c>
      <c r="L11" s="172" t="str">
        <f t="shared" si="1"/>
        <v>¥414</v>
      </c>
      <c r="M11" s="172" t="str">
        <f t="shared" si="2"/>
        <v>¥414</v>
      </c>
      <c r="N11" s="172" t="s">
        <v>484</v>
      </c>
      <c r="O11" s="164" t="s">
        <v>485</v>
      </c>
      <c r="P11" s="160"/>
      <c r="Q11" s="158">
        <v>710010071</v>
      </c>
    </row>
    <row r="12" spans="1:17" ht="33" customHeight="1">
      <c r="A12" s="173" t="s">
        <v>486</v>
      </c>
      <c r="B12" s="164" t="s">
        <v>42</v>
      </c>
      <c r="C12" s="164" t="s">
        <v>487</v>
      </c>
      <c r="D12" s="164" t="s">
        <v>488</v>
      </c>
      <c r="E12" s="164" t="s">
        <v>489</v>
      </c>
      <c r="F12" s="169" t="s">
        <v>468</v>
      </c>
      <c r="G12" s="170" t="s">
        <v>468</v>
      </c>
      <c r="H12" s="170" t="str">
        <f t="shared" si="0"/>
        <v>003 在宅寝たきり患者処置用気管切開後留置用ﾁｭｰﾌﾞ (1)一般型 ①ｶﾌ付き気管切開ﾁｭｰﾌﾞ ｱ ｶﾌ上部吸引機能あり ⅰ一重管</v>
      </c>
      <c r="I12" s="170" t="s">
        <v>490</v>
      </c>
      <c r="J12" s="171"/>
      <c r="K12" s="172">
        <v>4020</v>
      </c>
      <c r="L12" s="172" t="str">
        <f t="shared" si="1"/>
        <v>¥4,020</v>
      </c>
      <c r="M12" s="172" t="str">
        <f t="shared" si="2"/>
        <v>¥4,020</v>
      </c>
      <c r="N12" s="172" t="s">
        <v>491</v>
      </c>
      <c r="O12" s="164" t="s">
        <v>59</v>
      </c>
      <c r="P12" s="160"/>
      <c r="Q12" s="158">
        <v>732730000</v>
      </c>
    </row>
    <row r="13" spans="1:17" ht="33" customHeight="1">
      <c r="A13" s="173" t="s">
        <v>492</v>
      </c>
      <c r="B13" s="164" t="s">
        <v>42</v>
      </c>
      <c r="C13" s="164" t="s">
        <v>487</v>
      </c>
      <c r="D13" s="164" t="s">
        <v>488</v>
      </c>
      <c r="E13" s="164" t="s">
        <v>493</v>
      </c>
      <c r="F13" s="169" t="s">
        <v>468</v>
      </c>
      <c r="G13" s="170" t="s">
        <v>468</v>
      </c>
      <c r="H13" s="170" t="str">
        <f t="shared" si="0"/>
        <v>003 在宅寝たきり患者処置用気管切開後留置用ﾁｭｰﾌﾞ (1)一般型 ①ｶﾌ付き気管切開ﾁｭｰﾌﾞ ｱ ｶﾌ上部吸引機能あり ⅱ二重管</v>
      </c>
      <c r="I13" s="170" t="s">
        <v>494</v>
      </c>
      <c r="J13" s="171"/>
      <c r="K13" s="172">
        <v>5690</v>
      </c>
      <c r="L13" s="172" t="str">
        <f t="shared" si="1"/>
        <v>¥5,690</v>
      </c>
      <c r="M13" s="172" t="str">
        <f t="shared" si="2"/>
        <v>¥5,690</v>
      </c>
      <c r="N13" s="172" t="s">
        <v>495</v>
      </c>
      <c r="O13" s="164" t="s">
        <v>61</v>
      </c>
      <c r="P13" s="160"/>
      <c r="Q13" s="158">
        <v>732740000</v>
      </c>
    </row>
    <row r="14" spans="1:17" ht="33" customHeight="1">
      <c r="A14" s="173" t="s">
        <v>62</v>
      </c>
      <c r="B14" s="164" t="s">
        <v>42</v>
      </c>
      <c r="C14" s="164" t="s">
        <v>487</v>
      </c>
      <c r="D14" s="164" t="s">
        <v>488</v>
      </c>
      <c r="E14" s="164" t="s">
        <v>496</v>
      </c>
      <c r="F14" s="169" t="s">
        <v>468</v>
      </c>
      <c r="G14" s="170" t="s">
        <v>468</v>
      </c>
      <c r="H14" s="170" t="str">
        <f t="shared" si="0"/>
        <v>003 在宅寝たきり患者処置用気管切開後留置用ﾁｭｰﾌﾞ (1)一般型 ①ｶﾌ付き気管切開ﾁｭｰﾌﾞ ｲ ｶﾌ上部吸引機能なし ⅰ一重管</v>
      </c>
      <c r="I14" s="170" t="s">
        <v>497</v>
      </c>
      <c r="J14" s="171"/>
      <c r="K14" s="172">
        <v>3800</v>
      </c>
      <c r="L14" s="172" t="str">
        <f t="shared" si="1"/>
        <v>¥3,800</v>
      </c>
      <c r="M14" s="172" t="str">
        <f t="shared" si="2"/>
        <v>¥3,800</v>
      </c>
      <c r="N14" s="172" t="s">
        <v>498</v>
      </c>
      <c r="O14" s="164" t="s">
        <v>64</v>
      </c>
      <c r="P14" s="160"/>
      <c r="Q14" s="158">
        <v>732750000</v>
      </c>
    </row>
    <row r="15" spans="1:17" ht="33" customHeight="1">
      <c r="A15" s="173" t="s">
        <v>65</v>
      </c>
      <c r="B15" s="164" t="s">
        <v>42</v>
      </c>
      <c r="C15" s="164" t="s">
        <v>487</v>
      </c>
      <c r="D15" s="164" t="s">
        <v>488</v>
      </c>
      <c r="E15" s="164" t="s">
        <v>499</v>
      </c>
      <c r="F15" s="169" t="s">
        <v>468</v>
      </c>
      <c r="G15" s="170" t="s">
        <v>468</v>
      </c>
      <c r="H15" s="170" t="str">
        <f t="shared" si="0"/>
        <v>003 在宅寝たきり患者処置用気管切開後留置用ﾁｭｰﾌﾞ (1)一般型 ①ｶﾌ付き気管切開ﾁｭｰﾌﾞ ｲ ｶﾌ上部吸引機能なし ⅱ二重管</v>
      </c>
      <c r="I15" s="170" t="s">
        <v>500</v>
      </c>
      <c r="J15" s="171"/>
      <c r="K15" s="172">
        <v>6080</v>
      </c>
      <c r="L15" s="172" t="str">
        <f t="shared" si="1"/>
        <v>¥6,080</v>
      </c>
      <c r="M15" s="172" t="str">
        <f t="shared" si="2"/>
        <v>¥6,080</v>
      </c>
      <c r="N15" s="172" t="s">
        <v>501</v>
      </c>
      <c r="O15" s="164" t="s">
        <v>67</v>
      </c>
      <c r="P15" s="160"/>
      <c r="Q15" s="158">
        <v>732760000</v>
      </c>
    </row>
    <row r="16" spans="1:17" ht="33" customHeight="1">
      <c r="A16" s="173" t="s">
        <v>68</v>
      </c>
      <c r="B16" s="164" t="s">
        <v>42</v>
      </c>
      <c r="C16" s="164" t="s">
        <v>487</v>
      </c>
      <c r="D16" s="164" t="s">
        <v>488</v>
      </c>
      <c r="E16" s="164" t="s">
        <v>502</v>
      </c>
      <c r="F16" s="169" t="s">
        <v>468</v>
      </c>
      <c r="G16" s="170" t="s">
        <v>468</v>
      </c>
      <c r="H16" s="170" t="str">
        <f t="shared" si="0"/>
        <v>003 在宅寝たきり患者処置用気管切開後留置用ﾁｭｰﾌﾞ (1)一般型 ②ｶﾌなし気管切開ﾁｭｰﾌﾞ</v>
      </c>
      <c r="I16" s="170" t="s">
        <v>503</v>
      </c>
      <c r="J16" s="171"/>
      <c r="K16" s="172">
        <v>4080</v>
      </c>
      <c r="L16" s="172" t="str">
        <f t="shared" si="1"/>
        <v>¥4,080</v>
      </c>
      <c r="M16" s="172" t="str">
        <f t="shared" si="2"/>
        <v>¥4,080</v>
      </c>
      <c r="N16" s="172" t="s">
        <v>504</v>
      </c>
      <c r="O16" s="164" t="s">
        <v>70</v>
      </c>
      <c r="P16" s="160"/>
      <c r="Q16" s="158">
        <v>732770000</v>
      </c>
    </row>
    <row r="17" spans="1:17" ht="33" customHeight="1">
      <c r="A17" s="173" t="s">
        <v>71</v>
      </c>
      <c r="B17" s="164" t="s">
        <v>42</v>
      </c>
      <c r="C17" s="164" t="s">
        <v>487</v>
      </c>
      <c r="D17" s="164" t="s">
        <v>488</v>
      </c>
      <c r="E17" s="164" t="s">
        <v>505</v>
      </c>
      <c r="F17" s="169" t="s">
        <v>468</v>
      </c>
      <c r="G17" s="170" t="s">
        <v>468</v>
      </c>
      <c r="H17" s="170" t="str">
        <f t="shared" si="0"/>
        <v>003 在宅寝たきり患者処置用気管切開後留置用ﾁｭｰﾌﾞ (2)輪状甲状膜切開ﾁｭｰﾌﾞ</v>
      </c>
      <c r="I17" s="170" t="s">
        <v>73</v>
      </c>
      <c r="J17" s="171"/>
      <c r="K17" s="172">
        <v>2030</v>
      </c>
      <c r="L17" s="172" t="str">
        <f t="shared" si="1"/>
        <v>¥2,030</v>
      </c>
      <c r="M17" s="172" t="str">
        <f t="shared" si="2"/>
        <v>¥2,030</v>
      </c>
      <c r="N17" s="172" t="s">
        <v>506</v>
      </c>
      <c r="O17" s="164" t="s">
        <v>74</v>
      </c>
      <c r="P17" s="160"/>
      <c r="Q17" s="158">
        <v>732780000</v>
      </c>
    </row>
    <row r="18" spans="1:17" ht="33" customHeight="1">
      <c r="A18" s="173" t="s">
        <v>75</v>
      </c>
      <c r="B18" s="164" t="s">
        <v>42</v>
      </c>
      <c r="C18" s="164" t="s">
        <v>487</v>
      </c>
      <c r="D18" s="164" t="s">
        <v>488</v>
      </c>
      <c r="E18" s="164" t="s">
        <v>507</v>
      </c>
      <c r="F18" s="169" t="s">
        <v>468</v>
      </c>
      <c r="G18" s="170" t="s">
        <v>468</v>
      </c>
      <c r="H18" s="170" t="str">
        <f t="shared" si="0"/>
        <v>003 在宅寝たきり患者処置用気管切開後留置用ﾁｭｰﾌﾞ (3)保持用気管切開ﾁｭｰﾌﾞ</v>
      </c>
      <c r="I18" s="170" t="s">
        <v>77</v>
      </c>
      <c r="J18" s="171"/>
      <c r="K18" s="172">
        <v>6140</v>
      </c>
      <c r="L18" s="172" t="str">
        <f t="shared" si="1"/>
        <v>¥6,140</v>
      </c>
      <c r="M18" s="172" t="str">
        <f t="shared" si="2"/>
        <v>¥6,140</v>
      </c>
      <c r="N18" s="172" t="s">
        <v>508</v>
      </c>
      <c r="O18" s="164" t="s">
        <v>78</v>
      </c>
      <c r="P18" s="160"/>
      <c r="Q18" s="158">
        <v>732790000</v>
      </c>
    </row>
    <row r="19" spans="1:17" ht="33" customHeight="1">
      <c r="A19" s="173" t="s">
        <v>79</v>
      </c>
      <c r="B19" s="164" t="s">
        <v>42</v>
      </c>
      <c r="C19" s="164" t="s">
        <v>509</v>
      </c>
      <c r="D19" s="164" t="s">
        <v>80</v>
      </c>
      <c r="E19" s="164" t="s">
        <v>510</v>
      </c>
      <c r="F19" s="169" t="s">
        <v>468</v>
      </c>
      <c r="G19" s="170" t="s">
        <v>468</v>
      </c>
      <c r="H19" s="170" t="str">
        <f t="shared" si="0"/>
        <v>004 在宅寝たきり患者処置用膀胱留置用ﾃﾞｨｽﾎﾟｰｻﾞﾌﾞﾙｶﾃｰﾃﾙ (1)2管一般(Ⅰ)</v>
      </c>
      <c r="I19" s="170" t="s">
        <v>81</v>
      </c>
      <c r="J19" s="171"/>
      <c r="K19" s="172">
        <v>233</v>
      </c>
      <c r="L19" s="172" t="str">
        <f t="shared" si="1"/>
        <v>¥233</v>
      </c>
      <c r="M19" s="172" t="str">
        <f t="shared" si="2"/>
        <v>¥233</v>
      </c>
      <c r="N19" s="172" t="s">
        <v>511</v>
      </c>
      <c r="O19" s="164" t="s">
        <v>82</v>
      </c>
      <c r="P19" s="160"/>
      <c r="Q19" s="158">
        <v>750080000</v>
      </c>
    </row>
    <row r="20" spans="1:17" ht="33" customHeight="1">
      <c r="A20" s="173" t="s">
        <v>83</v>
      </c>
      <c r="B20" s="164" t="s">
        <v>42</v>
      </c>
      <c r="C20" s="164" t="s">
        <v>509</v>
      </c>
      <c r="D20" s="164" t="s">
        <v>80</v>
      </c>
      <c r="E20" s="164" t="s">
        <v>512</v>
      </c>
      <c r="F20" s="169" t="s">
        <v>468</v>
      </c>
      <c r="G20" s="170" t="s">
        <v>468</v>
      </c>
      <c r="H20" s="170" t="str">
        <f t="shared" si="0"/>
        <v>004 在宅寝たきり患者処置用膀胱留置用ﾃﾞｨｽﾎﾟｰｻﾞﾌﾞﾙｶﾃｰﾃﾙ (2)2管一般(Ⅱ) ①標準型</v>
      </c>
      <c r="I20" s="170" t="s">
        <v>513</v>
      </c>
      <c r="J20" s="171"/>
      <c r="K20" s="172">
        <v>561</v>
      </c>
      <c r="L20" s="172" t="str">
        <f t="shared" si="1"/>
        <v>¥561</v>
      </c>
      <c r="M20" s="172" t="str">
        <f t="shared" si="2"/>
        <v>¥561</v>
      </c>
      <c r="N20" s="172" t="s">
        <v>514</v>
      </c>
      <c r="O20" s="164" t="s">
        <v>515</v>
      </c>
      <c r="P20" s="160"/>
      <c r="Q20" s="158">
        <v>728370000</v>
      </c>
    </row>
    <row r="21" spans="1:17" ht="33" customHeight="1">
      <c r="A21" s="173" t="s">
        <v>84</v>
      </c>
      <c r="B21" s="164" t="s">
        <v>42</v>
      </c>
      <c r="C21" s="164" t="s">
        <v>509</v>
      </c>
      <c r="D21" s="164" t="s">
        <v>80</v>
      </c>
      <c r="E21" s="164" t="s">
        <v>516</v>
      </c>
      <c r="F21" s="169" t="s">
        <v>468</v>
      </c>
      <c r="G21" s="170" t="s">
        <v>468</v>
      </c>
      <c r="H21" s="170" t="str">
        <f t="shared" si="0"/>
        <v>004 在宅寝たきり患者処置用膀胱留置用ﾃﾞｨｽﾎﾟｰｻﾞﾌﾞﾙｶﾃｰﾃﾙ (2)2管一般(Ⅱ) ②閉鎖式導尿ｼｽﾃﾑ</v>
      </c>
      <c r="I21" s="170" t="s">
        <v>517</v>
      </c>
      <c r="J21" s="171"/>
      <c r="K21" s="172">
        <v>862</v>
      </c>
      <c r="L21" s="172" t="str">
        <f t="shared" si="1"/>
        <v>¥862</v>
      </c>
      <c r="M21" s="172" t="str">
        <f t="shared" si="2"/>
        <v>¥862</v>
      </c>
      <c r="N21" s="172" t="s">
        <v>518</v>
      </c>
      <c r="O21" s="164" t="s">
        <v>519</v>
      </c>
      <c r="P21" s="160"/>
      <c r="Q21" s="158">
        <v>710010897</v>
      </c>
    </row>
    <row r="22" spans="1:17" ht="33" customHeight="1">
      <c r="A22" s="173" t="s">
        <v>85</v>
      </c>
      <c r="B22" s="164" t="s">
        <v>42</v>
      </c>
      <c r="C22" s="164" t="s">
        <v>509</v>
      </c>
      <c r="D22" s="164" t="s">
        <v>80</v>
      </c>
      <c r="E22" s="164" t="s">
        <v>520</v>
      </c>
      <c r="F22" s="169" t="s">
        <v>468</v>
      </c>
      <c r="G22" s="170" t="s">
        <v>468</v>
      </c>
      <c r="H22" s="170" t="str">
        <f t="shared" si="0"/>
        <v>004 在宅寝たきり患者処置用膀胱留置用ﾃﾞｨｽﾎﾟｰｻﾞﾌﾞﾙｶﾃｰﾃﾙ (3)2管一般(Ⅲ) ①標準型</v>
      </c>
      <c r="I22" s="170" t="s">
        <v>521</v>
      </c>
      <c r="J22" s="171"/>
      <c r="K22" s="172">
        <v>1650</v>
      </c>
      <c r="L22" s="172" t="str">
        <f t="shared" si="1"/>
        <v>¥1,650</v>
      </c>
      <c r="M22" s="172" t="str">
        <f t="shared" si="2"/>
        <v>¥1,650</v>
      </c>
      <c r="N22" s="172" t="s">
        <v>522</v>
      </c>
      <c r="O22" s="164" t="s">
        <v>523</v>
      </c>
      <c r="P22" s="160"/>
      <c r="Q22" s="158">
        <v>728380000</v>
      </c>
    </row>
    <row r="23" spans="1:17" ht="33" customHeight="1">
      <c r="A23" s="173" t="s">
        <v>86</v>
      </c>
      <c r="B23" s="164" t="s">
        <v>42</v>
      </c>
      <c r="C23" s="164" t="s">
        <v>509</v>
      </c>
      <c r="D23" s="164" t="s">
        <v>80</v>
      </c>
      <c r="E23" s="164" t="s">
        <v>524</v>
      </c>
      <c r="F23" s="169" t="s">
        <v>468</v>
      </c>
      <c r="G23" s="170" t="s">
        <v>468</v>
      </c>
      <c r="H23" s="170" t="str">
        <f t="shared" si="0"/>
        <v>004 在宅寝たきり患者処置用膀胱留置用ﾃﾞｨｽﾎﾟｰｻﾞﾌﾞﾙｶﾃｰﾃﾙ (3)2管一般(Ⅲ) ②閉鎖式導尿ｼｽﾃﾑ</v>
      </c>
      <c r="I23" s="170" t="s">
        <v>525</v>
      </c>
      <c r="J23" s="171"/>
      <c r="K23" s="172">
        <v>2030</v>
      </c>
      <c r="L23" s="172" t="str">
        <f t="shared" si="1"/>
        <v>¥2,030</v>
      </c>
      <c r="M23" s="172" t="str">
        <f t="shared" si="2"/>
        <v>¥2,030</v>
      </c>
      <c r="N23" s="172" t="s">
        <v>506</v>
      </c>
      <c r="O23" s="164" t="s">
        <v>526</v>
      </c>
      <c r="P23" s="160"/>
      <c r="Q23" s="158">
        <v>710010898</v>
      </c>
    </row>
    <row r="24" spans="1:17" ht="33" customHeight="1">
      <c r="A24" s="173" t="s">
        <v>87</v>
      </c>
      <c r="B24" s="164" t="s">
        <v>42</v>
      </c>
      <c r="C24" s="164" t="s">
        <v>509</v>
      </c>
      <c r="D24" s="164" t="s">
        <v>80</v>
      </c>
      <c r="E24" s="164" t="s">
        <v>527</v>
      </c>
      <c r="F24" s="169" t="s">
        <v>468</v>
      </c>
      <c r="G24" s="170" t="s">
        <v>468</v>
      </c>
      <c r="H24" s="170" t="str">
        <f t="shared" si="0"/>
        <v>004 在宅寝たきり患者処置用膀胱留置用ﾃﾞｨｽﾎﾟｰｻﾞﾌﾞﾙｶﾃｰﾃﾙ (4)特定(Ⅰ)</v>
      </c>
      <c r="I24" s="170" t="s">
        <v>89</v>
      </c>
      <c r="J24" s="171"/>
      <c r="K24" s="172">
        <v>741</v>
      </c>
      <c r="L24" s="172" t="str">
        <f t="shared" si="1"/>
        <v>¥741</v>
      </c>
      <c r="M24" s="172" t="str">
        <f t="shared" si="2"/>
        <v>¥741</v>
      </c>
      <c r="N24" s="172" t="s">
        <v>528</v>
      </c>
      <c r="O24" s="164" t="s">
        <v>90</v>
      </c>
      <c r="P24" s="160"/>
      <c r="Q24" s="158">
        <v>728390000</v>
      </c>
    </row>
    <row r="25" spans="1:17" ht="33" customHeight="1">
      <c r="A25" s="173" t="s">
        <v>91</v>
      </c>
      <c r="B25" s="164" t="s">
        <v>42</v>
      </c>
      <c r="C25" s="164" t="s">
        <v>509</v>
      </c>
      <c r="D25" s="164" t="s">
        <v>80</v>
      </c>
      <c r="E25" s="164" t="s">
        <v>529</v>
      </c>
      <c r="F25" s="169" t="s">
        <v>468</v>
      </c>
      <c r="G25" s="170" t="s">
        <v>468</v>
      </c>
      <c r="H25" s="170" t="str">
        <f t="shared" si="0"/>
        <v>004 在宅寝たきり患者処置用膀胱留置用ﾃﾞｨｽﾎﾟｰｻﾞﾌﾞﾙｶﾃｰﾃﾙ (5)特定(Ⅱ)</v>
      </c>
      <c r="I25" s="170" t="s">
        <v>93</v>
      </c>
      <c r="J25" s="171"/>
      <c r="K25" s="172">
        <v>2060</v>
      </c>
      <c r="L25" s="172" t="str">
        <f t="shared" si="1"/>
        <v>¥2,060</v>
      </c>
      <c r="M25" s="172" t="str">
        <f t="shared" si="2"/>
        <v>¥2,060</v>
      </c>
      <c r="N25" s="172" t="s">
        <v>530</v>
      </c>
      <c r="O25" s="164" t="s">
        <v>94</v>
      </c>
      <c r="P25" s="160"/>
      <c r="Q25" s="158">
        <v>728400000</v>
      </c>
    </row>
    <row r="26" spans="1:17" ht="33" customHeight="1">
      <c r="A26" s="173" t="s">
        <v>95</v>
      </c>
      <c r="B26" s="164" t="s">
        <v>42</v>
      </c>
      <c r="C26" s="164" t="s">
        <v>531</v>
      </c>
      <c r="D26" s="164" t="s">
        <v>96</v>
      </c>
      <c r="E26" s="164" t="s">
        <v>532</v>
      </c>
      <c r="F26" s="169" t="s">
        <v>468</v>
      </c>
      <c r="G26" s="170" t="s">
        <v>468</v>
      </c>
      <c r="H26" s="170" t="str">
        <f t="shared" si="0"/>
        <v>005 在宅寝たきり患者処置用栄養用ﾃﾞｨｽﾎﾟｰｻﾞﾌﾞﾙｶﾃｰﾃﾙ (1)経鼻用 ①一般用</v>
      </c>
      <c r="I26" s="170" t="s">
        <v>98</v>
      </c>
      <c r="J26" s="171"/>
      <c r="K26" s="172">
        <v>183</v>
      </c>
      <c r="L26" s="172" t="str">
        <f t="shared" si="1"/>
        <v>¥183</v>
      </c>
      <c r="M26" s="172" t="str">
        <f t="shared" si="2"/>
        <v>¥183</v>
      </c>
      <c r="N26" s="172" t="s">
        <v>533</v>
      </c>
      <c r="O26" s="164" t="s">
        <v>99</v>
      </c>
      <c r="P26" s="160"/>
      <c r="Q26" s="158">
        <v>732800000</v>
      </c>
    </row>
    <row r="27" spans="1:17" ht="33" customHeight="1">
      <c r="A27" s="173" t="s">
        <v>100</v>
      </c>
      <c r="B27" s="164" t="s">
        <v>42</v>
      </c>
      <c r="C27" s="164" t="s">
        <v>531</v>
      </c>
      <c r="D27" s="164" t="s">
        <v>96</v>
      </c>
      <c r="E27" s="164" t="s">
        <v>534</v>
      </c>
      <c r="F27" s="169" t="s">
        <v>468</v>
      </c>
      <c r="G27" s="170" t="s">
        <v>468</v>
      </c>
      <c r="H27" s="170" t="str">
        <f t="shared" si="0"/>
        <v>005 在宅寝たきり患者処置用栄養用ﾃﾞｨｽﾎﾟｰｻﾞﾌﾞﾙｶﾃｰﾃﾙ (1)経鼻用 ②乳幼児用　ｱ　一般型</v>
      </c>
      <c r="I27" s="170" t="s">
        <v>535</v>
      </c>
      <c r="J27" s="171"/>
      <c r="K27" s="172">
        <v>94</v>
      </c>
      <c r="L27" s="172" t="str">
        <f t="shared" si="1"/>
        <v>¥94</v>
      </c>
      <c r="M27" s="172" t="str">
        <f t="shared" si="2"/>
        <v>¥94</v>
      </c>
      <c r="N27" s="172" t="s">
        <v>536</v>
      </c>
      <c r="O27" s="164" t="s">
        <v>537</v>
      </c>
      <c r="P27" s="160"/>
      <c r="Q27" s="158">
        <v>710010072</v>
      </c>
    </row>
    <row r="28" spans="1:17" ht="33" customHeight="1">
      <c r="A28" s="173" t="s">
        <v>101</v>
      </c>
      <c r="B28" s="164" t="s">
        <v>42</v>
      </c>
      <c r="C28" s="164" t="s">
        <v>531</v>
      </c>
      <c r="D28" s="164" t="s">
        <v>96</v>
      </c>
      <c r="E28" s="164" t="s">
        <v>538</v>
      </c>
      <c r="F28" s="169" t="s">
        <v>468</v>
      </c>
      <c r="G28" s="170" t="s">
        <v>468</v>
      </c>
      <c r="H28" s="170" t="str">
        <f t="shared" si="0"/>
        <v>005 在宅寝たきり患者処置用栄養用ﾃﾞｨｽﾎﾟｰｻﾞﾌﾞﾙｶﾃｰﾃﾙ (1)経鼻用 ②乳幼児用　ｲ　非ＤＥＨＰ型</v>
      </c>
      <c r="I28" s="170" t="s">
        <v>539</v>
      </c>
      <c r="J28" s="171"/>
      <c r="K28" s="172">
        <v>147</v>
      </c>
      <c r="L28" s="172" t="str">
        <f t="shared" si="1"/>
        <v>¥147</v>
      </c>
      <c r="M28" s="172" t="str">
        <f t="shared" si="2"/>
        <v>¥147</v>
      </c>
      <c r="N28" s="172" t="s">
        <v>540</v>
      </c>
      <c r="O28" s="164" t="s">
        <v>541</v>
      </c>
      <c r="P28" s="160"/>
      <c r="Q28" s="158">
        <v>710010073</v>
      </c>
    </row>
    <row r="29" spans="1:17" ht="33" customHeight="1">
      <c r="A29" s="173" t="s">
        <v>102</v>
      </c>
      <c r="B29" s="164" t="s">
        <v>42</v>
      </c>
      <c r="C29" s="164" t="s">
        <v>531</v>
      </c>
      <c r="D29" s="164" t="s">
        <v>96</v>
      </c>
      <c r="E29" s="164" t="s">
        <v>542</v>
      </c>
      <c r="F29" s="169" t="s">
        <v>468</v>
      </c>
      <c r="G29" s="170" t="s">
        <v>468</v>
      </c>
      <c r="H29" s="170" t="str">
        <f t="shared" si="0"/>
        <v>005 在宅寝たきり患者処置用栄養用ﾃﾞｨｽﾎﾟｰｻﾞﾌﾞﾙｶﾃｰﾃﾙ (1)経鼻用 ③経腸栄養用</v>
      </c>
      <c r="I29" s="170" t="s">
        <v>104</v>
      </c>
      <c r="J29" s="171"/>
      <c r="K29" s="172">
        <v>1600</v>
      </c>
      <c r="L29" s="172" t="str">
        <f t="shared" si="1"/>
        <v>¥1,600</v>
      </c>
      <c r="M29" s="172" t="str">
        <f t="shared" si="2"/>
        <v>¥1,600</v>
      </c>
      <c r="N29" s="172" t="s">
        <v>543</v>
      </c>
      <c r="O29" s="164" t="s">
        <v>105</v>
      </c>
      <c r="P29" s="160"/>
      <c r="Q29" s="158">
        <v>732820000</v>
      </c>
    </row>
    <row r="30" spans="1:17" ht="33" customHeight="1">
      <c r="A30" s="173" t="s">
        <v>106</v>
      </c>
      <c r="B30" s="164" t="s">
        <v>42</v>
      </c>
      <c r="C30" s="164" t="s">
        <v>531</v>
      </c>
      <c r="D30" s="164" t="s">
        <v>96</v>
      </c>
      <c r="E30" s="164" t="s">
        <v>544</v>
      </c>
      <c r="F30" s="169" t="s">
        <v>468</v>
      </c>
      <c r="G30" s="170" t="s">
        <v>468</v>
      </c>
      <c r="H30" s="170" t="str">
        <f t="shared" si="0"/>
        <v>005 在宅寝たきり患者処置用栄養用ﾃﾞｨｽﾎﾟｰｻﾞﾌﾞﾙｶﾃｰﾃﾙ (1)経鼻用 ④特殊型</v>
      </c>
      <c r="I30" s="170" t="s">
        <v>108</v>
      </c>
      <c r="J30" s="171"/>
      <c r="K30" s="172">
        <v>2110</v>
      </c>
      <c r="L30" s="172" t="str">
        <f t="shared" si="1"/>
        <v>¥2,110</v>
      </c>
      <c r="M30" s="172" t="str">
        <f t="shared" si="2"/>
        <v>¥2,110</v>
      </c>
      <c r="N30" s="172" t="s">
        <v>545</v>
      </c>
      <c r="O30" s="164" t="s">
        <v>109</v>
      </c>
      <c r="P30" s="160"/>
      <c r="Q30" s="158">
        <v>732830000</v>
      </c>
    </row>
    <row r="31" spans="1:17" ht="33" customHeight="1">
      <c r="A31" s="173" t="s">
        <v>110</v>
      </c>
      <c r="B31" s="164" t="s">
        <v>42</v>
      </c>
      <c r="C31" s="164" t="s">
        <v>531</v>
      </c>
      <c r="D31" s="164" t="s">
        <v>96</v>
      </c>
      <c r="E31" s="164" t="s">
        <v>546</v>
      </c>
      <c r="F31" s="169" t="s">
        <v>468</v>
      </c>
      <c r="G31" s="170" t="s">
        <v>468</v>
      </c>
      <c r="H31" s="170" t="str">
        <f t="shared" si="0"/>
        <v>005 在宅寝たきり患者処置用栄養用ﾃﾞｨｽﾎﾟｰｻﾞﾌﾞﾙｶﾃｰﾃﾙ (2)腸瘻用</v>
      </c>
      <c r="I31" s="170" t="s">
        <v>111</v>
      </c>
      <c r="J31" s="171"/>
      <c r="K31" s="172">
        <v>3870</v>
      </c>
      <c r="L31" s="172" t="str">
        <f t="shared" si="1"/>
        <v>¥3,870</v>
      </c>
      <c r="M31" s="172" t="str">
        <f t="shared" si="2"/>
        <v>¥3,870</v>
      </c>
      <c r="N31" s="172" t="s">
        <v>547</v>
      </c>
      <c r="O31" s="164" t="s">
        <v>112</v>
      </c>
      <c r="P31" s="160"/>
      <c r="Q31" s="158">
        <v>732840000</v>
      </c>
    </row>
    <row r="32" spans="1:17" ht="33" customHeight="1">
      <c r="A32" s="173" t="s">
        <v>113</v>
      </c>
      <c r="B32" s="164" t="s">
        <v>42</v>
      </c>
      <c r="C32" s="164" t="s">
        <v>548</v>
      </c>
      <c r="D32" s="164" t="s">
        <v>114</v>
      </c>
      <c r="E32" s="164" t="s">
        <v>549</v>
      </c>
      <c r="F32" s="169" t="s">
        <v>468</v>
      </c>
      <c r="G32" s="170" t="s">
        <v>468</v>
      </c>
      <c r="H32" s="170" t="str">
        <f t="shared" si="0"/>
        <v>006 在宅血液透析用特定保険医療材料(回路を含む｡) (1)ﾀﾞｲｱﾗｲｻﾞｰ ①Ⅰa型</v>
      </c>
      <c r="I32" s="170" t="s">
        <v>550</v>
      </c>
      <c r="J32" s="171"/>
      <c r="K32" s="174">
        <v>1610</v>
      </c>
      <c r="L32" s="172" t="str">
        <f t="shared" si="1"/>
        <v>¥1,610</v>
      </c>
      <c r="M32" s="172" t="str">
        <f t="shared" si="2"/>
        <v>¥1,610</v>
      </c>
      <c r="N32" s="172" t="s">
        <v>7243</v>
      </c>
      <c r="O32" s="164" t="s">
        <v>551</v>
      </c>
      <c r="P32" s="160"/>
      <c r="Q32" s="158">
        <v>710010900</v>
      </c>
    </row>
    <row r="33" spans="1:17" ht="33" customHeight="1">
      <c r="A33" s="173" t="s">
        <v>115</v>
      </c>
      <c r="B33" s="164" t="s">
        <v>42</v>
      </c>
      <c r="C33" s="164" t="s">
        <v>548</v>
      </c>
      <c r="D33" s="164" t="s">
        <v>114</v>
      </c>
      <c r="E33" s="164" t="s">
        <v>552</v>
      </c>
      <c r="F33" s="169" t="s">
        <v>468</v>
      </c>
      <c r="G33" s="170" t="s">
        <v>468</v>
      </c>
      <c r="H33" s="170" t="str">
        <f t="shared" si="0"/>
        <v>006 在宅血液透析用特定保険医療材料(回路を含む｡) (1)ﾀﾞｲｱﾗｲｻﾞｰ ②Ⅰb型</v>
      </c>
      <c r="I33" s="170" t="s">
        <v>553</v>
      </c>
      <c r="J33" s="171"/>
      <c r="K33" s="174">
        <v>2090</v>
      </c>
      <c r="L33" s="172" t="str">
        <f t="shared" si="1"/>
        <v>¥2,090</v>
      </c>
      <c r="M33" s="172" t="str">
        <f t="shared" si="2"/>
        <v>¥2,090</v>
      </c>
      <c r="N33" s="172" t="s">
        <v>779</v>
      </c>
      <c r="O33" s="164" t="s">
        <v>554</v>
      </c>
      <c r="P33" s="160"/>
      <c r="Q33" s="158">
        <v>710010902</v>
      </c>
    </row>
    <row r="34" spans="1:17" ht="33" customHeight="1">
      <c r="A34" s="173" t="s">
        <v>116</v>
      </c>
      <c r="B34" s="164" t="s">
        <v>42</v>
      </c>
      <c r="C34" s="164" t="s">
        <v>548</v>
      </c>
      <c r="D34" s="164" t="s">
        <v>555</v>
      </c>
      <c r="E34" s="164" t="s">
        <v>556</v>
      </c>
      <c r="F34" s="169" t="s">
        <v>468</v>
      </c>
      <c r="G34" s="170" t="s">
        <v>468</v>
      </c>
      <c r="H34" s="170" t="str">
        <f t="shared" si="0"/>
        <v>006 在宅血液透析用特定保険医療材料(回路を含む｡)  (1)ﾀﾞｲｱﾗｲｻﾞｰ ③Ⅱa型</v>
      </c>
      <c r="I34" s="170" t="s">
        <v>557</v>
      </c>
      <c r="J34" s="171"/>
      <c r="K34" s="174">
        <v>1310</v>
      </c>
      <c r="L34" s="172" t="str">
        <f t="shared" si="1"/>
        <v>¥1,310</v>
      </c>
      <c r="M34" s="172" t="str">
        <f t="shared" si="2"/>
        <v>¥1,310</v>
      </c>
      <c r="N34" s="172" t="s">
        <v>7244</v>
      </c>
      <c r="O34" s="164" t="s">
        <v>558</v>
      </c>
      <c r="P34" s="160"/>
      <c r="Q34" s="158">
        <v>710010904</v>
      </c>
    </row>
    <row r="35" spans="1:17" ht="33" customHeight="1">
      <c r="A35" s="173" t="s">
        <v>117</v>
      </c>
      <c r="B35" s="164" t="s">
        <v>42</v>
      </c>
      <c r="C35" s="164" t="s">
        <v>548</v>
      </c>
      <c r="D35" s="164" t="s">
        <v>555</v>
      </c>
      <c r="E35" s="164" t="s">
        <v>559</v>
      </c>
      <c r="F35" s="169" t="s">
        <v>468</v>
      </c>
      <c r="G35" s="170" t="s">
        <v>468</v>
      </c>
      <c r="H35" s="170" t="str">
        <f t="shared" si="0"/>
        <v>006 在宅血液透析用特定保険医療材料(回路を含む｡)  (1)ﾀﾞｲｱﾗｲｻﾞｰ ④Ⅱb型</v>
      </c>
      <c r="I35" s="170" t="s">
        <v>560</v>
      </c>
      <c r="J35" s="171"/>
      <c r="K35" s="174">
        <v>1820</v>
      </c>
      <c r="L35" s="172" t="str">
        <f t="shared" si="1"/>
        <v>¥1,820</v>
      </c>
      <c r="M35" s="172" t="str">
        <f t="shared" si="2"/>
        <v>¥1,820</v>
      </c>
      <c r="N35" s="172" t="s">
        <v>7245</v>
      </c>
      <c r="O35" s="164" t="s">
        <v>561</v>
      </c>
      <c r="P35" s="160"/>
      <c r="Q35" s="158">
        <v>710010906</v>
      </c>
    </row>
    <row r="36" spans="1:17" ht="33" customHeight="1">
      <c r="A36" s="173" t="s">
        <v>118</v>
      </c>
      <c r="B36" s="164" t="s">
        <v>42</v>
      </c>
      <c r="C36" s="164" t="s">
        <v>548</v>
      </c>
      <c r="D36" s="164" t="s">
        <v>555</v>
      </c>
      <c r="E36" s="164" t="s">
        <v>562</v>
      </c>
      <c r="F36" s="169" t="s">
        <v>468</v>
      </c>
      <c r="G36" s="170" t="s">
        <v>468</v>
      </c>
      <c r="H36" s="170" t="str">
        <f t="shared" si="0"/>
        <v>006 在宅血液透析用特定保険医療材料(回路を含む｡)  (1)ﾀﾞｲｱﾗｲｻﾞｰ ⑤S型</v>
      </c>
      <c r="I36" s="170" t="s">
        <v>563</v>
      </c>
      <c r="J36" s="171"/>
      <c r="K36" s="174">
        <v>1890</v>
      </c>
      <c r="L36" s="172" t="str">
        <f t="shared" si="1"/>
        <v>¥1,890</v>
      </c>
      <c r="M36" s="172" t="str">
        <f t="shared" si="2"/>
        <v>¥1,890</v>
      </c>
      <c r="N36" s="172" t="s">
        <v>7246</v>
      </c>
      <c r="O36" s="164" t="s">
        <v>564</v>
      </c>
      <c r="P36" s="160"/>
      <c r="Q36" s="158">
        <v>710010908</v>
      </c>
    </row>
    <row r="37" spans="1:17" ht="33" customHeight="1">
      <c r="A37" s="173" t="s">
        <v>119</v>
      </c>
      <c r="B37" s="164" t="s">
        <v>42</v>
      </c>
      <c r="C37" s="164" t="s">
        <v>548</v>
      </c>
      <c r="D37" s="164" t="s">
        <v>555</v>
      </c>
      <c r="E37" s="164" t="s">
        <v>565</v>
      </c>
      <c r="F37" s="169" t="s">
        <v>468</v>
      </c>
      <c r="G37" s="170" t="s">
        <v>468</v>
      </c>
      <c r="H37" s="170" t="str">
        <f t="shared" si="0"/>
        <v>006 在宅血液透析用特定保険医療材料(回路を含む｡)  (1)ﾀﾞｲｱﾗｲｻﾞｰ ⑥特定積層型</v>
      </c>
      <c r="I37" s="170" t="s">
        <v>566</v>
      </c>
      <c r="J37" s="171"/>
      <c r="K37" s="174">
        <v>5800</v>
      </c>
      <c r="L37" s="172" t="str">
        <f t="shared" si="1"/>
        <v>¥5,800</v>
      </c>
      <c r="M37" s="172" t="str">
        <f t="shared" si="2"/>
        <v>¥5,800</v>
      </c>
      <c r="N37" s="172" t="s">
        <v>1148</v>
      </c>
      <c r="O37" s="164" t="s">
        <v>567</v>
      </c>
      <c r="P37" s="160"/>
      <c r="Q37" s="158">
        <v>730800000</v>
      </c>
    </row>
    <row r="38" spans="1:17" ht="33" customHeight="1">
      <c r="A38" s="173" t="s">
        <v>121</v>
      </c>
      <c r="B38" s="164" t="s">
        <v>42</v>
      </c>
      <c r="C38" s="164" t="s">
        <v>548</v>
      </c>
      <c r="D38" s="164" t="s">
        <v>114</v>
      </c>
      <c r="E38" s="164" t="s">
        <v>568</v>
      </c>
      <c r="F38" s="169" t="s">
        <v>468</v>
      </c>
      <c r="G38" s="170" t="s">
        <v>468</v>
      </c>
      <c r="H38" s="170" t="str">
        <f t="shared" si="0"/>
        <v>006 在宅血液透析用特定保険医療材料(回路を含む｡) (2)吸着型血液浄化器(β2-ﾐｸﾛｸﾞﾛﾌﾞﾘﾝ除去用)</v>
      </c>
      <c r="I38" s="170" t="s">
        <v>122</v>
      </c>
      <c r="J38" s="175"/>
      <c r="K38" s="174">
        <v>21500</v>
      </c>
      <c r="L38" s="172" t="str">
        <f t="shared" si="1"/>
        <v>¥21,500</v>
      </c>
      <c r="M38" s="172" t="str">
        <f t="shared" si="2"/>
        <v>¥21,500</v>
      </c>
      <c r="N38" s="172" t="s">
        <v>2142</v>
      </c>
      <c r="O38" s="164" t="s">
        <v>570</v>
      </c>
      <c r="P38" s="160"/>
      <c r="Q38" s="158">
        <v>730810000</v>
      </c>
    </row>
    <row r="39" spans="1:17" ht="33" customHeight="1">
      <c r="A39" s="173" t="s">
        <v>123</v>
      </c>
      <c r="B39" s="164" t="s">
        <v>42</v>
      </c>
      <c r="C39" s="164" t="s">
        <v>571</v>
      </c>
      <c r="D39" s="164" t="s">
        <v>572</v>
      </c>
      <c r="E39" s="164" t="s">
        <v>573</v>
      </c>
      <c r="F39" s="169" t="s">
        <v>468</v>
      </c>
      <c r="G39" s="170" t="s">
        <v>468</v>
      </c>
      <c r="H39" s="170" t="str">
        <f t="shared" si="0"/>
        <v>007 携帯型ﾃﾞｨｽﾎﾟｰｻﾞﾌﾞﾙ注入ﾎﾟﾝﾌﾟ (1)化学療法用</v>
      </c>
      <c r="I39" s="170" t="s">
        <v>124</v>
      </c>
      <c r="J39" s="175"/>
      <c r="K39" s="174">
        <v>3100</v>
      </c>
      <c r="L39" s="172" t="str">
        <f t="shared" si="1"/>
        <v>¥3,100</v>
      </c>
      <c r="M39" s="172" t="str">
        <f t="shared" si="2"/>
        <v>¥3,100</v>
      </c>
      <c r="N39" s="172" t="s">
        <v>7247</v>
      </c>
      <c r="O39" s="164" t="s">
        <v>125</v>
      </c>
      <c r="P39" s="160"/>
      <c r="Q39" s="158">
        <v>710010649</v>
      </c>
    </row>
    <row r="40" spans="1:17" ht="33" customHeight="1">
      <c r="A40" s="173" t="s">
        <v>126</v>
      </c>
      <c r="B40" s="164" t="s">
        <v>42</v>
      </c>
      <c r="C40" s="164" t="s">
        <v>571</v>
      </c>
      <c r="D40" s="164" t="s">
        <v>572</v>
      </c>
      <c r="E40" s="164" t="s">
        <v>574</v>
      </c>
      <c r="F40" s="169" t="s">
        <v>468</v>
      </c>
      <c r="G40" s="170" t="s">
        <v>468</v>
      </c>
      <c r="H40" s="170" t="str">
        <f t="shared" si="0"/>
        <v>007 携帯型ﾃﾞｨｽﾎﾟｰｻﾞﾌﾞﾙ注入ﾎﾟﾝﾌﾟ (2)標準型</v>
      </c>
      <c r="I40" s="170" t="s">
        <v>127</v>
      </c>
      <c r="J40" s="175"/>
      <c r="K40" s="172">
        <v>3080</v>
      </c>
      <c r="L40" s="172" t="str">
        <f t="shared" si="1"/>
        <v>¥3,080</v>
      </c>
      <c r="M40" s="172" t="str">
        <f t="shared" si="2"/>
        <v>¥3,080</v>
      </c>
      <c r="N40" s="172" t="s">
        <v>575</v>
      </c>
      <c r="O40" s="164" t="s">
        <v>128</v>
      </c>
      <c r="P40" s="160"/>
      <c r="Q40" s="158">
        <v>710010300</v>
      </c>
    </row>
    <row r="41" spans="1:17" ht="33" customHeight="1">
      <c r="A41" s="173" t="s">
        <v>129</v>
      </c>
      <c r="B41" s="164" t="s">
        <v>42</v>
      </c>
      <c r="C41" s="164" t="s">
        <v>571</v>
      </c>
      <c r="D41" s="164" t="s">
        <v>572</v>
      </c>
      <c r="E41" s="164" t="s">
        <v>576</v>
      </c>
      <c r="F41" s="169" t="s">
        <v>468</v>
      </c>
      <c r="G41" s="170" t="s">
        <v>468</v>
      </c>
      <c r="H41" s="170" t="str">
        <f t="shared" si="0"/>
        <v>007 携帯型ﾃﾞｨｽﾎﾟｰｻﾞﾌﾞﾙ注入ﾎﾟﾝﾌﾟ (3)PCA型</v>
      </c>
      <c r="I41" s="170" t="s">
        <v>130</v>
      </c>
      <c r="J41" s="175"/>
      <c r="K41" s="172">
        <v>4270</v>
      </c>
      <c r="L41" s="172" t="str">
        <f t="shared" si="1"/>
        <v>¥4,270</v>
      </c>
      <c r="M41" s="172" t="str">
        <f t="shared" si="2"/>
        <v>¥4,270</v>
      </c>
      <c r="N41" s="172" t="s">
        <v>577</v>
      </c>
      <c r="O41" s="164" t="s">
        <v>578</v>
      </c>
      <c r="P41" s="160"/>
      <c r="Q41" s="158">
        <v>710010909</v>
      </c>
    </row>
    <row r="42" spans="1:17" ht="33" customHeight="1">
      <c r="A42" s="173" t="s">
        <v>131</v>
      </c>
      <c r="B42" s="164" t="s">
        <v>42</v>
      </c>
      <c r="C42" s="164" t="s">
        <v>571</v>
      </c>
      <c r="D42" s="164" t="s">
        <v>572</v>
      </c>
      <c r="E42" s="164" t="s">
        <v>579</v>
      </c>
      <c r="F42" s="169" t="s">
        <v>468</v>
      </c>
      <c r="G42" s="170" t="s">
        <v>468</v>
      </c>
      <c r="H42" s="170" t="str">
        <f t="shared" si="0"/>
        <v>007 携帯型ﾃﾞｨｽﾎﾟｰｻﾞﾌﾞﾙ注入ﾎﾟﾝﾌﾟ (4)特殊型</v>
      </c>
      <c r="I42" s="170" t="s">
        <v>132</v>
      </c>
      <c r="J42" s="175"/>
      <c r="K42" s="172">
        <v>3240</v>
      </c>
      <c r="L42" s="172" t="str">
        <f t="shared" si="1"/>
        <v>¥3,240</v>
      </c>
      <c r="M42" s="172" t="str">
        <f t="shared" si="2"/>
        <v>¥3,240</v>
      </c>
      <c r="N42" s="172" t="s">
        <v>580</v>
      </c>
      <c r="O42" s="164" t="s">
        <v>581</v>
      </c>
      <c r="P42" s="160"/>
      <c r="Q42" s="158">
        <v>710011119</v>
      </c>
    </row>
    <row r="43" spans="1:17" ht="33" customHeight="1">
      <c r="A43" s="173" t="s">
        <v>133</v>
      </c>
      <c r="B43" s="164" t="s">
        <v>42</v>
      </c>
      <c r="C43" s="164" t="s">
        <v>582</v>
      </c>
      <c r="D43" s="164" t="s">
        <v>583</v>
      </c>
      <c r="E43" s="164" t="s">
        <v>584</v>
      </c>
      <c r="F43" s="169" t="s">
        <v>468</v>
      </c>
      <c r="G43" s="170" t="s">
        <v>468</v>
      </c>
      <c r="H43" s="170" t="str">
        <f t="shared" si="0"/>
        <v>008 皮膚欠損用創傷被覆材 (1)真皮に至る創傷用</v>
      </c>
      <c r="I43" s="170" t="s">
        <v>136</v>
      </c>
      <c r="J43" s="171" t="s">
        <v>585</v>
      </c>
      <c r="K43" s="172">
        <v>6</v>
      </c>
      <c r="L43" s="172" t="str">
        <f t="shared" si="1"/>
        <v>¥6</v>
      </c>
      <c r="M43" s="172" t="str">
        <f t="shared" si="2"/>
        <v>1㎠当たり¥6</v>
      </c>
      <c r="N43" s="172" t="s">
        <v>138</v>
      </c>
      <c r="O43" s="164" t="s">
        <v>586</v>
      </c>
      <c r="P43" s="160"/>
      <c r="Q43" s="158">
        <v>710010301</v>
      </c>
    </row>
    <row r="44" spans="1:17" ht="33" customHeight="1">
      <c r="A44" s="173" t="s">
        <v>139</v>
      </c>
      <c r="B44" s="164" t="s">
        <v>42</v>
      </c>
      <c r="C44" s="164" t="s">
        <v>582</v>
      </c>
      <c r="D44" s="164" t="s">
        <v>583</v>
      </c>
      <c r="E44" s="164" t="s">
        <v>587</v>
      </c>
      <c r="F44" s="169" t="s">
        <v>468</v>
      </c>
      <c r="G44" s="170" t="s">
        <v>468</v>
      </c>
      <c r="H44" s="170" t="str">
        <f t="shared" si="0"/>
        <v>008 皮膚欠損用創傷被覆材 (2)皮下組織に至る創傷用 ①標準型</v>
      </c>
      <c r="I44" s="170" t="s">
        <v>141</v>
      </c>
      <c r="J44" s="171" t="s">
        <v>585</v>
      </c>
      <c r="K44" s="172">
        <v>10</v>
      </c>
      <c r="L44" s="172" t="str">
        <f t="shared" si="1"/>
        <v>¥10</v>
      </c>
      <c r="M44" s="172" t="str">
        <f t="shared" si="2"/>
        <v>1㎠当たり¥10</v>
      </c>
      <c r="N44" s="172" t="s">
        <v>142</v>
      </c>
      <c r="O44" s="164" t="s">
        <v>588</v>
      </c>
      <c r="P44" s="160"/>
      <c r="Q44" s="158">
        <v>710010302</v>
      </c>
    </row>
    <row r="45" spans="1:17" ht="33" customHeight="1">
      <c r="A45" s="173" t="s">
        <v>143</v>
      </c>
      <c r="B45" s="164" t="s">
        <v>42</v>
      </c>
      <c r="C45" s="164" t="s">
        <v>582</v>
      </c>
      <c r="D45" s="164" t="s">
        <v>583</v>
      </c>
      <c r="E45" s="164" t="s">
        <v>589</v>
      </c>
      <c r="F45" s="169" t="s">
        <v>468</v>
      </c>
      <c r="G45" s="170" t="s">
        <v>468</v>
      </c>
      <c r="H45" s="170" t="str">
        <f t="shared" si="0"/>
        <v>008 皮膚欠損用創傷被覆材 (2)皮下組織に至る創傷用 ②異形型</v>
      </c>
      <c r="I45" s="170" t="s">
        <v>145</v>
      </c>
      <c r="J45" s="171" t="s">
        <v>590</v>
      </c>
      <c r="K45" s="172">
        <v>35</v>
      </c>
      <c r="L45" s="172" t="str">
        <f t="shared" si="1"/>
        <v>¥35</v>
      </c>
      <c r="M45" s="172" t="str">
        <f t="shared" si="2"/>
        <v>1ｇ当たり¥35</v>
      </c>
      <c r="N45" s="172" t="s">
        <v>146</v>
      </c>
      <c r="O45" s="164" t="s">
        <v>591</v>
      </c>
      <c r="P45" s="160"/>
      <c r="Q45" s="158">
        <v>710010303</v>
      </c>
    </row>
    <row r="46" spans="1:17" ht="33" customHeight="1">
      <c r="A46" s="173" t="s">
        <v>147</v>
      </c>
      <c r="B46" s="164" t="s">
        <v>42</v>
      </c>
      <c r="C46" s="164" t="s">
        <v>582</v>
      </c>
      <c r="D46" s="164" t="s">
        <v>583</v>
      </c>
      <c r="E46" s="164" t="s">
        <v>592</v>
      </c>
      <c r="F46" s="169" t="s">
        <v>468</v>
      </c>
      <c r="G46" s="170" t="s">
        <v>468</v>
      </c>
      <c r="H46" s="170" t="str">
        <f t="shared" si="0"/>
        <v>008 皮膚欠損用創傷被覆材 (3)筋・骨に至る創傷用</v>
      </c>
      <c r="I46" s="170" t="s">
        <v>148</v>
      </c>
      <c r="J46" s="171" t="s">
        <v>585</v>
      </c>
      <c r="K46" s="172">
        <v>25</v>
      </c>
      <c r="L46" s="172" t="str">
        <f t="shared" si="1"/>
        <v>¥25</v>
      </c>
      <c r="M46" s="172" t="str">
        <f t="shared" si="2"/>
        <v>1㎠当たり¥25</v>
      </c>
      <c r="N46" s="172" t="s">
        <v>149</v>
      </c>
      <c r="O46" s="164" t="s">
        <v>593</v>
      </c>
      <c r="P46" s="160"/>
      <c r="Q46" s="158">
        <v>710010304</v>
      </c>
    </row>
    <row r="47" spans="1:17" ht="33" customHeight="1">
      <c r="A47" s="173" t="s">
        <v>150</v>
      </c>
      <c r="B47" s="164" t="s">
        <v>42</v>
      </c>
      <c r="C47" s="164" t="s">
        <v>594</v>
      </c>
      <c r="D47" s="164" t="s">
        <v>595</v>
      </c>
      <c r="E47" s="164" t="s">
        <v>596</v>
      </c>
      <c r="F47" s="169" t="s">
        <v>468</v>
      </c>
      <c r="G47" s="170" t="s">
        <v>468</v>
      </c>
      <c r="H47" s="170" t="str">
        <f t="shared" si="0"/>
        <v>009 非固着性ｼﾘｺﾝｶﾞｰｾﾞ (1)広範囲熱傷用</v>
      </c>
      <c r="I47" s="170" t="s">
        <v>152</v>
      </c>
      <c r="J47" s="175"/>
      <c r="K47" s="172">
        <v>1080</v>
      </c>
      <c r="L47" s="172" t="str">
        <f t="shared" si="1"/>
        <v>¥1,080</v>
      </c>
      <c r="M47" s="172" t="str">
        <f t="shared" si="2"/>
        <v>¥1,080</v>
      </c>
      <c r="N47" s="172" t="s">
        <v>597</v>
      </c>
      <c r="O47" s="164" t="s">
        <v>598</v>
      </c>
      <c r="P47" s="160"/>
      <c r="Q47" s="158">
        <v>710010305</v>
      </c>
    </row>
    <row r="48" spans="1:17" ht="33" customHeight="1">
      <c r="A48" s="173" t="s">
        <v>153</v>
      </c>
      <c r="B48" s="164" t="s">
        <v>42</v>
      </c>
      <c r="C48" s="164" t="s">
        <v>594</v>
      </c>
      <c r="D48" s="164" t="s">
        <v>595</v>
      </c>
      <c r="E48" s="164" t="s">
        <v>599</v>
      </c>
      <c r="F48" s="169" t="s">
        <v>468</v>
      </c>
      <c r="G48" s="170" t="s">
        <v>468</v>
      </c>
      <c r="H48" s="170" t="str">
        <f t="shared" si="0"/>
        <v>009 非固着性ｼﾘｺﾝｶﾞｰｾﾞ (2)平坦部位用</v>
      </c>
      <c r="I48" s="170" t="s">
        <v>154</v>
      </c>
      <c r="J48" s="171"/>
      <c r="K48" s="172">
        <v>142</v>
      </c>
      <c r="L48" s="172" t="str">
        <f t="shared" si="1"/>
        <v>¥142</v>
      </c>
      <c r="M48" s="172" t="str">
        <f t="shared" si="2"/>
        <v>¥142</v>
      </c>
      <c r="N48" s="172" t="s">
        <v>600</v>
      </c>
      <c r="O48" s="164" t="s">
        <v>601</v>
      </c>
      <c r="P48" s="160"/>
      <c r="Q48" s="158">
        <v>710010306</v>
      </c>
    </row>
    <row r="49" spans="1:17" ht="33" customHeight="1">
      <c r="A49" s="173" t="s">
        <v>155</v>
      </c>
      <c r="B49" s="164" t="s">
        <v>42</v>
      </c>
      <c r="C49" s="164" t="s">
        <v>594</v>
      </c>
      <c r="D49" s="164" t="s">
        <v>595</v>
      </c>
      <c r="E49" s="164" t="s">
        <v>602</v>
      </c>
      <c r="F49" s="169" t="s">
        <v>468</v>
      </c>
      <c r="G49" s="170" t="s">
        <v>468</v>
      </c>
      <c r="H49" s="170" t="str">
        <f t="shared" si="0"/>
        <v>009 非固着性ｼﾘｺﾝｶﾞｰｾﾞ (3)凹凸部位用</v>
      </c>
      <c r="I49" s="170" t="s">
        <v>156</v>
      </c>
      <c r="J49" s="171"/>
      <c r="K49" s="172">
        <v>309</v>
      </c>
      <c r="L49" s="172" t="str">
        <f t="shared" si="1"/>
        <v>¥309</v>
      </c>
      <c r="M49" s="172" t="str">
        <f t="shared" si="2"/>
        <v>¥309</v>
      </c>
      <c r="N49" s="172" t="s">
        <v>603</v>
      </c>
      <c r="O49" s="164" t="s">
        <v>604</v>
      </c>
      <c r="P49" s="160"/>
      <c r="Q49" s="158">
        <v>710010307</v>
      </c>
    </row>
    <row r="50" spans="1:17" ht="33" customHeight="1">
      <c r="A50" s="173" t="s">
        <v>157</v>
      </c>
      <c r="B50" s="164" t="s">
        <v>42</v>
      </c>
      <c r="C50" s="164" t="s">
        <v>605</v>
      </c>
      <c r="D50" s="164" t="s">
        <v>606</v>
      </c>
      <c r="E50" s="164"/>
      <c r="F50" s="169" t="s">
        <v>468</v>
      </c>
      <c r="G50" s="170" t="s">
        <v>468</v>
      </c>
      <c r="H50" s="170" t="str">
        <f t="shared" si="0"/>
        <v xml:space="preserve">010 水循環回路ｾｯﾄ </v>
      </c>
      <c r="I50" s="170" t="s">
        <v>607</v>
      </c>
      <c r="J50" s="171"/>
      <c r="K50" s="172">
        <v>1100000</v>
      </c>
      <c r="L50" s="172" t="str">
        <f t="shared" si="1"/>
        <v>¥1,100,000</v>
      </c>
      <c r="M50" s="172" t="str">
        <f t="shared" si="2"/>
        <v>¥1,100,000</v>
      </c>
      <c r="N50" s="172" t="s">
        <v>608</v>
      </c>
      <c r="O50" s="164" t="s">
        <v>609</v>
      </c>
      <c r="P50" s="160"/>
      <c r="Q50" s="158">
        <v>710010650</v>
      </c>
    </row>
    <row r="51" spans="1:17" ht="33" customHeight="1">
      <c r="A51" s="173" t="s">
        <v>158</v>
      </c>
      <c r="B51" s="164" t="s">
        <v>42</v>
      </c>
      <c r="C51" s="164" t="s">
        <v>610</v>
      </c>
      <c r="D51" s="164" t="s">
        <v>611</v>
      </c>
      <c r="E51" s="164"/>
      <c r="F51" s="169" t="s">
        <v>468</v>
      </c>
      <c r="G51" s="170" t="s">
        <v>468</v>
      </c>
      <c r="H51" s="170" t="str">
        <f t="shared" si="0"/>
        <v xml:space="preserve">011 膀胱瘻用ｶﾃｰﾃﾙ </v>
      </c>
      <c r="I51" s="170" t="s">
        <v>612</v>
      </c>
      <c r="J51" s="171"/>
      <c r="K51" s="172">
        <v>3770</v>
      </c>
      <c r="L51" s="172" t="str">
        <f t="shared" si="1"/>
        <v>¥3,770</v>
      </c>
      <c r="M51" s="172" t="str">
        <f t="shared" si="2"/>
        <v>¥3,770</v>
      </c>
      <c r="N51" s="172" t="s">
        <v>613</v>
      </c>
      <c r="O51" s="164" t="s">
        <v>7248</v>
      </c>
      <c r="P51" s="160"/>
      <c r="Q51" s="158">
        <v>721001000</v>
      </c>
    </row>
    <row r="52" spans="1:17" ht="33" customHeight="1">
      <c r="A52" s="173" t="s">
        <v>614</v>
      </c>
      <c r="B52" s="164" t="s">
        <v>42</v>
      </c>
      <c r="C52" s="164" t="s">
        <v>615</v>
      </c>
      <c r="D52" s="164" t="s">
        <v>616</v>
      </c>
      <c r="E52" s="164" t="s">
        <v>617</v>
      </c>
      <c r="F52" s="169" t="s">
        <v>468</v>
      </c>
      <c r="G52" s="170" t="s">
        <v>468</v>
      </c>
      <c r="H52" s="170" t="str">
        <f t="shared" si="0"/>
        <v>012 交換用胃瘻ｶﾃｰﾃﾙ (1)胃留置型 ①ﾊﾞﾝﾊﾟｰ型 ｱ ｶﾞｲﾄﾞﾜｲﾔｰあり</v>
      </c>
      <c r="I52" s="170" t="s">
        <v>160</v>
      </c>
      <c r="J52" s="171"/>
      <c r="K52" s="172">
        <v>21700</v>
      </c>
      <c r="L52" s="172" t="str">
        <f t="shared" si="1"/>
        <v>¥21,700</v>
      </c>
      <c r="M52" s="172" t="str">
        <f t="shared" si="2"/>
        <v>¥21,700</v>
      </c>
      <c r="N52" s="172" t="s">
        <v>569</v>
      </c>
      <c r="O52" s="164" t="s">
        <v>618</v>
      </c>
      <c r="P52" s="160"/>
      <c r="Q52" s="158">
        <v>721002000</v>
      </c>
    </row>
    <row r="53" spans="1:17" ht="33" customHeight="1">
      <c r="A53" s="173" t="s">
        <v>161</v>
      </c>
      <c r="B53" s="164" t="s">
        <v>42</v>
      </c>
      <c r="C53" s="164" t="s">
        <v>615</v>
      </c>
      <c r="D53" s="164" t="s">
        <v>616</v>
      </c>
      <c r="E53" s="164" t="s">
        <v>619</v>
      </c>
      <c r="F53" s="169" t="s">
        <v>468</v>
      </c>
      <c r="G53" s="170" t="s">
        <v>468</v>
      </c>
      <c r="H53" s="170" t="str">
        <f t="shared" si="0"/>
        <v>012 交換用胃瘻ｶﾃｰﾃﾙ (1)胃留置型 ①ﾊﾞﾝﾊﾟｰ型 ｲ ｶﾞｲﾄﾞﾜｲﾔｰなし</v>
      </c>
      <c r="I53" s="170" t="s">
        <v>162</v>
      </c>
      <c r="J53" s="171"/>
      <c r="K53" s="172">
        <v>15500</v>
      </c>
      <c r="L53" s="172" t="str">
        <f t="shared" si="1"/>
        <v>¥15,500</v>
      </c>
      <c r="M53" s="172" t="str">
        <f t="shared" si="2"/>
        <v>¥15,500</v>
      </c>
      <c r="N53" s="172" t="s">
        <v>620</v>
      </c>
      <c r="O53" s="164" t="s">
        <v>621</v>
      </c>
      <c r="P53" s="160"/>
      <c r="Q53" s="158">
        <v>721003000</v>
      </c>
    </row>
    <row r="54" spans="1:17" ht="33" customHeight="1">
      <c r="A54" s="173" t="s">
        <v>163</v>
      </c>
      <c r="B54" s="164" t="s">
        <v>42</v>
      </c>
      <c r="C54" s="164" t="s">
        <v>615</v>
      </c>
      <c r="D54" s="164" t="s">
        <v>159</v>
      </c>
      <c r="E54" s="164" t="s">
        <v>622</v>
      </c>
      <c r="F54" s="169" t="s">
        <v>468</v>
      </c>
      <c r="G54" s="170" t="s">
        <v>468</v>
      </c>
      <c r="H54" s="170" t="str">
        <f t="shared" si="0"/>
        <v>012 交換用胃瘻ｶﾃｰﾃﾙ (1)胃留置型 ②ﾊﾞﾙｰﾝ型</v>
      </c>
      <c r="I54" s="170" t="s">
        <v>164</v>
      </c>
      <c r="J54" s="171"/>
      <c r="K54" s="172">
        <v>7420</v>
      </c>
      <c r="L54" s="172" t="str">
        <f t="shared" si="1"/>
        <v>¥7,420</v>
      </c>
      <c r="M54" s="172" t="str">
        <f t="shared" si="2"/>
        <v>¥7,420</v>
      </c>
      <c r="N54" s="172" t="s">
        <v>623</v>
      </c>
      <c r="O54" s="164" t="s">
        <v>624</v>
      </c>
      <c r="P54" s="160"/>
      <c r="Q54" s="158">
        <v>721004000</v>
      </c>
    </row>
    <row r="55" spans="1:17" ht="33" customHeight="1">
      <c r="A55" s="173" t="s">
        <v>165</v>
      </c>
      <c r="B55" s="164" t="s">
        <v>42</v>
      </c>
      <c r="C55" s="164" t="s">
        <v>615</v>
      </c>
      <c r="D55" s="164" t="s">
        <v>159</v>
      </c>
      <c r="E55" s="164" t="s">
        <v>625</v>
      </c>
      <c r="F55" s="169" t="s">
        <v>468</v>
      </c>
      <c r="G55" s="170" t="s">
        <v>468</v>
      </c>
      <c r="H55" s="170" t="str">
        <f t="shared" si="0"/>
        <v>012 交換用胃瘻ｶﾃｰﾃﾙ (2)小腸留置型 ①ﾊﾞﾝﾊﾟｰ型</v>
      </c>
      <c r="I55" s="170" t="s">
        <v>166</v>
      </c>
      <c r="J55" s="171"/>
      <c r="K55" s="172">
        <v>26500</v>
      </c>
      <c r="L55" s="172" t="str">
        <f t="shared" si="1"/>
        <v>¥26,500</v>
      </c>
      <c r="M55" s="172" t="str">
        <f t="shared" si="2"/>
        <v>¥26,500</v>
      </c>
      <c r="N55" s="172" t="s">
        <v>626</v>
      </c>
      <c r="O55" s="164" t="s">
        <v>627</v>
      </c>
      <c r="P55" s="160"/>
      <c r="Q55" s="158">
        <v>721005000</v>
      </c>
    </row>
    <row r="56" spans="1:17" ht="33" customHeight="1">
      <c r="A56" s="173" t="s">
        <v>167</v>
      </c>
      <c r="B56" s="164" t="s">
        <v>42</v>
      </c>
      <c r="C56" s="164" t="s">
        <v>615</v>
      </c>
      <c r="D56" s="164" t="s">
        <v>159</v>
      </c>
      <c r="E56" s="164" t="s">
        <v>628</v>
      </c>
      <c r="F56" s="169" t="s">
        <v>468</v>
      </c>
      <c r="G56" s="170" t="s">
        <v>468</v>
      </c>
      <c r="H56" s="170" t="str">
        <f t="shared" si="0"/>
        <v>012 交換用胃瘻ｶﾃｰﾃﾙ (2)小腸留置型 ②一般型</v>
      </c>
      <c r="I56" s="170" t="s">
        <v>168</v>
      </c>
      <c r="J56" s="171"/>
      <c r="K56" s="172">
        <v>15800</v>
      </c>
      <c r="L56" s="172" t="str">
        <f t="shared" si="1"/>
        <v>¥15,800</v>
      </c>
      <c r="M56" s="172" t="str">
        <f t="shared" si="2"/>
        <v>¥15,800</v>
      </c>
      <c r="N56" s="172" t="s">
        <v>629</v>
      </c>
      <c r="O56" s="164" t="s">
        <v>630</v>
      </c>
      <c r="P56" s="160"/>
      <c r="Q56" s="158">
        <v>721006000</v>
      </c>
    </row>
    <row r="57" spans="1:17" ht="33" customHeight="1">
      <c r="A57" s="173" t="s">
        <v>169</v>
      </c>
      <c r="B57" s="164" t="s">
        <v>42</v>
      </c>
      <c r="C57" s="164" t="s">
        <v>631</v>
      </c>
      <c r="D57" s="164" t="s">
        <v>632</v>
      </c>
      <c r="E57" s="164"/>
      <c r="F57" s="169" t="s">
        <v>468</v>
      </c>
      <c r="G57" s="170" t="s">
        <v>468</v>
      </c>
      <c r="H57" s="170" t="str">
        <f t="shared" si="0"/>
        <v xml:space="preserve">013 局所陰圧閉鎖処置用材料 </v>
      </c>
      <c r="I57" s="170" t="s">
        <v>633</v>
      </c>
      <c r="J57" s="171" t="s">
        <v>585</v>
      </c>
      <c r="K57" s="172">
        <v>18</v>
      </c>
      <c r="L57" s="172" t="str">
        <f t="shared" si="1"/>
        <v>¥18</v>
      </c>
      <c r="M57" s="172" t="str">
        <f t="shared" si="2"/>
        <v>1㎠当たり¥18</v>
      </c>
      <c r="N57" s="172" t="s">
        <v>170</v>
      </c>
      <c r="O57" s="164" t="s">
        <v>634</v>
      </c>
      <c r="P57" s="160"/>
      <c r="Q57" s="158" t="s">
        <v>7249</v>
      </c>
    </row>
    <row r="58" spans="1:17" ht="33" customHeight="1">
      <c r="A58" s="173" t="s">
        <v>171</v>
      </c>
      <c r="B58" s="164" t="s">
        <v>42</v>
      </c>
      <c r="C58" s="164" t="s">
        <v>635</v>
      </c>
      <c r="D58" s="164" t="s">
        <v>636</v>
      </c>
      <c r="E58" s="164"/>
      <c r="F58" s="169" t="s">
        <v>468</v>
      </c>
      <c r="G58" s="170" t="s">
        <v>468</v>
      </c>
      <c r="H58" s="170" t="str">
        <f t="shared" si="0"/>
        <v xml:space="preserve">014 陰圧創傷治療用ｶｰﾄﾘｯｼﾞ </v>
      </c>
      <c r="I58" s="170" t="s">
        <v>637</v>
      </c>
      <c r="J58" s="171"/>
      <c r="K58" s="172">
        <v>19800</v>
      </c>
      <c r="L58" s="172" t="str">
        <f t="shared" si="1"/>
        <v>¥19,800</v>
      </c>
      <c r="M58" s="172" t="str">
        <f t="shared" si="2"/>
        <v>¥19,800</v>
      </c>
      <c r="N58" s="172" t="s">
        <v>638</v>
      </c>
      <c r="O58" s="164" t="s">
        <v>639</v>
      </c>
      <c r="P58" s="160"/>
      <c r="Q58" s="158">
        <v>721008000</v>
      </c>
    </row>
    <row r="59" spans="1:17" ht="33" customHeight="1">
      <c r="A59" s="173" t="s">
        <v>172</v>
      </c>
      <c r="B59" s="164" t="s">
        <v>42</v>
      </c>
      <c r="C59" s="164" t="s">
        <v>640</v>
      </c>
      <c r="D59" s="164" t="s">
        <v>641</v>
      </c>
      <c r="E59" s="164" t="s">
        <v>642</v>
      </c>
      <c r="F59" s="169" t="s">
        <v>468</v>
      </c>
      <c r="G59" s="170" t="s">
        <v>468</v>
      </c>
      <c r="H59" s="170" t="str">
        <f t="shared" si="0"/>
        <v>015 人工鼻材料 (1)人工鼻 ①標準型</v>
      </c>
      <c r="I59" s="170" t="s">
        <v>173</v>
      </c>
      <c r="J59" s="171"/>
      <c r="K59" s="172">
        <v>492</v>
      </c>
      <c r="L59" s="172" t="str">
        <f t="shared" si="1"/>
        <v>¥492</v>
      </c>
      <c r="M59" s="172" t="str">
        <f t="shared" si="2"/>
        <v>¥492</v>
      </c>
      <c r="N59" s="172" t="s">
        <v>643</v>
      </c>
      <c r="O59" s="164" t="s">
        <v>644</v>
      </c>
      <c r="P59" s="160"/>
      <c r="Q59" s="158">
        <v>710011086</v>
      </c>
    </row>
    <row r="60" spans="1:17" ht="33" customHeight="1">
      <c r="A60" s="173" t="s">
        <v>174</v>
      </c>
      <c r="B60" s="164" t="s">
        <v>42</v>
      </c>
      <c r="C60" s="164" t="s">
        <v>640</v>
      </c>
      <c r="D60" s="164" t="s">
        <v>641</v>
      </c>
      <c r="E60" s="164" t="s">
        <v>645</v>
      </c>
      <c r="F60" s="169" t="s">
        <v>468</v>
      </c>
      <c r="G60" s="170" t="s">
        <v>468</v>
      </c>
      <c r="H60" s="170" t="str">
        <f t="shared" si="0"/>
        <v>015 人工鼻材料 (1)人工鼻 ②特殊型</v>
      </c>
      <c r="I60" s="170" t="s">
        <v>175</v>
      </c>
      <c r="J60" s="171"/>
      <c r="K60" s="172">
        <v>1000</v>
      </c>
      <c r="L60" s="172" t="str">
        <f t="shared" si="1"/>
        <v>¥1,000</v>
      </c>
      <c r="M60" s="172" t="str">
        <f t="shared" si="2"/>
        <v>¥1,000</v>
      </c>
      <c r="N60" s="172" t="s">
        <v>646</v>
      </c>
      <c r="O60" s="164" t="s">
        <v>647</v>
      </c>
      <c r="P60" s="160"/>
      <c r="Q60" s="158">
        <v>710011087</v>
      </c>
    </row>
    <row r="61" spans="1:17" ht="33" customHeight="1">
      <c r="A61" s="173" t="s">
        <v>176</v>
      </c>
      <c r="B61" s="164" t="s">
        <v>42</v>
      </c>
      <c r="C61" s="164" t="s">
        <v>640</v>
      </c>
      <c r="D61" s="164" t="s">
        <v>641</v>
      </c>
      <c r="E61" s="164" t="s">
        <v>648</v>
      </c>
      <c r="F61" s="169" t="s">
        <v>468</v>
      </c>
      <c r="G61" s="170" t="s">
        <v>468</v>
      </c>
      <c r="H61" s="170" t="str">
        <f t="shared" si="0"/>
        <v>015 人工鼻材料 (2)接続用材料 ①ｼｰﾙ型　ｱ　標準型</v>
      </c>
      <c r="I61" s="170" t="s">
        <v>649</v>
      </c>
      <c r="J61" s="171"/>
      <c r="K61" s="172">
        <v>675</v>
      </c>
      <c r="L61" s="172" t="str">
        <f t="shared" si="1"/>
        <v>¥675</v>
      </c>
      <c r="M61" s="172" t="str">
        <f t="shared" si="2"/>
        <v>¥675</v>
      </c>
      <c r="N61" s="172" t="s">
        <v>650</v>
      </c>
      <c r="O61" s="164" t="s">
        <v>7250</v>
      </c>
      <c r="P61" s="160"/>
      <c r="Q61" s="158">
        <v>710011088</v>
      </c>
    </row>
    <row r="62" spans="1:17" ht="33" customHeight="1">
      <c r="A62" s="173" t="s">
        <v>177</v>
      </c>
      <c r="B62" s="164" t="s">
        <v>42</v>
      </c>
      <c r="C62" s="164" t="s">
        <v>640</v>
      </c>
      <c r="D62" s="164" t="s">
        <v>641</v>
      </c>
      <c r="E62" s="164" t="s">
        <v>651</v>
      </c>
      <c r="F62" s="169" t="s">
        <v>468</v>
      </c>
      <c r="G62" s="170" t="s">
        <v>468</v>
      </c>
      <c r="H62" s="170" t="str">
        <f t="shared" si="0"/>
        <v>015 人工鼻材料 (2)接続用材料 ①ｼｰﾙ型　ｲ　特殊型</v>
      </c>
      <c r="I62" s="170" t="s">
        <v>652</v>
      </c>
      <c r="J62" s="171"/>
      <c r="K62" s="172">
        <v>1150</v>
      </c>
      <c r="L62" s="172" t="str">
        <f t="shared" si="1"/>
        <v>¥1,150</v>
      </c>
      <c r="M62" s="172" t="str">
        <f t="shared" si="2"/>
        <v>¥1,150</v>
      </c>
      <c r="N62" s="172" t="s">
        <v>653</v>
      </c>
      <c r="O62" s="164" t="s">
        <v>654</v>
      </c>
      <c r="P62" s="160"/>
      <c r="Q62" s="158">
        <v>710011158</v>
      </c>
    </row>
    <row r="63" spans="1:17" ht="33" customHeight="1">
      <c r="A63" s="173" t="s">
        <v>178</v>
      </c>
      <c r="B63" s="164" t="s">
        <v>42</v>
      </c>
      <c r="C63" s="164" t="s">
        <v>640</v>
      </c>
      <c r="D63" s="164" t="s">
        <v>641</v>
      </c>
      <c r="E63" s="164" t="s">
        <v>655</v>
      </c>
      <c r="F63" s="169" t="s">
        <v>468</v>
      </c>
      <c r="G63" s="170" t="s">
        <v>468</v>
      </c>
      <c r="H63" s="170" t="str">
        <f t="shared" si="0"/>
        <v>015 人工鼻材料 (2)接続用材料 ②ﾁｭｰﾌﾞ型</v>
      </c>
      <c r="I63" s="170" t="s">
        <v>179</v>
      </c>
      <c r="J63" s="171"/>
      <c r="K63" s="172">
        <v>16800</v>
      </c>
      <c r="L63" s="172" t="str">
        <f t="shared" si="1"/>
        <v>¥16,800</v>
      </c>
      <c r="M63" s="172" t="str">
        <f t="shared" si="2"/>
        <v>¥16,800</v>
      </c>
      <c r="N63" s="172" t="s">
        <v>656</v>
      </c>
      <c r="O63" s="164" t="s">
        <v>657</v>
      </c>
      <c r="P63" s="160"/>
      <c r="Q63" s="158">
        <v>710011089</v>
      </c>
    </row>
    <row r="64" spans="1:17" ht="33" customHeight="1">
      <c r="A64" s="173" t="s">
        <v>180</v>
      </c>
      <c r="B64" s="164" t="s">
        <v>42</v>
      </c>
      <c r="C64" s="164" t="s">
        <v>640</v>
      </c>
      <c r="D64" s="164" t="s">
        <v>641</v>
      </c>
      <c r="E64" s="164" t="s">
        <v>658</v>
      </c>
      <c r="F64" s="169" t="s">
        <v>468</v>
      </c>
      <c r="G64" s="170" t="s">
        <v>468</v>
      </c>
      <c r="H64" s="170" t="str">
        <f t="shared" si="0"/>
        <v>015 人工鼻材料 (2)接続用材料 ③ﾎﾞﾀﾝ型</v>
      </c>
      <c r="I64" s="170" t="s">
        <v>181</v>
      </c>
      <c r="J64" s="171"/>
      <c r="K64" s="172">
        <v>22100</v>
      </c>
      <c r="L64" s="172" t="str">
        <f t="shared" si="1"/>
        <v>¥22,100</v>
      </c>
      <c r="M64" s="172" t="str">
        <f t="shared" si="2"/>
        <v>¥22,100</v>
      </c>
      <c r="N64" s="172" t="s">
        <v>659</v>
      </c>
      <c r="O64" s="164" t="s">
        <v>660</v>
      </c>
      <c r="P64" s="160"/>
      <c r="Q64" s="158">
        <v>710011090</v>
      </c>
    </row>
    <row r="65" spans="1:17" ht="33" customHeight="1">
      <c r="A65" s="173" t="s">
        <v>661</v>
      </c>
      <c r="B65" s="164" t="s">
        <v>42</v>
      </c>
      <c r="C65" s="164" t="s">
        <v>640</v>
      </c>
      <c r="D65" s="164" t="s">
        <v>641</v>
      </c>
      <c r="E65" s="164" t="s">
        <v>662</v>
      </c>
      <c r="F65" s="169" t="s">
        <v>468</v>
      </c>
      <c r="G65" s="170" t="s">
        <v>468</v>
      </c>
      <c r="H65" s="170" t="str">
        <f t="shared" si="0"/>
        <v>015 人工鼻材料 (3)呼気弁</v>
      </c>
      <c r="I65" s="170" t="s">
        <v>182</v>
      </c>
      <c r="J65" s="171"/>
      <c r="K65" s="172">
        <v>51100</v>
      </c>
      <c r="L65" s="172" t="str">
        <f t="shared" si="1"/>
        <v>¥51,100</v>
      </c>
      <c r="M65" s="172" t="str">
        <f t="shared" si="2"/>
        <v>¥51,100</v>
      </c>
      <c r="N65" s="172" t="s">
        <v>663</v>
      </c>
      <c r="O65" s="164" t="s">
        <v>664</v>
      </c>
      <c r="P65" s="160"/>
      <c r="Q65" s="158">
        <v>710011091</v>
      </c>
    </row>
    <row r="66" spans="1:17" ht="33" customHeight="1">
      <c r="A66" s="173" t="s">
        <v>7251</v>
      </c>
      <c r="B66" s="164" t="s">
        <v>42</v>
      </c>
      <c r="C66" s="176" t="s">
        <v>7252</v>
      </c>
      <c r="D66" s="177" t="s">
        <v>5739</v>
      </c>
      <c r="E66" s="177" t="s">
        <v>7253</v>
      </c>
      <c r="F66" s="169"/>
      <c r="G66" s="170"/>
      <c r="H66" s="178" t="str">
        <f t="shared" si="0"/>
        <v>016 体表面用電場電極 (1)膠芽腫用</v>
      </c>
      <c r="I66" s="178" t="s">
        <v>7254</v>
      </c>
      <c r="J66" s="171"/>
      <c r="K66" s="174">
        <v>35900</v>
      </c>
      <c r="L66" s="172" t="str">
        <f t="shared" si="1"/>
        <v>¥35,900</v>
      </c>
      <c r="M66" s="172" t="str">
        <f t="shared" si="2"/>
        <v>¥35,900</v>
      </c>
      <c r="N66" s="172" t="s">
        <v>5740</v>
      </c>
      <c r="O66" s="164"/>
      <c r="P66" s="160"/>
      <c r="Q66" s="158"/>
    </row>
    <row r="67" spans="1:17" ht="33" customHeight="1">
      <c r="A67" s="173" t="s">
        <v>7255</v>
      </c>
      <c r="B67" s="164" t="s">
        <v>42</v>
      </c>
      <c r="C67" s="176" t="s">
        <v>7252</v>
      </c>
      <c r="D67" s="177" t="s">
        <v>5739</v>
      </c>
      <c r="E67" s="177" t="s">
        <v>7256</v>
      </c>
      <c r="F67" s="169"/>
      <c r="G67" s="170"/>
      <c r="H67" s="178" t="str">
        <f t="shared" si="0"/>
        <v>016 体表面用電場電極 (2)非小細胞肺癌用 ①小型</v>
      </c>
      <c r="I67" s="178" t="s">
        <v>7257</v>
      </c>
      <c r="J67" s="171"/>
      <c r="K67" s="174">
        <v>48800</v>
      </c>
      <c r="L67" s="172" t="str">
        <f t="shared" si="1"/>
        <v>¥48,800</v>
      </c>
      <c r="M67" s="172" t="str">
        <f t="shared" si="2"/>
        <v>¥48,800</v>
      </c>
      <c r="N67" s="172" t="s">
        <v>7258</v>
      </c>
      <c r="O67" s="164"/>
      <c r="P67" s="160"/>
      <c r="Q67" s="158"/>
    </row>
    <row r="68" spans="1:17" ht="33" customHeight="1">
      <c r="A68" s="173" t="s">
        <v>7259</v>
      </c>
      <c r="B68" s="164" t="s">
        <v>42</v>
      </c>
      <c r="C68" s="176" t="s">
        <v>7252</v>
      </c>
      <c r="D68" s="177" t="s">
        <v>5739</v>
      </c>
      <c r="E68" s="177" t="s">
        <v>7260</v>
      </c>
      <c r="F68" s="169"/>
      <c r="G68" s="170"/>
      <c r="H68" s="178" t="str">
        <f t="shared" si="0"/>
        <v>016 体表面用電場電極 (2)非小細胞肺癌用 ②大型</v>
      </c>
      <c r="I68" s="178" t="s">
        <v>7261</v>
      </c>
      <c r="J68" s="171"/>
      <c r="K68" s="174">
        <v>65000</v>
      </c>
      <c r="L68" s="172" t="str">
        <f t="shared" si="1"/>
        <v>¥65,000</v>
      </c>
      <c r="M68" s="172" t="str">
        <f t="shared" si="2"/>
        <v>¥65,000</v>
      </c>
      <c r="N68" s="172" t="s">
        <v>7262</v>
      </c>
      <c r="O68" s="164"/>
      <c r="P68" s="160"/>
      <c r="Q68" s="158"/>
    </row>
    <row r="69" spans="1:17" ht="33" customHeight="1">
      <c r="A69" s="173" t="s">
        <v>183</v>
      </c>
      <c r="B69" s="164" t="s">
        <v>184</v>
      </c>
      <c r="C69" s="164" t="s">
        <v>466</v>
      </c>
      <c r="D69" s="164" t="s">
        <v>665</v>
      </c>
      <c r="E69" s="164" t="s">
        <v>666</v>
      </c>
      <c r="F69" s="169" t="s">
        <v>468</v>
      </c>
      <c r="G69" s="170" t="s">
        <v>468</v>
      </c>
      <c r="H69" s="170" t="str">
        <f t="shared" si="0"/>
        <v>001 血管造影用ｼｰｽｲﾝﾄﾛﾃﾞｭｰｻｰｾｯﾄ (1)一般用 ①標準型</v>
      </c>
      <c r="I69" s="170" t="s">
        <v>185</v>
      </c>
      <c r="J69" s="171"/>
      <c r="K69" s="172">
        <v>2130</v>
      </c>
      <c r="L69" s="172" t="str">
        <f t="shared" si="1"/>
        <v>¥2,130</v>
      </c>
      <c r="M69" s="172" t="str">
        <f t="shared" si="2"/>
        <v>¥2,130</v>
      </c>
      <c r="N69" s="172" t="s">
        <v>667</v>
      </c>
      <c r="O69" s="164" t="s">
        <v>7263</v>
      </c>
      <c r="P69" s="160"/>
      <c r="Q69" s="158">
        <v>738150000</v>
      </c>
    </row>
    <row r="70" spans="1:17" ht="33" customHeight="1">
      <c r="A70" s="173" t="s">
        <v>186</v>
      </c>
      <c r="B70" s="164" t="s">
        <v>184</v>
      </c>
      <c r="C70" s="164" t="s">
        <v>466</v>
      </c>
      <c r="D70" s="164" t="s">
        <v>665</v>
      </c>
      <c r="E70" s="164" t="s">
        <v>668</v>
      </c>
      <c r="F70" s="169" t="s">
        <v>468</v>
      </c>
      <c r="G70" s="170" t="s">
        <v>468</v>
      </c>
      <c r="H70" s="170" t="str">
        <f t="shared" si="0"/>
        <v>001 血管造影用ｼｰｽｲﾝﾄﾛﾃﾞｭｰｻｰｾｯﾄ (1)一般用 ②特殊型</v>
      </c>
      <c r="I70" s="170" t="s">
        <v>187</v>
      </c>
      <c r="J70" s="171"/>
      <c r="K70" s="172">
        <v>2130</v>
      </c>
      <c r="L70" s="172" t="str">
        <f t="shared" si="1"/>
        <v>¥2,130</v>
      </c>
      <c r="M70" s="172" t="str">
        <f t="shared" si="2"/>
        <v>¥2,130</v>
      </c>
      <c r="N70" s="172" t="s">
        <v>667</v>
      </c>
      <c r="O70" s="164" t="s">
        <v>669</v>
      </c>
      <c r="P70" s="160"/>
      <c r="Q70" s="158">
        <v>738170000</v>
      </c>
    </row>
    <row r="71" spans="1:17" ht="33" customHeight="1">
      <c r="A71" s="173" t="s">
        <v>188</v>
      </c>
      <c r="B71" s="164" t="s">
        <v>184</v>
      </c>
      <c r="C71" s="164" t="s">
        <v>466</v>
      </c>
      <c r="D71" s="164" t="s">
        <v>665</v>
      </c>
      <c r="E71" s="164" t="s">
        <v>670</v>
      </c>
      <c r="F71" s="169" t="s">
        <v>468</v>
      </c>
      <c r="G71" s="170" t="s">
        <v>468</v>
      </c>
      <c r="H71" s="170" t="str">
        <f t="shared" si="0"/>
        <v>001 血管造影用ｼｰｽｲﾝﾄﾛﾃﾞｭｰｻｰｾｯﾄ (2)蛇行血管用</v>
      </c>
      <c r="I71" s="170" t="s">
        <v>189</v>
      </c>
      <c r="J71" s="171"/>
      <c r="K71" s="174">
        <v>2680</v>
      </c>
      <c r="L71" s="172" t="str">
        <f t="shared" si="1"/>
        <v>¥2,680</v>
      </c>
      <c r="M71" s="172" t="str">
        <f t="shared" si="2"/>
        <v>¥2,680</v>
      </c>
      <c r="N71" s="172" t="s">
        <v>7264</v>
      </c>
      <c r="O71" s="164" t="s">
        <v>190</v>
      </c>
      <c r="P71" s="160"/>
      <c r="Q71" s="158">
        <v>738160000</v>
      </c>
    </row>
    <row r="72" spans="1:17" ht="33" customHeight="1">
      <c r="A72" s="173" t="s">
        <v>191</v>
      </c>
      <c r="B72" s="164" t="s">
        <v>184</v>
      </c>
      <c r="C72" s="164" t="s">
        <v>466</v>
      </c>
      <c r="D72" s="164" t="s">
        <v>665</v>
      </c>
      <c r="E72" s="164" t="s">
        <v>671</v>
      </c>
      <c r="F72" s="169" t="s">
        <v>468</v>
      </c>
      <c r="G72" s="170" t="s">
        <v>468</v>
      </c>
      <c r="H72" s="170" t="str">
        <f t="shared" si="0"/>
        <v>001 血管造影用ｼｰｽｲﾝﾄﾛﾃﾞｭｰｻｰｾｯﾄ (3)選択的導入用(ｶﾞｲﾃﾞｨﾝｸﾞｶﾃｰﾃﾙを兼ねるもの)</v>
      </c>
      <c r="I72" s="170" t="s">
        <v>672</v>
      </c>
      <c r="J72" s="171"/>
      <c r="K72" s="174">
        <v>18100</v>
      </c>
      <c r="L72" s="172" t="str">
        <f t="shared" si="1"/>
        <v>¥18,100</v>
      </c>
      <c r="M72" s="172" t="str">
        <f t="shared" si="2"/>
        <v>¥18,100</v>
      </c>
      <c r="N72" s="172" t="s">
        <v>4969</v>
      </c>
      <c r="O72" s="164" t="s">
        <v>192</v>
      </c>
      <c r="P72" s="160"/>
      <c r="Q72" s="158">
        <v>710010001</v>
      </c>
    </row>
    <row r="73" spans="1:17" ht="33" customHeight="1">
      <c r="A73" s="173" t="s">
        <v>193</v>
      </c>
      <c r="B73" s="164" t="s">
        <v>184</v>
      </c>
      <c r="C73" s="164" t="s">
        <v>466</v>
      </c>
      <c r="D73" s="164" t="s">
        <v>665</v>
      </c>
      <c r="E73" s="164" t="s">
        <v>194</v>
      </c>
      <c r="F73" s="169" t="s">
        <v>468</v>
      </c>
      <c r="G73" s="170" t="s">
        <v>468</v>
      </c>
      <c r="H73" s="170" t="str">
        <f t="shared" ref="H73:H139" si="3">C73&amp;" "&amp;D73&amp;" "&amp;E73</f>
        <v>001 血管造影用ｼｰｽｲﾝﾄﾛﾃﾞｭｰｻｰｾｯﾄ (4)心腔内及び大動脈デバイス用①標準型</v>
      </c>
      <c r="I73" s="170" t="s">
        <v>195</v>
      </c>
      <c r="J73" s="171"/>
      <c r="K73" s="172">
        <v>29900</v>
      </c>
      <c r="L73" s="172" t="str">
        <f t="shared" ref="L73:L139" si="4">TEXT(K73,"¥#,##0")</f>
        <v>¥29,900</v>
      </c>
      <c r="M73" s="172" t="str">
        <f t="shared" ref="M73:M139" si="5">J73&amp;L73</f>
        <v>¥29,900</v>
      </c>
      <c r="N73" s="172" t="s">
        <v>674</v>
      </c>
      <c r="O73" s="164" t="s">
        <v>7265</v>
      </c>
      <c r="P73" s="160"/>
      <c r="Q73" s="158">
        <v>710010270</v>
      </c>
    </row>
    <row r="74" spans="1:17" ht="33" customHeight="1">
      <c r="A74" s="173" t="s">
        <v>196</v>
      </c>
      <c r="B74" s="164" t="s">
        <v>184</v>
      </c>
      <c r="C74" s="164" t="s">
        <v>466</v>
      </c>
      <c r="D74" s="164" t="s">
        <v>665</v>
      </c>
      <c r="E74" s="164" t="s">
        <v>675</v>
      </c>
      <c r="F74" s="169" t="s">
        <v>468</v>
      </c>
      <c r="G74" s="170" t="s">
        <v>468</v>
      </c>
      <c r="H74" s="170" t="str">
        <f t="shared" si="3"/>
        <v>001 血管造影用ｼｰｽｲﾝﾄﾛﾃﾞｭｰｻｰｾｯﾄ (4)心腔内及び大動脈デバイス用②特殊型　ｱ　65㎝未満</v>
      </c>
      <c r="I74" s="170" t="s">
        <v>676</v>
      </c>
      <c r="J74" s="171"/>
      <c r="K74" s="172">
        <v>65900</v>
      </c>
      <c r="L74" s="172" t="str">
        <f t="shared" si="4"/>
        <v>¥65,900</v>
      </c>
      <c r="M74" s="172" t="str">
        <f t="shared" si="5"/>
        <v>¥65,900</v>
      </c>
      <c r="N74" s="172" t="s">
        <v>677</v>
      </c>
      <c r="O74" s="164" t="s">
        <v>678</v>
      </c>
      <c r="P74" s="160"/>
      <c r="Q74" s="158">
        <v>710011163</v>
      </c>
    </row>
    <row r="75" spans="1:17" ht="33" customHeight="1">
      <c r="A75" s="173" t="s">
        <v>197</v>
      </c>
      <c r="B75" s="164" t="s">
        <v>184</v>
      </c>
      <c r="C75" s="164" t="s">
        <v>466</v>
      </c>
      <c r="D75" s="164" t="s">
        <v>665</v>
      </c>
      <c r="E75" s="164" t="s">
        <v>679</v>
      </c>
      <c r="F75" s="169" t="s">
        <v>468</v>
      </c>
      <c r="G75" s="170" t="s">
        <v>468</v>
      </c>
      <c r="H75" s="170" t="str">
        <f t="shared" si="3"/>
        <v>001 血管造影用ｼｰｽｲﾝﾄﾛﾃﾞｭｰｻｰｾｯﾄ (4)心腔内及び大動脈デバイス用②特殊型　ｲ　65㎝以上</v>
      </c>
      <c r="I75" s="170" t="s">
        <v>680</v>
      </c>
      <c r="J75" s="171"/>
      <c r="K75" s="172">
        <v>84800</v>
      </c>
      <c r="L75" s="172" t="str">
        <f t="shared" si="4"/>
        <v>¥84,800</v>
      </c>
      <c r="M75" s="172" t="str">
        <f t="shared" si="5"/>
        <v>¥84,800</v>
      </c>
      <c r="N75" s="172" t="s">
        <v>681</v>
      </c>
      <c r="O75" s="164" t="s">
        <v>682</v>
      </c>
      <c r="P75" s="160"/>
      <c r="Q75" s="158">
        <v>710011164</v>
      </c>
    </row>
    <row r="76" spans="1:17" ht="33" customHeight="1">
      <c r="A76" s="173" t="s">
        <v>198</v>
      </c>
      <c r="B76" s="164" t="s">
        <v>184</v>
      </c>
      <c r="C76" s="164" t="s">
        <v>466</v>
      </c>
      <c r="D76" s="164" t="s">
        <v>665</v>
      </c>
      <c r="E76" s="164" t="s">
        <v>683</v>
      </c>
      <c r="F76" s="169" t="s">
        <v>468</v>
      </c>
      <c r="G76" s="170" t="s">
        <v>468</v>
      </c>
      <c r="H76" s="170" t="str">
        <f t="shared" si="3"/>
        <v>001 血管造影用ｼｰｽｲﾝﾄﾛﾃﾞｭｰｻｰｾｯﾄ (5)遠位端可動型</v>
      </c>
      <c r="I76" s="170" t="s">
        <v>199</v>
      </c>
      <c r="J76" s="171"/>
      <c r="K76" s="172">
        <v>116000</v>
      </c>
      <c r="L76" s="172" t="str">
        <f t="shared" si="4"/>
        <v>¥116,000</v>
      </c>
      <c r="M76" s="172" t="str">
        <f t="shared" si="5"/>
        <v>¥116,000</v>
      </c>
      <c r="N76" s="172" t="s">
        <v>684</v>
      </c>
      <c r="O76" s="164" t="s">
        <v>685</v>
      </c>
      <c r="P76" s="160"/>
      <c r="Q76" s="158">
        <v>710010274</v>
      </c>
    </row>
    <row r="77" spans="1:17" ht="33" customHeight="1">
      <c r="A77" s="173" t="s">
        <v>7266</v>
      </c>
      <c r="B77" s="164" t="s">
        <v>184</v>
      </c>
      <c r="C77" s="164" t="s">
        <v>466</v>
      </c>
      <c r="D77" s="177" t="s">
        <v>665</v>
      </c>
      <c r="E77" s="177" t="s">
        <v>7267</v>
      </c>
      <c r="F77" s="169"/>
      <c r="G77" s="170"/>
      <c r="H77" s="170" t="str">
        <f t="shared" si="3"/>
        <v>001 血管造影用ｼｰｽｲﾝﾄﾛﾃﾞｭｰｻｰｾｯﾄ (6)心腔内リード等送達用 ①標準型</v>
      </c>
      <c r="I77" s="170" t="s">
        <v>7268</v>
      </c>
      <c r="J77" s="171"/>
      <c r="K77" s="174">
        <v>2680</v>
      </c>
      <c r="L77" s="172" t="str">
        <f t="shared" si="4"/>
        <v>¥2,680</v>
      </c>
      <c r="M77" s="172" t="str">
        <f t="shared" si="5"/>
        <v>¥2,680</v>
      </c>
      <c r="N77" s="172" t="s">
        <v>7264</v>
      </c>
      <c r="O77" s="164"/>
      <c r="P77" s="160"/>
      <c r="Q77" s="158"/>
    </row>
    <row r="78" spans="1:17" ht="33" customHeight="1">
      <c r="A78" s="173" t="s">
        <v>7269</v>
      </c>
      <c r="B78" s="164" t="s">
        <v>184</v>
      </c>
      <c r="C78" s="164" t="s">
        <v>466</v>
      </c>
      <c r="D78" s="177" t="s">
        <v>665</v>
      </c>
      <c r="E78" s="177" t="s">
        <v>7270</v>
      </c>
      <c r="F78" s="169"/>
      <c r="G78" s="170"/>
      <c r="H78" s="170" t="str">
        <f t="shared" si="3"/>
        <v>001 血管造影用ｼｰｽｲﾝﾄﾛﾃﾞｭｰｻｰｾｯﾄ (6)心腔内リード等送達用 ②特殊型</v>
      </c>
      <c r="I78" s="170" t="s">
        <v>7271</v>
      </c>
      <c r="J78" s="171"/>
      <c r="K78" s="174">
        <v>22600</v>
      </c>
      <c r="L78" s="172" t="str">
        <f t="shared" si="4"/>
        <v>¥22,600</v>
      </c>
      <c r="M78" s="172" t="str">
        <f t="shared" si="5"/>
        <v>¥22,600</v>
      </c>
      <c r="N78" s="172" t="s">
        <v>7272</v>
      </c>
      <c r="O78" s="164"/>
      <c r="P78" s="160"/>
      <c r="Q78" s="158"/>
    </row>
    <row r="79" spans="1:17" ht="33" customHeight="1">
      <c r="A79" s="173" t="s">
        <v>200</v>
      </c>
      <c r="B79" s="164" t="s">
        <v>184</v>
      </c>
      <c r="C79" s="164" t="s">
        <v>476</v>
      </c>
      <c r="D79" s="164" t="s">
        <v>201</v>
      </c>
      <c r="E79" s="164"/>
      <c r="F79" s="169" t="s">
        <v>468</v>
      </c>
      <c r="G79" s="170" t="s">
        <v>468</v>
      </c>
      <c r="H79" s="170" t="str">
        <f t="shared" si="3"/>
        <v xml:space="preserve">002 ﾀﾞｲﾚｰﾀｰ </v>
      </c>
      <c r="I79" s="170" t="s">
        <v>686</v>
      </c>
      <c r="J79" s="171"/>
      <c r="K79" s="172">
        <v>2490</v>
      </c>
      <c r="L79" s="172" t="str">
        <f t="shared" si="4"/>
        <v>¥2,490</v>
      </c>
      <c r="M79" s="172" t="str">
        <f t="shared" si="5"/>
        <v>¥2,490</v>
      </c>
      <c r="N79" s="172" t="s">
        <v>687</v>
      </c>
      <c r="O79" s="164" t="s">
        <v>202</v>
      </c>
      <c r="P79" s="160"/>
      <c r="Q79" s="158">
        <v>705040000</v>
      </c>
    </row>
    <row r="80" spans="1:17" ht="33" customHeight="1">
      <c r="A80" s="173" t="s">
        <v>203</v>
      </c>
      <c r="B80" s="164" t="s">
        <v>184</v>
      </c>
      <c r="C80" s="164" t="s">
        <v>487</v>
      </c>
      <c r="D80" s="164" t="s">
        <v>204</v>
      </c>
      <c r="E80" s="164" t="s">
        <v>688</v>
      </c>
      <c r="F80" s="169" t="s">
        <v>689</v>
      </c>
      <c r="G80" s="179" t="s">
        <v>690</v>
      </c>
      <c r="H80" s="170" t="str">
        <f t="shared" si="3"/>
        <v>003 動脈圧測定用ｶﾃｰﾃﾙ (1)肺動脈圧及び肺動脈楔入圧測定用ｶﾃｰﾃﾙ</v>
      </c>
      <c r="I80" s="179" t="s">
        <v>691</v>
      </c>
      <c r="J80" s="171"/>
      <c r="K80" s="172">
        <v>14000</v>
      </c>
      <c r="L80" s="172" t="str">
        <f t="shared" si="4"/>
        <v>¥14,000</v>
      </c>
      <c r="M80" s="172" t="str">
        <f t="shared" si="5"/>
        <v>¥14,000</v>
      </c>
      <c r="N80" s="172" t="s">
        <v>692</v>
      </c>
      <c r="O80" s="164" t="s">
        <v>205</v>
      </c>
      <c r="P80" s="160"/>
      <c r="Q80" s="158">
        <v>732850000</v>
      </c>
    </row>
    <row r="81" spans="1:17" ht="33" customHeight="1">
      <c r="A81" s="173" t="s">
        <v>206</v>
      </c>
      <c r="B81" s="164" t="s">
        <v>184</v>
      </c>
      <c r="C81" s="164" t="s">
        <v>487</v>
      </c>
      <c r="D81" s="164" t="s">
        <v>204</v>
      </c>
      <c r="E81" s="164" t="s">
        <v>693</v>
      </c>
      <c r="F81" s="169" t="s">
        <v>694</v>
      </c>
      <c r="G81" s="179" t="s">
        <v>207</v>
      </c>
      <c r="H81" s="170" t="str">
        <f t="shared" si="3"/>
        <v>003 動脈圧測定用ｶﾃｰﾃﾙ (2)末梢動脈圧測定用ｶﾃｰﾃﾙ</v>
      </c>
      <c r="I81" s="179" t="s">
        <v>208</v>
      </c>
      <c r="J81" s="171"/>
      <c r="K81" s="172">
        <v>2120</v>
      </c>
      <c r="L81" s="172" t="str">
        <f t="shared" si="4"/>
        <v>¥2,120</v>
      </c>
      <c r="M81" s="172" t="str">
        <f t="shared" si="5"/>
        <v>¥2,120</v>
      </c>
      <c r="N81" s="172" t="s">
        <v>695</v>
      </c>
      <c r="O81" s="164" t="s">
        <v>209</v>
      </c>
      <c r="P81" s="160"/>
      <c r="Q81" s="158">
        <v>732860000</v>
      </c>
    </row>
    <row r="82" spans="1:17" ht="33" customHeight="1">
      <c r="A82" s="173" t="s">
        <v>210</v>
      </c>
      <c r="B82" s="164" t="s">
        <v>184</v>
      </c>
      <c r="C82" s="164" t="s">
        <v>509</v>
      </c>
      <c r="D82" s="164" t="s">
        <v>696</v>
      </c>
      <c r="E82" s="164"/>
      <c r="F82" s="169" t="s">
        <v>697</v>
      </c>
      <c r="G82" s="179" t="s">
        <v>698</v>
      </c>
      <c r="H82" s="170" t="str">
        <f t="shared" si="3"/>
        <v xml:space="preserve">004 冠状静脈洞内血液採取用ｶﾃｰﾃﾙ     </v>
      </c>
      <c r="I82" s="179" t="s">
        <v>699</v>
      </c>
      <c r="J82" s="171"/>
      <c r="K82" s="174">
        <v>3270</v>
      </c>
      <c r="L82" s="172" t="str">
        <f t="shared" si="4"/>
        <v>¥3,270</v>
      </c>
      <c r="M82" s="172" t="str">
        <f t="shared" si="5"/>
        <v>¥3,270</v>
      </c>
      <c r="N82" s="172" t="s">
        <v>7273</v>
      </c>
      <c r="O82" s="164" t="s">
        <v>701</v>
      </c>
      <c r="P82" s="160"/>
      <c r="Q82" s="158">
        <v>732870000</v>
      </c>
    </row>
    <row r="83" spans="1:17" ht="33" customHeight="1">
      <c r="A83" s="173" t="s">
        <v>211</v>
      </c>
      <c r="B83" s="164" t="s">
        <v>184</v>
      </c>
      <c r="C83" s="164" t="s">
        <v>531</v>
      </c>
      <c r="D83" s="164" t="s">
        <v>212</v>
      </c>
      <c r="E83" s="164" t="s">
        <v>702</v>
      </c>
      <c r="F83" s="180" t="s">
        <v>703</v>
      </c>
      <c r="G83" s="180" t="s">
        <v>213</v>
      </c>
      <c r="H83" s="170" t="str">
        <f t="shared" si="3"/>
        <v>005 ｻｰﾓﾀﾞｲﾘｭｰｼｮﾝ用ｶﾃｰﾃﾙ (1)一般型 ①標準型 ｱ 標準型</v>
      </c>
      <c r="I83" s="180" t="s">
        <v>214</v>
      </c>
      <c r="J83" s="171"/>
      <c r="K83" s="172">
        <v>9790</v>
      </c>
      <c r="L83" s="172" t="str">
        <f t="shared" si="4"/>
        <v>¥9,790</v>
      </c>
      <c r="M83" s="172" t="str">
        <f t="shared" si="5"/>
        <v>¥9,790</v>
      </c>
      <c r="N83" s="172" t="s">
        <v>704</v>
      </c>
      <c r="O83" s="164" t="s">
        <v>215</v>
      </c>
      <c r="P83" s="160"/>
      <c r="Q83" s="158">
        <v>732880000</v>
      </c>
    </row>
    <row r="84" spans="1:17" ht="33" customHeight="1">
      <c r="A84" s="173" t="s">
        <v>216</v>
      </c>
      <c r="B84" s="164" t="s">
        <v>184</v>
      </c>
      <c r="C84" s="164" t="s">
        <v>531</v>
      </c>
      <c r="D84" s="164" t="s">
        <v>212</v>
      </c>
      <c r="E84" s="164" t="s">
        <v>705</v>
      </c>
      <c r="F84" s="180" t="s">
        <v>706</v>
      </c>
      <c r="G84" s="180" t="s">
        <v>217</v>
      </c>
      <c r="H84" s="170" t="str">
        <f t="shared" si="3"/>
        <v>005 ｻｰﾓﾀﾞｲﾘｭｰｼｮﾝ用ｶﾃｰﾃﾙ (1)一般型 ①標準型 ｲ 輸液又はﾍﾟｰｼﾝｸﾞﾘｰﾄﾞ用ﾙｰﾒﾝあり</v>
      </c>
      <c r="I84" s="180" t="s">
        <v>707</v>
      </c>
      <c r="J84" s="171"/>
      <c r="K84" s="172">
        <v>13700</v>
      </c>
      <c r="L84" s="172" t="str">
        <f t="shared" si="4"/>
        <v>¥13,700</v>
      </c>
      <c r="M84" s="172" t="str">
        <f t="shared" si="5"/>
        <v>¥13,700</v>
      </c>
      <c r="N84" s="172" t="s">
        <v>708</v>
      </c>
      <c r="O84" s="164" t="s">
        <v>218</v>
      </c>
      <c r="P84" s="160"/>
      <c r="Q84" s="158">
        <v>732890000</v>
      </c>
    </row>
    <row r="85" spans="1:17" ht="33" customHeight="1">
      <c r="A85" s="173" t="s">
        <v>219</v>
      </c>
      <c r="B85" s="164" t="s">
        <v>184</v>
      </c>
      <c r="C85" s="164" t="s">
        <v>531</v>
      </c>
      <c r="D85" s="164" t="s">
        <v>212</v>
      </c>
      <c r="E85" s="164" t="s">
        <v>709</v>
      </c>
      <c r="F85" s="180" t="s">
        <v>710</v>
      </c>
      <c r="G85" s="180" t="s">
        <v>220</v>
      </c>
      <c r="H85" s="170" t="str">
        <f t="shared" si="3"/>
        <v>005 ｻｰﾓﾀﾞｲﾘｭｰｼｮﾝ用ｶﾃｰﾃﾙ (1)一般型 ②混合静脈血酸素飽和度ﾓﾆﾀｰ機能あり</v>
      </c>
      <c r="I85" s="180" t="s">
        <v>221</v>
      </c>
      <c r="J85" s="171"/>
      <c r="K85" s="172">
        <v>52400</v>
      </c>
      <c r="L85" s="172" t="str">
        <f t="shared" si="4"/>
        <v>¥52,400</v>
      </c>
      <c r="M85" s="172" t="str">
        <f t="shared" si="5"/>
        <v>¥52,400</v>
      </c>
      <c r="N85" s="172" t="s">
        <v>711</v>
      </c>
      <c r="O85" s="164" t="s">
        <v>222</v>
      </c>
      <c r="P85" s="160"/>
      <c r="Q85" s="158">
        <v>732900000</v>
      </c>
    </row>
    <row r="86" spans="1:17" ht="33" customHeight="1">
      <c r="A86" s="173" t="s">
        <v>223</v>
      </c>
      <c r="B86" s="164" t="s">
        <v>184</v>
      </c>
      <c r="C86" s="164" t="s">
        <v>531</v>
      </c>
      <c r="D86" s="164" t="s">
        <v>212</v>
      </c>
      <c r="E86" s="164" t="s">
        <v>712</v>
      </c>
      <c r="F86" s="180" t="s">
        <v>713</v>
      </c>
      <c r="G86" s="180" t="s">
        <v>224</v>
      </c>
      <c r="H86" s="170" t="str">
        <f t="shared" si="3"/>
        <v>005 ｻｰﾓﾀﾞｲﾘｭｰｼｮﾝ用ｶﾃｰﾃﾙ (1)一般型 ③ﾍﾟｰｼﾝｸﾞ機能あり</v>
      </c>
      <c r="I86" s="180" t="s">
        <v>225</v>
      </c>
      <c r="J86" s="171"/>
      <c r="K86" s="172">
        <v>37100</v>
      </c>
      <c r="L86" s="172" t="str">
        <f t="shared" si="4"/>
        <v>¥37,100</v>
      </c>
      <c r="M86" s="172" t="str">
        <f t="shared" si="5"/>
        <v>¥37,100</v>
      </c>
      <c r="N86" s="172" t="s">
        <v>714</v>
      </c>
      <c r="O86" s="164" t="s">
        <v>226</v>
      </c>
      <c r="P86" s="160"/>
      <c r="Q86" s="158">
        <v>732910000</v>
      </c>
    </row>
    <row r="87" spans="1:17" ht="33" customHeight="1">
      <c r="A87" s="173" t="s">
        <v>227</v>
      </c>
      <c r="B87" s="164" t="s">
        <v>184</v>
      </c>
      <c r="C87" s="164" t="s">
        <v>531</v>
      </c>
      <c r="D87" s="164" t="s">
        <v>212</v>
      </c>
      <c r="E87" s="164" t="s">
        <v>715</v>
      </c>
      <c r="F87" s="180" t="s">
        <v>716</v>
      </c>
      <c r="G87" s="180" t="s">
        <v>228</v>
      </c>
      <c r="H87" s="170" t="str">
        <f t="shared" si="3"/>
        <v>005 ｻｰﾓﾀﾞｲﾘｭｰｼｮﾝ用ｶﾃｰﾃﾙ (2)連続心拍出量測定機能あり ①混合静脈血酸素飽和度ﾓﾆﾀｰ機能あり</v>
      </c>
      <c r="I87" s="180" t="s">
        <v>229</v>
      </c>
      <c r="J87" s="171"/>
      <c r="K87" s="172">
        <v>51100</v>
      </c>
      <c r="L87" s="172" t="str">
        <f t="shared" si="4"/>
        <v>¥51,100</v>
      </c>
      <c r="M87" s="172" t="str">
        <f t="shared" si="5"/>
        <v>¥51,100</v>
      </c>
      <c r="N87" s="172" t="s">
        <v>663</v>
      </c>
      <c r="O87" s="164" t="s">
        <v>230</v>
      </c>
      <c r="P87" s="160"/>
      <c r="Q87" s="158">
        <v>732940000</v>
      </c>
    </row>
    <row r="88" spans="1:17" ht="33" customHeight="1">
      <c r="A88" s="173" t="s">
        <v>231</v>
      </c>
      <c r="B88" s="164" t="s">
        <v>184</v>
      </c>
      <c r="C88" s="164" t="s">
        <v>531</v>
      </c>
      <c r="D88" s="164" t="s">
        <v>212</v>
      </c>
      <c r="E88" s="164" t="s">
        <v>717</v>
      </c>
      <c r="F88" s="180" t="s">
        <v>718</v>
      </c>
      <c r="G88" s="180" t="s">
        <v>232</v>
      </c>
      <c r="H88" s="170" t="str">
        <f t="shared" si="3"/>
        <v>005 ｻｰﾓﾀﾞｲﾘｭｰｼｮﾝ用ｶﾃｰﾃﾙ (2)連続心拍出量測定機能あり ②混合静脈血酸素飽和度ﾓﾆﾀｰ機能なし</v>
      </c>
      <c r="I88" s="180" t="s">
        <v>233</v>
      </c>
      <c r="J88" s="171"/>
      <c r="K88" s="172">
        <v>41100</v>
      </c>
      <c r="L88" s="172" t="str">
        <f t="shared" si="4"/>
        <v>¥41,100</v>
      </c>
      <c r="M88" s="172" t="str">
        <f t="shared" si="5"/>
        <v>¥41,100</v>
      </c>
      <c r="N88" s="172" t="s">
        <v>719</v>
      </c>
      <c r="O88" s="164" t="s">
        <v>234</v>
      </c>
      <c r="P88" s="160"/>
      <c r="Q88" s="158">
        <v>732950000</v>
      </c>
    </row>
    <row r="89" spans="1:17" ht="33" customHeight="1">
      <c r="A89" s="173" t="s">
        <v>235</v>
      </c>
      <c r="B89" s="164" t="s">
        <v>184</v>
      </c>
      <c r="C89" s="164" t="s">
        <v>531</v>
      </c>
      <c r="D89" s="164" t="s">
        <v>212</v>
      </c>
      <c r="E89" s="164" t="s">
        <v>720</v>
      </c>
      <c r="F89" s="180" t="s">
        <v>721</v>
      </c>
      <c r="G89" s="180" t="s">
        <v>236</v>
      </c>
      <c r="H89" s="170" t="str">
        <f t="shared" si="3"/>
        <v>005 ｻｰﾓﾀﾞｲﾘｭｰｼｮﾝ用ｶﾃｰﾃﾙ (3)一側肺動脈閉塞試験機能あり</v>
      </c>
      <c r="I89" s="180" t="s">
        <v>237</v>
      </c>
      <c r="J89" s="171"/>
      <c r="K89" s="172">
        <v>74600</v>
      </c>
      <c r="L89" s="172" t="str">
        <f t="shared" si="4"/>
        <v>¥74,600</v>
      </c>
      <c r="M89" s="172" t="str">
        <f t="shared" si="5"/>
        <v>¥74,600</v>
      </c>
      <c r="N89" s="172" t="s">
        <v>722</v>
      </c>
      <c r="O89" s="164" t="s">
        <v>238</v>
      </c>
      <c r="P89" s="160"/>
      <c r="Q89" s="158">
        <v>732960000</v>
      </c>
    </row>
    <row r="90" spans="1:17" ht="33" customHeight="1">
      <c r="A90" s="173" t="s">
        <v>239</v>
      </c>
      <c r="B90" s="164" t="s">
        <v>723</v>
      </c>
      <c r="C90" s="176" t="s">
        <v>724</v>
      </c>
      <c r="D90" s="164" t="s">
        <v>725</v>
      </c>
      <c r="E90" s="164"/>
      <c r="F90" s="169" t="s">
        <v>468</v>
      </c>
      <c r="G90" s="170" t="s">
        <v>468</v>
      </c>
      <c r="H90" s="170" t="str">
        <f t="shared" si="3"/>
        <v xml:space="preserve">006 体外式連続心拍出量測定用ｾﾝｻｰ </v>
      </c>
      <c r="I90" s="170" t="s">
        <v>726</v>
      </c>
      <c r="J90" s="171"/>
      <c r="K90" s="172">
        <v>37200</v>
      </c>
      <c r="L90" s="172" t="str">
        <f t="shared" si="4"/>
        <v>¥37,200</v>
      </c>
      <c r="M90" s="172" t="str">
        <f t="shared" si="5"/>
        <v>¥37,200</v>
      </c>
      <c r="N90" s="172" t="s">
        <v>727</v>
      </c>
      <c r="O90" s="164" t="s">
        <v>728</v>
      </c>
      <c r="P90" s="160"/>
      <c r="Q90" s="158">
        <v>710010035</v>
      </c>
    </row>
    <row r="91" spans="1:17" ht="33" customHeight="1">
      <c r="A91" s="173" t="s">
        <v>240</v>
      </c>
      <c r="B91" s="164" t="s">
        <v>184</v>
      </c>
      <c r="C91" s="164" t="s">
        <v>571</v>
      </c>
      <c r="D91" s="164" t="s">
        <v>241</v>
      </c>
      <c r="E91" s="164" t="s">
        <v>729</v>
      </c>
      <c r="F91" s="169" t="s">
        <v>468</v>
      </c>
      <c r="G91" s="170" t="s">
        <v>468</v>
      </c>
      <c r="H91" s="170" t="str">
        <f t="shared" si="3"/>
        <v>007 血管内超音波ﾌﾟﾛｰﾌﾞ (1)標準 ①太径</v>
      </c>
      <c r="I91" s="170" t="s">
        <v>242</v>
      </c>
      <c r="J91" s="171"/>
      <c r="K91" s="174">
        <v>52200</v>
      </c>
      <c r="L91" s="172" t="str">
        <f t="shared" si="4"/>
        <v>¥52,200</v>
      </c>
      <c r="M91" s="172" t="str">
        <f t="shared" si="5"/>
        <v>¥52,200</v>
      </c>
      <c r="N91" s="172" t="s">
        <v>7274</v>
      </c>
      <c r="O91" s="164" t="s">
        <v>730</v>
      </c>
      <c r="P91" s="160"/>
      <c r="Q91" s="158">
        <v>728490000</v>
      </c>
    </row>
    <row r="92" spans="1:17" ht="33" customHeight="1">
      <c r="A92" s="173" t="s">
        <v>243</v>
      </c>
      <c r="B92" s="164" t="s">
        <v>184</v>
      </c>
      <c r="C92" s="164" t="s">
        <v>571</v>
      </c>
      <c r="D92" s="164" t="s">
        <v>241</v>
      </c>
      <c r="E92" s="164" t="s">
        <v>731</v>
      </c>
      <c r="F92" s="169" t="s">
        <v>468</v>
      </c>
      <c r="G92" s="170" t="s">
        <v>468</v>
      </c>
      <c r="H92" s="170" t="str">
        <f t="shared" si="3"/>
        <v>007 血管内超音波ﾌﾟﾛｰﾌﾞ (1)標準 ②細径</v>
      </c>
      <c r="I92" s="170" t="s">
        <v>244</v>
      </c>
      <c r="J92" s="171"/>
      <c r="K92" s="174">
        <v>65400</v>
      </c>
      <c r="L92" s="172" t="str">
        <f t="shared" si="4"/>
        <v>¥65,400</v>
      </c>
      <c r="M92" s="172" t="str">
        <f t="shared" si="5"/>
        <v>¥65,400</v>
      </c>
      <c r="N92" s="172" t="s">
        <v>7275</v>
      </c>
      <c r="O92" s="164" t="s">
        <v>7276</v>
      </c>
      <c r="P92" s="160"/>
      <c r="Q92" s="158">
        <v>728500000</v>
      </c>
    </row>
    <row r="93" spans="1:17" ht="33" customHeight="1">
      <c r="A93" s="173" t="s">
        <v>245</v>
      </c>
      <c r="B93" s="164" t="s">
        <v>184</v>
      </c>
      <c r="C93" s="164" t="s">
        <v>571</v>
      </c>
      <c r="D93" s="164" t="s">
        <v>241</v>
      </c>
      <c r="E93" s="164" t="s">
        <v>732</v>
      </c>
      <c r="F93" s="169" t="s">
        <v>468</v>
      </c>
      <c r="G93" s="170" t="s">
        <v>468</v>
      </c>
      <c r="H93" s="170" t="str">
        <f t="shared" si="3"/>
        <v>007 血管内超音波ﾌﾟﾛｰﾌﾞ (2)ﾊﾞﾙｰﾝ付 ①太径</v>
      </c>
      <c r="I93" s="170" t="s">
        <v>246</v>
      </c>
      <c r="J93" s="171"/>
      <c r="K93" s="172">
        <v>173000</v>
      </c>
      <c r="L93" s="172" t="str">
        <f t="shared" si="4"/>
        <v>¥173,000</v>
      </c>
      <c r="M93" s="172" t="str">
        <f t="shared" si="5"/>
        <v>¥173,000</v>
      </c>
      <c r="N93" s="172" t="s">
        <v>733</v>
      </c>
      <c r="O93" s="164" t="s">
        <v>247</v>
      </c>
      <c r="P93" s="160"/>
      <c r="Q93" s="158">
        <v>728510000</v>
      </c>
    </row>
    <row r="94" spans="1:17" ht="33" customHeight="1">
      <c r="A94" s="173" t="s">
        <v>248</v>
      </c>
      <c r="B94" s="164" t="s">
        <v>184</v>
      </c>
      <c r="C94" s="164" t="s">
        <v>571</v>
      </c>
      <c r="D94" s="164" t="s">
        <v>241</v>
      </c>
      <c r="E94" s="164" t="s">
        <v>734</v>
      </c>
      <c r="F94" s="169" t="s">
        <v>468</v>
      </c>
      <c r="G94" s="170" t="s">
        <v>468</v>
      </c>
      <c r="H94" s="170" t="str">
        <f t="shared" si="3"/>
        <v>007 血管内超音波ﾌﾟﾛｰﾌﾞ (2)ﾊﾞﾙｰﾝ付 ②細径</v>
      </c>
      <c r="I94" s="170" t="s">
        <v>249</v>
      </c>
      <c r="J94" s="171"/>
      <c r="K94" s="172">
        <v>183000</v>
      </c>
      <c r="L94" s="172" t="str">
        <f t="shared" si="4"/>
        <v>¥183,000</v>
      </c>
      <c r="M94" s="172" t="str">
        <f t="shared" si="5"/>
        <v>¥183,000</v>
      </c>
      <c r="N94" s="172" t="s">
        <v>735</v>
      </c>
      <c r="O94" s="164" t="s">
        <v>250</v>
      </c>
      <c r="P94" s="160"/>
      <c r="Q94" s="158">
        <v>728520000</v>
      </c>
    </row>
    <row r="95" spans="1:17" ht="33" customHeight="1">
      <c r="A95" s="173" t="s">
        <v>7277</v>
      </c>
      <c r="B95" s="164" t="s">
        <v>184</v>
      </c>
      <c r="C95" s="164" t="s">
        <v>571</v>
      </c>
      <c r="D95" s="164" t="s">
        <v>241</v>
      </c>
      <c r="E95" s="164" t="s">
        <v>7278</v>
      </c>
      <c r="F95" s="169" t="s">
        <v>468</v>
      </c>
      <c r="G95" s="170" t="s">
        <v>468</v>
      </c>
      <c r="H95" s="170" t="str">
        <f t="shared" si="3"/>
        <v>007 血管内超音波ﾌﾟﾛｰﾌﾞ (3)近赤外線分光法機能付き</v>
      </c>
      <c r="I95" s="170" t="s">
        <v>7279</v>
      </c>
      <c r="J95" s="171"/>
      <c r="K95" s="172">
        <v>132000</v>
      </c>
      <c r="L95" s="172" t="str">
        <f t="shared" si="4"/>
        <v>¥132,000</v>
      </c>
      <c r="M95" s="172" t="str">
        <f t="shared" si="5"/>
        <v>¥132,000</v>
      </c>
      <c r="N95" s="172" t="s">
        <v>4517</v>
      </c>
      <c r="O95" s="164" t="s">
        <v>7280</v>
      </c>
      <c r="P95" s="160"/>
      <c r="Q95" s="158"/>
    </row>
    <row r="96" spans="1:17" ht="33" customHeight="1">
      <c r="A96" s="173" t="s">
        <v>251</v>
      </c>
      <c r="B96" s="164" t="s">
        <v>184</v>
      </c>
      <c r="C96" s="164" t="s">
        <v>582</v>
      </c>
      <c r="D96" s="164" t="s">
        <v>252</v>
      </c>
      <c r="E96" s="164"/>
      <c r="F96" s="169" t="s">
        <v>468</v>
      </c>
      <c r="G96" s="170" t="s">
        <v>468</v>
      </c>
      <c r="H96" s="170" t="str">
        <f t="shared" si="3"/>
        <v xml:space="preserve">008 血管内視鏡ｶﾃｰﾃﾙ </v>
      </c>
      <c r="I96" s="170" t="s">
        <v>736</v>
      </c>
      <c r="J96" s="171"/>
      <c r="K96" s="174">
        <v>161000</v>
      </c>
      <c r="L96" s="172" t="str">
        <f t="shared" si="4"/>
        <v>¥161,000</v>
      </c>
      <c r="M96" s="172" t="str">
        <f t="shared" si="5"/>
        <v>¥161,000</v>
      </c>
      <c r="N96" s="172" t="s">
        <v>1974</v>
      </c>
      <c r="O96" s="164" t="s">
        <v>737</v>
      </c>
      <c r="P96" s="160"/>
      <c r="Q96" s="158">
        <v>732010000</v>
      </c>
    </row>
    <row r="97" spans="1:17" ht="33" customHeight="1">
      <c r="A97" s="173" t="s">
        <v>253</v>
      </c>
      <c r="B97" s="164" t="s">
        <v>184</v>
      </c>
      <c r="C97" s="164" t="s">
        <v>594</v>
      </c>
      <c r="D97" s="164" t="s">
        <v>254</v>
      </c>
      <c r="E97" s="164" t="s">
        <v>738</v>
      </c>
      <c r="F97" s="169" t="s">
        <v>468</v>
      </c>
      <c r="G97" s="170" t="s">
        <v>468</v>
      </c>
      <c r="H97" s="170" t="str">
        <f t="shared" si="3"/>
        <v>009 血管造影用ｶﾃｰﾃﾙ (1)一般用</v>
      </c>
      <c r="I97" s="170" t="s">
        <v>255</v>
      </c>
      <c r="J97" s="171"/>
      <c r="K97" s="174">
        <v>1660</v>
      </c>
      <c r="L97" s="172" t="str">
        <f t="shared" si="4"/>
        <v>¥1,660</v>
      </c>
      <c r="M97" s="172" t="str">
        <f t="shared" si="5"/>
        <v>¥1,660</v>
      </c>
      <c r="N97" s="172" t="s">
        <v>7281</v>
      </c>
      <c r="O97" s="164" t="s">
        <v>256</v>
      </c>
      <c r="P97" s="160"/>
      <c r="Q97" s="158">
        <v>738180000</v>
      </c>
    </row>
    <row r="98" spans="1:17" ht="33" customHeight="1">
      <c r="A98" s="173" t="s">
        <v>257</v>
      </c>
      <c r="B98" s="164" t="s">
        <v>184</v>
      </c>
      <c r="C98" s="164" t="s">
        <v>594</v>
      </c>
      <c r="D98" s="164" t="s">
        <v>254</v>
      </c>
      <c r="E98" s="164" t="s">
        <v>739</v>
      </c>
      <c r="F98" s="169" t="s">
        <v>468</v>
      </c>
      <c r="G98" s="170" t="s">
        <v>468</v>
      </c>
      <c r="H98" s="170" t="str">
        <f t="shared" si="3"/>
        <v>009 血管造影用ｶﾃｰﾃﾙ (2)脳血管・腹部血管専用型</v>
      </c>
      <c r="I98" s="170" t="s">
        <v>258</v>
      </c>
      <c r="J98" s="171"/>
      <c r="K98" s="172">
        <v>2460</v>
      </c>
      <c r="L98" s="172" t="str">
        <f t="shared" si="4"/>
        <v>¥2,460</v>
      </c>
      <c r="M98" s="172" t="str">
        <f t="shared" si="5"/>
        <v>¥2,460</v>
      </c>
      <c r="N98" s="172" t="s">
        <v>740</v>
      </c>
      <c r="O98" s="164" t="s">
        <v>259</v>
      </c>
      <c r="P98" s="160"/>
      <c r="Q98" s="158" t="s">
        <v>7282</v>
      </c>
    </row>
    <row r="99" spans="1:17" ht="33" customHeight="1">
      <c r="A99" s="173" t="s">
        <v>260</v>
      </c>
      <c r="B99" s="164" t="s">
        <v>184</v>
      </c>
      <c r="C99" s="164" t="s">
        <v>594</v>
      </c>
      <c r="D99" s="164" t="s">
        <v>254</v>
      </c>
      <c r="E99" s="164" t="s">
        <v>741</v>
      </c>
      <c r="F99" s="169" t="s">
        <v>468</v>
      </c>
      <c r="G99" s="170" t="s">
        <v>468</v>
      </c>
      <c r="H99" s="170" t="str">
        <f t="shared" si="3"/>
        <v>009 血管造影用ｶﾃｰﾃﾙ (3)ﾊﾞﾙｰﾝ型(Ⅰ) ①一般用</v>
      </c>
      <c r="I99" s="170" t="s">
        <v>261</v>
      </c>
      <c r="J99" s="171"/>
      <c r="K99" s="172">
        <v>13400</v>
      </c>
      <c r="L99" s="172" t="str">
        <f t="shared" si="4"/>
        <v>¥13,400</v>
      </c>
      <c r="M99" s="172" t="str">
        <f t="shared" si="5"/>
        <v>¥13,400</v>
      </c>
      <c r="N99" s="172" t="s">
        <v>742</v>
      </c>
      <c r="O99" s="164" t="s">
        <v>262</v>
      </c>
      <c r="P99" s="160"/>
      <c r="Q99" s="158">
        <v>728550000</v>
      </c>
    </row>
    <row r="100" spans="1:17" ht="33" customHeight="1">
      <c r="A100" s="173" t="s">
        <v>263</v>
      </c>
      <c r="B100" s="164" t="s">
        <v>184</v>
      </c>
      <c r="C100" s="164" t="s">
        <v>594</v>
      </c>
      <c r="D100" s="164" t="s">
        <v>254</v>
      </c>
      <c r="E100" s="164" t="s">
        <v>743</v>
      </c>
      <c r="F100" s="169" t="s">
        <v>468</v>
      </c>
      <c r="G100" s="170" t="s">
        <v>468</v>
      </c>
      <c r="H100" s="170" t="str">
        <f t="shared" si="3"/>
        <v>009 血管造影用ｶﾃｰﾃﾙ (3)ﾊﾞﾙｰﾝ型(Ⅰ) ②脳血管・腹部血管専用型</v>
      </c>
      <c r="I100" s="170" t="s">
        <v>264</v>
      </c>
      <c r="J100" s="171"/>
      <c r="K100" s="172">
        <v>19300</v>
      </c>
      <c r="L100" s="172" t="str">
        <f t="shared" si="4"/>
        <v>¥19,300</v>
      </c>
      <c r="M100" s="172" t="str">
        <f t="shared" si="5"/>
        <v>¥19,300</v>
      </c>
      <c r="N100" s="172" t="s">
        <v>744</v>
      </c>
      <c r="O100" s="164" t="s">
        <v>265</v>
      </c>
      <c r="P100" s="160"/>
      <c r="Q100" s="158" t="s">
        <v>7283</v>
      </c>
    </row>
    <row r="101" spans="1:17" ht="33" customHeight="1">
      <c r="A101" s="173" t="s">
        <v>266</v>
      </c>
      <c r="B101" s="164" t="s">
        <v>184</v>
      </c>
      <c r="C101" s="164" t="s">
        <v>594</v>
      </c>
      <c r="D101" s="164" t="s">
        <v>745</v>
      </c>
      <c r="E101" s="164" t="s">
        <v>746</v>
      </c>
      <c r="F101" s="169" t="s">
        <v>468</v>
      </c>
      <c r="G101" s="170" t="s">
        <v>468</v>
      </c>
      <c r="H101" s="170" t="str">
        <f t="shared" si="3"/>
        <v>009 血管造影用ｶﾃｰﾃﾙ  (4)ﾊﾞﾙｰﾝ型(Ⅱ)</v>
      </c>
      <c r="I101" s="170" t="s">
        <v>747</v>
      </c>
      <c r="J101" s="171"/>
      <c r="K101" s="172">
        <v>30200</v>
      </c>
      <c r="L101" s="172" t="str">
        <f t="shared" si="4"/>
        <v>¥30,200</v>
      </c>
      <c r="M101" s="172" t="str">
        <f t="shared" si="5"/>
        <v>¥30,200</v>
      </c>
      <c r="N101" s="172" t="s">
        <v>748</v>
      </c>
      <c r="O101" s="164" t="s">
        <v>267</v>
      </c>
      <c r="P101" s="160"/>
      <c r="Q101" s="158">
        <v>728560000</v>
      </c>
    </row>
    <row r="102" spans="1:17" ht="33" customHeight="1">
      <c r="A102" s="173" t="s">
        <v>268</v>
      </c>
      <c r="B102" s="164" t="s">
        <v>184</v>
      </c>
      <c r="C102" s="164" t="s">
        <v>594</v>
      </c>
      <c r="D102" s="164" t="s">
        <v>254</v>
      </c>
      <c r="E102" s="164" t="s">
        <v>749</v>
      </c>
      <c r="F102" s="169" t="s">
        <v>468</v>
      </c>
      <c r="G102" s="170" t="s">
        <v>468</v>
      </c>
      <c r="H102" s="170" t="str">
        <f t="shared" si="3"/>
        <v>009 血管造影用ｶﾃｰﾃﾙ (5)心臓ﾏﾙﾁﾊﾟｰﾊﾟｽ型</v>
      </c>
      <c r="I102" s="170" t="s">
        <v>269</v>
      </c>
      <c r="J102" s="171"/>
      <c r="K102" s="174">
        <v>2920</v>
      </c>
      <c r="L102" s="172" t="str">
        <f t="shared" si="4"/>
        <v>¥2,920</v>
      </c>
      <c r="M102" s="172" t="str">
        <f t="shared" si="5"/>
        <v>¥2,920</v>
      </c>
      <c r="N102" s="172" t="s">
        <v>7284</v>
      </c>
      <c r="O102" s="164" t="s">
        <v>270</v>
      </c>
      <c r="P102" s="160"/>
      <c r="Q102" s="158">
        <v>728580000</v>
      </c>
    </row>
    <row r="103" spans="1:17" ht="33" customHeight="1">
      <c r="A103" s="173" t="s">
        <v>271</v>
      </c>
      <c r="B103" s="164" t="s">
        <v>184</v>
      </c>
      <c r="C103" s="164" t="s">
        <v>594</v>
      </c>
      <c r="D103" s="164" t="s">
        <v>254</v>
      </c>
      <c r="E103" s="164" t="s">
        <v>750</v>
      </c>
      <c r="F103" s="169" t="s">
        <v>468</v>
      </c>
      <c r="G103" s="170" t="s">
        <v>468</v>
      </c>
      <c r="H103" s="170" t="str">
        <f t="shared" si="3"/>
        <v>009 血管造影用ｶﾃｰﾃﾙ (6)ｻｲｼﾞﾝｸﾞ機能付加型</v>
      </c>
      <c r="I103" s="170" t="s">
        <v>272</v>
      </c>
      <c r="J103" s="171"/>
      <c r="K103" s="172">
        <v>3230</v>
      </c>
      <c r="L103" s="172" t="str">
        <f t="shared" si="4"/>
        <v>¥3,230</v>
      </c>
      <c r="M103" s="172" t="str">
        <f t="shared" si="5"/>
        <v>¥3,230</v>
      </c>
      <c r="N103" s="172" t="s">
        <v>751</v>
      </c>
      <c r="O103" s="164" t="s">
        <v>273</v>
      </c>
      <c r="P103" s="160"/>
      <c r="Q103" s="158">
        <v>710010350</v>
      </c>
    </row>
    <row r="104" spans="1:17" ht="33" customHeight="1">
      <c r="A104" s="173" t="s">
        <v>274</v>
      </c>
      <c r="B104" s="164" t="s">
        <v>184</v>
      </c>
      <c r="C104" s="164" t="s">
        <v>605</v>
      </c>
      <c r="D104" s="164" t="s">
        <v>275</v>
      </c>
      <c r="E104" s="164" t="s">
        <v>752</v>
      </c>
      <c r="F104" s="180" t="s">
        <v>753</v>
      </c>
      <c r="G104" s="180" t="s">
        <v>276</v>
      </c>
      <c r="H104" s="170" t="str">
        <f t="shared" si="3"/>
        <v>010 血管造影用ﾏｲｸﾛｶﾃｰﾃﾙ (1)ｵｰﾊﾞｰｻﾞﾜｲﾔｰ ①選択的ｱﾌﾟﾛｰﾁ型 ｱ ﾌﾞﾚｰﾄﾞあり</v>
      </c>
      <c r="I104" s="180" t="s">
        <v>277</v>
      </c>
      <c r="J104" s="171"/>
      <c r="K104" s="174">
        <v>36100</v>
      </c>
      <c r="L104" s="172" t="str">
        <f t="shared" si="4"/>
        <v>¥36,100</v>
      </c>
      <c r="M104" s="172" t="str">
        <f t="shared" si="5"/>
        <v>¥36,100</v>
      </c>
      <c r="N104" s="172" t="s">
        <v>1171</v>
      </c>
      <c r="O104" s="164" t="s">
        <v>278</v>
      </c>
      <c r="P104" s="160"/>
      <c r="Q104" s="158">
        <v>732970000</v>
      </c>
    </row>
    <row r="105" spans="1:17" ht="33" customHeight="1">
      <c r="A105" s="173" t="s">
        <v>279</v>
      </c>
      <c r="B105" s="164" t="s">
        <v>184</v>
      </c>
      <c r="C105" s="164" t="s">
        <v>605</v>
      </c>
      <c r="D105" s="164" t="s">
        <v>275</v>
      </c>
      <c r="E105" s="164" t="s">
        <v>754</v>
      </c>
      <c r="F105" s="180" t="s">
        <v>755</v>
      </c>
      <c r="G105" s="180" t="s">
        <v>280</v>
      </c>
      <c r="H105" s="170" t="str">
        <f t="shared" si="3"/>
        <v>010 血管造影用ﾏｲｸﾛｶﾃｰﾃﾙ (1)ｵｰﾊﾞｰｻﾞﾜｲﾔｰ ①選択的ｱﾌﾟﾛｰﾁ型 ｲ ﾌﾞﾚｰﾄﾞなし</v>
      </c>
      <c r="I105" s="180" t="s">
        <v>281</v>
      </c>
      <c r="J105" s="171"/>
      <c r="K105" s="172">
        <v>35800</v>
      </c>
      <c r="L105" s="172" t="str">
        <f t="shared" si="4"/>
        <v>¥35,800</v>
      </c>
      <c r="M105" s="172" t="str">
        <f t="shared" si="5"/>
        <v>¥35,800</v>
      </c>
      <c r="N105" s="172" t="s">
        <v>756</v>
      </c>
      <c r="O105" s="164" t="s">
        <v>282</v>
      </c>
      <c r="P105" s="160"/>
      <c r="Q105" s="158">
        <v>732980000</v>
      </c>
    </row>
    <row r="106" spans="1:17" ht="33" customHeight="1">
      <c r="A106" s="173" t="s">
        <v>283</v>
      </c>
      <c r="B106" s="164" t="s">
        <v>184</v>
      </c>
      <c r="C106" s="164" t="s">
        <v>605</v>
      </c>
      <c r="D106" s="164" t="s">
        <v>275</v>
      </c>
      <c r="E106" s="164" t="s">
        <v>757</v>
      </c>
      <c r="F106" s="180" t="s">
        <v>758</v>
      </c>
      <c r="G106" s="180" t="s">
        <v>284</v>
      </c>
      <c r="H106" s="170" t="str">
        <f t="shared" si="3"/>
        <v>010 血管造影用ﾏｲｸﾛｶﾃｰﾃﾙ (1)ｵｰﾊﾞｰｻﾞﾜｲﾔｰ ②造影能強化型</v>
      </c>
      <c r="I106" s="180" t="s">
        <v>285</v>
      </c>
      <c r="J106" s="171"/>
      <c r="K106" s="174">
        <v>29600</v>
      </c>
      <c r="L106" s="172" t="str">
        <f t="shared" si="4"/>
        <v>¥29,600</v>
      </c>
      <c r="M106" s="172" t="str">
        <f t="shared" si="5"/>
        <v>¥29,600</v>
      </c>
      <c r="N106" s="172" t="s">
        <v>1358</v>
      </c>
      <c r="O106" s="164" t="s">
        <v>286</v>
      </c>
      <c r="P106" s="160"/>
      <c r="Q106" s="158">
        <v>732990000</v>
      </c>
    </row>
    <row r="107" spans="1:17" ht="33" customHeight="1">
      <c r="A107" s="173" t="s">
        <v>287</v>
      </c>
      <c r="B107" s="164" t="s">
        <v>184</v>
      </c>
      <c r="C107" s="164" t="s">
        <v>605</v>
      </c>
      <c r="D107" s="164" t="s">
        <v>275</v>
      </c>
      <c r="E107" s="164" t="s">
        <v>759</v>
      </c>
      <c r="F107" s="180" t="s">
        <v>760</v>
      </c>
      <c r="G107" s="180" t="s">
        <v>288</v>
      </c>
      <c r="H107" s="170" t="str">
        <f t="shared" si="3"/>
        <v>010 血管造影用ﾏｲｸﾛｶﾃｰﾃﾙ (1)ｵｰﾊﾞｰｻﾞﾜｲﾔｰ ③ﾃﾞﾀｯﾁｬﾌﾞﾙｺｲﾙ用</v>
      </c>
      <c r="I107" s="180" t="s">
        <v>289</v>
      </c>
      <c r="J107" s="171"/>
      <c r="K107" s="174">
        <v>48300</v>
      </c>
      <c r="L107" s="172" t="str">
        <f t="shared" si="4"/>
        <v>¥48,300</v>
      </c>
      <c r="M107" s="172" t="str">
        <f t="shared" si="5"/>
        <v>¥48,300</v>
      </c>
      <c r="N107" s="172" t="s">
        <v>2008</v>
      </c>
      <c r="O107" s="164" t="s">
        <v>290</v>
      </c>
      <c r="P107" s="160"/>
      <c r="Q107" s="158">
        <v>733010000</v>
      </c>
    </row>
    <row r="108" spans="1:17" ht="33" customHeight="1">
      <c r="A108" s="173" t="s">
        <v>291</v>
      </c>
      <c r="B108" s="164" t="s">
        <v>184</v>
      </c>
      <c r="C108" s="164" t="s">
        <v>605</v>
      </c>
      <c r="D108" s="164" t="s">
        <v>275</v>
      </c>
      <c r="E108" s="164" t="s">
        <v>761</v>
      </c>
      <c r="F108" s="180" t="s">
        <v>762</v>
      </c>
      <c r="G108" s="180" t="s">
        <v>292</v>
      </c>
      <c r="H108" s="170" t="str">
        <f t="shared" si="3"/>
        <v>010 血管造影用ﾏｲｸﾛｶﾃｰﾃﾙ (2)ﾌﾛｰﾀﾞｲﾚｸﾄ</v>
      </c>
      <c r="I108" s="180" t="s">
        <v>293</v>
      </c>
      <c r="J108" s="171"/>
      <c r="K108" s="172">
        <v>64300</v>
      </c>
      <c r="L108" s="172" t="str">
        <f t="shared" si="4"/>
        <v>¥64,300</v>
      </c>
      <c r="M108" s="172" t="str">
        <f t="shared" si="5"/>
        <v>¥64,300</v>
      </c>
      <c r="N108" s="172" t="s">
        <v>763</v>
      </c>
      <c r="O108" s="164" t="s">
        <v>294</v>
      </c>
      <c r="P108" s="160"/>
      <c r="Q108" s="158">
        <v>733020000</v>
      </c>
    </row>
    <row r="109" spans="1:17" ht="33" customHeight="1">
      <c r="A109" s="173" t="s">
        <v>295</v>
      </c>
      <c r="B109" s="164" t="s">
        <v>184</v>
      </c>
      <c r="C109" s="164" t="s">
        <v>605</v>
      </c>
      <c r="D109" s="164" t="s">
        <v>275</v>
      </c>
      <c r="E109" s="164" t="s">
        <v>764</v>
      </c>
      <c r="F109" s="180" t="s">
        <v>765</v>
      </c>
      <c r="G109" s="180" t="s">
        <v>766</v>
      </c>
      <c r="H109" s="170" t="str">
        <f t="shared" si="3"/>
        <v>010 血管造影用ﾏｲｸﾛｶﾃｰﾃﾙ (3)遠位端可動型治療用</v>
      </c>
      <c r="I109" s="180" t="s">
        <v>296</v>
      </c>
      <c r="J109" s="171"/>
      <c r="K109" s="172">
        <v>74500</v>
      </c>
      <c r="L109" s="172" t="str">
        <f t="shared" si="4"/>
        <v>¥74,500</v>
      </c>
      <c r="M109" s="172" t="str">
        <f t="shared" si="5"/>
        <v>¥74,500</v>
      </c>
      <c r="N109" s="172" t="s">
        <v>767</v>
      </c>
      <c r="O109" s="164" t="s">
        <v>768</v>
      </c>
      <c r="P109" s="160"/>
      <c r="Q109" s="158">
        <v>710010910</v>
      </c>
    </row>
    <row r="110" spans="1:17" ht="33" customHeight="1">
      <c r="A110" s="173" t="s">
        <v>769</v>
      </c>
      <c r="B110" s="164" t="s">
        <v>184</v>
      </c>
      <c r="C110" s="164" t="s">
        <v>605</v>
      </c>
      <c r="D110" s="164" t="s">
        <v>770</v>
      </c>
      <c r="E110" s="164" t="s">
        <v>771</v>
      </c>
      <c r="F110" s="180" t="s">
        <v>772</v>
      </c>
      <c r="G110" s="180" t="s">
        <v>773</v>
      </c>
      <c r="H110" s="170" t="str">
        <f t="shared" si="3"/>
        <v>010 血管造影用ﾏｲｸﾛｶﾃｰﾃﾙ (4)気管支バルブ治療用</v>
      </c>
      <c r="I110" s="180" t="s">
        <v>297</v>
      </c>
      <c r="J110" s="171"/>
      <c r="K110" s="172">
        <v>48900</v>
      </c>
      <c r="L110" s="172" t="str">
        <f t="shared" si="4"/>
        <v>¥48,900</v>
      </c>
      <c r="M110" s="172" t="str">
        <f t="shared" si="5"/>
        <v>¥48,900</v>
      </c>
      <c r="N110" s="172" t="s">
        <v>774</v>
      </c>
      <c r="O110" s="164" t="s">
        <v>775</v>
      </c>
      <c r="P110" s="160"/>
      <c r="Q110" s="158" t="s">
        <v>7285</v>
      </c>
    </row>
    <row r="111" spans="1:17" ht="33" customHeight="1">
      <c r="A111" s="173" t="s">
        <v>298</v>
      </c>
      <c r="B111" s="164" t="s">
        <v>184</v>
      </c>
      <c r="C111" s="164" t="s">
        <v>610</v>
      </c>
      <c r="D111" s="164" t="s">
        <v>299</v>
      </c>
      <c r="E111" s="164"/>
      <c r="F111" s="169" t="s">
        <v>468</v>
      </c>
      <c r="G111" s="170" t="s">
        <v>468</v>
      </c>
      <c r="H111" s="170" t="str">
        <f t="shared" si="3"/>
        <v xml:space="preserve">011 心臓造影用ｾﾝｻｰ付ｶﾃｰﾃﾙ </v>
      </c>
      <c r="I111" s="170" t="s">
        <v>776</v>
      </c>
      <c r="J111" s="171"/>
      <c r="K111" s="172">
        <v>113000</v>
      </c>
      <c r="L111" s="172" t="str">
        <f t="shared" si="4"/>
        <v>¥113,000</v>
      </c>
      <c r="M111" s="172" t="str">
        <f t="shared" si="5"/>
        <v>¥113,000</v>
      </c>
      <c r="N111" s="172" t="s">
        <v>777</v>
      </c>
      <c r="O111" s="164" t="s">
        <v>300</v>
      </c>
      <c r="P111" s="160"/>
      <c r="Q111" s="158">
        <v>733030000</v>
      </c>
    </row>
    <row r="112" spans="1:17" ht="33" customHeight="1">
      <c r="A112" s="173" t="s">
        <v>301</v>
      </c>
      <c r="B112" s="164" t="s">
        <v>184</v>
      </c>
      <c r="C112" s="164" t="s">
        <v>615</v>
      </c>
      <c r="D112" s="164" t="s">
        <v>302</v>
      </c>
      <c r="E112" s="164" t="s">
        <v>778</v>
      </c>
      <c r="F112" s="169" t="s">
        <v>468</v>
      </c>
      <c r="G112" s="170" t="s">
        <v>468</v>
      </c>
      <c r="H112" s="170" t="str">
        <f t="shared" si="3"/>
        <v>012 血管造影用ｶﾞｲﾄﾞﾜｲﾔｰ (1)交換用</v>
      </c>
      <c r="I112" s="170" t="s">
        <v>303</v>
      </c>
      <c r="J112" s="171"/>
      <c r="K112" s="172">
        <v>2090</v>
      </c>
      <c r="L112" s="172" t="str">
        <f t="shared" si="4"/>
        <v>¥2,090</v>
      </c>
      <c r="M112" s="172" t="str">
        <f t="shared" si="5"/>
        <v>¥2,090</v>
      </c>
      <c r="N112" s="172" t="s">
        <v>779</v>
      </c>
      <c r="O112" s="164" t="s">
        <v>780</v>
      </c>
      <c r="P112" s="160"/>
      <c r="Q112" s="158">
        <v>738200000</v>
      </c>
    </row>
    <row r="113" spans="1:17" ht="33" customHeight="1">
      <c r="A113" s="173" t="s">
        <v>781</v>
      </c>
      <c r="B113" s="164" t="s">
        <v>184</v>
      </c>
      <c r="C113" s="164" t="s">
        <v>615</v>
      </c>
      <c r="D113" s="164" t="s">
        <v>302</v>
      </c>
      <c r="E113" s="164" t="s">
        <v>782</v>
      </c>
      <c r="F113" s="169" t="s">
        <v>468</v>
      </c>
      <c r="G113" s="170" t="s">
        <v>468</v>
      </c>
      <c r="H113" s="170" t="str">
        <f t="shared" si="3"/>
        <v>012 血管造影用ｶﾞｲﾄﾞﾜｲﾔｰ (2)微細血管用</v>
      </c>
      <c r="I113" s="170" t="s">
        <v>783</v>
      </c>
      <c r="J113" s="171"/>
      <c r="K113" s="172">
        <v>12500</v>
      </c>
      <c r="L113" s="172" t="str">
        <f t="shared" si="4"/>
        <v>¥12,500</v>
      </c>
      <c r="M113" s="172" t="str">
        <f t="shared" si="5"/>
        <v>¥12,500</v>
      </c>
      <c r="N113" s="172" t="s">
        <v>784</v>
      </c>
      <c r="O113" s="164" t="s">
        <v>785</v>
      </c>
      <c r="P113" s="160"/>
      <c r="Q113" s="158">
        <v>738210000</v>
      </c>
    </row>
    <row r="114" spans="1:17" ht="33" customHeight="1">
      <c r="A114" s="173" t="s">
        <v>786</v>
      </c>
      <c r="B114" s="164" t="s">
        <v>184</v>
      </c>
      <c r="C114" s="164" t="s">
        <v>631</v>
      </c>
      <c r="D114" s="164" t="s">
        <v>787</v>
      </c>
      <c r="E114" s="164" t="s">
        <v>738</v>
      </c>
      <c r="F114" s="169" t="s">
        <v>468</v>
      </c>
      <c r="G114" s="170" t="s">
        <v>468</v>
      </c>
      <c r="H114" s="170" t="str">
        <f t="shared" si="3"/>
        <v>013 経皮的冠動脈形成術用ｶﾃｰﾃﾙ用ｶﾞｲﾄﾞﾜｲﾔｰ (1)一般用</v>
      </c>
      <c r="I114" s="170" t="s">
        <v>788</v>
      </c>
      <c r="J114" s="171"/>
      <c r="K114" s="174">
        <v>9990</v>
      </c>
      <c r="L114" s="172" t="str">
        <f t="shared" si="4"/>
        <v>¥9,990</v>
      </c>
      <c r="M114" s="172" t="str">
        <f t="shared" si="5"/>
        <v>¥9,990</v>
      </c>
      <c r="N114" s="172" t="s">
        <v>7286</v>
      </c>
      <c r="O114" s="164" t="s">
        <v>789</v>
      </c>
      <c r="P114" s="160"/>
      <c r="Q114" s="158">
        <v>738220000</v>
      </c>
    </row>
    <row r="115" spans="1:17" ht="33" customHeight="1">
      <c r="A115" s="173" t="s">
        <v>790</v>
      </c>
      <c r="B115" s="164" t="s">
        <v>184</v>
      </c>
      <c r="C115" s="164" t="s">
        <v>631</v>
      </c>
      <c r="D115" s="164" t="s">
        <v>787</v>
      </c>
      <c r="E115" s="164" t="s">
        <v>791</v>
      </c>
      <c r="F115" s="169" t="s">
        <v>468</v>
      </c>
      <c r="G115" s="170" t="s">
        <v>468</v>
      </c>
      <c r="H115" s="170" t="str">
        <f t="shared" si="3"/>
        <v>013 経皮的冠動脈形成術用ｶﾃｰﾃﾙ用ｶﾞｲﾄﾞﾜｲﾔｰ (2)複合･高度狭窄部位用</v>
      </c>
      <c r="I115" s="170" t="s">
        <v>792</v>
      </c>
      <c r="J115" s="171"/>
      <c r="K115" s="174">
        <v>14600</v>
      </c>
      <c r="L115" s="172" t="str">
        <f t="shared" si="4"/>
        <v>¥14,600</v>
      </c>
      <c r="M115" s="172" t="str">
        <f t="shared" si="5"/>
        <v>¥14,600</v>
      </c>
      <c r="N115" s="172" t="s">
        <v>1563</v>
      </c>
      <c r="O115" s="164" t="s">
        <v>793</v>
      </c>
      <c r="P115" s="160"/>
      <c r="Q115" s="158">
        <v>738230000</v>
      </c>
    </row>
    <row r="116" spans="1:17" ht="33" customHeight="1">
      <c r="A116" s="173" t="s">
        <v>794</v>
      </c>
      <c r="B116" s="164" t="s">
        <v>184</v>
      </c>
      <c r="C116" s="164" t="s">
        <v>635</v>
      </c>
      <c r="D116" s="164" t="s">
        <v>795</v>
      </c>
      <c r="E116" s="164" t="s">
        <v>796</v>
      </c>
      <c r="F116" s="169" t="s">
        <v>468</v>
      </c>
      <c r="G116" s="170" t="s">
        <v>468</v>
      </c>
      <c r="H116" s="170" t="str">
        <f t="shared" si="3"/>
        <v xml:space="preserve">014 冠動脈造影用ｾﾝｻｰ付ｶﾞｲﾄﾞﾜｲﾔｰ (1)ﾌﾛｰｾﾝｻｰ型   </v>
      </c>
      <c r="I116" s="170" t="s">
        <v>797</v>
      </c>
      <c r="J116" s="171"/>
      <c r="K116" s="172">
        <v>158000</v>
      </c>
      <c r="L116" s="172" t="str">
        <f t="shared" si="4"/>
        <v>¥158,000</v>
      </c>
      <c r="M116" s="172" t="str">
        <f t="shared" si="5"/>
        <v>¥158,000</v>
      </c>
      <c r="N116" s="172" t="s">
        <v>798</v>
      </c>
      <c r="O116" s="164" t="s">
        <v>799</v>
      </c>
      <c r="P116" s="160"/>
      <c r="Q116" s="158">
        <v>728690000</v>
      </c>
    </row>
    <row r="117" spans="1:17" ht="33" customHeight="1">
      <c r="A117" s="173" t="s">
        <v>800</v>
      </c>
      <c r="B117" s="164" t="s">
        <v>184</v>
      </c>
      <c r="C117" s="164" t="s">
        <v>635</v>
      </c>
      <c r="D117" s="164" t="s">
        <v>795</v>
      </c>
      <c r="E117" s="164" t="s">
        <v>801</v>
      </c>
      <c r="F117" s="169" t="s">
        <v>468</v>
      </c>
      <c r="G117" s="170" t="s">
        <v>468</v>
      </c>
      <c r="H117" s="170" t="str">
        <f t="shared" si="3"/>
        <v xml:space="preserve">014 冠動脈造影用ｾﾝｻｰ付ｶﾞｲﾄﾞﾜｲﾔｰ (2)ｺﾝﾋﾞﾈｰｼｮﾝ型   </v>
      </c>
      <c r="I117" s="170" t="s">
        <v>802</v>
      </c>
      <c r="J117" s="171"/>
      <c r="K117" s="172">
        <v>211000</v>
      </c>
      <c r="L117" s="172" t="str">
        <f t="shared" si="4"/>
        <v>¥211,000</v>
      </c>
      <c r="M117" s="172" t="str">
        <f t="shared" si="5"/>
        <v>¥211,000</v>
      </c>
      <c r="N117" s="172" t="s">
        <v>803</v>
      </c>
      <c r="O117" s="164" t="s">
        <v>804</v>
      </c>
      <c r="P117" s="160"/>
      <c r="Q117" s="158" t="s">
        <v>7287</v>
      </c>
    </row>
    <row r="118" spans="1:17" ht="33" customHeight="1">
      <c r="A118" s="173" t="s">
        <v>805</v>
      </c>
      <c r="B118" s="164" t="s">
        <v>184</v>
      </c>
      <c r="C118" s="164" t="s">
        <v>640</v>
      </c>
      <c r="D118" s="164" t="s">
        <v>806</v>
      </c>
      <c r="E118" s="164" t="s">
        <v>807</v>
      </c>
      <c r="F118" s="169" t="s">
        <v>468</v>
      </c>
      <c r="G118" s="170" t="s">
        <v>468</v>
      </c>
      <c r="H118" s="170" t="str">
        <f t="shared" si="3"/>
        <v>015 弁拡張用ｶﾃｰﾃﾙ用ｶﾞｲﾄﾞﾜｲﾔｰ (1)ｶﾞｲﾄﾞﾜｲﾔｰ</v>
      </c>
      <c r="I118" s="170" t="s">
        <v>808</v>
      </c>
      <c r="J118" s="171"/>
      <c r="K118" s="172">
        <v>24400</v>
      </c>
      <c r="L118" s="172" t="str">
        <f t="shared" si="4"/>
        <v>¥24,400</v>
      </c>
      <c r="M118" s="172" t="str">
        <f t="shared" si="5"/>
        <v>¥24,400</v>
      </c>
      <c r="N118" s="172" t="s">
        <v>809</v>
      </c>
      <c r="O118" s="164" t="s">
        <v>810</v>
      </c>
      <c r="P118" s="160"/>
      <c r="Q118" s="158">
        <v>733050000</v>
      </c>
    </row>
    <row r="119" spans="1:17" ht="33" customHeight="1">
      <c r="A119" s="173" t="s">
        <v>811</v>
      </c>
      <c r="B119" s="164" t="s">
        <v>184</v>
      </c>
      <c r="C119" s="164" t="s">
        <v>640</v>
      </c>
      <c r="D119" s="164" t="s">
        <v>806</v>
      </c>
      <c r="E119" s="164" t="s">
        <v>812</v>
      </c>
      <c r="F119" s="169" t="s">
        <v>468</v>
      </c>
      <c r="G119" s="170" t="s">
        <v>468</v>
      </c>
      <c r="H119" s="170" t="str">
        <f t="shared" si="3"/>
        <v>015 弁拡張用ｶﾃｰﾃﾙ用ｶﾞｲﾄﾞﾜｲﾔｰ (2)僧帽弁誘導用ｽﾀｲﾚｯﾄ</v>
      </c>
      <c r="I119" s="170" t="s">
        <v>813</v>
      </c>
      <c r="J119" s="171"/>
      <c r="K119" s="172">
        <v>24500</v>
      </c>
      <c r="L119" s="172" t="str">
        <f t="shared" si="4"/>
        <v>¥24,500</v>
      </c>
      <c r="M119" s="172" t="str">
        <f t="shared" si="5"/>
        <v>¥24,500</v>
      </c>
      <c r="N119" s="172" t="s">
        <v>814</v>
      </c>
      <c r="O119" s="164" t="s">
        <v>815</v>
      </c>
      <c r="P119" s="160"/>
      <c r="Q119" s="158">
        <v>733060000</v>
      </c>
    </row>
    <row r="120" spans="1:17" ht="33" customHeight="1">
      <c r="A120" s="173" t="s">
        <v>816</v>
      </c>
      <c r="B120" s="164" t="s">
        <v>184</v>
      </c>
      <c r="C120" s="164" t="s">
        <v>817</v>
      </c>
      <c r="D120" s="164" t="s">
        <v>7288</v>
      </c>
      <c r="E120" s="164"/>
      <c r="F120" s="169" t="s">
        <v>468</v>
      </c>
      <c r="G120" s="170" t="s">
        <v>468</v>
      </c>
      <c r="H120" s="170" t="str">
        <f t="shared" si="3"/>
        <v xml:space="preserve">016 ﾃｸﾈｼｳﾑ99mｶﾞｽ吸入装置用患者吸入ｾｯﾄ </v>
      </c>
      <c r="I120" s="170" t="s">
        <v>818</v>
      </c>
      <c r="J120" s="171"/>
      <c r="K120" s="172">
        <v>5900</v>
      </c>
      <c r="L120" s="172" t="str">
        <f t="shared" si="4"/>
        <v>¥5,900</v>
      </c>
      <c r="M120" s="172" t="str">
        <f t="shared" si="5"/>
        <v>¥5,900</v>
      </c>
      <c r="N120" s="172" t="s">
        <v>819</v>
      </c>
      <c r="O120" s="164" t="s">
        <v>7289</v>
      </c>
      <c r="P120" s="160"/>
      <c r="Q120" s="158">
        <v>730090000</v>
      </c>
    </row>
    <row r="121" spans="1:17" ht="33" customHeight="1">
      <c r="A121" s="173" t="s">
        <v>820</v>
      </c>
      <c r="B121" s="164" t="s">
        <v>184</v>
      </c>
      <c r="C121" s="164" t="s">
        <v>821</v>
      </c>
      <c r="D121" s="164" t="s">
        <v>822</v>
      </c>
      <c r="E121" s="164"/>
      <c r="F121" s="169" t="s">
        <v>468</v>
      </c>
      <c r="G121" s="170" t="s">
        <v>468</v>
      </c>
      <c r="H121" s="170" t="str">
        <f t="shared" si="3"/>
        <v xml:space="preserve">017 3管分離逆止弁付ﾊﾞﾙｰﾝ直腸ｶﾃｰﾃﾙ </v>
      </c>
      <c r="I121" s="170" t="s">
        <v>823</v>
      </c>
      <c r="J121" s="171"/>
      <c r="K121" s="172">
        <v>1120</v>
      </c>
      <c r="L121" s="172" t="str">
        <f t="shared" si="4"/>
        <v>¥1,120</v>
      </c>
      <c r="M121" s="172" t="str">
        <f t="shared" si="5"/>
        <v>¥1,120</v>
      </c>
      <c r="N121" s="172" t="s">
        <v>824</v>
      </c>
      <c r="O121" s="164" t="s">
        <v>825</v>
      </c>
      <c r="P121" s="160"/>
      <c r="Q121" s="158">
        <v>728040000</v>
      </c>
    </row>
    <row r="122" spans="1:17" ht="33" customHeight="1">
      <c r="A122" s="173" t="s">
        <v>826</v>
      </c>
      <c r="B122" s="164" t="s">
        <v>184</v>
      </c>
      <c r="C122" s="164" t="s">
        <v>827</v>
      </c>
      <c r="D122" s="164" t="s">
        <v>828</v>
      </c>
      <c r="E122" s="164" t="s">
        <v>573</v>
      </c>
      <c r="F122" s="169" t="s">
        <v>468</v>
      </c>
      <c r="G122" s="170" t="s">
        <v>468</v>
      </c>
      <c r="H122" s="170" t="str">
        <f t="shared" si="3"/>
        <v>019 携帯型ﾃﾞｨｽﾎﾟｰｻﾞﾌﾞﾙ注入ﾎﾟﾝﾌﾟ (1)化学療法用</v>
      </c>
      <c r="I122" s="170" t="s">
        <v>829</v>
      </c>
      <c r="J122" s="171"/>
      <c r="K122" s="174">
        <v>3100</v>
      </c>
      <c r="L122" s="172" t="str">
        <f t="shared" si="4"/>
        <v>¥3,100</v>
      </c>
      <c r="M122" s="172" t="str">
        <f t="shared" si="5"/>
        <v>¥3,100</v>
      </c>
      <c r="N122" s="172" t="s">
        <v>7247</v>
      </c>
      <c r="O122" s="164" t="s">
        <v>830</v>
      </c>
      <c r="P122" s="160"/>
      <c r="Q122" s="158">
        <v>710010651</v>
      </c>
    </row>
    <row r="123" spans="1:17" ht="33" customHeight="1">
      <c r="A123" s="173" t="s">
        <v>831</v>
      </c>
      <c r="B123" s="164" t="s">
        <v>184</v>
      </c>
      <c r="C123" s="164" t="s">
        <v>827</v>
      </c>
      <c r="D123" s="164" t="s">
        <v>828</v>
      </c>
      <c r="E123" s="164" t="s">
        <v>574</v>
      </c>
      <c r="F123" s="169" t="s">
        <v>468</v>
      </c>
      <c r="G123" s="170" t="s">
        <v>468</v>
      </c>
      <c r="H123" s="170" t="str">
        <f t="shared" si="3"/>
        <v>019 携帯型ﾃﾞｨｽﾎﾟｰｻﾞﾌﾞﾙ注入ﾎﾟﾝﾌﾟ (2)標準型</v>
      </c>
      <c r="I123" s="170" t="s">
        <v>832</v>
      </c>
      <c r="J123" s="171"/>
      <c r="K123" s="172">
        <v>3080</v>
      </c>
      <c r="L123" s="172" t="str">
        <f t="shared" si="4"/>
        <v>¥3,080</v>
      </c>
      <c r="M123" s="172" t="str">
        <f t="shared" si="5"/>
        <v>¥3,080</v>
      </c>
      <c r="N123" s="172" t="s">
        <v>575</v>
      </c>
      <c r="O123" s="164" t="s">
        <v>833</v>
      </c>
      <c r="P123" s="160"/>
      <c r="Q123" s="158">
        <v>738240000</v>
      </c>
    </row>
    <row r="124" spans="1:17" ht="33" customHeight="1">
      <c r="A124" s="173" t="s">
        <v>834</v>
      </c>
      <c r="B124" s="164" t="s">
        <v>184</v>
      </c>
      <c r="C124" s="164" t="s">
        <v>827</v>
      </c>
      <c r="D124" s="164" t="s">
        <v>828</v>
      </c>
      <c r="E124" s="164" t="s">
        <v>576</v>
      </c>
      <c r="F124" s="169" t="s">
        <v>468</v>
      </c>
      <c r="G124" s="170" t="s">
        <v>468</v>
      </c>
      <c r="H124" s="170" t="str">
        <f t="shared" si="3"/>
        <v>019 携帯型ﾃﾞｨｽﾎﾟｰｻﾞﾌﾞﾙ注入ﾎﾟﾝﾌﾟ (3)PCA型</v>
      </c>
      <c r="I124" s="170" t="s">
        <v>835</v>
      </c>
      <c r="J124" s="171"/>
      <c r="K124" s="172">
        <v>4270</v>
      </c>
      <c r="L124" s="172" t="str">
        <f t="shared" si="4"/>
        <v>¥4,270</v>
      </c>
      <c r="M124" s="172" t="str">
        <f t="shared" si="5"/>
        <v>¥4,270</v>
      </c>
      <c r="N124" s="172" t="s">
        <v>577</v>
      </c>
      <c r="O124" s="164" t="s">
        <v>836</v>
      </c>
      <c r="P124" s="160"/>
      <c r="Q124" s="158">
        <v>710010912</v>
      </c>
    </row>
    <row r="125" spans="1:17" ht="33" customHeight="1">
      <c r="A125" s="173" t="s">
        <v>837</v>
      </c>
      <c r="B125" s="164" t="s">
        <v>184</v>
      </c>
      <c r="C125" s="164" t="s">
        <v>827</v>
      </c>
      <c r="D125" s="164" t="s">
        <v>828</v>
      </c>
      <c r="E125" s="164" t="s">
        <v>579</v>
      </c>
      <c r="F125" s="169" t="s">
        <v>468</v>
      </c>
      <c r="G125" s="170" t="s">
        <v>468</v>
      </c>
      <c r="H125" s="170" t="str">
        <f t="shared" si="3"/>
        <v>019 携帯型ﾃﾞｨｽﾎﾟｰｻﾞﾌﾞﾙ注入ﾎﾟﾝﾌﾟ (4)特殊型</v>
      </c>
      <c r="I125" s="170" t="s">
        <v>838</v>
      </c>
      <c r="J125" s="171"/>
      <c r="K125" s="172">
        <v>3240</v>
      </c>
      <c r="L125" s="172" t="str">
        <f t="shared" si="4"/>
        <v>¥3,240</v>
      </c>
      <c r="M125" s="172" t="str">
        <f t="shared" si="5"/>
        <v>¥3,240</v>
      </c>
      <c r="N125" s="172" t="s">
        <v>580</v>
      </c>
      <c r="O125" s="164" t="s">
        <v>839</v>
      </c>
      <c r="P125" s="160"/>
      <c r="Q125" s="158">
        <v>710011120</v>
      </c>
    </row>
    <row r="126" spans="1:17" ht="33" customHeight="1">
      <c r="A126" s="173" t="s">
        <v>840</v>
      </c>
      <c r="B126" s="164" t="s">
        <v>184</v>
      </c>
      <c r="C126" s="164" t="s">
        <v>841</v>
      </c>
      <c r="D126" s="164" t="s">
        <v>842</v>
      </c>
      <c r="E126" s="164" t="s">
        <v>6116</v>
      </c>
      <c r="F126" s="180" t="s">
        <v>843</v>
      </c>
      <c r="G126" s="180" t="s">
        <v>844</v>
      </c>
      <c r="H126" s="170" t="str">
        <f t="shared" si="3"/>
        <v>021 中心静脈用ｶﾃｰﾃﾙ (1)中心静脈ｶﾃｰﾃﾙ ①標準型 ｱ ｼﾝｸﾞﾙﾙｰﾒﾝ</v>
      </c>
      <c r="I126" s="180" t="s">
        <v>845</v>
      </c>
      <c r="J126" s="171"/>
      <c r="K126" s="172">
        <v>1790</v>
      </c>
      <c r="L126" s="172" t="str">
        <f t="shared" si="4"/>
        <v>¥1,790</v>
      </c>
      <c r="M126" s="172" t="str">
        <f t="shared" si="5"/>
        <v>¥1,790</v>
      </c>
      <c r="N126" s="172" t="s">
        <v>846</v>
      </c>
      <c r="O126" s="164" t="s">
        <v>847</v>
      </c>
      <c r="P126" s="160"/>
      <c r="Q126" s="158">
        <v>710010004</v>
      </c>
    </row>
    <row r="127" spans="1:17" ht="33" customHeight="1">
      <c r="A127" s="173" t="s">
        <v>848</v>
      </c>
      <c r="B127" s="164" t="s">
        <v>184</v>
      </c>
      <c r="C127" s="164" t="s">
        <v>841</v>
      </c>
      <c r="D127" s="164" t="s">
        <v>842</v>
      </c>
      <c r="E127" s="164" t="s">
        <v>849</v>
      </c>
      <c r="F127" s="180" t="s">
        <v>850</v>
      </c>
      <c r="G127" s="180" t="s">
        <v>851</v>
      </c>
      <c r="H127" s="170" t="str">
        <f t="shared" si="3"/>
        <v>021 中心静脈用ｶﾃｰﾃﾙ (1)中心静脈ｶﾃｰﾃﾙ ①標準型 ｲ ﾏﾙﾁﾙｰﾒﾝ</v>
      </c>
      <c r="I127" s="180" t="s">
        <v>852</v>
      </c>
      <c r="J127" s="171"/>
      <c r="K127" s="172">
        <v>7210</v>
      </c>
      <c r="L127" s="172" t="str">
        <f t="shared" si="4"/>
        <v>¥7,210</v>
      </c>
      <c r="M127" s="172" t="str">
        <f t="shared" si="5"/>
        <v>¥7,210</v>
      </c>
      <c r="N127" s="172" t="s">
        <v>853</v>
      </c>
      <c r="O127" s="164" t="s">
        <v>854</v>
      </c>
      <c r="P127" s="160"/>
      <c r="Q127" s="158">
        <v>733080000</v>
      </c>
    </row>
    <row r="128" spans="1:17" ht="33" customHeight="1">
      <c r="A128" s="173" t="s">
        <v>855</v>
      </c>
      <c r="B128" s="164" t="s">
        <v>184</v>
      </c>
      <c r="C128" s="164" t="s">
        <v>841</v>
      </c>
      <c r="D128" s="164" t="s">
        <v>856</v>
      </c>
      <c r="E128" s="164" t="s">
        <v>857</v>
      </c>
      <c r="F128" s="180" t="s">
        <v>858</v>
      </c>
      <c r="G128" s="180" t="s">
        <v>859</v>
      </c>
      <c r="H128" s="170" t="str">
        <f t="shared" si="3"/>
        <v>021 中心静脈用ｶﾃｰﾃﾙ (1)中心静脈ｶﾃｰﾃﾙ ②抗血栓性型</v>
      </c>
      <c r="I128" s="180" t="s">
        <v>860</v>
      </c>
      <c r="J128" s="171"/>
      <c r="K128" s="172">
        <v>2290</v>
      </c>
      <c r="L128" s="172" t="str">
        <f t="shared" si="4"/>
        <v>¥2,290</v>
      </c>
      <c r="M128" s="172" t="str">
        <f t="shared" si="5"/>
        <v>¥2,290</v>
      </c>
      <c r="N128" s="172" t="s">
        <v>861</v>
      </c>
      <c r="O128" s="164" t="s">
        <v>862</v>
      </c>
      <c r="P128" s="160"/>
      <c r="Q128" s="158">
        <v>733100000</v>
      </c>
    </row>
    <row r="129" spans="1:17" ht="33" customHeight="1">
      <c r="A129" s="173" t="s">
        <v>863</v>
      </c>
      <c r="B129" s="164" t="s">
        <v>184</v>
      </c>
      <c r="C129" s="164" t="s">
        <v>841</v>
      </c>
      <c r="D129" s="164" t="s">
        <v>856</v>
      </c>
      <c r="E129" s="164" t="s">
        <v>864</v>
      </c>
      <c r="F129" s="180" t="s">
        <v>865</v>
      </c>
      <c r="G129" s="180" t="s">
        <v>866</v>
      </c>
      <c r="H129" s="170" t="str">
        <f t="shared" si="3"/>
        <v>021 中心静脈用ｶﾃｰﾃﾙ (1)中心静脈ｶﾃｰﾃﾙ ③極細型</v>
      </c>
      <c r="I129" s="180" t="s">
        <v>867</v>
      </c>
      <c r="J129" s="171"/>
      <c r="K129" s="172">
        <v>7490</v>
      </c>
      <c r="L129" s="172" t="str">
        <f t="shared" si="4"/>
        <v>¥7,490</v>
      </c>
      <c r="M129" s="172" t="str">
        <f t="shared" si="5"/>
        <v>¥7,490</v>
      </c>
      <c r="N129" s="172" t="s">
        <v>868</v>
      </c>
      <c r="O129" s="164" t="s">
        <v>869</v>
      </c>
      <c r="P129" s="160"/>
      <c r="Q129" s="158">
        <v>733110000</v>
      </c>
    </row>
    <row r="130" spans="1:17" ht="33" customHeight="1">
      <c r="A130" s="173" t="s">
        <v>870</v>
      </c>
      <c r="B130" s="164" t="s">
        <v>184</v>
      </c>
      <c r="C130" s="164" t="s">
        <v>841</v>
      </c>
      <c r="D130" s="164" t="s">
        <v>856</v>
      </c>
      <c r="E130" s="164" t="s">
        <v>871</v>
      </c>
      <c r="F130" s="180" t="s">
        <v>872</v>
      </c>
      <c r="G130" s="180" t="s">
        <v>873</v>
      </c>
      <c r="H130" s="170" t="str">
        <f t="shared" si="3"/>
        <v>021 中心静脈用ｶﾃｰﾃﾙ (1)中心静脈ｶﾃｰﾃﾙ ④ｶﾌ付き</v>
      </c>
      <c r="I130" s="180" t="s">
        <v>874</v>
      </c>
      <c r="J130" s="171"/>
      <c r="K130" s="172">
        <v>20000</v>
      </c>
      <c r="L130" s="172" t="str">
        <f t="shared" si="4"/>
        <v>¥20,000</v>
      </c>
      <c r="M130" s="172" t="str">
        <f t="shared" si="5"/>
        <v>¥20,000</v>
      </c>
      <c r="N130" s="172" t="s">
        <v>875</v>
      </c>
      <c r="O130" s="164" t="s">
        <v>876</v>
      </c>
      <c r="P130" s="160"/>
      <c r="Q130" s="158">
        <v>733120000</v>
      </c>
    </row>
    <row r="131" spans="1:17" ht="33" customHeight="1">
      <c r="A131" s="173" t="s">
        <v>877</v>
      </c>
      <c r="B131" s="164" t="s">
        <v>184</v>
      </c>
      <c r="C131" s="164" t="s">
        <v>841</v>
      </c>
      <c r="D131" s="164" t="s">
        <v>856</v>
      </c>
      <c r="E131" s="164" t="s">
        <v>878</v>
      </c>
      <c r="F131" s="180" t="s">
        <v>879</v>
      </c>
      <c r="G131" s="180" t="s">
        <v>880</v>
      </c>
      <c r="H131" s="170" t="str">
        <f t="shared" si="3"/>
        <v>021 中心静脈用ｶﾃｰﾃﾙ (1)中心静脈ｶﾃｰﾃﾙ ⑤酸素飽和度測定機能付き</v>
      </c>
      <c r="I131" s="180" t="s">
        <v>881</v>
      </c>
      <c r="J131" s="171"/>
      <c r="K131" s="174">
        <v>34300</v>
      </c>
      <c r="L131" s="172" t="str">
        <f t="shared" si="4"/>
        <v>¥34,300</v>
      </c>
      <c r="M131" s="172" t="str">
        <f t="shared" si="5"/>
        <v>¥34,300</v>
      </c>
      <c r="N131" s="172" t="s">
        <v>7290</v>
      </c>
      <c r="O131" s="164" t="s">
        <v>882</v>
      </c>
      <c r="P131" s="160"/>
      <c r="Q131" s="158">
        <v>710010063</v>
      </c>
    </row>
    <row r="132" spans="1:17" ht="33" customHeight="1">
      <c r="A132" s="173" t="s">
        <v>883</v>
      </c>
      <c r="B132" s="164" t="s">
        <v>184</v>
      </c>
      <c r="C132" s="164" t="s">
        <v>841</v>
      </c>
      <c r="D132" s="164" t="s">
        <v>856</v>
      </c>
      <c r="E132" s="164" t="s">
        <v>884</v>
      </c>
      <c r="F132" s="180" t="s">
        <v>885</v>
      </c>
      <c r="G132" s="180" t="s">
        <v>886</v>
      </c>
      <c r="H132" s="170" t="str">
        <f t="shared" si="3"/>
        <v>021 中心静脈用ｶﾃｰﾃﾙ (1)中心静脈ｶﾃｰﾃﾙ ⑥抗菌型</v>
      </c>
      <c r="I132" s="180" t="s">
        <v>887</v>
      </c>
      <c r="J132" s="171"/>
      <c r="K132" s="172">
        <v>9730</v>
      </c>
      <c r="L132" s="172" t="str">
        <f t="shared" si="4"/>
        <v>¥9,730</v>
      </c>
      <c r="M132" s="172" t="str">
        <f t="shared" si="5"/>
        <v>¥9,730</v>
      </c>
      <c r="N132" s="172" t="s">
        <v>888</v>
      </c>
      <c r="O132" s="164" t="s">
        <v>889</v>
      </c>
      <c r="P132" s="160"/>
      <c r="Q132" s="158">
        <v>710011007</v>
      </c>
    </row>
    <row r="133" spans="1:17" ht="33" customHeight="1">
      <c r="A133" s="173" t="s">
        <v>890</v>
      </c>
      <c r="B133" s="164" t="s">
        <v>184</v>
      </c>
      <c r="C133" s="164" t="s">
        <v>841</v>
      </c>
      <c r="D133" s="164" t="s">
        <v>856</v>
      </c>
      <c r="E133" s="164" t="s">
        <v>7291</v>
      </c>
      <c r="F133" s="180" t="s">
        <v>892</v>
      </c>
      <c r="G133" s="180" t="s">
        <v>893</v>
      </c>
      <c r="H133" s="170" t="str">
        <f t="shared" si="3"/>
        <v>021 中心静脈用ｶﾃｰﾃﾙ (2)末梢留置型中心静脈ｶﾃｰﾃﾙ ①標準型 ｱ ｼﾝｸﾞﾙﾙｰﾒﾝ</v>
      </c>
      <c r="I133" s="180" t="s">
        <v>894</v>
      </c>
      <c r="J133" s="171"/>
      <c r="K133" s="172">
        <v>1700</v>
      </c>
      <c r="L133" s="172" t="str">
        <f t="shared" si="4"/>
        <v>¥1,700</v>
      </c>
      <c r="M133" s="172" t="str">
        <f t="shared" si="5"/>
        <v>¥1,700</v>
      </c>
      <c r="N133" s="172" t="s">
        <v>895</v>
      </c>
      <c r="O133" s="164" t="s">
        <v>896</v>
      </c>
      <c r="P133" s="160"/>
      <c r="Q133" s="158">
        <v>710011028</v>
      </c>
    </row>
    <row r="134" spans="1:17" ht="33" customHeight="1">
      <c r="A134" s="173" t="s">
        <v>897</v>
      </c>
      <c r="B134" s="164" t="s">
        <v>184</v>
      </c>
      <c r="C134" s="164" t="s">
        <v>841</v>
      </c>
      <c r="D134" s="164" t="s">
        <v>856</v>
      </c>
      <c r="E134" s="164" t="s">
        <v>898</v>
      </c>
      <c r="F134" s="180" t="s">
        <v>899</v>
      </c>
      <c r="G134" s="180" t="s">
        <v>900</v>
      </c>
      <c r="H134" s="170" t="str">
        <f t="shared" si="3"/>
        <v>021 中心静脈用ｶﾃｰﾃﾙ (2)末梢留置型中心静脈ｶﾃｰﾃﾙ ①標準型 ｲ ﾏﾙﾁﾙｰﾒﾝ</v>
      </c>
      <c r="I134" s="180" t="s">
        <v>901</v>
      </c>
      <c r="J134" s="171"/>
      <c r="K134" s="172">
        <v>7320</v>
      </c>
      <c r="L134" s="172" t="str">
        <f t="shared" si="4"/>
        <v>¥7,320</v>
      </c>
      <c r="M134" s="172" t="str">
        <f t="shared" si="5"/>
        <v>¥7,320</v>
      </c>
      <c r="N134" s="172" t="s">
        <v>902</v>
      </c>
      <c r="O134" s="164" t="s">
        <v>903</v>
      </c>
      <c r="P134" s="160"/>
      <c r="Q134" s="158">
        <v>710011029</v>
      </c>
    </row>
    <row r="135" spans="1:17" ht="33" customHeight="1">
      <c r="A135" s="173" t="s">
        <v>904</v>
      </c>
      <c r="B135" s="164" t="s">
        <v>184</v>
      </c>
      <c r="C135" s="164" t="s">
        <v>841</v>
      </c>
      <c r="D135" s="164" t="s">
        <v>856</v>
      </c>
      <c r="E135" s="164" t="s">
        <v>7292</v>
      </c>
      <c r="F135" s="180" t="s">
        <v>906</v>
      </c>
      <c r="G135" s="180" t="s">
        <v>907</v>
      </c>
      <c r="H135" s="170" t="str">
        <f t="shared" si="3"/>
        <v>021 中心静脈用ｶﾃｰﾃﾙ (2)末梢留置型中心静脈ｶﾃｰﾃﾙ ②特殊型 ｱ ｼﾝｸﾞﾙﾙｰﾒﾝ</v>
      </c>
      <c r="I135" s="180" t="s">
        <v>908</v>
      </c>
      <c r="J135" s="171"/>
      <c r="K135" s="172">
        <v>13400</v>
      </c>
      <c r="L135" s="172" t="str">
        <f t="shared" si="4"/>
        <v>¥13,400</v>
      </c>
      <c r="M135" s="172" t="str">
        <f t="shared" si="5"/>
        <v>¥13,400</v>
      </c>
      <c r="N135" s="172" t="s">
        <v>742</v>
      </c>
      <c r="O135" s="164" t="s">
        <v>909</v>
      </c>
      <c r="P135" s="160"/>
      <c r="Q135" s="158">
        <v>710011030</v>
      </c>
    </row>
    <row r="136" spans="1:17" ht="33" customHeight="1">
      <c r="A136" s="173" t="s">
        <v>910</v>
      </c>
      <c r="B136" s="164" t="s">
        <v>184</v>
      </c>
      <c r="C136" s="164" t="s">
        <v>841</v>
      </c>
      <c r="D136" s="164" t="s">
        <v>856</v>
      </c>
      <c r="E136" s="164" t="s">
        <v>911</v>
      </c>
      <c r="F136" s="180" t="s">
        <v>912</v>
      </c>
      <c r="G136" s="180" t="s">
        <v>913</v>
      </c>
      <c r="H136" s="170" t="str">
        <f t="shared" si="3"/>
        <v>021 中心静脈用ｶﾃｰﾃﾙ (2)末梢留置型中心静脈ｶﾃｰﾃﾙ ②特殊型 ｲ ﾏﾙﾁﾙｰﾒﾝ</v>
      </c>
      <c r="I136" s="180" t="s">
        <v>914</v>
      </c>
      <c r="J136" s="171"/>
      <c r="K136" s="172">
        <v>20900</v>
      </c>
      <c r="L136" s="172" t="str">
        <f t="shared" si="4"/>
        <v>¥20,900</v>
      </c>
      <c r="M136" s="172" t="str">
        <f t="shared" si="5"/>
        <v>¥20,900</v>
      </c>
      <c r="N136" s="172" t="s">
        <v>915</v>
      </c>
      <c r="O136" s="164" t="s">
        <v>916</v>
      </c>
      <c r="P136" s="160"/>
      <c r="Q136" s="158">
        <v>710011031</v>
      </c>
    </row>
    <row r="137" spans="1:17" ht="33" customHeight="1">
      <c r="A137" s="173" t="s">
        <v>917</v>
      </c>
      <c r="B137" s="164" t="s">
        <v>184</v>
      </c>
      <c r="C137" s="164" t="s">
        <v>918</v>
      </c>
      <c r="D137" s="164" t="s">
        <v>919</v>
      </c>
      <c r="E137" s="164"/>
      <c r="F137" s="169" t="s">
        <v>920</v>
      </c>
      <c r="G137" s="180" t="s">
        <v>921</v>
      </c>
      <c r="H137" s="170" t="str">
        <f t="shared" si="3"/>
        <v xml:space="preserve">023 涙液･涙道ｼﾘｺﾝﾁｭｰﾌﾞ </v>
      </c>
      <c r="I137" s="180" t="s">
        <v>922</v>
      </c>
      <c r="J137" s="171"/>
      <c r="K137" s="172">
        <v>18300</v>
      </c>
      <c r="L137" s="172" t="str">
        <f t="shared" si="4"/>
        <v>¥18,300</v>
      </c>
      <c r="M137" s="172" t="str">
        <f t="shared" si="5"/>
        <v>¥18,300</v>
      </c>
      <c r="N137" s="172" t="s">
        <v>923</v>
      </c>
      <c r="O137" s="164" t="s">
        <v>924</v>
      </c>
      <c r="P137" s="160"/>
      <c r="Q137" s="158">
        <v>733130000</v>
      </c>
    </row>
    <row r="138" spans="1:17" ht="33" customHeight="1">
      <c r="A138" s="173" t="s">
        <v>925</v>
      </c>
      <c r="B138" s="164" t="s">
        <v>184</v>
      </c>
      <c r="C138" s="164" t="s">
        <v>926</v>
      </c>
      <c r="D138" s="164" t="s">
        <v>927</v>
      </c>
      <c r="E138" s="164" t="s">
        <v>928</v>
      </c>
      <c r="F138" s="180" t="s">
        <v>929</v>
      </c>
      <c r="G138" s="180" t="s">
        <v>930</v>
      </c>
      <c r="H138" s="170" t="str">
        <f t="shared" si="3"/>
        <v>024 脳･脊髄腔用ｶﾆｭｰﾚ (1)排液用 ①皮下･硬膜外用</v>
      </c>
      <c r="I138" s="180" t="s">
        <v>931</v>
      </c>
      <c r="J138" s="171"/>
      <c r="K138" s="172">
        <v>2810</v>
      </c>
      <c r="L138" s="172" t="str">
        <f t="shared" si="4"/>
        <v>¥2,810</v>
      </c>
      <c r="M138" s="172" t="str">
        <f t="shared" si="5"/>
        <v>¥2,810</v>
      </c>
      <c r="N138" s="172" t="s">
        <v>932</v>
      </c>
      <c r="O138" s="164" t="s">
        <v>933</v>
      </c>
      <c r="P138" s="160"/>
      <c r="Q138" s="158">
        <v>733140000</v>
      </c>
    </row>
    <row r="139" spans="1:17" ht="33" customHeight="1">
      <c r="A139" s="173" t="s">
        <v>934</v>
      </c>
      <c r="B139" s="164" t="s">
        <v>184</v>
      </c>
      <c r="C139" s="164" t="s">
        <v>926</v>
      </c>
      <c r="D139" s="164" t="s">
        <v>927</v>
      </c>
      <c r="E139" s="164" t="s">
        <v>935</v>
      </c>
      <c r="F139" s="180" t="s">
        <v>936</v>
      </c>
      <c r="G139" s="180" t="s">
        <v>937</v>
      </c>
      <c r="H139" s="170" t="str">
        <f t="shared" si="3"/>
        <v>024 脳･脊髄腔用ｶﾆｭｰﾚ (1)排液用 ②頭蓋内用</v>
      </c>
      <c r="I139" s="180" t="s">
        <v>938</v>
      </c>
      <c r="J139" s="171"/>
      <c r="K139" s="172">
        <v>6130</v>
      </c>
      <c r="L139" s="172" t="str">
        <f t="shared" si="4"/>
        <v>¥6,130</v>
      </c>
      <c r="M139" s="172" t="str">
        <f t="shared" si="5"/>
        <v>¥6,130</v>
      </c>
      <c r="N139" s="172" t="s">
        <v>939</v>
      </c>
      <c r="O139" s="164" t="s">
        <v>940</v>
      </c>
      <c r="P139" s="160"/>
      <c r="Q139" s="158">
        <v>733150000</v>
      </c>
    </row>
    <row r="140" spans="1:17" ht="33" customHeight="1">
      <c r="A140" s="173" t="s">
        <v>941</v>
      </c>
      <c r="B140" s="164" t="s">
        <v>184</v>
      </c>
      <c r="C140" s="164" t="s">
        <v>926</v>
      </c>
      <c r="D140" s="164" t="s">
        <v>927</v>
      </c>
      <c r="E140" s="164" t="s">
        <v>942</v>
      </c>
      <c r="F140" s="180" t="s">
        <v>943</v>
      </c>
      <c r="G140" s="180" t="s">
        <v>944</v>
      </c>
      <c r="H140" s="170" t="str">
        <f t="shared" ref="H140:H203" si="6">C140&amp;" "&amp;D140&amp;" "&amp;E140</f>
        <v>024 脳･脊髄腔用ｶﾆｭｰﾚ (1)排液用 ③脊髄ｸﾓ膜下腔用</v>
      </c>
      <c r="I140" s="180" t="s">
        <v>945</v>
      </c>
      <c r="J140" s="171"/>
      <c r="K140" s="172">
        <v>11200</v>
      </c>
      <c r="L140" s="172" t="str">
        <f t="shared" ref="L140:L203" si="7">TEXT(K140,"¥#,##0")</f>
        <v>¥11,200</v>
      </c>
      <c r="M140" s="172" t="str">
        <f t="shared" ref="M140:M203" si="8">J140&amp;L140</f>
        <v>¥11,200</v>
      </c>
      <c r="N140" s="172" t="s">
        <v>946</v>
      </c>
      <c r="O140" s="164" t="s">
        <v>947</v>
      </c>
      <c r="P140" s="160"/>
      <c r="Q140" s="158">
        <v>733160000</v>
      </c>
    </row>
    <row r="141" spans="1:17" ht="33" customHeight="1">
      <c r="A141" s="173" t="s">
        <v>948</v>
      </c>
      <c r="B141" s="164" t="s">
        <v>184</v>
      </c>
      <c r="C141" s="164" t="s">
        <v>926</v>
      </c>
      <c r="D141" s="164" t="s">
        <v>927</v>
      </c>
      <c r="E141" s="164" t="s">
        <v>949</v>
      </c>
      <c r="F141" s="180" t="s">
        <v>950</v>
      </c>
      <c r="G141" s="180" t="s">
        <v>951</v>
      </c>
      <c r="H141" s="170" t="str">
        <f t="shared" si="6"/>
        <v>024 脳･脊髄腔用ｶﾆｭｰﾚ (2)脳圧測定用</v>
      </c>
      <c r="I141" s="180" t="s">
        <v>952</v>
      </c>
      <c r="J141" s="171"/>
      <c r="K141" s="174">
        <v>98000</v>
      </c>
      <c r="L141" s="172" t="str">
        <f t="shared" si="7"/>
        <v>¥98,000</v>
      </c>
      <c r="M141" s="172" t="str">
        <f t="shared" si="8"/>
        <v>¥98,000</v>
      </c>
      <c r="N141" s="172" t="s">
        <v>7293</v>
      </c>
      <c r="O141" s="164" t="s">
        <v>953</v>
      </c>
      <c r="P141" s="160"/>
      <c r="Q141" s="158">
        <v>733170000</v>
      </c>
    </row>
    <row r="142" spans="1:17" ht="33" customHeight="1">
      <c r="A142" s="173" t="s">
        <v>954</v>
      </c>
      <c r="B142" s="164" t="s">
        <v>184</v>
      </c>
      <c r="C142" s="164" t="s">
        <v>955</v>
      </c>
      <c r="D142" s="164" t="s">
        <v>956</v>
      </c>
      <c r="E142" s="164" t="s">
        <v>957</v>
      </c>
      <c r="F142" s="169" t="s">
        <v>468</v>
      </c>
      <c r="G142" s="170" t="s">
        <v>468</v>
      </c>
      <c r="H142" s="170" t="str">
        <f t="shared" si="6"/>
        <v>025 套管針ｶﾃｰﾃﾙ (1)ｼﾝｸﾞﾙﾙｰﾒﾝ ①標準型</v>
      </c>
      <c r="I142" s="170" t="s">
        <v>958</v>
      </c>
      <c r="J142" s="171"/>
      <c r="K142" s="172">
        <v>1980</v>
      </c>
      <c r="L142" s="172" t="str">
        <f t="shared" si="7"/>
        <v>¥1,980</v>
      </c>
      <c r="M142" s="172" t="str">
        <f t="shared" si="8"/>
        <v>¥1,980</v>
      </c>
      <c r="N142" s="172" t="s">
        <v>959</v>
      </c>
      <c r="O142" s="164" t="s">
        <v>960</v>
      </c>
      <c r="P142" s="160"/>
      <c r="Q142" s="158">
        <v>733180000</v>
      </c>
    </row>
    <row r="143" spans="1:17" ht="33" customHeight="1">
      <c r="A143" s="173" t="s">
        <v>961</v>
      </c>
      <c r="B143" s="164" t="s">
        <v>184</v>
      </c>
      <c r="C143" s="164" t="s">
        <v>955</v>
      </c>
      <c r="D143" s="164" t="s">
        <v>956</v>
      </c>
      <c r="E143" s="164" t="s">
        <v>962</v>
      </c>
      <c r="F143" s="169" t="s">
        <v>468</v>
      </c>
      <c r="G143" s="170" t="s">
        <v>468</v>
      </c>
      <c r="H143" s="170" t="str">
        <f t="shared" si="6"/>
        <v>025 套管針ｶﾃｰﾃﾙ (1)ｼﾝｸﾞﾙﾙｰﾒﾝ ②細径穿刺針型</v>
      </c>
      <c r="I143" s="170" t="s">
        <v>963</v>
      </c>
      <c r="J143" s="171"/>
      <c r="K143" s="172">
        <v>5150</v>
      </c>
      <c r="L143" s="172" t="str">
        <f t="shared" si="7"/>
        <v>¥5,150</v>
      </c>
      <c r="M143" s="172" t="str">
        <f t="shared" si="8"/>
        <v>¥5,150</v>
      </c>
      <c r="N143" s="172" t="s">
        <v>964</v>
      </c>
      <c r="O143" s="164" t="s">
        <v>965</v>
      </c>
      <c r="P143" s="160"/>
      <c r="Q143" s="158">
        <v>733190000</v>
      </c>
    </row>
    <row r="144" spans="1:17" ht="33" customHeight="1">
      <c r="A144" s="173" t="s">
        <v>966</v>
      </c>
      <c r="B144" s="164" t="s">
        <v>184</v>
      </c>
      <c r="C144" s="164" t="s">
        <v>955</v>
      </c>
      <c r="D144" s="164" t="s">
        <v>956</v>
      </c>
      <c r="E144" s="164" t="s">
        <v>967</v>
      </c>
      <c r="F144" s="169" t="s">
        <v>468</v>
      </c>
      <c r="G144" s="170" t="s">
        <v>468</v>
      </c>
      <c r="H144" s="170" t="str">
        <f t="shared" si="6"/>
        <v>025 套管針ｶﾃｰﾃﾙ (2)ﾀﾞﾌﾞﾙﾙｰﾒﾝ</v>
      </c>
      <c r="I144" s="170" t="s">
        <v>968</v>
      </c>
      <c r="J144" s="171"/>
      <c r="K144" s="172">
        <v>2540</v>
      </c>
      <c r="L144" s="172" t="str">
        <f t="shared" si="7"/>
        <v>¥2,540</v>
      </c>
      <c r="M144" s="172" t="str">
        <f t="shared" si="8"/>
        <v>¥2,540</v>
      </c>
      <c r="N144" s="172" t="s">
        <v>969</v>
      </c>
      <c r="O144" s="164" t="s">
        <v>970</v>
      </c>
      <c r="P144" s="160"/>
      <c r="Q144" s="158">
        <v>733200000</v>
      </c>
    </row>
    <row r="145" spans="1:17" ht="33" customHeight="1">
      <c r="A145" s="173" t="s">
        <v>971</v>
      </c>
      <c r="B145" s="164" t="s">
        <v>184</v>
      </c>
      <c r="C145" s="164" t="s">
        <v>955</v>
      </c>
      <c r="D145" s="164" t="s">
        <v>956</v>
      </c>
      <c r="E145" s="164" t="s">
        <v>972</v>
      </c>
      <c r="F145" s="169" t="s">
        <v>468</v>
      </c>
      <c r="G145" s="170" t="s">
        <v>468</v>
      </c>
      <c r="H145" s="170" t="str">
        <f t="shared" si="6"/>
        <v>025 套管針ｶﾃｰﾃﾙ (3)特殊型</v>
      </c>
      <c r="I145" s="170" t="s">
        <v>973</v>
      </c>
      <c r="J145" s="171"/>
      <c r="K145" s="172">
        <v>48000</v>
      </c>
      <c r="L145" s="172" t="str">
        <f t="shared" si="7"/>
        <v>¥48,000</v>
      </c>
      <c r="M145" s="172" t="str">
        <f t="shared" si="8"/>
        <v>¥48,000</v>
      </c>
      <c r="N145" s="172" t="s">
        <v>974</v>
      </c>
      <c r="O145" s="164" t="s">
        <v>975</v>
      </c>
      <c r="P145" s="160"/>
      <c r="Q145" s="158">
        <v>733210000</v>
      </c>
    </row>
    <row r="146" spans="1:17" ht="33" customHeight="1">
      <c r="A146" s="173" t="s">
        <v>976</v>
      </c>
      <c r="B146" s="164" t="s">
        <v>184</v>
      </c>
      <c r="C146" s="164" t="s">
        <v>977</v>
      </c>
      <c r="D146" s="164" t="s">
        <v>978</v>
      </c>
      <c r="E146" s="164" t="s">
        <v>532</v>
      </c>
      <c r="F146" s="180" t="s">
        <v>979</v>
      </c>
      <c r="G146" s="180" t="s">
        <v>980</v>
      </c>
      <c r="H146" s="170" t="str">
        <f t="shared" si="6"/>
        <v>026 栄養ｶﾃｰﾃﾙ (1)経鼻用 ①一般用</v>
      </c>
      <c r="I146" s="180" t="s">
        <v>981</v>
      </c>
      <c r="J146" s="171"/>
      <c r="K146" s="172">
        <v>183</v>
      </c>
      <c r="L146" s="172" t="str">
        <f t="shared" si="7"/>
        <v>¥183</v>
      </c>
      <c r="M146" s="172" t="str">
        <f t="shared" si="8"/>
        <v>¥183</v>
      </c>
      <c r="N146" s="172" t="s">
        <v>533</v>
      </c>
      <c r="O146" s="164" t="s">
        <v>982</v>
      </c>
      <c r="P146" s="160"/>
      <c r="Q146" s="158">
        <v>733220000</v>
      </c>
    </row>
    <row r="147" spans="1:17" ht="33" customHeight="1">
      <c r="A147" s="173" t="s">
        <v>983</v>
      </c>
      <c r="B147" s="164" t="s">
        <v>184</v>
      </c>
      <c r="C147" s="164" t="s">
        <v>977</v>
      </c>
      <c r="D147" s="164" t="s">
        <v>978</v>
      </c>
      <c r="E147" s="164" t="s">
        <v>7294</v>
      </c>
      <c r="F147" s="180" t="s">
        <v>984</v>
      </c>
      <c r="G147" s="180" t="s">
        <v>985</v>
      </c>
      <c r="H147" s="170" t="str">
        <f t="shared" si="6"/>
        <v>026 栄養ｶﾃｰﾃﾙ (1)経鼻用 ②乳幼児用 ｱ一般型</v>
      </c>
      <c r="I147" s="180" t="s">
        <v>7295</v>
      </c>
      <c r="J147" s="171"/>
      <c r="K147" s="172">
        <v>94</v>
      </c>
      <c r="L147" s="172" t="str">
        <f t="shared" si="7"/>
        <v>¥94</v>
      </c>
      <c r="M147" s="172" t="str">
        <f t="shared" si="8"/>
        <v>¥94</v>
      </c>
      <c r="N147" s="172" t="s">
        <v>536</v>
      </c>
      <c r="O147" s="164" t="s">
        <v>986</v>
      </c>
      <c r="P147" s="160"/>
      <c r="Q147" s="158">
        <v>710010074</v>
      </c>
    </row>
    <row r="148" spans="1:17" ht="33" customHeight="1">
      <c r="A148" s="173" t="s">
        <v>987</v>
      </c>
      <c r="B148" s="164" t="s">
        <v>184</v>
      </c>
      <c r="C148" s="164" t="s">
        <v>977</v>
      </c>
      <c r="D148" s="164" t="s">
        <v>978</v>
      </c>
      <c r="E148" s="164" t="s">
        <v>7296</v>
      </c>
      <c r="F148" s="180" t="s">
        <v>988</v>
      </c>
      <c r="G148" s="180" t="s">
        <v>989</v>
      </c>
      <c r="H148" s="170" t="str">
        <f t="shared" si="6"/>
        <v>026 栄養ｶﾃｰﾃﾙ (1)経鼻用 ②乳幼児用 ｲ非ＤＥＨＰ型</v>
      </c>
      <c r="I148" s="180" t="s">
        <v>7297</v>
      </c>
      <c r="J148" s="171"/>
      <c r="K148" s="172">
        <v>147</v>
      </c>
      <c r="L148" s="172" t="str">
        <f t="shared" si="7"/>
        <v>¥147</v>
      </c>
      <c r="M148" s="172" t="str">
        <f t="shared" si="8"/>
        <v>¥147</v>
      </c>
      <c r="N148" s="172" t="s">
        <v>540</v>
      </c>
      <c r="O148" s="164" t="s">
        <v>990</v>
      </c>
      <c r="P148" s="160"/>
      <c r="Q148" s="158">
        <v>710010075</v>
      </c>
    </row>
    <row r="149" spans="1:17" ht="33" customHeight="1">
      <c r="A149" s="173" t="s">
        <v>991</v>
      </c>
      <c r="B149" s="164" t="s">
        <v>184</v>
      </c>
      <c r="C149" s="164" t="s">
        <v>977</v>
      </c>
      <c r="D149" s="164" t="s">
        <v>978</v>
      </c>
      <c r="E149" s="164" t="s">
        <v>542</v>
      </c>
      <c r="F149" s="180" t="s">
        <v>992</v>
      </c>
      <c r="G149" s="180" t="s">
        <v>993</v>
      </c>
      <c r="H149" s="170" t="str">
        <f t="shared" si="6"/>
        <v>026 栄養ｶﾃｰﾃﾙ (1)経鼻用 ③経腸栄養用</v>
      </c>
      <c r="I149" s="180" t="s">
        <v>994</v>
      </c>
      <c r="J149" s="171"/>
      <c r="K149" s="172">
        <v>1600</v>
      </c>
      <c r="L149" s="172" t="str">
        <f t="shared" si="7"/>
        <v>¥1,600</v>
      </c>
      <c r="M149" s="172" t="str">
        <f t="shared" si="8"/>
        <v>¥1,600</v>
      </c>
      <c r="N149" s="172" t="s">
        <v>543</v>
      </c>
      <c r="O149" s="164" t="s">
        <v>995</v>
      </c>
      <c r="P149" s="160"/>
      <c r="Q149" s="158">
        <v>733240000</v>
      </c>
    </row>
    <row r="150" spans="1:17" ht="33" customHeight="1">
      <c r="A150" s="173" t="s">
        <v>996</v>
      </c>
      <c r="B150" s="164" t="s">
        <v>184</v>
      </c>
      <c r="C150" s="164" t="s">
        <v>977</v>
      </c>
      <c r="D150" s="164" t="s">
        <v>978</v>
      </c>
      <c r="E150" s="164" t="s">
        <v>544</v>
      </c>
      <c r="F150" s="180" t="s">
        <v>997</v>
      </c>
      <c r="G150" s="180" t="s">
        <v>998</v>
      </c>
      <c r="H150" s="170" t="str">
        <f t="shared" si="6"/>
        <v>026 栄養ｶﾃｰﾃﾙ (1)経鼻用 ④特殊型</v>
      </c>
      <c r="I150" s="180" t="s">
        <v>999</v>
      </c>
      <c r="J150" s="171"/>
      <c r="K150" s="172">
        <v>2110</v>
      </c>
      <c r="L150" s="172" t="str">
        <f t="shared" si="7"/>
        <v>¥2,110</v>
      </c>
      <c r="M150" s="172" t="str">
        <f t="shared" si="8"/>
        <v>¥2,110</v>
      </c>
      <c r="N150" s="172" t="s">
        <v>545</v>
      </c>
      <c r="O150" s="164" t="s">
        <v>1000</v>
      </c>
      <c r="P150" s="160"/>
      <c r="Q150" s="158">
        <v>733250000</v>
      </c>
    </row>
    <row r="151" spans="1:17" ht="33" customHeight="1">
      <c r="A151" s="173" t="s">
        <v>1001</v>
      </c>
      <c r="B151" s="164" t="s">
        <v>184</v>
      </c>
      <c r="C151" s="164" t="s">
        <v>977</v>
      </c>
      <c r="D151" s="164" t="s">
        <v>978</v>
      </c>
      <c r="E151" s="164" t="s">
        <v>546</v>
      </c>
      <c r="F151" s="180" t="s">
        <v>1002</v>
      </c>
      <c r="G151" s="180" t="s">
        <v>1003</v>
      </c>
      <c r="H151" s="170" t="str">
        <f t="shared" si="6"/>
        <v>026 栄養ｶﾃｰﾃﾙ (2)腸瘻用</v>
      </c>
      <c r="I151" s="180" t="s">
        <v>1004</v>
      </c>
      <c r="J151" s="171"/>
      <c r="K151" s="172">
        <v>3870</v>
      </c>
      <c r="L151" s="172" t="str">
        <f t="shared" si="7"/>
        <v>¥3,870</v>
      </c>
      <c r="M151" s="172" t="str">
        <f t="shared" si="8"/>
        <v>¥3,870</v>
      </c>
      <c r="N151" s="172" t="s">
        <v>547</v>
      </c>
      <c r="O151" s="164" t="s">
        <v>1005</v>
      </c>
      <c r="P151" s="160"/>
      <c r="Q151" s="158">
        <v>733260000</v>
      </c>
    </row>
    <row r="152" spans="1:17" ht="33" customHeight="1">
      <c r="A152" s="173" t="s">
        <v>1006</v>
      </c>
      <c r="B152" s="164" t="s">
        <v>184</v>
      </c>
      <c r="C152" s="164" t="s">
        <v>1007</v>
      </c>
      <c r="D152" s="164" t="s">
        <v>1008</v>
      </c>
      <c r="E152" s="164" t="s">
        <v>1009</v>
      </c>
      <c r="F152" s="180" t="s">
        <v>1010</v>
      </c>
      <c r="G152" s="180" t="s">
        <v>1011</v>
      </c>
      <c r="H152" s="170" t="str">
        <f t="shared" si="6"/>
        <v>027 気管内ﾁｭｰﾌﾞ (1)ｶﾌあり ①ｶﾌ上部吸引機能あり</v>
      </c>
      <c r="I152" s="180" t="s">
        <v>1012</v>
      </c>
      <c r="J152" s="171"/>
      <c r="K152" s="172">
        <v>2610</v>
      </c>
      <c r="L152" s="172" t="str">
        <f t="shared" si="7"/>
        <v>¥2,610</v>
      </c>
      <c r="M152" s="172" t="str">
        <f t="shared" si="8"/>
        <v>¥2,610</v>
      </c>
      <c r="N152" s="172" t="s">
        <v>1013</v>
      </c>
      <c r="O152" s="164" t="s">
        <v>1014</v>
      </c>
      <c r="P152" s="160"/>
      <c r="Q152" s="158">
        <v>733270000</v>
      </c>
    </row>
    <row r="153" spans="1:17" ht="33" customHeight="1">
      <c r="A153" s="173" t="s">
        <v>1015</v>
      </c>
      <c r="B153" s="164" t="s">
        <v>184</v>
      </c>
      <c r="C153" s="164" t="s">
        <v>1007</v>
      </c>
      <c r="D153" s="164" t="s">
        <v>1008</v>
      </c>
      <c r="E153" s="164" t="s">
        <v>1016</v>
      </c>
      <c r="F153" s="180" t="s">
        <v>1017</v>
      </c>
      <c r="G153" s="180" t="s">
        <v>1018</v>
      </c>
      <c r="H153" s="170" t="str">
        <f t="shared" si="6"/>
        <v>027 気管内ﾁｭｰﾌﾞ (1)ｶﾌあり ②ｶﾌ上部吸引機能なし</v>
      </c>
      <c r="I153" s="180" t="s">
        <v>1019</v>
      </c>
      <c r="J153" s="171"/>
      <c r="K153" s="172">
        <v>569</v>
      </c>
      <c r="L153" s="172" t="str">
        <f t="shared" si="7"/>
        <v>¥569</v>
      </c>
      <c r="M153" s="172" t="str">
        <f t="shared" si="8"/>
        <v>¥569</v>
      </c>
      <c r="N153" s="172" t="s">
        <v>1020</v>
      </c>
      <c r="O153" s="164" t="s">
        <v>1021</v>
      </c>
      <c r="P153" s="160"/>
      <c r="Q153" s="158">
        <v>733280000</v>
      </c>
    </row>
    <row r="154" spans="1:17" ht="33" customHeight="1">
      <c r="A154" s="173" t="s">
        <v>1022</v>
      </c>
      <c r="B154" s="164" t="s">
        <v>184</v>
      </c>
      <c r="C154" s="164" t="s">
        <v>1007</v>
      </c>
      <c r="D154" s="164" t="s">
        <v>1008</v>
      </c>
      <c r="E154" s="164" t="s">
        <v>1023</v>
      </c>
      <c r="F154" s="180" t="s">
        <v>1024</v>
      </c>
      <c r="G154" s="180" t="s">
        <v>1025</v>
      </c>
      <c r="H154" s="170" t="str">
        <f t="shared" si="6"/>
        <v>027 気管内ﾁｭｰﾌﾞ (2)ｶﾌなし</v>
      </c>
      <c r="I154" s="180" t="s">
        <v>1026</v>
      </c>
      <c r="J154" s="171"/>
      <c r="K154" s="172">
        <v>606</v>
      </c>
      <c r="L154" s="172" t="str">
        <f t="shared" si="7"/>
        <v>¥606</v>
      </c>
      <c r="M154" s="172" t="str">
        <f t="shared" si="8"/>
        <v>¥606</v>
      </c>
      <c r="N154" s="172" t="s">
        <v>1027</v>
      </c>
      <c r="O154" s="164" t="s">
        <v>1028</v>
      </c>
      <c r="P154" s="160"/>
      <c r="Q154" s="158">
        <v>733290000</v>
      </c>
    </row>
    <row r="155" spans="1:17" ht="33" customHeight="1">
      <c r="A155" s="173" t="s">
        <v>1029</v>
      </c>
      <c r="B155" s="164" t="s">
        <v>184</v>
      </c>
      <c r="C155" s="181" t="s">
        <v>1030</v>
      </c>
      <c r="D155" s="164" t="s">
        <v>1031</v>
      </c>
      <c r="E155" s="164" t="s">
        <v>1032</v>
      </c>
      <c r="F155" s="180" t="s">
        <v>1033</v>
      </c>
      <c r="G155" s="180" t="s">
        <v>1034</v>
      </c>
      <c r="H155" s="170" t="str">
        <f t="shared" si="6"/>
        <v>028 胃管ｶﾃｰﾃﾙ (1)ｼﾝｸﾞﾙﾙｰﾒﾝ</v>
      </c>
      <c r="I155" s="180" t="s">
        <v>1035</v>
      </c>
      <c r="J155" s="171"/>
      <c r="K155" s="172">
        <v>88</v>
      </c>
      <c r="L155" s="172" t="str">
        <f t="shared" si="7"/>
        <v>¥88</v>
      </c>
      <c r="M155" s="172" t="str">
        <f t="shared" si="8"/>
        <v>¥88</v>
      </c>
      <c r="N155" s="172" t="s">
        <v>1036</v>
      </c>
      <c r="O155" s="164" t="s">
        <v>1037</v>
      </c>
      <c r="P155" s="160"/>
      <c r="Q155" s="158">
        <v>733300000</v>
      </c>
    </row>
    <row r="156" spans="1:17" ht="33" customHeight="1">
      <c r="A156" s="173" t="s">
        <v>1038</v>
      </c>
      <c r="B156" s="164" t="s">
        <v>184</v>
      </c>
      <c r="C156" s="164" t="s">
        <v>1039</v>
      </c>
      <c r="D156" s="164" t="s">
        <v>1031</v>
      </c>
      <c r="E156" s="164" t="s">
        <v>1040</v>
      </c>
      <c r="F156" s="180" t="s">
        <v>1041</v>
      </c>
      <c r="G156" s="180" t="s">
        <v>1042</v>
      </c>
      <c r="H156" s="170" t="str">
        <f t="shared" si="6"/>
        <v>028 胃管ｶﾃｰﾃﾙ (2)ﾀﾞﾌﾞﾙﾙｰﾒﾝ ①標準型</v>
      </c>
      <c r="I156" s="180" t="s">
        <v>1043</v>
      </c>
      <c r="J156" s="171"/>
      <c r="K156" s="172">
        <v>447</v>
      </c>
      <c r="L156" s="172" t="str">
        <f t="shared" si="7"/>
        <v>¥447</v>
      </c>
      <c r="M156" s="172" t="str">
        <f t="shared" si="8"/>
        <v>¥447</v>
      </c>
      <c r="N156" s="172" t="s">
        <v>1044</v>
      </c>
      <c r="O156" s="164" t="s">
        <v>1045</v>
      </c>
      <c r="P156" s="160"/>
      <c r="Q156" s="158">
        <v>733310000</v>
      </c>
    </row>
    <row r="157" spans="1:17" ht="33" customHeight="1">
      <c r="A157" s="173" t="s">
        <v>1046</v>
      </c>
      <c r="B157" s="164" t="s">
        <v>184</v>
      </c>
      <c r="C157" s="164" t="s">
        <v>1039</v>
      </c>
      <c r="D157" s="164" t="s">
        <v>1031</v>
      </c>
      <c r="E157" s="164" t="s">
        <v>1047</v>
      </c>
      <c r="F157" s="180" t="s">
        <v>1048</v>
      </c>
      <c r="G157" s="180" t="s">
        <v>1049</v>
      </c>
      <c r="H157" s="170" t="str">
        <f t="shared" si="6"/>
        <v>028 胃管ｶﾃｰﾃﾙ (2)ﾀﾞﾌﾞﾙﾙｰﾒﾝ ②特殊型</v>
      </c>
      <c r="I157" s="180" t="s">
        <v>1050</v>
      </c>
      <c r="J157" s="171"/>
      <c r="K157" s="172">
        <v>1510</v>
      </c>
      <c r="L157" s="172" t="str">
        <f t="shared" si="7"/>
        <v>¥1,510</v>
      </c>
      <c r="M157" s="172" t="str">
        <f t="shared" si="8"/>
        <v>¥1,510</v>
      </c>
      <c r="N157" s="172" t="s">
        <v>1051</v>
      </c>
      <c r="O157" s="164" t="s">
        <v>1052</v>
      </c>
      <c r="P157" s="160"/>
      <c r="Q157" s="158">
        <v>733320000</v>
      </c>
    </row>
    <row r="158" spans="1:17" ht="33" customHeight="1">
      <c r="A158" s="173" t="s">
        <v>1053</v>
      </c>
      <c r="B158" s="164" t="s">
        <v>184</v>
      </c>
      <c r="C158" s="164" t="s">
        <v>1039</v>
      </c>
      <c r="D158" s="164" t="s">
        <v>1031</v>
      </c>
      <c r="E158" s="164" t="s">
        <v>1054</v>
      </c>
      <c r="F158" s="180" t="s">
        <v>1055</v>
      </c>
      <c r="G158" s="180" t="s">
        <v>1056</v>
      </c>
      <c r="H158" s="170" t="str">
        <f t="shared" si="6"/>
        <v>028 胃管ｶﾃｰﾃﾙ (3)ﾏｸﾞﾈｯﾄ付き</v>
      </c>
      <c r="I158" s="180" t="s">
        <v>1057</v>
      </c>
      <c r="J158" s="171"/>
      <c r="K158" s="172">
        <v>6250</v>
      </c>
      <c r="L158" s="172" t="str">
        <f t="shared" si="7"/>
        <v>¥6,250</v>
      </c>
      <c r="M158" s="172" t="str">
        <f t="shared" si="8"/>
        <v>¥6,250</v>
      </c>
      <c r="N158" s="172" t="s">
        <v>1058</v>
      </c>
      <c r="O158" s="164" t="s">
        <v>1059</v>
      </c>
      <c r="P158" s="160"/>
      <c r="Q158" s="158">
        <v>733330000</v>
      </c>
    </row>
    <row r="159" spans="1:17" ht="33" customHeight="1">
      <c r="A159" s="173" t="s">
        <v>1060</v>
      </c>
      <c r="B159" s="164" t="s">
        <v>184</v>
      </c>
      <c r="C159" s="164" t="s">
        <v>1061</v>
      </c>
      <c r="D159" s="164" t="s">
        <v>1062</v>
      </c>
      <c r="E159" s="164" t="s">
        <v>1063</v>
      </c>
      <c r="F159" s="180" t="s">
        <v>1064</v>
      </c>
      <c r="G159" s="180" t="s">
        <v>1065</v>
      </c>
      <c r="H159" s="170" t="str">
        <f t="shared" si="6"/>
        <v>029 吸引留置ｶﾃｰﾃﾙ (1)能動吸引型 ①胸腔用 ｱ 一般型 ⅰ軟質型</v>
      </c>
      <c r="I159" s="180" t="s">
        <v>1066</v>
      </c>
      <c r="J159" s="171"/>
      <c r="K159" s="172">
        <v>1700</v>
      </c>
      <c r="L159" s="172" t="str">
        <f t="shared" si="7"/>
        <v>¥1,700</v>
      </c>
      <c r="M159" s="172" t="str">
        <f t="shared" si="8"/>
        <v>¥1,700</v>
      </c>
      <c r="N159" s="172" t="s">
        <v>895</v>
      </c>
      <c r="O159" s="164" t="s">
        <v>1067</v>
      </c>
      <c r="P159" s="160"/>
      <c r="Q159" s="158">
        <v>733340000</v>
      </c>
    </row>
    <row r="160" spans="1:17" ht="33" customHeight="1">
      <c r="A160" s="173" t="s">
        <v>1068</v>
      </c>
      <c r="B160" s="164" t="s">
        <v>184</v>
      </c>
      <c r="C160" s="164" t="s">
        <v>1061</v>
      </c>
      <c r="D160" s="164" t="s">
        <v>1062</v>
      </c>
      <c r="E160" s="164" t="s">
        <v>1069</v>
      </c>
      <c r="F160" s="180" t="s">
        <v>1070</v>
      </c>
      <c r="G160" s="180" t="s">
        <v>1071</v>
      </c>
      <c r="H160" s="170" t="str">
        <f t="shared" si="6"/>
        <v>029 吸引留置ｶﾃｰﾃﾙ (1)能動吸引型 ①胸腔用 ｱ 一般型 ⅱ硬質型</v>
      </c>
      <c r="I160" s="180" t="s">
        <v>1072</v>
      </c>
      <c r="J160" s="171"/>
      <c r="K160" s="172">
        <v>1150</v>
      </c>
      <c r="L160" s="172" t="str">
        <f t="shared" si="7"/>
        <v>¥1,150</v>
      </c>
      <c r="M160" s="172" t="str">
        <f t="shared" si="8"/>
        <v>¥1,150</v>
      </c>
      <c r="N160" s="172" t="s">
        <v>653</v>
      </c>
      <c r="O160" s="164" t="s">
        <v>1073</v>
      </c>
      <c r="P160" s="160"/>
      <c r="Q160" s="158">
        <v>733350000</v>
      </c>
    </row>
    <row r="161" spans="1:17" ht="33" customHeight="1">
      <c r="A161" s="173" t="s">
        <v>1074</v>
      </c>
      <c r="B161" s="164" t="s">
        <v>184</v>
      </c>
      <c r="C161" s="164" t="s">
        <v>1061</v>
      </c>
      <c r="D161" s="164" t="s">
        <v>1062</v>
      </c>
      <c r="E161" s="164" t="s">
        <v>1075</v>
      </c>
      <c r="F161" s="180" t="s">
        <v>1076</v>
      </c>
      <c r="G161" s="180" t="s">
        <v>1077</v>
      </c>
      <c r="H161" s="170" t="str">
        <f t="shared" si="6"/>
        <v>029 吸引留置ｶﾃｰﾃﾙ (1)能動吸引型 ①胸腔用 ｲ 抗血栓性</v>
      </c>
      <c r="I161" s="180" t="s">
        <v>1078</v>
      </c>
      <c r="J161" s="171"/>
      <c r="K161" s="172">
        <v>2730</v>
      </c>
      <c r="L161" s="172" t="str">
        <f t="shared" si="7"/>
        <v>¥2,730</v>
      </c>
      <c r="M161" s="172" t="str">
        <f t="shared" si="8"/>
        <v>¥2,730</v>
      </c>
      <c r="N161" s="172" t="s">
        <v>1079</v>
      </c>
      <c r="O161" s="164" t="s">
        <v>1080</v>
      </c>
      <c r="P161" s="160"/>
      <c r="Q161" s="158">
        <v>733360000</v>
      </c>
    </row>
    <row r="162" spans="1:17" ht="33" customHeight="1">
      <c r="A162" s="173" t="s">
        <v>1081</v>
      </c>
      <c r="B162" s="164" t="s">
        <v>184</v>
      </c>
      <c r="C162" s="164" t="s">
        <v>1061</v>
      </c>
      <c r="D162" s="164" t="s">
        <v>1062</v>
      </c>
      <c r="E162" s="164" t="s">
        <v>1082</v>
      </c>
      <c r="F162" s="180" t="s">
        <v>1083</v>
      </c>
      <c r="G162" s="180" t="s">
        <v>1084</v>
      </c>
      <c r="H162" s="170" t="str">
        <f t="shared" si="6"/>
        <v>029 吸引留置ｶﾃｰﾃﾙ (1)能動吸引型 ②心嚢･縦隔穿刺用</v>
      </c>
      <c r="I162" s="180" t="s">
        <v>1085</v>
      </c>
      <c r="J162" s="171"/>
      <c r="K162" s="172">
        <v>11400</v>
      </c>
      <c r="L162" s="172" t="str">
        <f t="shared" si="7"/>
        <v>¥11,400</v>
      </c>
      <c r="M162" s="172" t="str">
        <f t="shared" si="8"/>
        <v>¥11,400</v>
      </c>
      <c r="N162" s="172" t="s">
        <v>1086</v>
      </c>
      <c r="O162" s="164" t="s">
        <v>1087</v>
      </c>
      <c r="P162" s="160"/>
      <c r="Q162" s="158">
        <v>733370000</v>
      </c>
    </row>
    <row r="163" spans="1:17" ht="33" customHeight="1">
      <c r="A163" s="173" t="s">
        <v>1088</v>
      </c>
      <c r="B163" s="164" t="s">
        <v>184</v>
      </c>
      <c r="C163" s="164" t="s">
        <v>1061</v>
      </c>
      <c r="D163" s="164" t="s">
        <v>1062</v>
      </c>
      <c r="E163" s="164" t="s">
        <v>1089</v>
      </c>
      <c r="F163" s="180" t="s">
        <v>1090</v>
      </c>
      <c r="G163" s="180" t="s">
        <v>1091</v>
      </c>
      <c r="H163" s="170" t="str">
        <f t="shared" si="6"/>
        <v>029 吸引留置ｶﾃｰﾃﾙ (1)能動吸引型 ③肺全摘術後用</v>
      </c>
      <c r="I163" s="180" t="s">
        <v>1092</v>
      </c>
      <c r="J163" s="171"/>
      <c r="K163" s="172">
        <v>35000</v>
      </c>
      <c r="L163" s="172" t="str">
        <f t="shared" si="7"/>
        <v>¥35,000</v>
      </c>
      <c r="M163" s="172" t="str">
        <f t="shared" si="8"/>
        <v>¥35,000</v>
      </c>
      <c r="N163" s="172" t="s">
        <v>1093</v>
      </c>
      <c r="O163" s="164" t="s">
        <v>1094</v>
      </c>
      <c r="P163" s="160"/>
      <c r="Q163" s="158">
        <v>733380000</v>
      </c>
    </row>
    <row r="164" spans="1:17" ht="33" customHeight="1">
      <c r="A164" s="173" t="s">
        <v>1095</v>
      </c>
      <c r="B164" s="164" t="s">
        <v>184</v>
      </c>
      <c r="C164" s="164" t="s">
        <v>1061</v>
      </c>
      <c r="D164" s="164" t="s">
        <v>1062</v>
      </c>
      <c r="E164" s="164" t="s">
        <v>1096</v>
      </c>
      <c r="F164" s="180" t="s">
        <v>1097</v>
      </c>
      <c r="G164" s="180" t="s">
        <v>1098</v>
      </c>
      <c r="H164" s="170" t="str">
        <f t="shared" si="6"/>
        <v>029 吸引留置ｶﾃｰﾃﾙ (1)能動吸引型 ④創部用 ｱ 軟質型</v>
      </c>
      <c r="I164" s="180" t="s">
        <v>1099</v>
      </c>
      <c r="J164" s="171"/>
      <c r="K164" s="174">
        <v>4210</v>
      </c>
      <c r="L164" s="172" t="str">
        <f t="shared" si="7"/>
        <v>¥4,210</v>
      </c>
      <c r="M164" s="172" t="str">
        <f t="shared" si="8"/>
        <v>¥4,210</v>
      </c>
      <c r="N164" s="172" t="s">
        <v>7298</v>
      </c>
      <c r="O164" s="164" t="s">
        <v>1100</v>
      </c>
      <c r="P164" s="160"/>
      <c r="Q164" s="158">
        <v>733390000</v>
      </c>
    </row>
    <row r="165" spans="1:17" ht="33" customHeight="1">
      <c r="A165" s="173" t="s">
        <v>1101</v>
      </c>
      <c r="B165" s="164" t="s">
        <v>184</v>
      </c>
      <c r="C165" s="164" t="s">
        <v>1061</v>
      </c>
      <c r="D165" s="164" t="s">
        <v>1062</v>
      </c>
      <c r="E165" s="164" t="s">
        <v>1102</v>
      </c>
      <c r="F165" s="180" t="s">
        <v>1103</v>
      </c>
      <c r="G165" s="180" t="s">
        <v>1104</v>
      </c>
      <c r="H165" s="170" t="str">
        <f t="shared" si="6"/>
        <v>029 吸引留置ｶﾃｰﾃﾙ (1)能動吸引型 ④創部用 ｲ 硬質型</v>
      </c>
      <c r="I165" s="180" t="s">
        <v>1105</v>
      </c>
      <c r="J165" s="171"/>
      <c r="K165" s="172">
        <v>4060</v>
      </c>
      <c r="L165" s="172" t="str">
        <f t="shared" si="7"/>
        <v>¥4,060</v>
      </c>
      <c r="M165" s="172" t="str">
        <f t="shared" si="8"/>
        <v>¥4,060</v>
      </c>
      <c r="N165" s="172" t="s">
        <v>1106</v>
      </c>
      <c r="O165" s="164" t="s">
        <v>1107</v>
      </c>
      <c r="P165" s="160"/>
      <c r="Q165" s="158">
        <v>733400000</v>
      </c>
    </row>
    <row r="166" spans="1:17" ht="33" customHeight="1">
      <c r="A166" s="173" t="s">
        <v>1108</v>
      </c>
      <c r="B166" s="164" t="s">
        <v>184</v>
      </c>
      <c r="C166" s="164" t="s">
        <v>1061</v>
      </c>
      <c r="D166" s="164" t="s">
        <v>1062</v>
      </c>
      <c r="E166" s="164" t="s">
        <v>1109</v>
      </c>
      <c r="F166" s="180" t="s">
        <v>1110</v>
      </c>
      <c r="G166" s="180" t="s">
        <v>1111</v>
      </c>
      <c r="H166" s="170" t="str">
        <f t="shared" si="6"/>
        <v>029 吸引留置ｶﾃｰﾃﾙ (1)能動吸引型 ⑤ｻﾝﾌﾟﾄﾞﾚｰﾝ</v>
      </c>
      <c r="I166" s="180" t="s">
        <v>1112</v>
      </c>
      <c r="J166" s="171"/>
      <c r="K166" s="172">
        <v>2520</v>
      </c>
      <c r="L166" s="172" t="str">
        <f t="shared" si="7"/>
        <v>¥2,520</v>
      </c>
      <c r="M166" s="172" t="str">
        <f t="shared" si="8"/>
        <v>¥2,520</v>
      </c>
      <c r="N166" s="172" t="s">
        <v>1113</v>
      </c>
      <c r="O166" s="164" t="s">
        <v>1114</v>
      </c>
      <c r="P166" s="160"/>
      <c r="Q166" s="158">
        <v>733410000</v>
      </c>
    </row>
    <row r="167" spans="1:17" ht="33" customHeight="1">
      <c r="A167" s="173" t="s">
        <v>1115</v>
      </c>
      <c r="B167" s="164" t="s">
        <v>184</v>
      </c>
      <c r="C167" s="164" t="s">
        <v>1061</v>
      </c>
      <c r="D167" s="164" t="s">
        <v>1062</v>
      </c>
      <c r="E167" s="164" t="s">
        <v>1116</v>
      </c>
      <c r="F167" s="180" t="s">
        <v>1117</v>
      </c>
      <c r="G167" s="180" t="s">
        <v>1118</v>
      </c>
      <c r="H167" s="170" t="str">
        <f t="shared" si="6"/>
        <v>029 吸引留置ｶﾃｰﾃﾙ (2)受動吸引型 ①ﾌｨﾙﾑ･ﾁｭｰﾌﾞﾄﾞﾚｰﾝ ｱ ﾌｨﾙﾑ型</v>
      </c>
      <c r="I167" s="180" t="s">
        <v>1119</v>
      </c>
      <c r="J167" s="171"/>
      <c r="K167" s="172">
        <v>264</v>
      </c>
      <c r="L167" s="172" t="str">
        <f t="shared" si="7"/>
        <v>¥264</v>
      </c>
      <c r="M167" s="172" t="str">
        <f t="shared" si="8"/>
        <v>¥264</v>
      </c>
      <c r="N167" s="172" t="s">
        <v>1120</v>
      </c>
      <c r="O167" s="164" t="s">
        <v>1121</v>
      </c>
      <c r="P167" s="160"/>
      <c r="Q167" s="158">
        <v>733420000</v>
      </c>
    </row>
    <row r="168" spans="1:17" ht="33" customHeight="1">
      <c r="A168" s="173" t="s">
        <v>1122</v>
      </c>
      <c r="B168" s="164" t="s">
        <v>184</v>
      </c>
      <c r="C168" s="164" t="s">
        <v>1061</v>
      </c>
      <c r="D168" s="164" t="s">
        <v>1062</v>
      </c>
      <c r="E168" s="164" t="s">
        <v>1123</v>
      </c>
      <c r="F168" s="180" t="s">
        <v>1124</v>
      </c>
      <c r="G168" s="180" t="s">
        <v>1125</v>
      </c>
      <c r="H168" s="170" t="str">
        <f t="shared" si="6"/>
        <v>029 吸引留置ｶﾃｰﾃﾙ (2)受動吸引型 ①ﾌｨﾙﾑ･ﾁｭｰﾌﾞﾄﾞﾚｰﾝ ｲ ﾁｭｰﾌﾞ型</v>
      </c>
      <c r="I168" s="180" t="s">
        <v>1126</v>
      </c>
      <c r="J168" s="171"/>
      <c r="K168" s="172">
        <v>897</v>
      </c>
      <c r="L168" s="172" t="str">
        <f t="shared" si="7"/>
        <v>¥897</v>
      </c>
      <c r="M168" s="172" t="str">
        <f t="shared" si="8"/>
        <v>¥897</v>
      </c>
      <c r="N168" s="172" t="s">
        <v>1127</v>
      </c>
      <c r="O168" s="164" t="s">
        <v>1128</v>
      </c>
      <c r="P168" s="160"/>
      <c r="Q168" s="158">
        <v>733430000</v>
      </c>
    </row>
    <row r="169" spans="1:17" ht="33" customHeight="1">
      <c r="A169" s="173" t="s">
        <v>1129</v>
      </c>
      <c r="B169" s="164" t="s">
        <v>184</v>
      </c>
      <c r="C169" s="164" t="s">
        <v>1061</v>
      </c>
      <c r="D169" s="164" t="s">
        <v>1062</v>
      </c>
      <c r="E169" s="164" t="s">
        <v>1130</v>
      </c>
      <c r="F169" s="180" t="s">
        <v>1131</v>
      </c>
      <c r="G169" s="180" t="s">
        <v>1132</v>
      </c>
      <c r="H169" s="170" t="str">
        <f t="shared" si="6"/>
        <v>029 吸引留置ｶﾃｰﾃﾙ (2)受動吸引型 ②胆膵用 ｱ 胆管ﾁｭｰﾌﾞ</v>
      </c>
      <c r="I169" s="180" t="s">
        <v>1133</v>
      </c>
      <c r="J169" s="171"/>
      <c r="K169" s="172">
        <v>2000</v>
      </c>
      <c r="L169" s="172" t="str">
        <f t="shared" si="7"/>
        <v>¥2,000</v>
      </c>
      <c r="M169" s="172" t="str">
        <f t="shared" si="8"/>
        <v>¥2,000</v>
      </c>
      <c r="N169" s="172" t="s">
        <v>1134</v>
      </c>
      <c r="O169" s="164" t="s">
        <v>1135</v>
      </c>
      <c r="P169" s="160"/>
      <c r="Q169" s="158">
        <v>733440000</v>
      </c>
    </row>
    <row r="170" spans="1:17" ht="33" customHeight="1">
      <c r="A170" s="173" t="s">
        <v>1136</v>
      </c>
      <c r="B170" s="164" t="s">
        <v>184</v>
      </c>
      <c r="C170" s="164" t="s">
        <v>1061</v>
      </c>
      <c r="D170" s="164" t="s">
        <v>1062</v>
      </c>
      <c r="E170" s="164" t="s">
        <v>1137</v>
      </c>
      <c r="F170" s="180" t="s">
        <v>1138</v>
      </c>
      <c r="G170" s="180" t="s">
        <v>1139</v>
      </c>
      <c r="H170" s="170" t="str">
        <f t="shared" si="6"/>
        <v>029 吸引留置ｶﾃｰﾃﾙ (2)受動吸引型 ②胆膵用 ｲ 胆嚢管ﾁｭｰﾌﾞ</v>
      </c>
      <c r="I170" s="180" t="s">
        <v>1140</v>
      </c>
      <c r="J170" s="171"/>
      <c r="K170" s="172">
        <v>12700</v>
      </c>
      <c r="L170" s="172" t="str">
        <f t="shared" si="7"/>
        <v>¥12,700</v>
      </c>
      <c r="M170" s="172" t="str">
        <f t="shared" si="8"/>
        <v>¥12,700</v>
      </c>
      <c r="N170" s="172" t="s">
        <v>1141</v>
      </c>
      <c r="O170" s="164" t="s">
        <v>1142</v>
      </c>
      <c r="P170" s="160"/>
      <c r="Q170" s="158">
        <v>733450000</v>
      </c>
    </row>
    <row r="171" spans="1:17" ht="33" customHeight="1">
      <c r="A171" s="173" t="s">
        <v>1143</v>
      </c>
      <c r="B171" s="164" t="s">
        <v>184</v>
      </c>
      <c r="C171" s="164" t="s">
        <v>1061</v>
      </c>
      <c r="D171" s="164" t="s">
        <v>1062</v>
      </c>
      <c r="E171" s="164" t="s">
        <v>1144</v>
      </c>
      <c r="F171" s="180" t="s">
        <v>1145</v>
      </c>
      <c r="G171" s="180" t="s">
        <v>1146</v>
      </c>
      <c r="H171" s="170" t="str">
        <f t="shared" si="6"/>
        <v>029 吸引留置ｶﾃｰﾃﾙ (2)受動吸引型 ②胆膵用 ｳ 膵管ﾁｭｰﾌﾞ</v>
      </c>
      <c r="I171" s="180" t="s">
        <v>1147</v>
      </c>
      <c r="J171" s="171"/>
      <c r="K171" s="172">
        <v>5800</v>
      </c>
      <c r="L171" s="172" t="str">
        <f t="shared" si="7"/>
        <v>¥5,800</v>
      </c>
      <c r="M171" s="172" t="str">
        <f t="shared" si="8"/>
        <v>¥5,800</v>
      </c>
      <c r="N171" s="172" t="s">
        <v>1148</v>
      </c>
      <c r="O171" s="164" t="s">
        <v>1149</v>
      </c>
      <c r="P171" s="160"/>
      <c r="Q171" s="158">
        <v>733460000</v>
      </c>
    </row>
    <row r="172" spans="1:17" ht="33" customHeight="1">
      <c r="A172" s="173" t="s">
        <v>1150</v>
      </c>
      <c r="B172" s="164" t="s">
        <v>184</v>
      </c>
      <c r="C172" s="164" t="s">
        <v>1151</v>
      </c>
      <c r="D172" s="164" t="s">
        <v>1152</v>
      </c>
      <c r="E172" s="164" t="s">
        <v>1153</v>
      </c>
      <c r="F172" s="180" t="s">
        <v>1154</v>
      </c>
      <c r="G172" s="180" t="s">
        <v>1155</v>
      </c>
      <c r="H172" s="170" t="str">
        <f t="shared" si="6"/>
        <v>030 ｲﾚｳｽ用ﾛﾝｸﾞﾁｭｰﾌﾞ (1)標準型 ①経鼻挿入型</v>
      </c>
      <c r="I172" s="180" t="s">
        <v>1156</v>
      </c>
      <c r="J172" s="171"/>
      <c r="K172" s="172">
        <v>22500</v>
      </c>
      <c r="L172" s="172" t="str">
        <f t="shared" si="7"/>
        <v>¥22,500</v>
      </c>
      <c r="M172" s="172" t="str">
        <f t="shared" si="8"/>
        <v>¥22,500</v>
      </c>
      <c r="N172" s="172" t="s">
        <v>1157</v>
      </c>
      <c r="O172" s="164" t="s">
        <v>1158</v>
      </c>
      <c r="P172" s="160"/>
      <c r="Q172" s="158">
        <v>733480000</v>
      </c>
    </row>
    <row r="173" spans="1:17" ht="33" customHeight="1">
      <c r="A173" s="173" t="s">
        <v>1159</v>
      </c>
      <c r="B173" s="164" t="s">
        <v>184</v>
      </c>
      <c r="C173" s="164" t="s">
        <v>1151</v>
      </c>
      <c r="D173" s="164" t="s">
        <v>1152</v>
      </c>
      <c r="E173" s="164" t="s">
        <v>1160</v>
      </c>
      <c r="F173" s="180" t="s">
        <v>1161</v>
      </c>
      <c r="G173" s="180" t="s">
        <v>1162</v>
      </c>
      <c r="H173" s="170" t="str">
        <f t="shared" si="6"/>
        <v>030 ｲﾚｳｽ用ﾛﾝｸﾞﾁｭｰﾌﾞ (1)標準型 ②経肛門挿入型</v>
      </c>
      <c r="I173" s="180" t="s">
        <v>1163</v>
      </c>
      <c r="J173" s="171"/>
      <c r="K173" s="172">
        <v>42300</v>
      </c>
      <c r="L173" s="172" t="str">
        <f t="shared" si="7"/>
        <v>¥42,300</v>
      </c>
      <c r="M173" s="172" t="str">
        <f t="shared" si="8"/>
        <v>¥42,300</v>
      </c>
      <c r="N173" s="172" t="s">
        <v>1164</v>
      </c>
      <c r="O173" s="164" t="s">
        <v>1165</v>
      </c>
      <c r="P173" s="160"/>
      <c r="Q173" s="158">
        <v>733490000</v>
      </c>
    </row>
    <row r="174" spans="1:17" ht="33" customHeight="1">
      <c r="A174" s="173" t="s">
        <v>1166</v>
      </c>
      <c r="B174" s="164" t="s">
        <v>184</v>
      </c>
      <c r="C174" s="164" t="s">
        <v>1151</v>
      </c>
      <c r="D174" s="164" t="s">
        <v>1152</v>
      </c>
      <c r="E174" s="164" t="s">
        <v>1167</v>
      </c>
      <c r="F174" s="180" t="s">
        <v>1168</v>
      </c>
      <c r="G174" s="180" t="s">
        <v>1169</v>
      </c>
      <c r="H174" s="170" t="str">
        <f t="shared" si="6"/>
        <v>030 ｲﾚｳｽ用ﾛﾝｸﾞﾁｭｰﾌﾞ (2)ｽﾌﾟﾘﾝﾄ機能付加型</v>
      </c>
      <c r="I174" s="180" t="s">
        <v>1170</v>
      </c>
      <c r="J174" s="171"/>
      <c r="K174" s="172">
        <v>36100</v>
      </c>
      <c r="L174" s="172" t="str">
        <f t="shared" si="7"/>
        <v>¥36,100</v>
      </c>
      <c r="M174" s="172" t="str">
        <f t="shared" si="8"/>
        <v>¥36,100</v>
      </c>
      <c r="N174" s="172" t="s">
        <v>1171</v>
      </c>
      <c r="O174" s="164" t="s">
        <v>1172</v>
      </c>
      <c r="P174" s="160"/>
      <c r="Q174" s="158">
        <v>733500000</v>
      </c>
    </row>
    <row r="175" spans="1:17" ht="33" customHeight="1">
      <c r="A175" s="173" t="s">
        <v>1173</v>
      </c>
      <c r="B175" s="164" t="s">
        <v>184</v>
      </c>
      <c r="C175" s="164" t="s">
        <v>1174</v>
      </c>
      <c r="D175" s="164" t="s">
        <v>1175</v>
      </c>
      <c r="E175" s="164" t="s">
        <v>1176</v>
      </c>
      <c r="F175" s="180" t="s">
        <v>1177</v>
      </c>
      <c r="G175" s="180" t="s">
        <v>1178</v>
      </c>
      <c r="H175" s="170" t="str">
        <f t="shared" si="6"/>
        <v>031 腎瘻又は膀胱瘻用材料 (1)腎瘻用ｶﾃｰﾃﾙ ①ｽﾄﾚｰﾄ型</v>
      </c>
      <c r="I175" s="180" t="s">
        <v>1179</v>
      </c>
      <c r="J175" s="171"/>
      <c r="K175" s="172">
        <v>740</v>
      </c>
      <c r="L175" s="172" t="str">
        <f t="shared" si="7"/>
        <v>¥740</v>
      </c>
      <c r="M175" s="172" t="str">
        <f t="shared" si="8"/>
        <v>¥740</v>
      </c>
      <c r="N175" s="172" t="s">
        <v>1180</v>
      </c>
      <c r="O175" s="164" t="s">
        <v>1181</v>
      </c>
      <c r="P175" s="160"/>
      <c r="Q175" s="158">
        <v>738260000</v>
      </c>
    </row>
    <row r="176" spans="1:17" ht="33" customHeight="1">
      <c r="A176" s="173" t="s">
        <v>1182</v>
      </c>
      <c r="B176" s="164" t="s">
        <v>184</v>
      </c>
      <c r="C176" s="164" t="s">
        <v>1174</v>
      </c>
      <c r="D176" s="164" t="s">
        <v>1175</v>
      </c>
      <c r="E176" s="164" t="s">
        <v>1183</v>
      </c>
      <c r="F176" s="180" t="s">
        <v>1184</v>
      </c>
      <c r="G176" s="180" t="s">
        <v>1185</v>
      </c>
      <c r="H176" s="170" t="str">
        <f t="shared" si="6"/>
        <v>031 腎瘻又は膀胱瘻用材料 (1)腎瘻用ｶﾃｰﾃﾙ ②ｶﾃｰﾃﾙｽﾃﾝﾄ型</v>
      </c>
      <c r="I176" s="180" t="s">
        <v>1186</v>
      </c>
      <c r="J176" s="171"/>
      <c r="K176" s="174">
        <v>7420</v>
      </c>
      <c r="L176" s="172" t="str">
        <f t="shared" si="7"/>
        <v>¥7,420</v>
      </c>
      <c r="M176" s="172" t="str">
        <f t="shared" si="8"/>
        <v>¥7,420</v>
      </c>
      <c r="N176" s="172" t="s">
        <v>623</v>
      </c>
      <c r="O176" s="164" t="s">
        <v>1188</v>
      </c>
      <c r="P176" s="160"/>
      <c r="Q176" s="158">
        <v>738290000</v>
      </c>
    </row>
    <row r="177" spans="1:17" ht="33" customHeight="1">
      <c r="A177" s="173" t="s">
        <v>1189</v>
      </c>
      <c r="B177" s="164" t="s">
        <v>184</v>
      </c>
      <c r="C177" s="164" t="s">
        <v>1174</v>
      </c>
      <c r="D177" s="164" t="s">
        <v>1175</v>
      </c>
      <c r="E177" s="164" t="s">
        <v>1190</v>
      </c>
      <c r="F177" s="180" t="s">
        <v>1191</v>
      </c>
      <c r="G177" s="180" t="s">
        <v>1192</v>
      </c>
      <c r="H177" s="170" t="str">
        <f t="shared" si="6"/>
        <v>031 腎瘻又は膀胱瘻用材料 (1)腎瘻用ｶﾃｰﾃﾙ ③腎盂ﾊﾞﾙｰﾝ型</v>
      </c>
      <c r="I177" s="180" t="s">
        <v>1193</v>
      </c>
      <c r="J177" s="171"/>
      <c r="K177" s="172">
        <v>2290</v>
      </c>
      <c r="L177" s="172" t="str">
        <f t="shared" si="7"/>
        <v>¥2,290</v>
      </c>
      <c r="M177" s="172" t="str">
        <f t="shared" si="8"/>
        <v>¥2,290</v>
      </c>
      <c r="N177" s="172" t="s">
        <v>861</v>
      </c>
      <c r="O177" s="164" t="s">
        <v>1194</v>
      </c>
      <c r="P177" s="160"/>
      <c r="Q177" s="158">
        <v>738300000</v>
      </c>
    </row>
    <row r="178" spans="1:17" ht="33" customHeight="1">
      <c r="A178" s="173" t="s">
        <v>1195</v>
      </c>
      <c r="B178" s="164" t="s">
        <v>184</v>
      </c>
      <c r="C178" s="164" t="s">
        <v>1174</v>
      </c>
      <c r="D178" s="164" t="s">
        <v>1175</v>
      </c>
      <c r="E178" s="164" t="s">
        <v>1196</v>
      </c>
      <c r="F178" s="180" t="s">
        <v>1197</v>
      </c>
      <c r="G178" s="180" t="s">
        <v>1198</v>
      </c>
      <c r="H178" s="170" t="str">
        <f t="shared" si="6"/>
        <v>031 腎瘻又は膀胱瘻用材料 (2)膀胱瘻用ｶﾃｰﾃﾙ</v>
      </c>
      <c r="I178" s="180" t="s">
        <v>1199</v>
      </c>
      <c r="J178" s="171"/>
      <c r="K178" s="172">
        <v>3770</v>
      </c>
      <c r="L178" s="172" t="str">
        <f t="shared" si="7"/>
        <v>¥3,770</v>
      </c>
      <c r="M178" s="172" t="str">
        <f t="shared" si="8"/>
        <v>¥3,770</v>
      </c>
      <c r="N178" s="172" t="s">
        <v>613</v>
      </c>
      <c r="O178" s="164" t="s">
        <v>1200</v>
      </c>
      <c r="P178" s="160"/>
      <c r="Q178" s="158">
        <v>738310000</v>
      </c>
    </row>
    <row r="179" spans="1:17" ht="33" customHeight="1">
      <c r="A179" s="173" t="s">
        <v>1201</v>
      </c>
      <c r="B179" s="164" t="s">
        <v>184</v>
      </c>
      <c r="C179" s="164" t="s">
        <v>1174</v>
      </c>
      <c r="D179" s="164" t="s">
        <v>1202</v>
      </c>
      <c r="E179" s="164" t="s">
        <v>1203</v>
      </c>
      <c r="F179" s="180" t="s">
        <v>1204</v>
      </c>
      <c r="G179" s="180" t="s">
        <v>1205</v>
      </c>
      <c r="H179" s="170" t="str">
        <f t="shared" si="6"/>
        <v>031 腎瘻又は膀胱瘻用材料 (3)ﾀﾞｲﾚｰﾀｰ</v>
      </c>
      <c r="I179" s="180" t="s">
        <v>1206</v>
      </c>
      <c r="J179" s="171"/>
      <c r="K179" s="172">
        <v>2140</v>
      </c>
      <c r="L179" s="172" t="str">
        <f t="shared" si="7"/>
        <v>¥2,140</v>
      </c>
      <c r="M179" s="172" t="s">
        <v>1207</v>
      </c>
      <c r="N179" s="172" t="s">
        <v>1207</v>
      </c>
      <c r="O179" s="164" t="s">
        <v>1208</v>
      </c>
      <c r="P179" s="160"/>
      <c r="Q179" s="158" t="s">
        <v>7299</v>
      </c>
    </row>
    <row r="180" spans="1:17" ht="33" customHeight="1">
      <c r="A180" s="173" t="s">
        <v>1209</v>
      </c>
      <c r="B180" s="164" t="s">
        <v>184</v>
      </c>
      <c r="C180" s="164" t="s">
        <v>1174</v>
      </c>
      <c r="D180" s="164" t="s">
        <v>1175</v>
      </c>
      <c r="E180" s="164" t="s">
        <v>1210</v>
      </c>
      <c r="F180" s="180" t="s">
        <v>1211</v>
      </c>
      <c r="G180" s="180" t="s">
        <v>1212</v>
      </c>
      <c r="H180" s="170" t="str">
        <f t="shared" si="6"/>
        <v>031 腎瘻又は膀胱瘻用材料 (4)穿刺針</v>
      </c>
      <c r="I180" s="180" t="s">
        <v>1213</v>
      </c>
      <c r="J180" s="171"/>
      <c r="K180" s="172">
        <v>1910</v>
      </c>
      <c r="L180" s="172" t="str">
        <f t="shared" si="7"/>
        <v>¥1,910</v>
      </c>
      <c r="M180" s="172" t="str">
        <f t="shared" si="8"/>
        <v>¥1,910</v>
      </c>
      <c r="N180" s="172" t="s">
        <v>1214</v>
      </c>
      <c r="O180" s="164" t="s">
        <v>1215</v>
      </c>
      <c r="P180" s="160"/>
      <c r="Q180" s="158">
        <v>710010916</v>
      </c>
    </row>
    <row r="181" spans="1:17" ht="33" customHeight="1">
      <c r="A181" s="173" t="s">
        <v>1216</v>
      </c>
      <c r="B181" s="164" t="s">
        <v>184</v>
      </c>
      <c r="C181" s="164" t="s">
        <v>1174</v>
      </c>
      <c r="D181" s="164" t="s">
        <v>1175</v>
      </c>
      <c r="E181" s="164" t="s">
        <v>1217</v>
      </c>
      <c r="F181" s="180" t="s">
        <v>1218</v>
      </c>
      <c r="G181" s="180" t="s">
        <v>1219</v>
      </c>
      <c r="H181" s="170" t="str">
        <f t="shared" si="6"/>
        <v>031 腎瘻又は膀胱瘻用材料 (5)膀胱瘻用穿孔針</v>
      </c>
      <c r="I181" s="180" t="s">
        <v>1220</v>
      </c>
      <c r="J181" s="171"/>
      <c r="K181" s="172">
        <v>5820</v>
      </c>
      <c r="L181" s="172" t="str">
        <f t="shared" si="7"/>
        <v>¥5,820</v>
      </c>
      <c r="M181" s="172" t="str">
        <f t="shared" si="8"/>
        <v>¥5,820</v>
      </c>
      <c r="N181" s="172" t="s">
        <v>1221</v>
      </c>
      <c r="O181" s="164" t="s">
        <v>7300</v>
      </c>
      <c r="P181" s="160"/>
      <c r="Q181" s="158">
        <v>710010917</v>
      </c>
    </row>
    <row r="182" spans="1:17" ht="33" customHeight="1">
      <c r="A182" s="173" t="s">
        <v>1222</v>
      </c>
      <c r="B182" s="164" t="s">
        <v>184</v>
      </c>
      <c r="C182" s="164" t="s">
        <v>1223</v>
      </c>
      <c r="D182" s="164" t="s">
        <v>1224</v>
      </c>
      <c r="E182" s="164" t="s">
        <v>1225</v>
      </c>
      <c r="F182" s="169" t="s">
        <v>468</v>
      </c>
      <c r="G182" s="170" t="s">
        <v>468</v>
      </c>
      <c r="H182" s="170" t="str">
        <f t="shared" si="6"/>
        <v>032 経鼓膜換気ﾁｭｰﾌﾞ (1)短期留置型</v>
      </c>
      <c r="I182" s="170" t="s">
        <v>1226</v>
      </c>
      <c r="J182" s="171"/>
      <c r="K182" s="172">
        <v>4010</v>
      </c>
      <c r="L182" s="172" t="str">
        <f t="shared" si="7"/>
        <v>¥4,010</v>
      </c>
      <c r="M182" s="172" t="str">
        <f t="shared" si="8"/>
        <v>¥4,010</v>
      </c>
      <c r="N182" s="172" t="s">
        <v>1227</v>
      </c>
      <c r="O182" s="164" t="s">
        <v>1228</v>
      </c>
      <c r="P182" s="160"/>
      <c r="Q182" s="158">
        <v>733570000</v>
      </c>
    </row>
    <row r="183" spans="1:17" ht="33" customHeight="1">
      <c r="A183" s="173" t="s">
        <v>1229</v>
      </c>
      <c r="B183" s="164" t="s">
        <v>184</v>
      </c>
      <c r="C183" s="164" t="s">
        <v>1223</v>
      </c>
      <c r="D183" s="164" t="s">
        <v>1224</v>
      </c>
      <c r="E183" s="164" t="s">
        <v>1230</v>
      </c>
      <c r="F183" s="169" t="s">
        <v>468</v>
      </c>
      <c r="G183" s="170" t="s">
        <v>468</v>
      </c>
      <c r="H183" s="170" t="str">
        <f t="shared" si="6"/>
        <v>032 経鼓膜換気ﾁｭｰﾌﾞ (2)長期留置型</v>
      </c>
      <c r="I183" s="170" t="s">
        <v>1231</v>
      </c>
      <c r="J183" s="171"/>
      <c r="K183" s="172">
        <v>2300</v>
      </c>
      <c r="L183" s="172" t="str">
        <f t="shared" si="7"/>
        <v>¥2,300</v>
      </c>
      <c r="M183" s="172" t="str">
        <f t="shared" si="8"/>
        <v>¥2,300</v>
      </c>
      <c r="N183" s="172" t="s">
        <v>1232</v>
      </c>
      <c r="O183" s="164" t="s">
        <v>1233</v>
      </c>
      <c r="P183" s="160"/>
      <c r="Q183" s="158">
        <v>733580000</v>
      </c>
    </row>
    <row r="184" spans="1:17" ht="33" customHeight="1">
      <c r="A184" s="173" t="s">
        <v>1234</v>
      </c>
      <c r="B184" s="164" t="s">
        <v>184</v>
      </c>
      <c r="C184" s="164" t="s">
        <v>1235</v>
      </c>
      <c r="D184" s="164" t="s">
        <v>1236</v>
      </c>
      <c r="E184" s="164" t="s">
        <v>1237</v>
      </c>
      <c r="F184" s="180" t="s">
        <v>1238</v>
      </c>
      <c r="G184" s="180" t="s">
        <v>1239</v>
      </c>
      <c r="H184" s="170" t="str">
        <f t="shared" si="6"/>
        <v>033 経皮的又は経内視鏡的胆管等ﾄﾞﾚﾅｰｼﾞ用材料 (1)ｶﾃｰﾃﾙ</v>
      </c>
      <c r="I184" s="180" t="s">
        <v>1240</v>
      </c>
      <c r="J184" s="171"/>
      <c r="K184" s="172">
        <v>4600</v>
      </c>
      <c r="L184" s="172" t="str">
        <f t="shared" si="7"/>
        <v>¥4,600</v>
      </c>
      <c r="M184" s="172" t="str">
        <f t="shared" si="8"/>
        <v>¥4,600</v>
      </c>
      <c r="N184" s="172" t="s">
        <v>1241</v>
      </c>
      <c r="O184" s="164" t="s">
        <v>1242</v>
      </c>
      <c r="P184" s="160"/>
      <c r="Q184" s="158">
        <v>710010918</v>
      </c>
    </row>
    <row r="185" spans="1:17" ht="33" customHeight="1">
      <c r="A185" s="173" t="s">
        <v>1243</v>
      </c>
      <c r="B185" s="164" t="s">
        <v>184</v>
      </c>
      <c r="C185" s="164" t="s">
        <v>1235</v>
      </c>
      <c r="D185" s="164" t="s">
        <v>1244</v>
      </c>
      <c r="E185" s="164" t="s">
        <v>1245</v>
      </c>
      <c r="F185" s="180" t="s">
        <v>1246</v>
      </c>
      <c r="G185" s="180" t="s">
        <v>1247</v>
      </c>
      <c r="H185" s="170" t="str">
        <f t="shared" si="6"/>
        <v>033 経皮的又は経内視鏡的胆管等ﾄﾞﾚﾅｰｼﾞ用材料 (2)ﾀﾞｲﾚｰﾀｰ</v>
      </c>
      <c r="I185" s="180" t="s">
        <v>1248</v>
      </c>
      <c r="J185" s="171"/>
      <c r="K185" s="174">
        <v>2310</v>
      </c>
      <c r="L185" s="172" t="str">
        <f t="shared" si="7"/>
        <v>¥2,310</v>
      </c>
      <c r="M185" s="172" t="str">
        <f t="shared" si="8"/>
        <v>¥2,310</v>
      </c>
      <c r="N185" s="172" t="s">
        <v>7301</v>
      </c>
      <c r="O185" s="164" t="s">
        <v>1249</v>
      </c>
      <c r="P185" s="160"/>
      <c r="Q185" s="158" t="s">
        <v>7302</v>
      </c>
    </row>
    <row r="186" spans="1:17" ht="33" customHeight="1">
      <c r="A186" s="173" t="s">
        <v>1250</v>
      </c>
      <c r="B186" s="164" t="s">
        <v>184</v>
      </c>
      <c r="C186" s="164" t="s">
        <v>1235</v>
      </c>
      <c r="D186" s="164" t="s">
        <v>1236</v>
      </c>
      <c r="E186" s="164" t="s">
        <v>1251</v>
      </c>
      <c r="F186" s="180" t="s">
        <v>1252</v>
      </c>
      <c r="G186" s="180" t="s">
        <v>1253</v>
      </c>
      <c r="H186" s="170" t="str">
        <f t="shared" si="6"/>
        <v>033 経皮的又は経内視鏡的胆管等ﾄﾞﾚﾅｰｼﾞ用材料 (3)穿刺針</v>
      </c>
      <c r="I186" s="180" t="s">
        <v>1254</v>
      </c>
      <c r="J186" s="171"/>
      <c r="K186" s="174">
        <v>2020</v>
      </c>
      <c r="L186" s="172" t="str">
        <f t="shared" si="7"/>
        <v>¥2,020</v>
      </c>
      <c r="M186" s="172" t="str">
        <f t="shared" si="8"/>
        <v>¥2,020</v>
      </c>
      <c r="N186" s="172" t="s">
        <v>7303</v>
      </c>
      <c r="O186" s="164" t="s">
        <v>1255</v>
      </c>
      <c r="P186" s="160"/>
      <c r="Q186" s="158">
        <v>710010923</v>
      </c>
    </row>
    <row r="187" spans="1:17" ht="33" customHeight="1">
      <c r="A187" s="173" t="s">
        <v>1256</v>
      </c>
      <c r="B187" s="164" t="s">
        <v>184</v>
      </c>
      <c r="C187" s="164" t="s">
        <v>1235</v>
      </c>
      <c r="D187" s="164" t="s">
        <v>1236</v>
      </c>
      <c r="E187" s="164" t="s">
        <v>1257</v>
      </c>
      <c r="F187" s="180" t="s">
        <v>1258</v>
      </c>
      <c r="G187" s="180" t="s">
        <v>1259</v>
      </c>
      <c r="H187" s="170" t="str">
        <f t="shared" si="6"/>
        <v>033 経皮的又は経内視鏡的胆管等ﾄﾞﾚﾅｰｼﾞ用材料 (4)経鼻法用ﾜｲﾔｰ</v>
      </c>
      <c r="I187" s="180" t="s">
        <v>1260</v>
      </c>
      <c r="J187" s="171"/>
      <c r="K187" s="172">
        <v>18800</v>
      </c>
      <c r="L187" s="172" t="str">
        <f t="shared" si="7"/>
        <v>¥18,800</v>
      </c>
      <c r="M187" s="172" t="str">
        <f t="shared" si="8"/>
        <v>¥18,800</v>
      </c>
      <c r="N187" s="172" t="s">
        <v>1261</v>
      </c>
      <c r="O187" s="164" t="s">
        <v>1262</v>
      </c>
      <c r="P187" s="160"/>
      <c r="Q187" s="158">
        <v>710010924</v>
      </c>
    </row>
    <row r="188" spans="1:17" ht="33" customHeight="1">
      <c r="A188" s="173" t="s">
        <v>1263</v>
      </c>
      <c r="B188" s="164" t="s">
        <v>184</v>
      </c>
      <c r="C188" s="164" t="s">
        <v>1235</v>
      </c>
      <c r="D188" s="164" t="s">
        <v>1236</v>
      </c>
      <c r="E188" s="164" t="s">
        <v>1264</v>
      </c>
      <c r="F188" s="180" t="s">
        <v>1265</v>
      </c>
      <c r="G188" s="180" t="s">
        <v>1266</v>
      </c>
      <c r="H188" s="170" t="str">
        <f t="shared" si="6"/>
        <v>033 経皮的又は経内視鏡的胆管等ﾄﾞﾚﾅｰｼﾞ用材料 (5)経鼻法用ｶﾃｰﾃﾙ</v>
      </c>
      <c r="I188" s="180" t="s">
        <v>1267</v>
      </c>
      <c r="J188" s="171"/>
      <c r="K188" s="174">
        <v>7770</v>
      </c>
      <c r="L188" s="172" t="str">
        <f t="shared" si="7"/>
        <v>¥7,770</v>
      </c>
      <c r="M188" s="172" t="str">
        <f t="shared" si="8"/>
        <v>¥7,770</v>
      </c>
      <c r="N188" s="172" t="s">
        <v>7304</v>
      </c>
      <c r="O188" s="164" t="s">
        <v>1268</v>
      </c>
      <c r="P188" s="160"/>
      <c r="Q188" s="158">
        <v>710010925</v>
      </c>
    </row>
    <row r="189" spans="1:17" ht="33" customHeight="1">
      <c r="A189" s="173" t="s">
        <v>1269</v>
      </c>
      <c r="B189" s="164" t="s">
        <v>184</v>
      </c>
      <c r="C189" s="164" t="s">
        <v>1270</v>
      </c>
      <c r="D189" s="164" t="s">
        <v>1271</v>
      </c>
      <c r="E189" s="164" t="s">
        <v>1272</v>
      </c>
      <c r="F189" s="180" t="s">
        <v>1273</v>
      </c>
      <c r="G189" s="180" t="s">
        <v>1274</v>
      </c>
      <c r="H189" s="170" t="str">
        <f t="shared" si="6"/>
        <v>034 胆道ｽﾃﾝﾄｾｯﾄ (1)一般型 ①永久留置型 ｱ ｽﾃﾝﾄ ⅰﾛﾝｸﾞ</v>
      </c>
      <c r="I189" s="180" t="s">
        <v>1275</v>
      </c>
      <c r="J189" s="171"/>
      <c r="K189" s="174">
        <v>92100</v>
      </c>
      <c r="L189" s="172" t="str">
        <f t="shared" si="7"/>
        <v>¥92,100</v>
      </c>
      <c r="M189" s="172" t="str">
        <f t="shared" si="8"/>
        <v>¥92,100</v>
      </c>
      <c r="N189" s="172" t="s">
        <v>7305</v>
      </c>
      <c r="O189" s="164" t="s">
        <v>1276</v>
      </c>
      <c r="P189" s="160"/>
      <c r="Q189" s="158">
        <v>733640000</v>
      </c>
    </row>
    <row r="190" spans="1:17" ht="33" customHeight="1">
      <c r="A190" s="173" t="s">
        <v>1277</v>
      </c>
      <c r="B190" s="164" t="s">
        <v>184</v>
      </c>
      <c r="C190" s="164" t="s">
        <v>1270</v>
      </c>
      <c r="D190" s="164" t="s">
        <v>1271</v>
      </c>
      <c r="E190" s="164" t="s">
        <v>1278</v>
      </c>
      <c r="F190" s="180" t="s">
        <v>1279</v>
      </c>
      <c r="G190" s="180" t="s">
        <v>1280</v>
      </c>
      <c r="H190" s="170" t="str">
        <f t="shared" si="6"/>
        <v>034 胆道ｽﾃﾝﾄｾｯﾄ (1)一般型 ①永久留置型 ｱ ｽﾃﾝﾄ ⅱｼｮｰﾄ</v>
      </c>
      <c r="I190" s="180" t="s">
        <v>1281</v>
      </c>
      <c r="J190" s="171"/>
      <c r="K190" s="172">
        <v>78900</v>
      </c>
      <c r="L190" s="172" t="str">
        <f t="shared" si="7"/>
        <v>¥78,900</v>
      </c>
      <c r="M190" s="172" t="str">
        <f t="shared" si="8"/>
        <v>¥78,900</v>
      </c>
      <c r="N190" s="172" t="s">
        <v>1282</v>
      </c>
      <c r="O190" s="164" t="s">
        <v>1283</v>
      </c>
      <c r="P190" s="160"/>
      <c r="Q190" s="158">
        <v>733650000</v>
      </c>
    </row>
    <row r="191" spans="1:17" ht="33" customHeight="1">
      <c r="A191" s="173" t="s">
        <v>1284</v>
      </c>
      <c r="B191" s="164" t="s">
        <v>184</v>
      </c>
      <c r="C191" s="164" t="s">
        <v>1270</v>
      </c>
      <c r="D191" s="164" t="s">
        <v>1271</v>
      </c>
      <c r="E191" s="164" t="s">
        <v>1285</v>
      </c>
      <c r="F191" s="180" t="s">
        <v>1286</v>
      </c>
      <c r="G191" s="180" t="s">
        <v>1287</v>
      </c>
      <c r="H191" s="170" t="str">
        <f t="shared" si="6"/>
        <v>034 胆道ｽﾃﾝﾄｾｯﾄ (1)一般型 ①永久留置型 ｲ ﾃﾞﾘﾊﾞﾘｰｼｽﾃﾑ</v>
      </c>
      <c r="I191" s="180" t="s">
        <v>1288</v>
      </c>
      <c r="J191" s="171"/>
      <c r="K191" s="172">
        <v>25400</v>
      </c>
      <c r="L191" s="172" t="str">
        <f t="shared" si="7"/>
        <v>¥25,400</v>
      </c>
      <c r="M191" s="172" t="str">
        <f t="shared" si="8"/>
        <v>¥25,400</v>
      </c>
      <c r="N191" s="172" t="s">
        <v>1289</v>
      </c>
      <c r="O191" s="164" t="s">
        <v>1290</v>
      </c>
      <c r="P191" s="160"/>
      <c r="Q191" s="158">
        <v>733660000</v>
      </c>
    </row>
    <row r="192" spans="1:17" ht="33" customHeight="1">
      <c r="A192" s="173" t="s">
        <v>1291</v>
      </c>
      <c r="B192" s="164" t="s">
        <v>184</v>
      </c>
      <c r="C192" s="164" t="s">
        <v>1270</v>
      </c>
      <c r="D192" s="164" t="s">
        <v>1271</v>
      </c>
      <c r="E192" s="164" t="s">
        <v>1292</v>
      </c>
      <c r="F192" s="180" t="s">
        <v>1293</v>
      </c>
      <c r="G192" s="180" t="s">
        <v>1294</v>
      </c>
      <c r="H192" s="170" t="str">
        <f t="shared" si="6"/>
        <v>034 胆道ｽﾃﾝﾄｾｯﾄ (1)一般型 ②一時留置型 ｱ ｽﾃﾝﾄ</v>
      </c>
      <c r="I192" s="180" t="s">
        <v>1295</v>
      </c>
      <c r="J192" s="171"/>
      <c r="K192" s="172">
        <v>3860</v>
      </c>
      <c r="L192" s="172" t="str">
        <f t="shared" si="7"/>
        <v>¥3,860</v>
      </c>
      <c r="M192" s="172" t="str">
        <f t="shared" si="8"/>
        <v>¥3,860</v>
      </c>
      <c r="N192" s="172" t="s">
        <v>1296</v>
      </c>
      <c r="O192" s="164" t="s">
        <v>1297</v>
      </c>
      <c r="P192" s="160"/>
      <c r="Q192" s="158">
        <v>733670000</v>
      </c>
    </row>
    <row r="193" spans="1:17" ht="33" customHeight="1">
      <c r="A193" s="173" t="s">
        <v>1298</v>
      </c>
      <c r="B193" s="164" t="s">
        <v>184</v>
      </c>
      <c r="C193" s="164" t="s">
        <v>1270</v>
      </c>
      <c r="D193" s="164" t="s">
        <v>1271</v>
      </c>
      <c r="E193" s="164" t="s">
        <v>1299</v>
      </c>
      <c r="F193" s="180" t="s">
        <v>1300</v>
      </c>
      <c r="G193" s="180" t="s">
        <v>1301</v>
      </c>
      <c r="H193" s="170" t="str">
        <f t="shared" si="6"/>
        <v>034 胆道ｽﾃﾝﾄｾｯﾄ (1)一般型 ②一時留置型 ｲ ﾃﾞﾘﾊﾞﾘｰｼｽﾃﾑ</v>
      </c>
      <c r="I193" s="180" t="s">
        <v>1302</v>
      </c>
      <c r="J193" s="171"/>
      <c r="K193" s="172">
        <v>13100</v>
      </c>
      <c r="L193" s="172" t="str">
        <f t="shared" si="7"/>
        <v>¥13,100</v>
      </c>
      <c r="M193" s="172" t="str">
        <f t="shared" si="8"/>
        <v>¥13,100</v>
      </c>
      <c r="N193" s="172" t="s">
        <v>1303</v>
      </c>
      <c r="O193" s="164" t="s">
        <v>1304</v>
      </c>
      <c r="P193" s="160"/>
      <c r="Q193" s="158">
        <v>733680000</v>
      </c>
    </row>
    <row r="194" spans="1:17" ht="33" customHeight="1">
      <c r="A194" s="173" t="s">
        <v>1305</v>
      </c>
      <c r="B194" s="164" t="s">
        <v>184</v>
      </c>
      <c r="C194" s="164" t="s">
        <v>1270</v>
      </c>
      <c r="D194" s="164" t="s">
        <v>1271</v>
      </c>
      <c r="E194" s="164" t="s">
        <v>1306</v>
      </c>
      <c r="F194" s="180" t="s">
        <v>1307</v>
      </c>
      <c r="G194" s="180" t="s">
        <v>1308</v>
      </c>
      <c r="H194" s="170" t="str">
        <f t="shared" si="6"/>
        <v>034 胆道ｽﾃﾝﾄｾｯﾄ (2)自動装着ｼｽﾃﾑ付 ①永久留置型 ｱ ｶﾊﾞｰあり</v>
      </c>
      <c r="I194" s="180" t="s">
        <v>1309</v>
      </c>
      <c r="J194" s="171"/>
      <c r="K194" s="174">
        <v>220000</v>
      </c>
      <c r="L194" s="172" t="str">
        <f t="shared" si="7"/>
        <v>¥220,000</v>
      </c>
      <c r="M194" s="172" t="str">
        <f t="shared" si="8"/>
        <v>¥220,000</v>
      </c>
      <c r="N194" s="172" t="s">
        <v>7306</v>
      </c>
      <c r="O194" s="164" t="s">
        <v>1311</v>
      </c>
      <c r="P194" s="160"/>
      <c r="Q194" s="158">
        <v>733690000</v>
      </c>
    </row>
    <row r="195" spans="1:17" ht="33" customHeight="1">
      <c r="A195" s="173" t="s">
        <v>1312</v>
      </c>
      <c r="B195" s="164" t="s">
        <v>184</v>
      </c>
      <c r="C195" s="164" t="s">
        <v>1270</v>
      </c>
      <c r="D195" s="164" t="s">
        <v>1271</v>
      </c>
      <c r="E195" s="164" t="s">
        <v>1313</v>
      </c>
      <c r="F195" s="180" t="s">
        <v>1314</v>
      </c>
      <c r="G195" s="180" t="s">
        <v>1315</v>
      </c>
      <c r="H195" s="170" t="str">
        <f t="shared" si="6"/>
        <v>034 胆道ｽﾃﾝﾄｾｯﾄ (2)自動装着ｼｽﾃﾑ付 ①永久留置型 ｲ ｶﾊﾞｰなし</v>
      </c>
      <c r="I195" s="180" t="s">
        <v>1316</v>
      </c>
      <c r="J195" s="171"/>
      <c r="K195" s="174">
        <v>209000</v>
      </c>
      <c r="L195" s="172" t="str">
        <f t="shared" si="7"/>
        <v>¥209,000</v>
      </c>
      <c r="M195" s="172" t="str">
        <f t="shared" si="8"/>
        <v>¥209,000</v>
      </c>
      <c r="N195" s="172" t="s">
        <v>2080</v>
      </c>
      <c r="O195" s="164" t="s">
        <v>1318</v>
      </c>
      <c r="P195" s="160"/>
      <c r="Q195" s="158">
        <v>733700000</v>
      </c>
    </row>
    <row r="196" spans="1:17" ht="35.25" customHeight="1">
      <c r="A196" s="173" t="s">
        <v>1319</v>
      </c>
      <c r="B196" s="164" t="s">
        <v>184</v>
      </c>
      <c r="C196" s="164" t="s">
        <v>1270</v>
      </c>
      <c r="D196" s="164" t="s">
        <v>1271</v>
      </c>
      <c r="E196" s="164" t="s">
        <v>1320</v>
      </c>
      <c r="F196" s="180" t="s">
        <v>1321</v>
      </c>
      <c r="G196" s="180" t="s">
        <v>1322</v>
      </c>
      <c r="H196" s="170" t="str">
        <f t="shared" si="6"/>
        <v>034 胆道ｽﾃﾝﾄｾｯﾄ (2)自動装着ｼｽﾃﾑ付 ②一時留置型</v>
      </c>
      <c r="I196" s="180" t="s">
        <v>1323</v>
      </c>
      <c r="J196" s="171"/>
      <c r="K196" s="174">
        <v>36300</v>
      </c>
      <c r="L196" s="172" t="str">
        <f t="shared" si="7"/>
        <v>¥36,300</v>
      </c>
      <c r="M196" s="172" t="str">
        <f t="shared" si="8"/>
        <v>¥36,300</v>
      </c>
      <c r="N196" s="172" t="s">
        <v>7307</v>
      </c>
      <c r="O196" s="164" t="s">
        <v>1325</v>
      </c>
      <c r="P196" s="182"/>
      <c r="Q196" s="158">
        <v>733710000</v>
      </c>
    </row>
    <row r="197" spans="1:17" ht="33" customHeight="1">
      <c r="A197" s="173" t="s">
        <v>1326</v>
      </c>
      <c r="B197" s="164" t="s">
        <v>184</v>
      </c>
      <c r="C197" s="181" t="s">
        <v>1327</v>
      </c>
      <c r="D197" s="164" t="s">
        <v>1328</v>
      </c>
      <c r="E197" s="164" t="s">
        <v>1329</v>
      </c>
      <c r="F197" s="180" t="s">
        <v>1330</v>
      </c>
      <c r="G197" s="180" t="s">
        <v>1331</v>
      </c>
      <c r="H197" s="170" t="str">
        <f t="shared" si="6"/>
        <v>035 尿管ｽﾃﾝﾄｾｯﾄ (1)一般型 ①標準型</v>
      </c>
      <c r="I197" s="180" t="s">
        <v>1332</v>
      </c>
      <c r="J197" s="171"/>
      <c r="K197" s="172">
        <v>13200</v>
      </c>
      <c r="L197" s="172" t="str">
        <f t="shared" si="7"/>
        <v>¥13,200</v>
      </c>
      <c r="M197" s="172" t="str">
        <f t="shared" si="8"/>
        <v>¥13,200</v>
      </c>
      <c r="N197" s="172" t="s">
        <v>1333</v>
      </c>
      <c r="O197" s="164" t="s">
        <v>1334</v>
      </c>
      <c r="P197" s="160"/>
      <c r="Q197" s="158">
        <v>733720000</v>
      </c>
    </row>
    <row r="198" spans="1:17" ht="33" customHeight="1">
      <c r="A198" s="173" t="s">
        <v>1335</v>
      </c>
      <c r="B198" s="164" t="s">
        <v>184</v>
      </c>
      <c r="C198" s="181" t="s">
        <v>1327</v>
      </c>
      <c r="D198" s="164" t="s">
        <v>1328</v>
      </c>
      <c r="E198" s="164" t="s">
        <v>1336</v>
      </c>
      <c r="F198" s="180" t="s">
        <v>1337</v>
      </c>
      <c r="G198" s="180" t="s">
        <v>1338</v>
      </c>
      <c r="H198" s="170" t="str">
        <f t="shared" si="6"/>
        <v>035 尿管ｽﾃﾝﾄｾｯﾄ (1)一般型 ②異物付着防止型</v>
      </c>
      <c r="I198" s="180" t="s">
        <v>1339</v>
      </c>
      <c r="J198" s="171"/>
      <c r="K198" s="174">
        <v>22700</v>
      </c>
      <c r="L198" s="172" t="str">
        <f t="shared" si="7"/>
        <v>¥22,700</v>
      </c>
      <c r="M198" s="172" t="str">
        <f t="shared" si="8"/>
        <v>¥22,700</v>
      </c>
      <c r="N198" s="172" t="s">
        <v>5590</v>
      </c>
      <c r="O198" s="164" t="s">
        <v>1340</v>
      </c>
      <c r="P198" s="160"/>
      <c r="Q198" s="158">
        <v>733730000</v>
      </c>
    </row>
    <row r="199" spans="1:17" ht="80.25" customHeight="1">
      <c r="A199" s="173" t="s">
        <v>1341</v>
      </c>
      <c r="B199" s="164" t="s">
        <v>184</v>
      </c>
      <c r="C199" s="181" t="s">
        <v>1327</v>
      </c>
      <c r="D199" s="164" t="s">
        <v>1328</v>
      </c>
      <c r="E199" s="164" t="s">
        <v>1342</v>
      </c>
      <c r="F199" s="180" t="s">
        <v>1343</v>
      </c>
      <c r="G199" s="180" t="s">
        <v>1344</v>
      </c>
      <c r="H199" s="170" t="str">
        <f t="shared" si="6"/>
        <v>035 尿管ｽﾃﾝﾄｾｯﾄ (1)一般型 ③長期留置型</v>
      </c>
      <c r="I199" s="180" t="s">
        <v>1345</v>
      </c>
      <c r="J199" s="171"/>
      <c r="K199" s="174">
        <v>92900</v>
      </c>
      <c r="L199" s="172" t="str">
        <f t="shared" si="7"/>
        <v>¥92,900</v>
      </c>
      <c r="M199" s="172" t="str">
        <f t="shared" si="8"/>
        <v>¥92,900</v>
      </c>
      <c r="N199" s="172" t="s">
        <v>7308</v>
      </c>
      <c r="O199" s="164" t="s">
        <v>1346</v>
      </c>
      <c r="P199" s="170" t="s">
        <v>7309</v>
      </c>
      <c r="Q199" s="158">
        <v>710010827</v>
      </c>
    </row>
    <row r="200" spans="1:17" ht="33" customHeight="1">
      <c r="A200" s="173" t="s">
        <v>1347</v>
      </c>
      <c r="B200" s="164" t="s">
        <v>184</v>
      </c>
      <c r="C200" s="181" t="s">
        <v>1327</v>
      </c>
      <c r="D200" s="164" t="s">
        <v>1328</v>
      </c>
      <c r="E200" s="164" t="s">
        <v>1348</v>
      </c>
      <c r="F200" s="180" t="s">
        <v>1349</v>
      </c>
      <c r="G200" s="180" t="s">
        <v>1350</v>
      </c>
      <c r="H200" s="170" t="str">
        <f t="shared" si="6"/>
        <v>035 尿管ｽﾃﾝﾄｾｯﾄ (2)外瘻用 ①腎盂留置型 ｱ 標準型</v>
      </c>
      <c r="I200" s="180" t="s">
        <v>1351</v>
      </c>
      <c r="J200" s="171"/>
      <c r="K200" s="174">
        <v>7700</v>
      </c>
      <c r="L200" s="172" t="str">
        <f t="shared" si="7"/>
        <v>¥7,700</v>
      </c>
      <c r="M200" s="172" t="str">
        <f t="shared" si="8"/>
        <v>¥7,700</v>
      </c>
      <c r="N200" s="172" t="s">
        <v>7310</v>
      </c>
      <c r="O200" s="164" t="s">
        <v>1352</v>
      </c>
      <c r="P200" s="160"/>
      <c r="Q200" s="158">
        <v>733740000</v>
      </c>
    </row>
    <row r="201" spans="1:17" ht="33" customHeight="1">
      <c r="A201" s="173" t="s">
        <v>1353</v>
      </c>
      <c r="B201" s="164" t="s">
        <v>184</v>
      </c>
      <c r="C201" s="181" t="s">
        <v>1327</v>
      </c>
      <c r="D201" s="164" t="s">
        <v>1328</v>
      </c>
      <c r="E201" s="164" t="s">
        <v>1354</v>
      </c>
      <c r="F201" s="180" t="s">
        <v>1355</v>
      </c>
      <c r="G201" s="180" t="s">
        <v>1356</v>
      </c>
      <c r="H201" s="170" t="str">
        <f t="shared" si="6"/>
        <v>035 尿管ｽﾃﾝﾄｾｯﾄ (2)外瘻用 ①腎盂留置型 ｲ 異物付着防止型</v>
      </c>
      <c r="I201" s="180" t="s">
        <v>1357</v>
      </c>
      <c r="J201" s="171"/>
      <c r="K201" s="172">
        <v>29600</v>
      </c>
      <c r="L201" s="172" t="str">
        <f t="shared" si="7"/>
        <v>¥29,600</v>
      </c>
      <c r="M201" s="172" t="str">
        <f t="shared" si="8"/>
        <v>¥29,600</v>
      </c>
      <c r="N201" s="172" t="s">
        <v>1358</v>
      </c>
      <c r="O201" s="164" t="s">
        <v>1359</v>
      </c>
      <c r="P201" s="160"/>
      <c r="Q201" s="158">
        <v>733750000</v>
      </c>
    </row>
    <row r="202" spans="1:17" ht="33" customHeight="1">
      <c r="A202" s="173" t="s">
        <v>1360</v>
      </c>
      <c r="B202" s="164" t="s">
        <v>184</v>
      </c>
      <c r="C202" s="181" t="s">
        <v>1327</v>
      </c>
      <c r="D202" s="164" t="s">
        <v>1328</v>
      </c>
      <c r="E202" s="164" t="s">
        <v>1361</v>
      </c>
      <c r="F202" s="180" t="s">
        <v>1362</v>
      </c>
      <c r="G202" s="180" t="s">
        <v>1363</v>
      </c>
      <c r="H202" s="170" t="str">
        <f t="shared" si="6"/>
        <v>035 尿管ｽﾃﾝﾄｾｯﾄ (2)外瘻用 ②尿管留置型</v>
      </c>
      <c r="I202" s="180" t="s">
        <v>1364</v>
      </c>
      <c r="J202" s="171"/>
      <c r="K202" s="172">
        <v>1920</v>
      </c>
      <c r="L202" s="172" t="str">
        <f t="shared" si="7"/>
        <v>¥1,920</v>
      </c>
      <c r="M202" s="172" t="str">
        <f t="shared" si="8"/>
        <v>¥1,920</v>
      </c>
      <c r="N202" s="172" t="s">
        <v>1365</v>
      </c>
      <c r="O202" s="164" t="s">
        <v>1366</v>
      </c>
      <c r="P202" s="160"/>
      <c r="Q202" s="158">
        <v>733760000</v>
      </c>
    </row>
    <row r="203" spans="1:17" ht="33" customHeight="1">
      <c r="A203" s="173" t="s">
        <v>1367</v>
      </c>
      <c r="B203" s="164" t="s">
        <v>184</v>
      </c>
      <c r="C203" s="181" t="s">
        <v>1327</v>
      </c>
      <c r="D203" s="164" t="s">
        <v>1328</v>
      </c>
      <c r="E203" s="164" t="s">
        <v>1368</v>
      </c>
      <c r="F203" s="180" t="s">
        <v>1369</v>
      </c>
      <c r="G203" s="180" t="s">
        <v>1370</v>
      </c>
      <c r="H203" s="170" t="str">
        <f t="shared" si="6"/>
        <v>035 尿管ｽﾃﾝﾄｾｯﾄ (3)ｴﾝﾄﾞﾊﾟｲﾛﾄﾐｰ用</v>
      </c>
      <c r="I203" s="180" t="s">
        <v>1371</v>
      </c>
      <c r="J203" s="171"/>
      <c r="K203" s="172">
        <v>21600</v>
      </c>
      <c r="L203" s="172" t="str">
        <f t="shared" si="7"/>
        <v>¥21,600</v>
      </c>
      <c r="M203" s="172" t="str">
        <f t="shared" si="8"/>
        <v>¥21,600</v>
      </c>
      <c r="N203" s="172" t="s">
        <v>1372</v>
      </c>
      <c r="O203" s="164" t="s">
        <v>1373</v>
      </c>
      <c r="P203" s="160"/>
      <c r="Q203" s="158">
        <v>733770000</v>
      </c>
    </row>
    <row r="204" spans="1:17" ht="33" customHeight="1">
      <c r="A204" s="173" t="s">
        <v>1374</v>
      </c>
      <c r="B204" s="164" t="s">
        <v>184</v>
      </c>
      <c r="C204" s="181" t="s">
        <v>1375</v>
      </c>
      <c r="D204" s="164" t="s">
        <v>1376</v>
      </c>
      <c r="E204" s="164" t="s">
        <v>1377</v>
      </c>
      <c r="F204" s="180" t="s">
        <v>1378</v>
      </c>
      <c r="G204" s="180" t="s">
        <v>1379</v>
      </c>
      <c r="H204" s="170" t="str">
        <f t="shared" ref="H204:H267" si="9">C204&amp;" "&amp;D204&amp;" "&amp;E204</f>
        <v>036 尿道ｽﾃﾝﾄ (1)一時留置(交換)型 ①長期留置型</v>
      </c>
      <c r="I204" s="180" t="s">
        <v>1380</v>
      </c>
      <c r="J204" s="171"/>
      <c r="K204" s="172">
        <v>169000</v>
      </c>
      <c r="L204" s="172" t="str">
        <f t="shared" ref="L204:L267" si="10">TEXT(K204,"¥#,##0")</f>
        <v>¥169,000</v>
      </c>
      <c r="M204" s="172" t="str">
        <f t="shared" ref="M204:M267" si="11">J204&amp;L204</f>
        <v>¥169,000</v>
      </c>
      <c r="N204" s="172" t="s">
        <v>1381</v>
      </c>
      <c r="O204" s="164" t="s">
        <v>1382</v>
      </c>
      <c r="P204" s="160"/>
      <c r="Q204" s="158">
        <v>738350000</v>
      </c>
    </row>
    <row r="205" spans="1:17" ht="33" customHeight="1">
      <c r="A205" s="173" t="s">
        <v>1383</v>
      </c>
      <c r="B205" s="164" t="s">
        <v>184</v>
      </c>
      <c r="C205" s="181" t="s">
        <v>1375</v>
      </c>
      <c r="D205" s="164" t="s">
        <v>1376</v>
      </c>
      <c r="E205" s="164" t="s">
        <v>1384</v>
      </c>
      <c r="F205" s="180" t="s">
        <v>1385</v>
      </c>
      <c r="G205" s="180" t="s">
        <v>1386</v>
      </c>
      <c r="H205" s="170" t="str">
        <f t="shared" si="9"/>
        <v>036 尿道ｽﾃﾝﾄ (1)一時留置(交換)型 ②短期留置型</v>
      </c>
      <c r="I205" s="180" t="s">
        <v>1387</v>
      </c>
      <c r="J205" s="171"/>
      <c r="K205" s="172">
        <v>33600</v>
      </c>
      <c r="L205" s="172" t="str">
        <f t="shared" si="10"/>
        <v>¥33,600</v>
      </c>
      <c r="M205" s="172" t="str">
        <f t="shared" si="11"/>
        <v>¥33,600</v>
      </c>
      <c r="N205" s="172" t="s">
        <v>1388</v>
      </c>
      <c r="O205" s="164" t="s">
        <v>1389</v>
      </c>
      <c r="P205" s="160"/>
      <c r="Q205" s="158">
        <v>738360000</v>
      </c>
    </row>
    <row r="206" spans="1:17" ht="33" customHeight="1">
      <c r="A206" s="173" t="s">
        <v>1390</v>
      </c>
      <c r="B206" s="164" t="s">
        <v>184</v>
      </c>
      <c r="C206" s="181" t="s">
        <v>1391</v>
      </c>
      <c r="D206" s="164" t="s">
        <v>616</v>
      </c>
      <c r="E206" s="164" t="s">
        <v>617</v>
      </c>
      <c r="F206" s="180" t="s">
        <v>1392</v>
      </c>
      <c r="G206" s="180" t="s">
        <v>1393</v>
      </c>
      <c r="H206" s="170" t="str">
        <f t="shared" si="9"/>
        <v>037 交換用胃瘻ｶﾃｰﾃﾙ (1)胃留置型 ①ﾊﾞﾝﾊﾟｰ型 ｱ ｶﾞｲﾄﾞﾜｲﾔｰあり</v>
      </c>
      <c r="I206" s="180" t="s">
        <v>1394</v>
      </c>
      <c r="J206" s="171"/>
      <c r="K206" s="172">
        <v>21700</v>
      </c>
      <c r="L206" s="172" t="str">
        <f t="shared" si="10"/>
        <v>¥21,700</v>
      </c>
      <c r="M206" s="172" t="str">
        <f t="shared" si="11"/>
        <v>¥21,700</v>
      </c>
      <c r="N206" s="172" t="s">
        <v>569</v>
      </c>
      <c r="O206" s="164" t="s">
        <v>1395</v>
      </c>
      <c r="P206" s="160"/>
      <c r="Q206" s="158">
        <v>710010076</v>
      </c>
    </row>
    <row r="207" spans="1:17" ht="33" customHeight="1">
      <c r="A207" s="173" t="s">
        <v>1396</v>
      </c>
      <c r="B207" s="164" t="s">
        <v>184</v>
      </c>
      <c r="C207" s="181" t="s">
        <v>1391</v>
      </c>
      <c r="D207" s="164" t="s">
        <v>616</v>
      </c>
      <c r="E207" s="164" t="s">
        <v>619</v>
      </c>
      <c r="F207" s="180" t="s">
        <v>1397</v>
      </c>
      <c r="G207" s="180" t="s">
        <v>1398</v>
      </c>
      <c r="H207" s="170" t="str">
        <f t="shared" si="9"/>
        <v>037 交換用胃瘻ｶﾃｰﾃﾙ (1)胃留置型 ①ﾊﾞﾝﾊﾟｰ型 ｲ ｶﾞｲﾄﾞﾜｲﾔｰなし</v>
      </c>
      <c r="I207" s="180" t="s">
        <v>1399</v>
      </c>
      <c r="J207" s="171"/>
      <c r="K207" s="172">
        <v>15500</v>
      </c>
      <c r="L207" s="172" t="str">
        <f t="shared" si="10"/>
        <v>¥15,500</v>
      </c>
      <c r="M207" s="172" t="str">
        <f t="shared" si="11"/>
        <v>¥15,500</v>
      </c>
      <c r="N207" s="172" t="s">
        <v>620</v>
      </c>
      <c r="O207" s="164" t="s">
        <v>1400</v>
      </c>
      <c r="P207" s="160"/>
      <c r="Q207" s="158">
        <v>710010077</v>
      </c>
    </row>
    <row r="208" spans="1:17" ht="33" customHeight="1">
      <c r="A208" s="173" t="s">
        <v>1401</v>
      </c>
      <c r="B208" s="164" t="s">
        <v>184</v>
      </c>
      <c r="C208" s="181" t="s">
        <v>1391</v>
      </c>
      <c r="D208" s="164" t="s">
        <v>159</v>
      </c>
      <c r="E208" s="164" t="s">
        <v>622</v>
      </c>
      <c r="F208" s="180" t="s">
        <v>1402</v>
      </c>
      <c r="G208" s="180" t="s">
        <v>1403</v>
      </c>
      <c r="H208" s="170" t="str">
        <f t="shared" si="9"/>
        <v>037 交換用胃瘻ｶﾃｰﾃﾙ (1)胃留置型 ②ﾊﾞﾙｰﾝ型</v>
      </c>
      <c r="I208" s="180" t="s">
        <v>1404</v>
      </c>
      <c r="J208" s="171"/>
      <c r="K208" s="172">
        <v>7420</v>
      </c>
      <c r="L208" s="172" t="str">
        <f t="shared" si="10"/>
        <v>¥7,420</v>
      </c>
      <c r="M208" s="172" t="str">
        <f t="shared" si="11"/>
        <v>¥7,420</v>
      </c>
      <c r="N208" s="172" t="s">
        <v>623</v>
      </c>
      <c r="O208" s="164" t="s">
        <v>1405</v>
      </c>
      <c r="P208" s="160"/>
      <c r="Q208" s="158">
        <v>733810000</v>
      </c>
    </row>
    <row r="209" spans="1:17" ht="33" customHeight="1">
      <c r="A209" s="173" t="s">
        <v>1406</v>
      </c>
      <c r="B209" s="164" t="s">
        <v>184</v>
      </c>
      <c r="C209" s="181" t="s">
        <v>1391</v>
      </c>
      <c r="D209" s="164" t="s">
        <v>159</v>
      </c>
      <c r="E209" s="164" t="s">
        <v>625</v>
      </c>
      <c r="F209" s="180" t="s">
        <v>1407</v>
      </c>
      <c r="G209" s="180" t="s">
        <v>1408</v>
      </c>
      <c r="H209" s="170" t="str">
        <f t="shared" si="9"/>
        <v>037 交換用胃瘻ｶﾃｰﾃﾙ (2)小腸留置型 ①ﾊﾞﾝﾊﾟｰ型</v>
      </c>
      <c r="I209" s="180" t="s">
        <v>1409</v>
      </c>
      <c r="J209" s="171"/>
      <c r="K209" s="172">
        <v>26500</v>
      </c>
      <c r="L209" s="172" t="str">
        <f t="shared" si="10"/>
        <v>¥26,500</v>
      </c>
      <c r="M209" s="172" t="str">
        <f t="shared" si="11"/>
        <v>¥26,500</v>
      </c>
      <c r="N209" s="172" t="s">
        <v>626</v>
      </c>
      <c r="O209" s="164" t="s">
        <v>1410</v>
      </c>
      <c r="P209" s="160"/>
      <c r="Q209" s="158">
        <v>710011078</v>
      </c>
    </row>
    <row r="210" spans="1:17" ht="33" customHeight="1">
      <c r="A210" s="173" t="s">
        <v>1411</v>
      </c>
      <c r="B210" s="164" t="s">
        <v>184</v>
      </c>
      <c r="C210" s="181" t="s">
        <v>1391</v>
      </c>
      <c r="D210" s="164" t="s">
        <v>159</v>
      </c>
      <c r="E210" s="164" t="s">
        <v>628</v>
      </c>
      <c r="F210" s="180" t="s">
        <v>1412</v>
      </c>
      <c r="G210" s="180" t="s">
        <v>1413</v>
      </c>
      <c r="H210" s="170" t="str">
        <f t="shared" si="9"/>
        <v>037 交換用胃瘻ｶﾃｰﾃﾙ (2)小腸留置型 ②一般型</v>
      </c>
      <c r="I210" s="180" t="s">
        <v>1414</v>
      </c>
      <c r="J210" s="171"/>
      <c r="K210" s="172">
        <v>15800</v>
      </c>
      <c r="L210" s="172" t="str">
        <f t="shared" si="10"/>
        <v>¥15,800</v>
      </c>
      <c r="M210" s="172" t="str">
        <f t="shared" si="11"/>
        <v>¥15,800</v>
      </c>
      <c r="N210" s="172" t="s">
        <v>629</v>
      </c>
      <c r="O210" s="164" t="s">
        <v>1415</v>
      </c>
      <c r="P210" s="160"/>
      <c r="Q210" s="158">
        <v>733820000</v>
      </c>
    </row>
    <row r="211" spans="1:17" ht="33" customHeight="1">
      <c r="A211" s="173" t="s">
        <v>1416</v>
      </c>
      <c r="B211" s="164" t="s">
        <v>184</v>
      </c>
      <c r="C211" s="181" t="s">
        <v>1417</v>
      </c>
      <c r="D211" s="164" t="s">
        <v>1418</v>
      </c>
      <c r="E211" s="164" t="s">
        <v>489</v>
      </c>
      <c r="F211" s="180" t="s">
        <v>1419</v>
      </c>
      <c r="G211" s="180" t="s">
        <v>1420</v>
      </c>
      <c r="H211" s="170" t="str">
        <f t="shared" si="9"/>
        <v>038 気管切開後留置用ﾁｭｰﾌﾞ (1)一般型 ①ｶﾌ付き気管切開ﾁｭｰﾌﾞ ｱ ｶﾌ上部吸引機能あり ⅰ一重管</v>
      </c>
      <c r="I211" s="180" t="s">
        <v>1421</v>
      </c>
      <c r="J211" s="171"/>
      <c r="K211" s="172">
        <v>4020</v>
      </c>
      <c r="L211" s="172" t="str">
        <f t="shared" si="10"/>
        <v>¥4,020</v>
      </c>
      <c r="M211" s="172" t="str">
        <f t="shared" si="11"/>
        <v>¥4,020</v>
      </c>
      <c r="N211" s="172" t="s">
        <v>491</v>
      </c>
      <c r="O211" s="164" t="s">
        <v>1422</v>
      </c>
      <c r="P211" s="160"/>
      <c r="Q211" s="158">
        <v>733830000</v>
      </c>
    </row>
    <row r="212" spans="1:17" ht="33" customHeight="1">
      <c r="A212" s="173" t="s">
        <v>1423</v>
      </c>
      <c r="B212" s="164" t="s">
        <v>184</v>
      </c>
      <c r="C212" s="181" t="s">
        <v>1417</v>
      </c>
      <c r="D212" s="164" t="s">
        <v>1418</v>
      </c>
      <c r="E212" s="164" t="s">
        <v>493</v>
      </c>
      <c r="F212" s="180" t="s">
        <v>1424</v>
      </c>
      <c r="G212" s="180" t="s">
        <v>1425</v>
      </c>
      <c r="H212" s="170" t="str">
        <f t="shared" si="9"/>
        <v>038 気管切開後留置用ﾁｭｰﾌﾞ (1)一般型 ①ｶﾌ付き気管切開ﾁｭｰﾌﾞ ｱ ｶﾌ上部吸引機能あり ⅱ二重管</v>
      </c>
      <c r="I212" s="180" t="s">
        <v>1426</v>
      </c>
      <c r="J212" s="171"/>
      <c r="K212" s="172">
        <v>5690</v>
      </c>
      <c r="L212" s="172" t="str">
        <f t="shared" si="10"/>
        <v>¥5,690</v>
      </c>
      <c r="M212" s="172" t="str">
        <f t="shared" si="11"/>
        <v>¥5,690</v>
      </c>
      <c r="N212" s="172" t="s">
        <v>495</v>
      </c>
      <c r="O212" s="164" t="s">
        <v>1427</v>
      </c>
      <c r="P212" s="160"/>
      <c r="Q212" s="158">
        <v>733840000</v>
      </c>
    </row>
    <row r="213" spans="1:17" ht="33" customHeight="1">
      <c r="A213" s="173" t="s">
        <v>1428</v>
      </c>
      <c r="B213" s="164" t="s">
        <v>184</v>
      </c>
      <c r="C213" s="181" t="s">
        <v>1417</v>
      </c>
      <c r="D213" s="164" t="s">
        <v>1418</v>
      </c>
      <c r="E213" s="164" t="s">
        <v>496</v>
      </c>
      <c r="F213" s="180" t="s">
        <v>1429</v>
      </c>
      <c r="G213" s="180" t="s">
        <v>1430</v>
      </c>
      <c r="H213" s="170" t="str">
        <f t="shared" si="9"/>
        <v>038 気管切開後留置用ﾁｭｰﾌﾞ (1)一般型 ①ｶﾌ付き気管切開ﾁｭｰﾌﾞ ｲ ｶﾌ上部吸引機能なし ⅰ一重管</v>
      </c>
      <c r="I213" s="180" t="s">
        <v>1431</v>
      </c>
      <c r="J213" s="171"/>
      <c r="K213" s="172">
        <v>3800</v>
      </c>
      <c r="L213" s="172" t="str">
        <f t="shared" si="10"/>
        <v>¥3,800</v>
      </c>
      <c r="M213" s="172" t="str">
        <f t="shared" si="11"/>
        <v>¥3,800</v>
      </c>
      <c r="N213" s="172" t="s">
        <v>498</v>
      </c>
      <c r="O213" s="164" t="s">
        <v>1432</v>
      </c>
      <c r="P213" s="160"/>
      <c r="Q213" s="158">
        <v>733850000</v>
      </c>
    </row>
    <row r="214" spans="1:17" ht="33" customHeight="1">
      <c r="A214" s="173" t="s">
        <v>1433</v>
      </c>
      <c r="B214" s="164" t="s">
        <v>184</v>
      </c>
      <c r="C214" s="181" t="s">
        <v>1417</v>
      </c>
      <c r="D214" s="164" t="s">
        <v>1418</v>
      </c>
      <c r="E214" s="164" t="s">
        <v>499</v>
      </c>
      <c r="F214" s="180" t="s">
        <v>1434</v>
      </c>
      <c r="G214" s="180" t="s">
        <v>1435</v>
      </c>
      <c r="H214" s="170" t="str">
        <f t="shared" si="9"/>
        <v>038 気管切開後留置用ﾁｭｰﾌﾞ (1)一般型 ①ｶﾌ付き気管切開ﾁｭｰﾌﾞ ｲ ｶﾌ上部吸引機能なし ⅱ二重管</v>
      </c>
      <c r="I214" s="180" t="s">
        <v>1436</v>
      </c>
      <c r="J214" s="171"/>
      <c r="K214" s="172">
        <v>6080</v>
      </c>
      <c r="L214" s="172" t="str">
        <f t="shared" si="10"/>
        <v>¥6,080</v>
      </c>
      <c r="M214" s="172" t="str">
        <f t="shared" si="11"/>
        <v>¥6,080</v>
      </c>
      <c r="N214" s="172" t="s">
        <v>501</v>
      </c>
      <c r="O214" s="164" t="s">
        <v>1437</v>
      </c>
      <c r="P214" s="160"/>
      <c r="Q214" s="158">
        <v>733860000</v>
      </c>
    </row>
    <row r="215" spans="1:17" ht="33" customHeight="1">
      <c r="A215" s="173" t="s">
        <v>1438</v>
      </c>
      <c r="B215" s="164" t="s">
        <v>184</v>
      </c>
      <c r="C215" s="181" t="s">
        <v>1417</v>
      </c>
      <c r="D215" s="164" t="s">
        <v>1418</v>
      </c>
      <c r="E215" s="164" t="s">
        <v>502</v>
      </c>
      <c r="F215" s="180" t="s">
        <v>1439</v>
      </c>
      <c r="G215" s="180" t="s">
        <v>1440</v>
      </c>
      <c r="H215" s="170" t="str">
        <f t="shared" si="9"/>
        <v>038 気管切開後留置用ﾁｭｰﾌﾞ (1)一般型 ②ｶﾌなし気管切開ﾁｭｰﾌﾞ</v>
      </c>
      <c r="I215" s="180" t="s">
        <v>1441</v>
      </c>
      <c r="J215" s="171"/>
      <c r="K215" s="172">
        <v>4080</v>
      </c>
      <c r="L215" s="172" t="str">
        <f t="shared" si="10"/>
        <v>¥4,080</v>
      </c>
      <c r="M215" s="172" t="str">
        <f t="shared" si="11"/>
        <v>¥4,080</v>
      </c>
      <c r="N215" s="172" t="s">
        <v>504</v>
      </c>
      <c r="O215" s="164" t="s">
        <v>1442</v>
      </c>
      <c r="P215" s="160"/>
      <c r="Q215" s="158">
        <v>733870000</v>
      </c>
    </row>
    <row r="216" spans="1:17" ht="33" customHeight="1">
      <c r="A216" s="173" t="s">
        <v>1443</v>
      </c>
      <c r="B216" s="164" t="s">
        <v>184</v>
      </c>
      <c r="C216" s="181" t="s">
        <v>1417</v>
      </c>
      <c r="D216" s="164" t="s">
        <v>1418</v>
      </c>
      <c r="E216" s="164" t="s">
        <v>505</v>
      </c>
      <c r="F216" s="180" t="s">
        <v>1444</v>
      </c>
      <c r="G216" s="180" t="s">
        <v>1445</v>
      </c>
      <c r="H216" s="170" t="str">
        <f t="shared" si="9"/>
        <v>038 気管切開後留置用ﾁｭｰﾌﾞ (2)輪状甲状膜切開ﾁｭｰﾌﾞ</v>
      </c>
      <c r="I216" s="180" t="s">
        <v>1446</v>
      </c>
      <c r="J216" s="171"/>
      <c r="K216" s="172">
        <v>2030</v>
      </c>
      <c r="L216" s="172" t="str">
        <f t="shared" si="10"/>
        <v>¥2,030</v>
      </c>
      <c r="M216" s="172" t="str">
        <f t="shared" si="11"/>
        <v>¥2,030</v>
      </c>
      <c r="N216" s="172" t="s">
        <v>506</v>
      </c>
      <c r="O216" s="164" t="s">
        <v>1447</v>
      </c>
      <c r="P216" s="160"/>
      <c r="Q216" s="158">
        <v>733880000</v>
      </c>
    </row>
    <row r="217" spans="1:17" ht="33" customHeight="1">
      <c r="A217" s="173" t="s">
        <v>1448</v>
      </c>
      <c r="B217" s="164" t="s">
        <v>184</v>
      </c>
      <c r="C217" s="181" t="s">
        <v>1417</v>
      </c>
      <c r="D217" s="164" t="s">
        <v>1418</v>
      </c>
      <c r="E217" s="164" t="s">
        <v>507</v>
      </c>
      <c r="F217" s="180" t="s">
        <v>1449</v>
      </c>
      <c r="G217" s="180" t="s">
        <v>1450</v>
      </c>
      <c r="H217" s="170" t="str">
        <f t="shared" si="9"/>
        <v>038 気管切開後留置用ﾁｭｰﾌﾞ (3)保持用気管切開ﾁｭｰﾌﾞ</v>
      </c>
      <c r="I217" s="180" t="s">
        <v>1451</v>
      </c>
      <c r="J217" s="171"/>
      <c r="K217" s="172">
        <v>6140</v>
      </c>
      <c r="L217" s="172" t="str">
        <f t="shared" si="10"/>
        <v>¥6,140</v>
      </c>
      <c r="M217" s="172" t="str">
        <f t="shared" si="11"/>
        <v>¥6,140</v>
      </c>
      <c r="N217" s="172" t="s">
        <v>508</v>
      </c>
      <c r="O217" s="164" t="s">
        <v>1452</v>
      </c>
      <c r="P217" s="160"/>
      <c r="Q217" s="158">
        <v>733890000</v>
      </c>
    </row>
    <row r="218" spans="1:17" ht="33" customHeight="1">
      <c r="A218" s="173" t="s">
        <v>1453</v>
      </c>
      <c r="B218" s="164" t="s">
        <v>184</v>
      </c>
      <c r="C218" s="181" t="s">
        <v>1454</v>
      </c>
      <c r="D218" s="164" t="s">
        <v>1455</v>
      </c>
      <c r="E218" s="164" t="s">
        <v>1456</v>
      </c>
      <c r="F218" s="180" t="s">
        <v>1457</v>
      </c>
      <c r="G218" s="180" t="s">
        <v>1458</v>
      </c>
      <c r="H218" s="170" t="str">
        <f t="shared" si="9"/>
        <v xml:space="preserve">039 膀胱留置用ﾃﾞｨｽﾎﾟｰｻﾞﾌﾞﾙｶﾃｰﾃﾙ (1)2管一般(Ⅰ) </v>
      </c>
      <c r="I218" s="180" t="s">
        <v>1459</v>
      </c>
      <c r="J218" s="171"/>
      <c r="K218" s="172">
        <v>233</v>
      </c>
      <c r="L218" s="172" t="str">
        <f t="shared" si="10"/>
        <v>¥233</v>
      </c>
      <c r="M218" s="172" t="str">
        <f t="shared" si="11"/>
        <v>¥233</v>
      </c>
      <c r="N218" s="172" t="s">
        <v>511</v>
      </c>
      <c r="O218" s="164" t="s">
        <v>1460</v>
      </c>
      <c r="P218" s="160"/>
      <c r="Q218" s="158">
        <v>728720000</v>
      </c>
    </row>
    <row r="219" spans="1:17" ht="33" customHeight="1">
      <c r="A219" s="173" t="s">
        <v>1461</v>
      </c>
      <c r="B219" s="164" t="s">
        <v>184</v>
      </c>
      <c r="C219" s="181" t="s">
        <v>1454</v>
      </c>
      <c r="D219" s="164" t="s">
        <v>1462</v>
      </c>
      <c r="E219" s="164" t="s">
        <v>512</v>
      </c>
      <c r="F219" s="180" t="s">
        <v>1463</v>
      </c>
      <c r="G219" s="180" t="s">
        <v>1464</v>
      </c>
      <c r="H219" s="170" t="str">
        <f t="shared" si="9"/>
        <v>039 膀胱留置用ﾃﾞｨｽﾎﾟｰｻﾞﾌﾞﾙｶﾃｰﾃﾙ (2)2管一般(Ⅱ) ①標準型</v>
      </c>
      <c r="I219" s="180" t="s">
        <v>1465</v>
      </c>
      <c r="J219" s="171"/>
      <c r="K219" s="172">
        <v>561</v>
      </c>
      <c r="L219" s="172" t="str">
        <f t="shared" si="10"/>
        <v>¥561</v>
      </c>
      <c r="M219" s="172" t="str">
        <f t="shared" si="11"/>
        <v>¥561</v>
      </c>
      <c r="N219" s="172" t="s">
        <v>514</v>
      </c>
      <c r="O219" s="164" t="s">
        <v>1466</v>
      </c>
      <c r="P219" s="160"/>
      <c r="Q219" s="158">
        <v>728730000</v>
      </c>
    </row>
    <row r="220" spans="1:17" ht="33" customHeight="1">
      <c r="A220" s="173" t="s">
        <v>1467</v>
      </c>
      <c r="B220" s="164" t="s">
        <v>184</v>
      </c>
      <c r="C220" s="181" t="s">
        <v>1454</v>
      </c>
      <c r="D220" s="164" t="s">
        <v>1462</v>
      </c>
      <c r="E220" s="164" t="s">
        <v>516</v>
      </c>
      <c r="F220" s="180" t="s">
        <v>1468</v>
      </c>
      <c r="G220" s="180" t="s">
        <v>1469</v>
      </c>
      <c r="H220" s="170" t="str">
        <f t="shared" si="9"/>
        <v>039 膀胱留置用ﾃﾞｨｽﾎﾟｰｻﾞﾌﾞﾙｶﾃｰﾃﾙ (2)2管一般(Ⅱ) ②閉鎖式導尿ｼｽﾃﾑ</v>
      </c>
      <c r="I220" s="180" t="s">
        <v>1470</v>
      </c>
      <c r="J220" s="171"/>
      <c r="K220" s="172">
        <v>862</v>
      </c>
      <c r="L220" s="172" t="str">
        <f t="shared" si="10"/>
        <v>¥862</v>
      </c>
      <c r="M220" s="172" t="str">
        <f t="shared" si="11"/>
        <v>¥862</v>
      </c>
      <c r="N220" s="172" t="s">
        <v>518</v>
      </c>
      <c r="O220" s="164" t="s">
        <v>1471</v>
      </c>
      <c r="P220" s="160"/>
      <c r="Q220" s="158">
        <v>710010926</v>
      </c>
    </row>
    <row r="221" spans="1:17" ht="33" customHeight="1">
      <c r="A221" s="173" t="s">
        <v>1472</v>
      </c>
      <c r="B221" s="164" t="s">
        <v>184</v>
      </c>
      <c r="C221" s="181" t="s">
        <v>1454</v>
      </c>
      <c r="D221" s="164" t="s">
        <v>1462</v>
      </c>
      <c r="E221" s="164" t="s">
        <v>520</v>
      </c>
      <c r="F221" s="180" t="s">
        <v>1473</v>
      </c>
      <c r="G221" s="180" t="s">
        <v>1474</v>
      </c>
      <c r="H221" s="170" t="str">
        <f t="shared" si="9"/>
        <v>039 膀胱留置用ﾃﾞｨｽﾎﾟｰｻﾞﾌﾞﾙｶﾃｰﾃﾙ (3)2管一般(Ⅲ) ①標準型</v>
      </c>
      <c r="I221" s="180" t="s">
        <v>1475</v>
      </c>
      <c r="J221" s="171"/>
      <c r="K221" s="172">
        <v>1650</v>
      </c>
      <c r="L221" s="172" t="str">
        <f t="shared" si="10"/>
        <v>¥1,650</v>
      </c>
      <c r="M221" s="172" t="str">
        <f t="shared" si="11"/>
        <v>¥1,650</v>
      </c>
      <c r="N221" s="172" t="s">
        <v>522</v>
      </c>
      <c r="O221" s="164" t="s">
        <v>1476</v>
      </c>
      <c r="P221" s="160"/>
      <c r="Q221" s="158">
        <v>728740000</v>
      </c>
    </row>
    <row r="222" spans="1:17" ht="33" customHeight="1">
      <c r="A222" s="173" t="s">
        <v>1477</v>
      </c>
      <c r="B222" s="164" t="s">
        <v>184</v>
      </c>
      <c r="C222" s="181" t="s">
        <v>1454</v>
      </c>
      <c r="D222" s="164" t="s">
        <v>1462</v>
      </c>
      <c r="E222" s="164" t="s">
        <v>524</v>
      </c>
      <c r="F222" s="180" t="s">
        <v>1478</v>
      </c>
      <c r="G222" s="180" t="s">
        <v>1479</v>
      </c>
      <c r="H222" s="170" t="str">
        <f t="shared" si="9"/>
        <v>039 膀胱留置用ﾃﾞｨｽﾎﾟｰｻﾞﾌﾞﾙｶﾃｰﾃﾙ (3)2管一般(Ⅲ) ②閉鎖式導尿ｼｽﾃﾑ</v>
      </c>
      <c r="I222" s="180" t="s">
        <v>1480</v>
      </c>
      <c r="J222" s="171"/>
      <c r="K222" s="172">
        <v>2030</v>
      </c>
      <c r="L222" s="172" t="str">
        <f t="shared" si="10"/>
        <v>¥2,030</v>
      </c>
      <c r="M222" s="172" t="str">
        <f t="shared" si="11"/>
        <v>¥2,030</v>
      </c>
      <c r="N222" s="172" t="s">
        <v>506</v>
      </c>
      <c r="O222" s="164" t="s">
        <v>1481</v>
      </c>
      <c r="P222" s="160"/>
      <c r="Q222" s="158">
        <v>710010927</v>
      </c>
    </row>
    <row r="223" spans="1:17" ht="33" customHeight="1">
      <c r="A223" s="173" t="s">
        <v>1482</v>
      </c>
      <c r="B223" s="164" t="s">
        <v>184</v>
      </c>
      <c r="C223" s="181" t="s">
        <v>1454</v>
      </c>
      <c r="D223" s="164" t="s">
        <v>1462</v>
      </c>
      <c r="E223" s="164" t="s">
        <v>527</v>
      </c>
      <c r="F223" s="180" t="s">
        <v>1483</v>
      </c>
      <c r="G223" s="180" t="s">
        <v>1484</v>
      </c>
      <c r="H223" s="170" t="str">
        <f t="shared" si="9"/>
        <v>039 膀胱留置用ﾃﾞｨｽﾎﾟｰｻﾞﾌﾞﾙｶﾃｰﾃﾙ (4)特定(Ⅰ)</v>
      </c>
      <c r="I223" s="180" t="s">
        <v>1485</v>
      </c>
      <c r="J223" s="171"/>
      <c r="K223" s="172">
        <v>741</v>
      </c>
      <c r="L223" s="172" t="str">
        <f t="shared" si="10"/>
        <v>¥741</v>
      </c>
      <c r="M223" s="172" t="str">
        <f t="shared" si="11"/>
        <v>¥741</v>
      </c>
      <c r="N223" s="172" t="s">
        <v>528</v>
      </c>
      <c r="O223" s="164" t="s">
        <v>1486</v>
      </c>
      <c r="P223" s="160"/>
      <c r="Q223" s="158">
        <v>728750000</v>
      </c>
    </row>
    <row r="224" spans="1:17" ht="33" customHeight="1">
      <c r="A224" s="173" t="s">
        <v>1487</v>
      </c>
      <c r="B224" s="164" t="s">
        <v>184</v>
      </c>
      <c r="C224" s="181" t="s">
        <v>1454</v>
      </c>
      <c r="D224" s="164" t="s">
        <v>1462</v>
      </c>
      <c r="E224" s="164" t="s">
        <v>529</v>
      </c>
      <c r="F224" s="180" t="s">
        <v>1488</v>
      </c>
      <c r="G224" s="180" t="s">
        <v>1489</v>
      </c>
      <c r="H224" s="170" t="str">
        <f t="shared" si="9"/>
        <v>039 膀胱留置用ﾃﾞｨｽﾎﾟｰｻﾞﾌﾞﾙｶﾃｰﾃﾙ (5)特定(Ⅱ)</v>
      </c>
      <c r="I224" s="180" t="s">
        <v>1490</v>
      </c>
      <c r="J224" s="171"/>
      <c r="K224" s="172">
        <v>2060</v>
      </c>
      <c r="L224" s="172" t="str">
        <f t="shared" si="10"/>
        <v>¥2,060</v>
      </c>
      <c r="M224" s="172" t="str">
        <f t="shared" si="11"/>
        <v>¥2,060</v>
      </c>
      <c r="N224" s="172" t="s">
        <v>530</v>
      </c>
      <c r="O224" s="164" t="s">
        <v>1491</v>
      </c>
      <c r="P224" s="160"/>
      <c r="Q224" s="158">
        <v>728760000</v>
      </c>
    </row>
    <row r="225" spans="1:17" ht="33" customHeight="1">
      <c r="A225" s="173" t="s">
        <v>1492</v>
      </c>
      <c r="B225" s="164" t="s">
        <v>184</v>
      </c>
      <c r="C225" s="181" t="s">
        <v>1454</v>
      </c>
      <c r="D225" s="164" t="s">
        <v>1462</v>
      </c>
      <c r="E225" s="164" t="s">
        <v>1493</v>
      </c>
      <c r="F225" s="180" t="s">
        <v>1494</v>
      </c>
      <c r="G225" s="180" t="s">
        <v>1495</v>
      </c>
      <c r="H225" s="170" t="str">
        <f t="shared" si="9"/>
        <v>039 膀胱留置用ﾃﾞｨｽﾎﾟｰｻﾞﾌﾞﾙｶﾃｰﾃﾙ (6)圧迫止血</v>
      </c>
      <c r="I225" s="180" t="s">
        <v>1496</v>
      </c>
      <c r="J225" s="171"/>
      <c r="K225" s="172">
        <v>4610</v>
      </c>
      <c r="L225" s="172" t="str">
        <f t="shared" si="10"/>
        <v>¥4,610</v>
      </c>
      <c r="M225" s="172" t="str">
        <f t="shared" si="11"/>
        <v>¥4,610</v>
      </c>
      <c r="N225" s="172" t="s">
        <v>1497</v>
      </c>
      <c r="O225" s="164" t="s">
        <v>1498</v>
      </c>
      <c r="P225" s="160"/>
      <c r="Q225" s="158">
        <v>728790000</v>
      </c>
    </row>
    <row r="226" spans="1:17" ht="33" customHeight="1">
      <c r="A226" s="173" t="s">
        <v>1499</v>
      </c>
      <c r="B226" s="164" t="s">
        <v>184</v>
      </c>
      <c r="C226" s="181" t="s">
        <v>1500</v>
      </c>
      <c r="D226" s="164" t="s">
        <v>1501</v>
      </c>
      <c r="E226" s="164" t="s">
        <v>549</v>
      </c>
      <c r="F226" s="180" t="s">
        <v>468</v>
      </c>
      <c r="G226" s="180" t="s">
        <v>468</v>
      </c>
      <c r="H226" s="170" t="str">
        <f t="shared" si="9"/>
        <v>040 人工腎臓用特定保険医療材料(回路を含む｡) (1)ﾀﾞｲｱﾗｲｻﾞｰ ①Ⅰa型</v>
      </c>
      <c r="I226" s="180" t="s">
        <v>1502</v>
      </c>
      <c r="J226" s="171"/>
      <c r="K226" s="174">
        <v>1610</v>
      </c>
      <c r="L226" s="172" t="str">
        <f t="shared" si="10"/>
        <v>¥1,610</v>
      </c>
      <c r="M226" s="172" t="str">
        <f t="shared" si="11"/>
        <v>¥1,610</v>
      </c>
      <c r="N226" s="172" t="s">
        <v>7243</v>
      </c>
      <c r="O226" s="164" t="s">
        <v>1503</v>
      </c>
      <c r="P226" s="160"/>
      <c r="Q226" s="158">
        <v>710010929</v>
      </c>
    </row>
    <row r="227" spans="1:17" ht="33" customHeight="1">
      <c r="A227" s="173" t="s">
        <v>1504</v>
      </c>
      <c r="B227" s="164" t="s">
        <v>184</v>
      </c>
      <c r="C227" s="181" t="s">
        <v>1500</v>
      </c>
      <c r="D227" s="164" t="s">
        <v>1501</v>
      </c>
      <c r="E227" s="164" t="s">
        <v>552</v>
      </c>
      <c r="F227" s="180" t="s">
        <v>468</v>
      </c>
      <c r="G227" s="180" t="s">
        <v>468</v>
      </c>
      <c r="H227" s="170" t="str">
        <f t="shared" si="9"/>
        <v>040 人工腎臓用特定保険医療材料(回路を含む｡) (1)ﾀﾞｲｱﾗｲｻﾞｰ ②Ⅰb型</v>
      </c>
      <c r="I227" s="180" t="s">
        <v>1505</v>
      </c>
      <c r="J227" s="171"/>
      <c r="K227" s="174">
        <v>2090</v>
      </c>
      <c r="L227" s="172" t="str">
        <f t="shared" si="10"/>
        <v>¥2,090</v>
      </c>
      <c r="M227" s="172" t="str">
        <f t="shared" si="11"/>
        <v>¥2,090</v>
      </c>
      <c r="N227" s="172" t="s">
        <v>779</v>
      </c>
      <c r="O227" s="164" t="s">
        <v>1506</v>
      </c>
      <c r="P227" s="160"/>
      <c r="Q227" s="158">
        <v>710010931</v>
      </c>
    </row>
    <row r="228" spans="1:17" ht="33" customHeight="1">
      <c r="A228" s="173" t="s">
        <v>1507</v>
      </c>
      <c r="B228" s="164" t="s">
        <v>184</v>
      </c>
      <c r="C228" s="181" t="s">
        <v>1500</v>
      </c>
      <c r="D228" s="164" t="s">
        <v>1501</v>
      </c>
      <c r="E228" s="164" t="s">
        <v>556</v>
      </c>
      <c r="F228" s="180" t="s">
        <v>468</v>
      </c>
      <c r="G228" s="180" t="s">
        <v>468</v>
      </c>
      <c r="H228" s="170" t="str">
        <f t="shared" si="9"/>
        <v>040 人工腎臓用特定保険医療材料(回路を含む｡) (1)ﾀﾞｲｱﾗｲｻﾞｰ ③Ⅱa型</v>
      </c>
      <c r="I228" s="180" t="s">
        <v>1508</v>
      </c>
      <c r="J228" s="171"/>
      <c r="K228" s="174">
        <v>1310</v>
      </c>
      <c r="L228" s="172" t="str">
        <f t="shared" si="10"/>
        <v>¥1,310</v>
      </c>
      <c r="M228" s="172" t="str">
        <f t="shared" si="11"/>
        <v>¥1,310</v>
      </c>
      <c r="N228" s="172" t="s">
        <v>7244</v>
      </c>
      <c r="O228" s="164" t="s">
        <v>1509</v>
      </c>
      <c r="P228" s="160"/>
      <c r="Q228" s="158">
        <v>710010933</v>
      </c>
    </row>
    <row r="229" spans="1:17" ht="33" customHeight="1">
      <c r="A229" s="173" t="s">
        <v>1510</v>
      </c>
      <c r="B229" s="164" t="s">
        <v>184</v>
      </c>
      <c r="C229" s="181" t="s">
        <v>1500</v>
      </c>
      <c r="D229" s="164" t="s">
        <v>1501</v>
      </c>
      <c r="E229" s="164" t="s">
        <v>559</v>
      </c>
      <c r="F229" s="180" t="s">
        <v>468</v>
      </c>
      <c r="G229" s="180" t="s">
        <v>468</v>
      </c>
      <c r="H229" s="170" t="str">
        <f t="shared" si="9"/>
        <v>040 人工腎臓用特定保険医療材料(回路を含む｡) (1)ﾀﾞｲｱﾗｲｻﾞｰ ④Ⅱb型</v>
      </c>
      <c r="I229" s="180" t="s">
        <v>1511</v>
      </c>
      <c r="J229" s="171"/>
      <c r="K229" s="174">
        <v>1820</v>
      </c>
      <c r="L229" s="172" t="str">
        <f t="shared" si="10"/>
        <v>¥1,820</v>
      </c>
      <c r="M229" s="172" t="str">
        <f t="shared" si="11"/>
        <v>¥1,820</v>
      </c>
      <c r="N229" s="172" t="s">
        <v>7245</v>
      </c>
      <c r="O229" s="164" t="s">
        <v>1512</v>
      </c>
      <c r="P229" s="160"/>
      <c r="Q229" s="158">
        <v>710010935</v>
      </c>
    </row>
    <row r="230" spans="1:17" ht="33" customHeight="1">
      <c r="A230" s="173" t="s">
        <v>1513</v>
      </c>
      <c r="B230" s="164" t="s">
        <v>184</v>
      </c>
      <c r="C230" s="181" t="s">
        <v>1500</v>
      </c>
      <c r="D230" s="164" t="s">
        <v>1501</v>
      </c>
      <c r="E230" s="164" t="s">
        <v>562</v>
      </c>
      <c r="F230" s="180" t="s">
        <v>468</v>
      </c>
      <c r="G230" s="180" t="s">
        <v>468</v>
      </c>
      <c r="H230" s="170" t="str">
        <f t="shared" si="9"/>
        <v>040 人工腎臓用特定保険医療材料(回路を含む｡) (1)ﾀﾞｲｱﾗｲｻﾞｰ ⑤S型</v>
      </c>
      <c r="I230" s="180" t="s">
        <v>1514</v>
      </c>
      <c r="J230" s="171"/>
      <c r="K230" s="174">
        <v>1890</v>
      </c>
      <c r="L230" s="172" t="str">
        <f t="shared" si="10"/>
        <v>¥1,890</v>
      </c>
      <c r="M230" s="172" t="str">
        <f t="shared" si="11"/>
        <v>¥1,890</v>
      </c>
      <c r="N230" s="172" t="s">
        <v>7246</v>
      </c>
      <c r="O230" s="164" t="s">
        <v>1515</v>
      </c>
      <c r="P230" s="160"/>
      <c r="Q230" s="158">
        <v>710010937</v>
      </c>
    </row>
    <row r="231" spans="1:17" ht="33" customHeight="1">
      <c r="A231" s="173" t="s">
        <v>1516</v>
      </c>
      <c r="B231" s="164" t="s">
        <v>184</v>
      </c>
      <c r="C231" s="181" t="s">
        <v>1500</v>
      </c>
      <c r="D231" s="164" t="s">
        <v>1501</v>
      </c>
      <c r="E231" s="164" t="s">
        <v>565</v>
      </c>
      <c r="F231" s="180" t="s">
        <v>468</v>
      </c>
      <c r="G231" s="180" t="s">
        <v>468</v>
      </c>
      <c r="H231" s="170" t="str">
        <f t="shared" si="9"/>
        <v>040 人工腎臓用特定保険医療材料(回路を含む｡) (1)ﾀﾞｲｱﾗｲｻﾞｰ ⑥特定積層型</v>
      </c>
      <c r="I231" s="180" t="s">
        <v>1517</v>
      </c>
      <c r="J231" s="171"/>
      <c r="K231" s="174">
        <v>5800</v>
      </c>
      <c r="L231" s="172" t="str">
        <f t="shared" si="10"/>
        <v>¥5,800</v>
      </c>
      <c r="M231" s="172" t="str">
        <f t="shared" si="11"/>
        <v>¥5,800</v>
      </c>
      <c r="N231" s="172" t="s">
        <v>1148</v>
      </c>
      <c r="O231" s="164" t="s">
        <v>1518</v>
      </c>
      <c r="P231" s="160"/>
      <c r="Q231" s="158">
        <v>720050000</v>
      </c>
    </row>
    <row r="232" spans="1:17" ht="66" customHeight="1">
      <c r="A232" s="173" t="s">
        <v>2793</v>
      </c>
      <c r="B232" s="164" t="s">
        <v>723</v>
      </c>
      <c r="C232" s="176" t="s">
        <v>7311</v>
      </c>
      <c r="D232" s="164" t="s">
        <v>7312</v>
      </c>
      <c r="E232" s="164" t="s">
        <v>7313</v>
      </c>
      <c r="F232" s="180" t="s">
        <v>468</v>
      </c>
      <c r="G232" s="180" t="s">
        <v>468</v>
      </c>
      <c r="H232" s="170" t="str">
        <f t="shared" si="9"/>
        <v>040 人工腎臓用特定保険医療材料(回路を含む｡) (1)ﾀﾞｲｱﾗｲｻﾞｰ  ①～⑥(構成品：回路)</v>
      </c>
      <c r="I232" s="180" t="s">
        <v>7314</v>
      </c>
      <c r="J232" s="171"/>
      <c r="K232" s="172"/>
      <c r="L232" s="172" t="str">
        <f t="shared" si="10"/>
        <v>¥0</v>
      </c>
      <c r="M232" s="172" t="str">
        <f t="shared" si="11"/>
        <v>¥0</v>
      </c>
      <c r="N232" s="172" t="s">
        <v>7315</v>
      </c>
      <c r="O232" s="164" t="s">
        <v>7316</v>
      </c>
      <c r="P232" s="160"/>
      <c r="Q232" s="158" t="s">
        <v>2793</v>
      </c>
    </row>
    <row r="233" spans="1:17" ht="33" customHeight="1">
      <c r="A233" s="173" t="s">
        <v>1519</v>
      </c>
      <c r="B233" s="164" t="s">
        <v>184</v>
      </c>
      <c r="C233" s="181" t="s">
        <v>1500</v>
      </c>
      <c r="D233" s="164" t="s">
        <v>1501</v>
      </c>
      <c r="E233" s="164" t="s">
        <v>1520</v>
      </c>
      <c r="F233" s="180" t="s">
        <v>468</v>
      </c>
      <c r="G233" s="180" t="s">
        <v>468</v>
      </c>
      <c r="H233" s="170" t="str">
        <f t="shared" si="9"/>
        <v>040 人工腎臓用特定保険医療材料(回路を含む｡) (2)ﾍﾓﾌｨﾙﾀｰ</v>
      </c>
      <c r="I233" s="180" t="s">
        <v>1521</v>
      </c>
      <c r="J233" s="171"/>
      <c r="K233" s="174">
        <v>3750</v>
      </c>
      <c r="L233" s="172" t="str">
        <f t="shared" si="10"/>
        <v>¥3,750</v>
      </c>
      <c r="M233" s="172" t="str">
        <f t="shared" si="11"/>
        <v>¥3,750</v>
      </c>
      <c r="N233" s="172" t="s">
        <v>7317</v>
      </c>
      <c r="O233" s="164" t="s">
        <v>1522</v>
      </c>
      <c r="P233" s="160"/>
      <c r="Q233" s="158">
        <v>720060000</v>
      </c>
    </row>
    <row r="234" spans="1:17" ht="33" customHeight="1">
      <c r="A234" s="173" t="s">
        <v>1523</v>
      </c>
      <c r="B234" s="164" t="s">
        <v>184</v>
      </c>
      <c r="C234" s="181" t="s">
        <v>1500</v>
      </c>
      <c r="D234" s="164" t="s">
        <v>1501</v>
      </c>
      <c r="E234" s="164" t="s">
        <v>1524</v>
      </c>
      <c r="F234" s="180" t="s">
        <v>468</v>
      </c>
      <c r="G234" s="180" t="s">
        <v>468</v>
      </c>
      <c r="H234" s="170" t="str">
        <f t="shared" si="9"/>
        <v>040 人工腎臓用特定保険医療材料(回路を含む｡) (3)吸着型血液浄化器 (β2-ﾐｸﾛｸﾞﾛﾌﾞﾘﾝ除去用)</v>
      </c>
      <c r="I234" s="180" t="s">
        <v>1525</v>
      </c>
      <c r="J234" s="171"/>
      <c r="K234" s="174">
        <v>21500</v>
      </c>
      <c r="L234" s="172" t="str">
        <f t="shared" si="10"/>
        <v>¥21,500</v>
      </c>
      <c r="M234" s="172" t="str">
        <f t="shared" si="11"/>
        <v>¥21,500</v>
      </c>
      <c r="N234" s="172" t="s">
        <v>2142</v>
      </c>
      <c r="O234" s="164" t="s">
        <v>1526</v>
      </c>
      <c r="P234" s="160"/>
      <c r="Q234" s="158">
        <v>729870000</v>
      </c>
    </row>
    <row r="235" spans="1:17" ht="33" customHeight="1">
      <c r="A235" s="173" t="s">
        <v>1527</v>
      </c>
      <c r="B235" s="164" t="s">
        <v>184</v>
      </c>
      <c r="C235" s="181" t="s">
        <v>1500</v>
      </c>
      <c r="D235" s="164" t="s">
        <v>1501</v>
      </c>
      <c r="E235" s="164" t="s">
        <v>1528</v>
      </c>
      <c r="F235" s="180" t="s">
        <v>468</v>
      </c>
      <c r="G235" s="180" t="s">
        <v>468</v>
      </c>
      <c r="H235" s="170" t="str">
        <f t="shared" si="9"/>
        <v>040 人工腎臓用特定保険医療材料(回路を含む｡) (4)持続緩徐式血液濾過器 ①標準型　ｱ一般用</v>
      </c>
      <c r="I235" s="180" t="s">
        <v>1529</v>
      </c>
      <c r="J235" s="171"/>
      <c r="K235" s="172">
        <v>27000</v>
      </c>
      <c r="L235" s="172" t="str">
        <f t="shared" si="10"/>
        <v>¥27,000</v>
      </c>
      <c r="M235" s="172" t="str">
        <f t="shared" si="11"/>
        <v>¥27,000</v>
      </c>
      <c r="N235" s="172" t="s">
        <v>1530</v>
      </c>
      <c r="O235" s="164" t="s">
        <v>1531</v>
      </c>
      <c r="P235" s="160"/>
      <c r="Q235" s="158">
        <v>720110000</v>
      </c>
    </row>
    <row r="236" spans="1:17" ht="33" customHeight="1">
      <c r="A236" s="173" t="s">
        <v>1532</v>
      </c>
      <c r="B236" s="164" t="s">
        <v>184</v>
      </c>
      <c r="C236" s="181" t="s">
        <v>1500</v>
      </c>
      <c r="D236" s="164" t="s">
        <v>1501</v>
      </c>
      <c r="E236" s="164" t="s">
        <v>7318</v>
      </c>
      <c r="F236" s="180" t="s">
        <v>468</v>
      </c>
      <c r="G236" s="180" t="s">
        <v>468</v>
      </c>
      <c r="H236" s="170" t="str">
        <f t="shared" si="9"/>
        <v>040 人工腎臓用特定保険医療材料(回路を含む｡) (4)持続緩徐式血液濾過器 ①標準型　ｲ超低体重患者用</v>
      </c>
      <c r="I236" s="180" t="s">
        <v>7319</v>
      </c>
      <c r="J236" s="171"/>
      <c r="K236" s="174">
        <v>21400</v>
      </c>
      <c r="L236" s="172" t="str">
        <f t="shared" si="10"/>
        <v>¥21,400</v>
      </c>
      <c r="M236" s="172" t="str">
        <f t="shared" si="11"/>
        <v>¥21,400</v>
      </c>
      <c r="N236" s="172" t="s">
        <v>7320</v>
      </c>
      <c r="O236" s="164" t="s">
        <v>1533</v>
      </c>
      <c r="P236" s="160"/>
      <c r="Q236" s="158">
        <v>720120000</v>
      </c>
    </row>
    <row r="237" spans="1:17" ht="33" customHeight="1">
      <c r="A237" s="173" t="s">
        <v>1534</v>
      </c>
      <c r="B237" s="164" t="s">
        <v>184</v>
      </c>
      <c r="C237" s="181" t="s">
        <v>1500</v>
      </c>
      <c r="D237" s="164" t="s">
        <v>1501</v>
      </c>
      <c r="E237" s="164" t="s">
        <v>1535</v>
      </c>
      <c r="F237" s="180" t="s">
        <v>468</v>
      </c>
      <c r="G237" s="180" t="s">
        <v>468</v>
      </c>
      <c r="H237" s="170" t="str">
        <f t="shared" si="9"/>
        <v>040 人工腎臓用特定保険医療材料(回路を含む｡) (4)持続緩徐式血液濾過器 ②特殊型</v>
      </c>
      <c r="I237" s="180" t="s">
        <v>1536</v>
      </c>
      <c r="J237" s="171"/>
      <c r="K237" s="172">
        <v>27400</v>
      </c>
      <c r="L237" s="172" t="str">
        <f t="shared" si="10"/>
        <v>¥27,400</v>
      </c>
      <c r="M237" s="172" t="str">
        <f t="shared" si="11"/>
        <v>¥27,400</v>
      </c>
      <c r="N237" s="172" t="s">
        <v>1537</v>
      </c>
      <c r="O237" s="164" t="s">
        <v>1538</v>
      </c>
      <c r="P237" s="160"/>
      <c r="Q237" s="158">
        <v>710010828</v>
      </c>
    </row>
    <row r="238" spans="1:17" ht="33" customHeight="1">
      <c r="A238" s="173" t="s">
        <v>1539</v>
      </c>
      <c r="B238" s="164" t="s">
        <v>184</v>
      </c>
      <c r="C238" s="181" t="s">
        <v>1500</v>
      </c>
      <c r="D238" s="164" t="s">
        <v>1501</v>
      </c>
      <c r="E238" s="164" t="s">
        <v>1540</v>
      </c>
      <c r="F238" s="180" t="s">
        <v>468</v>
      </c>
      <c r="G238" s="180" t="s">
        <v>468</v>
      </c>
      <c r="H238" s="170" t="str">
        <f t="shared" si="9"/>
        <v>040 人工腎臓用特定保険医療材料(回路を含む｡) (5)ﾍﾓﾀﾞｲｱﾌｨﾙﾀｰ</v>
      </c>
      <c r="I238" s="180" t="s">
        <v>1541</v>
      </c>
      <c r="J238" s="171"/>
      <c r="K238" s="174">
        <v>2600</v>
      </c>
      <c r="L238" s="172" t="str">
        <f t="shared" si="10"/>
        <v>¥2,600</v>
      </c>
      <c r="M238" s="172" t="str">
        <f t="shared" si="11"/>
        <v>¥2,600</v>
      </c>
      <c r="N238" s="172" t="s">
        <v>7321</v>
      </c>
      <c r="O238" s="164" t="s">
        <v>1542</v>
      </c>
      <c r="P238" s="160"/>
      <c r="Q238" s="158">
        <v>710010006</v>
      </c>
    </row>
    <row r="239" spans="1:17" ht="33" customHeight="1">
      <c r="A239" s="173" t="s">
        <v>1543</v>
      </c>
      <c r="B239" s="164" t="s">
        <v>184</v>
      </c>
      <c r="C239" s="181" t="s">
        <v>1544</v>
      </c>
      <c r="D239" s="164" t="s">
        <v>1545</v>
      </c>
      <c r="E239" s="164" t="s">
        <v>1546</v>
      </c>
      <c r="F239" s="180" t="s">
        <v>1547</v>
      </c>
      <c r="G239" s="180" t="s">
        <v>1548</v>
      </c>
      <c r="H239" s="170" t="str">
        <f t="shared" si="9"/>
        <v>042 緊急時ﾌﾞﾗｯﾄﾞｱｸｾｽ用留置ｶﾃｰﾃﾙ (1)ｼﾝｸﾞﾙﾙｰﾒﾝ ①一般型</v>
      </c>
      <c r="I239" s="180" t="s">
        <v>1549</v>
      </c>
      <c r="J239" s="171"/>
      <c r="K239" s="174">
        <v>7910</v>
      </c>
      <c r="L239" s="172" t="str">
        <f t="shared" si="10"/>
        <v>¥7,910</v>
      </c>
      <c r="M239" s="172" t="str">
        <f t="shared" si="11"/>
        <v>¥7,910</v>
      </c>
      <c r="N239" s="172" t="s">
        <v>7322</v>
      </c>
      <c r="O239" s="164" t="s">
        <v>1550</v>
      </c>
      <c r="P239" s="160"/>
      <c r="Q239" s="158">
        <v>733930000</v>
      </c>
    </row>
    <row r="240" spans="1:17" ht="33" customHeight="1">
      <c r="A240" s="173" t="s">
        <v>1551</v>
      </c>
      <c r="B240" s="164" t="s">
        <v>184</v>
      </c>
      <c r="C240" s="181" t="s">
        <v>1544</v>
      </c>
      <c r="D240" s="164" t="s">
        <v>1545</v>
      </c>
      <c r="E240" s="164" t="s">
        <v>1552</v>
      </c>
      <c r="F240" s="180" t="s">
        <v>1553</v>
      </c>
      <c r="G240" s="180" t="s">
        <v>1554</v>
      </c>
      <c r="H240" s="170" t="str">
        <f t="shared" si="9"/>
        <v>042 緊急時ﾌﾞﾗｯﾄﾞｱｸｾｽ用留置ｶﾃｰﾃﾙ (1)ｼﾝｸﾞﾙﾙｰﾒﾝ ②交換用</v>
      </c>
      <c r="I240" s="180" t="s">
        <v>1555</v>
      </c>
      <c r="J240" s="171"/>
      <c r="K240" s="172">
        <v>1870</v>
      </c>
      <c r="L240" s="172" t="str">
        <f t="shared" si="10"/>
        <v>¥1,870</v>
      </c>
      <c r="M240" s="172" t="str">
        <f t="shared" si="11"/>
        <v>¥1,870</v>
      </c>
      <c r="N240" s="172" t="s">
        <v>1556</v>
      </c>
      <c r="O240" s="164" t="s">
        <v>1557</v>
      </c>
      <c r="P240" s="160"/>
      <c r="Q240" s="158">
        <v>733940000</v>
      </c>
    </row>
    <row r="241" spans="1:17" ht="33" customHeight="1">
      <c r="A241" s="173" t="s">
        <v>1558</v>
      </c>
      <c r="B241" s="164" t="s">
        <v>184</v>
      </c>
      <c r="C241" s="181" t="s">
        <v>1544</v>
      </c>
      <c r="D241" s="164" t="s">
        <v>1545</v>
      </c>
      <c r="E241" s="164" t="s">
        <v>1559</v>
      </c>
      <c r="F241" s="180" t="s">
        <v>1560</v>
      </c>
      <c r="G241" s="180" t="s">
        <v>1561</v>
      </c>
      <c r="H241" s="170" t="str">
        <f t="shared" si="9"/>
        <v>042 緊急時ﾌﾞﾗｯﾄﾞｱｸｾｽ用留置ｶﾃｰﾃﾙ (2)ﾀﾞﾌﾞﾙﾙｰﾒﾝ以上 ①一般型</v>
      </c>
      <c r="I241" s="180" t="s">
        <v>1562</v>
      </c>
      <c r="J241" s="171"/>
      <c r="K241" s="174">
        <v>14300</v>
      </c>
      <c r="L241" s="172" t="str">
        <f t="shared" si="10"/>
        <v>¥14,300</v>
      </c>
      <c r="M241" s="172" t="str">
        <f t="shared" si="11"/>
        <v>¥14,300</v>
      </c>
      <c r="N241" s="172" t="s">
        <v>7323</v>
      </c>
      <c r="O241" s="164" t="s">
        <v>1564</v>
      </c>
      <c r="P241" s="160"/>
      <c r="Q241" s="158">
        <v>733950000</v>
      </c>
    </row>
    <row r="242" spans="1:17" ht="33" customHeight="1">
      <c r="A242" s="173" t="s">
        <v>1565</v>
      </c>
      <c r="B242" s="164" t="s">
        <v>184</v>
      </c>
      <c r="C242" s="181" t="s">
        <v>1544</v>
      </c>
      <c r="D242" s="164" t="s">
        <v>1545</v>
      </c>
      <c r="E242" s="164" t="s">
        <v>1566</v>
      </c>
      <c r="F242" s="180" t="s">
        <v>1567</v>
      </c>
      <c r="G242" s="180" t="s">
        <v>1568</v>
      </c>
      <c r="H242" s="170" t="str">
        <f t="shared" si="9"/>
        <v>042 緊急時ﾌﾞﾗｯﾄﾞｱｸｾｽ用留置ｶﾃｰﾃﾙ (2)ﾀﾞﾌﾞﾙﾙｰﾒﾝ以上 ②ｶﾌ型</v>
      </c>
      <c r="I242" s="180" t="s">
        <v>1569</v>
      </c>
      <c r="J242" s="171"/>
      <c r="K242" s="172">
        <v>42400</v>
      </c>
      <c r="L242" s="172" t="str">
        <f t="shared" si="10"/>
        <v>¥42,400</v>
      </c>
      <c r="M242" s="172" t="str">
        <f t="shared" si="11"/>
        <v>¥42,400</v>
      </c>
      <c r="N242" s="172" t="s">
        <v>1570</v>
      </c>
      <c r="O242" s="164" t="s">
        <v>1571</v>
      </c>
      <c r="P242" s="160"/>
      <c r="Q242" s="158">
        <v>733970000</v>
      </c>
    </row>
    <row r="243" spans="1:17" ht="33" customHeight="1">
      <c r="A243" s="173" t="s">
        <v>1572</v>
      </c>
      <c r="B243" s="164" t="s">
        <v>184</v>
      </c>
      <c r="C243" s="181" t="s">
        <v>1573</v>
      </c>
      <c r="D243" s="164" t="s">
        <v>1574</v>
      </c>
      <c r="E243" s="164"/>
      <c r="F243" s="169" t="s">
        <v>1575</v>
      </c>
      <c r="G243" s="183" t="s">
        <v>1576</v>
      </c>
      <c r="H243" s="170" t="str">
        <f t="shared" si="9"/>
        <v xml:space="preserve">044 血漿交換用血漿分離器 </v>
      </c>
      <c r="I243" s="183" t="s">
        <v>1577</v>
      </c>
      <c r="J243" s="171"/>
      <c r="K243" s="172">
        <v>30200</v>
      </c>
      <c r="L243" s="172" t="str">
        <f t="shared" si="10"/>
        <v>¥30,200</v>
      </c>
      <c r="M243" s="172" t="str">
        <f t="shared" si="11"/>
        <v>¥30,200</v>
      </c>
      <c r="N243" s="172" t="s">
        <v>748</v>
      </c>
      <c r="O243" s="164" t="s">
        <v>1578</v>
      </c>
      <c r="P243" s="160"/>
      <c r="Q243" s="158">
        <v>733980000</v>
      </c>
    </row>
    <row r="244" spans="1:17" ht="33" customHeight="1">
      <c r="A244" s="173" t="s">
        <v>1579</v>
      </c>
      <c r="B244" s="164" t="s">
        <v>184</v>
      </c>
      <c r="C244" s="181" t="s">
        <v>1580</v>
      </c>
      <c r="D244" s="164" t="s">
        <v>1581</v>
      </c>
      <c r="E244" s="164"/>
      <c r="F244" s="169" t="s">
        <v>1582</v>
      </c>
      <c r="G244" s="183" t="s">
        <v>1583</v>
      </c>
      <c r="H244" s="170" t="str">
        <f t="shared" si="9"/>
        <v xml:space="preserve">045 血漿交換用血漿成分分離器 </v>
      </c>
      <c r="I244" s="183" t="s">
        <v>1584</v>
      </c>
      <c r="J244" s="171"/>
      <c r="K244" s="172">
        <v>23700</v>
      </c>
      <c r="L244" s="172" t="str">
        <f t="shared" si="10"/>
        <v>¥23,700</v>
      </c>
      <c r="M244" s="172" t="str">
        <f t="shared" si="11"/>
        <v>¥23,700</v>
      </c>
      <c r="N244" s="172" t="s">
        <v>1585</v>
      </c>
      <c r="O244" s="164" t="s">
        <v>1586</v>
      </c>
      <c r="P244" s="160"/>
      <c r="Q244" s="158">
        <v>733990000</v>
      </c>
    </row>
    <row r="245" spans="1:17" ht="33" customHeight="1">
      <c r="A245" s="173" t="s">
        <v>1587</v>
      </c>
      <c r="B245" s="164" t="s">
        <v>184</v>
      </c>
      <c r="C245" s="181" t="s">
        <v>1588</v>
      </c>
      <c r="D245" s="164" t="s">
        <v>1589</v>
      </c>
      <c r="E245" s="164" t="s">
        <v>1590</v>
      </c>
      <c r="F245" s="169" t="s">
        <v>468</v>
      </c>
      <c r="G245" s="169" t="s">
        <v>468</v>
      </c>
      <c r="H245" s="170" t="str">
        <f t="shared" si="9"/>
        <v>046 血漿交換療法用特定保険医療材料 (1)血漿交換用ﾃﾞｨｽﾎﾟｰｻﾞﾌﾞﾙ選択的血漿成分吸着器(劇症肝炎用)</v>
      </c>
      <c r="I245" s="169" t="s">
        <v>1591</v>
      </c>
      <c r="J245" s="171"/>
      <c r="K245" s="174">
        <v>117000</v>
      </c>
      <c r="L245" s="172" t="str">
        <f t="shared" si="10"/>
        <v>¥117,000</v>
      </c>
      <c r="M245" s="172" t="str">
        <f t="shared" si="11"/>
        <v>¥117,000</v>
      </c>
      <c r="N245" s="172" t="s">
        <v>4325</v>
      </c>
      <c r="O245" s="164" t="s">
        <v>1592</v>
      </c>
      <c r="P245" s="160"/>
      <c r="Q245" s="158">
        <v>724060000</v>
      </c>
    </row>
    <row r="246" spans="1:17" ht="33" customHeight="1">
      <c r="A246" s="173" t="s">
        <v>1593</v>
      </c>
      <c r="B246" s="164" t="s">
        <v>184</v>
      </c>
      <c r="C246" s="181" t="s">
        <v>1588</v>
      </c>
      <c r="D246" s="164" t="s">
        <v>1589</v>
      </c>
      <c r="E246" s="164" t="s">
        <v>1594</v>
      </c>
      <c r="F246" s="169" t="s">
        <v>468</v>
      </c>
      <c r="G246" s="169" t="s">
        <v>468</v>
      </c>
      <c r="H246" s="170" t="str">
        <f t="shared" si="9"/>
        <v>046 血漿交換療法用特定保険医療材料 (2)血漿交換用ﾃﾞｨｽﾎﾟｰｻﾞﾌﾞﾙ選択的血漿成分吸着器(劇症肝炎用以外)</v>
      </c>
      <c r="I246" s="169" t="s">
        <v>1595</v>
      </c>
      <c r="J246" s="171"/>
      <c r="K246" s="172">
        <v>83600</v>
      </c>
      <c r="L246" s="172" t="str">
        <f t="shared" si="10"/>
        <v>¥83,600</v>
      </c>
      <c r="M246" s="172" t="str">
        <f t="shared" si="11"/>
        <v>¥83,600</v>
      </c>
      <c r="N246" s="172" t="s">
        <v>1596</v>
      </c>
      <c r="O246" s="164" t="s">
        <v>1597</v>
      </c>
      <c r="P246" s="160"/>
      <c r="Q246" s="158">
        <v>724560000</v>
      </c>
    </row>
    <row r="247" spans="1:17" ht="33" customHeight="1">
      <c r="A247" s="173" t="s">
        <v>1598</v>
      </c>
      <c r="B247" s="164" t="s">
        <v>184</v>
      </c>
      <c r="C247" s="181" t="s">
        <v>1599</v>
      </c>
      <c r="D247" s="164" t="s">
        <v>1600</v>
      </c>
      <c r="E247" s="164"/>
      <c r="F247" s="169" t="s">
        <v>1601</v>
      </c>
      <c r="G247" s="179" t="s">
        <v>1602</v>
      </c>
      <c r="H247" s="170" t="str">
        <f t="shared" si="9"/>
        <v xml:space="preserve">047 吸着式血液浄化用浄化器(ｴﾝﾄﾞﾄｷｼﾝ除去用) </v>
      </c>
      <c r="I247" s="179" t="s">
        <v>1603</v>
      </c>
      <c r="J247" s="171"/>
      <c r="K247" s="172">
        <v>362000</v>
      </c>
      <c r="L247" s="172" t="str">
        <f t="shared" si="10"/>
        <v>¥362,000</v>
      </c>
      <c r="M247" s="172" t="str">
        <f t="shared" si="11"/>
        <v>¥362,000</v>
      </c>
      <c r="N247" s="172" t="s">
        <v>1604</v>
      </c>
      <c r="O247" s="164" t="s">
        <v>1605</v>
      </c>
      <c r="P247" s="160"/>
      <c r="Q247" s="158">
        <v>727820000</v>
      </c>
    </row>
    <row r="248" spans="1:17" ht="33" customHeight="1">
      <c r="A248" s="173" t="s">
        <v>1606</v>
      </c>
      <c r="B248" s="164" t="s">
        <v>184</v>
      </c>
      <c r="C248" s="181" t="s">
        <v>1607</v>
      </c>
      <c r="D248" s="164" t="s">
        <v>1608</v>
      </c>
      <c r="E248" s="164"/>
      <c r="F248" s="169" t="s">
        <v>1609</v>
      </c>
      <c r="G248" s="179" t="s">
        <v>1610</v>
      </c>
      <c r="H248" s="170" t="str">
        <f t="shared" si="9"/>
        <v xml:space="preserve">048 吸着式血液浄化用浄化器(肝性昏睡用又は薬物中毒用) </v>
      </c>
      <c r="I248" s="179" t="s">
        <v>1611</v>
      </c>
      <c r="J248" s="171"/>
      <c r="K248" s="174">
        <v>144000</v>
      </c>
      <c r="L248" s="172" t="str">
        <f t="shared" si="10"/>
        <v>¥144,000</v>
      </c>
      <c r="M248" s="172" t="str">
        <f t="shared" si="11"/>
        <v>¥144,000</v>
      </c>
      <c r="N248" s="172" t="s">
        <v>2456</v>
      </c>
      <c r="O248" s="164" t="s">
        <v>1612</v>
      </c>
      <c r="P248" s="160"/>
      <c r="Q248" s="158">
        <v>724070000</v>
      </c>
    </row>
    <row r="249" spans="1:17" ht="33" customHeight="1">
      <c r="A249" s="173" t="s">
        <v>1613</v>
      </c>
      <c r="B249" s="164" t="s">
        <v>184</v>
      </c>
      <c r="C249" s="181" t="s">
        <v>1614</v>
      </c>
      <c r="D249" s="164" t="s">
        <v>1615</v>
      </c>
      <c r="E249" s="164" t="s">
        <v>1616</v>
      </c>
      <c r="F249" s="169" t="s">
        <v>468</v>
      </c>
      <c r="G249" s="169" t="s">
        <v>468</v>
      </c>
      <c r="H249" s="170" t="str">
        <f t="shared" si="9"/>
        <v>049 白血球吸着用材料 (1)一般用</v>
      </c>
      <c r="I249" s="169" t="s">
        <v>1617</v>
      </c>
      <c r="J249" s="171"/>
      <c r="K249" s="174">
        <v>113000</v>
      </c>
      <c r="L249" s="172" t="str">
        <f t="shared" si="10"/>
        <v>¥113,000</v>
      </c>
      <c r="M249" s="172" t="str">
        <f t="shared" si="11"/>
        <v>¥113,000</v>
      </c>
      <c r="N249" s="172" t="s">
        <v>777</v>
      </c>
      <c r="O249" s="164" t="s">
        <v>1619</v>
      </c>
      <c r="P249" s="160"/>
      <c r="Q249" s="158">
        <v>732030000</v>
      </c>
    </row>
    <row r="250" spans="1:17" ht="33" customHeight="1">
      <c r="A250" s="173" t="s">
        <v>1620</v>
      </c>
      <c r="B250" s="164" t="s">
        <v>184</v>
      </c>
      <c r="C250" s="181" t="s">
        <v>1614</v>
      </c>
      <c r="D250" s="164" t="s">
        <v>1615</v>
      </c>
      <c r="E250" s="164" t="s">
        <v>1621</v>
      </c>
      <c r="F250" s="169" t="s">
        <v>468</v>
      </c>
      <c r="G250" s="169" t="s">
        <v>468</v>
      </c>
      <c r="H250" s="170" t="str">
        <f t="shared" si="9"/>
        <v>049 白血球吸着用材料 (2)低体重者・小児用</v>
      </c>
      <c r="I250" s="169" t="s">
        <v>1622</v>
      </c>
      <c r="J250" s="171"/>
      <c r="K250" s="172">
        <v>128000</v>
      </c>
      <c r="L250" s="172" t="str">
        <f t="shared" si="10"/>
        <v>¥128,000</v>
      </c>
      <c r="M250" s="172" t="str">
        <f t="shared" si="11"/>
        <v>¥128,000</v>
      </c>
      <c r="N250" s="172" t="s">
        <v>1623</v>
      </c>
      <c r="O250" s="164" t="s">
        <v>1624</v>
      </c>
      <c r="P250" s="160"/>
      <c r="Q250" s="158">
        <v>710010609</v>
      </c>
    </row>
    <row r="251" spans="1:17" ht="33" customHeight="1">
      <c r="A251" s="173" t="s">
        <v>1625</v>
      </c>
      <c r="B251" s="164" t="s">
        <v>184</v>
      </c>
      <c r="C251" s="181" t="s">
        <v>1626</v>
      </c>
      <c r="D251" s="164" t="s">
        <v>1627</v>
      </c>
      <c r="E251" s="164"/>
      <c r="F251" s="169" t="s">
        <v>468</v>
      </c>
      <c r="G251" s="169" t="s">
        <v>468</v>
      </c>
      <c r="H251" s="170" t="str">
        <f t="shared" si="9"/>
        <v xml:space="preserve">051 腹膜透析用接続ﾁｭｰﾌﾞ </v>
      </c>
      <c r="I251" s="169" t="s">
        <v>1628</v>
      </c>
      <c r="J251" s="171"/>
      <c r="K251" s="172">
        <v>12800</v>
      </c>
      <c r="L251" s="172" t="str">
        <f t="shared" si="10"/>
        <v>¥12,800</v>
      </c>
      <c r="M251" s="172" t="str">
        <f t="shared" si="11"/>
        <v>¥12,800</v>
      </c>
      <c r="N251" s="172" t="s">
        <v>1629</v>
      </c>
      <c r="O251" s="164" t="s">
        <v>1630</v>
      </c>
      <c r="P251" s="160"/>
      <c r="Q251" s="158">
        <v>734000000</v>
      </c>
    </row>
    <row r="252" spans="1:17" ht="33" customHeight="1">
      <c r="A252" s="173" t="s">
        <v>1631</v>
      </c>
      <c r="B252" s="164" t="s">
        <v>184</v>
      </c>
      <c r="C252" s="181" t="s">
        <v>1632</v>
      </c>
      <c r="D252" s="164" t="s">
        <v>1633</v>
      </c>
      <c r="E252" s="164" t="s">
        <v>1634</v>
      </c>
      <c r="F252" s="169" t="s">
        <v>468</v>
      </c>
      <c r="G252" s="169" t="s">
        <v>468</v>
      </c>
      <c r="H252" s="170" t="str">
        <f t="shared" si="9"/>
        <v>052 腹膜透析用ｶﾃｰﾃﾙ (1)長期留置型 ①補強部あり</v>
      </c>
      <c r="I252" s="169" t="s">
        <v>1635</v>
      </c>
      <c r="J252" s="171"/>
      <c r="K252" s="172">
        <v>96100</v>
      </c>
      <c r="L252" s="172" t="str">
        <f t="shared" si="10"/>
        <v>¥96,100</v>
      </c>
      <c r="M252" s="172" t="str">
        <f t="shared" si="11"/>
        <v>¥96,100</v>
      </c>
      <c r="N252" s="172" t="s">
        <v>1636</v>
      </c>
      <c r="O252" s="164" t="s">
        <v>1637</v>
      </c>
      <c r="P252" s="160"/>
      <c r="Q252" s="158">
        <v>734010000</v>
      </c>
    </row>
    <row r="253" spans="1:17" ht="33" customHeight="1">
      <c r="A253" s="173" t="s">
        <v>1638</v>
      </c>
      <c r="B253" s="164" t="s">
        <v>184</v>
      </c>
      <c r="C253" s="181" t="s">
        <v>1632</v>
      </c>
      <c r="D253" s="164" t="s">
        <v>1633</v>
      </c>
      <c r="E253" s="164" t="s">
        <v>1639</v>
      </c>
      <c r="F253" s="169" t="s">
        <v>468</v>
      </c>
      <c r="G253" s="169" t="s">
        <v>468</v>
      </c>
      <c r="H253" s="170" t="str">
        <f t="shared" si="9"/>
        <v>052 腹膜透析用ｶﾃｰﾃﾙ (1)長期留置型 ②補強部なし</v>
      </c>
      <c r="I253" s="169" t="s">
        <v>1640</v>
      </c>
      <c r="J253" s="171"/>
      <c r="K253" s="174">
        <v>45400</v>
      </c>
      <c r="L253" s="172" t="str">
        <f t="shared" si="10"/>
        <v>¥45,400</v>
      </c>
      <c r="M253" s="172" t="str">
        <f t="shared" si="11"/>
        <v>¥45,400</v>
      </c>
      <c r="N253" s="172" t="s">
        <v>7324</v>
      </c>
      <c r="O253" s="164" t="s">
        <v>1641</v>
      </c>
      <c r="P253" s="160"/>
      <c r="Q253" s="158">
        <v>721018000</v>
      </c>
    </row>
    <row r="254" spans="1:17" ht="33" customHeight="1">
      <c r="A254" s="173" t="s">
        <v>1642</v>
      </c>
      <c r="B254" s="164" t="s">
        <v>184</v>
      </c>
      <c r="C254" s="181" t="s">
        <v>1632</v>
      </c>
      <c r="D254" s="164" t="s">
        <v>1633</v>
      </c>
      <c r="E254" s="164" t="s">
        <v>1643</v>
      </c>
      <c r="F254" s="169" t="s">
        <v>468</v>
      </c>
      <c r="G254" s="169" t="s">
        <v>468</v>
      </c>
      <c r="H254" s="170" t="str">
        <f t="shared" si="9"/>
        <v>052 腹膜透析用ｶﾃｰﾃﾙ (2)緊急留置型</v>
      </c>
      <c r="I254" s="169" t="s">
        <v>1644</v>
      </c>
      <c r="J254" s="171"/>
      <c r="K254" s="172">
        <v>825</v>
      </c>
      <c r="L254" s="172" t="str">
        <f t="shared" si="10"/>
        <v>¥825</v>
      </c>
      <c r="M254" s="172" t="str">
        <f t="shared" si="11"/>
        <v>¥825</v>
      </c>
      <c r="N254" s="172" t="s">
        <v>1645</v>
      </c>
      <c r="O254" s="164" t="s">
        <v>1646</v>
      </c>
      <c r="P254" s="160"/>
      <c r="Q254" s="158">
        <v>734030000</v>
      </c>
    </row>
    <row r="255" spans="1:17" ht="33" customHeight="1">
      <c r="A255" s="173" t="s">
        <v>1647</v>
      </c>
      <c r="B255" s="164" t="s">
        <v>184</v>
      </c>
      <c r="C255" s="181" t="s">
        <v>1648</v>
      </c>
      <c r="D255" s="164" t="s">
        <v>1649</v>
      </c>
      <c r="E255" s="164" t="s">
        <v>1650</v>
      </c>
      <c r="F255" s="169" t="s">
        <v>468</v>
      </c>
      <c r="G255" s="169" t="s">
        <v>468</v>
      </c>
      <c r="H255" s="170" t="str">
        <f t="shared" si="9"/>
        <v>053 腹膜透析液交換ｾｯﾄ (1)交換ｷｯﾄ</v>
      </c>
      <c r="I255" s="169" t="s">
        <v>1651</v>
      </c>
      <c r="J255" s="171"/>
      <c r="K255" s="172">
        <v>554</v>
      </c>
      <c r="L255" s="172" t="str">
        <f t="shared" si="10"/>
        <v>¥554</v>
      </c>
      <c r="M255" s="172" t="str">
        <f t="shared" si="11"/>
        <v>¥554</v>
      </c>
      <c r="N255" s="172" t="s">
        <v>469</v>
      </c>
      <c r="O255" s="164" t="s">
        <v>1652</v>
      </c>
      <c r="P255" s="160"/>
      <c r="Q255" s="158">
        <v>710010654</v>
      </c>
    </row>
    <row r="256" spans="1:17" ht="33" customHeight="1">
      <c r="A256" s="173" t="s">
        <v>1653</v>
      </c>
      <c r="B256" s="164" t="s">
        <v>184</v>
      </c>
      <c r="C256" s="181" t="s">
        <v>1648</v>
      </c>
      <c r="D256" s="164" t="s">
        <v>1649</v>
      </c>
      <c r="E256" s="164" t="s">
        <v>1654</v>
      </c>
      <c r="F256" s="169" t="s">
        <v>468</v>
      </c>
      <c r="G256" s="169" t="s">
        <v>468</v>
      </c>
      <c r="H256" s="170" t="str">
        <f t="shared" si="9"/>
        <v>053 腹膜透析液交換ｾｯﾄ (2)回路 ①Yｾｯﾄ</v>
      </c>
      <c r="I256" s="169" t="s">
        <v>1655</v>
      </c>
      <c r="J256" s="171"/>
      <c r="K256" s="172">
        <v>884</v>
      </c>
      <c r="L256" s="172" t="str">
        <f t="shared" si="10"/>
        <v>¥884</v>
      </c>
      <c r="M256" s="172" t="str">
        <f t="shared" si="11"/>
        <v>¥884</v>
      </c>
      <c r="N256" s="172" t="s">
        <v>471</v>
      </c>
      <c r="O256" s="164" t="s">
        <v>1656</v>
      </c>
      <c r="P256" s="160"/>
      <c r="Q256" s="158">
        <v>738100000</v>
      </c>
    </row>
    <row r="257" spans="1:17" ht="33" customHeight="1">
      <c r="A257" s="173" t="s">
        <v>1657</v>
      </c>
      <c r="B257" s="164" t="s">
        <v>184</v>
      </c>
      <c r="C257" s="181" t="s">
        <v>1648</v>
      </c>
      <c r="D257" s="164" t="s">
        <v>1649</v>
      </c>
      <c r="E257" s="164" t="s">
        <v>472</v>
      </c>
      <c r="F257" s="169" t="s">
        <v>468</v>
      </c>
      <c r="G257" s="169" t="s">
        <v>468</v>
      </c>
      <c r="H257" s="170" t="str">
        <f t="shared" si="9"/>
        <v>053 腹膜透析液交換ｾｯﾄ (2)回路 ②APDｾｯﾄ</v>
      </c>
      <c r="I257" s="169" t="s">
        <v>1658</v>
      </c>
      <c r="J257" s="171"/>
      <c r="K257" s="172">
        <v>5470</v>
      </c>
      <c r="L257" s="172" t="str">
        <f t="shared" si="10"/>
        <v>¥5,470</v>
      </c>
      <c r="M257" s="172" t="str">
        <f t="shared" si="11"/>
        <v>¥5,470</v>
      </c>
      <c r="N257" s="172" t="s">
        <v>473</v>
      </c>
      <c r="O257" s="164" t="s">
        <v>1659</v>
      </c>
      <c r="P257" s="160"/>
      <c r="Q257" s="158">
        <v>738110000</v>
      </c>
    </row>
    <row r="258" spans="1:17" ht="33" customHeight="1">
      <c r="A258" s="173" t="s">
        <v>1660</v>
      </c>
      <c r="B258" s="164" t="s">
        <v>184</v>
      </c>
      <c r="C258" s="181" t="s">
        <v>1648</v>
      </c>
      <c r="D258" s="164" t="s">
        <v>1649</v>
      </c>
      <c r="E258" s="164" t="s">
        <v>474</v>
      </c>
      <c r="F258" s="169" t="s">
        <v>468</v>
      </c>
      <c r="G258" s="169" t="s">
        <v>468</v>
      </c>
      <c r="H258" s="170" t="str">
        <f t="shared" si="9"/>
        <v>053 腹膜透析液交換ｾｯﾄ (2)回路 ③IPDｾｯﾄ</v>
      </c>
      <c r="I258" s="169" t="s">
        <v>1661</v>
      </c>
      <c r="J258" s="171"/>
      <c r="K258" s="172">
        <v>1040</v>
      </c>
      <c r="L258" s="172" t="str">
        <f t="shared" si="10"/>
        <v>¥1,040</v>
      </c>
      <c r="M258" s="172" t="str">
        <f t="shared" si="11"/>
        <v>¥1,040</v>
      </c>
      <c r="N258" s="172" t="s">
        <v>475</v>
      </c>
      <c r="O258" s="164" t="s">
        <v>1662</v>
      </c>
      <c r="P258" s="160"/>
      <c r="Q258" s="158">
        <v>738120000</v>
      </c>
    </row>
    <row r="259" spans="1:17" ht="33" customHeight="1">
      <c r="A259" s="173" t="s">
        <v>1663</v>
      </c>
      <c r="B259" s="164" t="s">
        <v>184</v>
      </c>
      <c r="C259" s="181" t="s">
        <v>1664</v>
      </c>
      <c r="D259" s="164" t="s">
        <v>1665</v>
      </c>
      <c r="E259" s="164"/>
      <c r="F259" s="169" t="s">
        <v>468</v>
      </c>
      <c r="G259" s="169" t="s">
        <v>468</v>
      </c>
      <c r="H259" s="170" t="str">
        <f t="shared" si="9"/>
        <v xml:space="preserve">054 腹水濾過器､濃縮再静注用濃縮器(回路を含む｡) </v>
      </c>
      <c r="I259" s="169" t="s">
        <v>1666</v>
      </c>
      <c r="J259" s="171"/>
      <c r="K259" s="172">
        <v>60600</v>
      </c>
      <c r="L259" s="172" t="str">
        <f t="shared" si="10"/>
        <v>¥60,600</v>
      </c>
      <c r="M259" s="172" t="str">
        <f t="shared" si="11"/>
        <v>¥60,600</v>
      </c>
      <c r="N259" s="172" t="s">
        <v>1667</v>
      </c>
      <c r="O259" s="164" t="s">
        <v>1668</v>
      </c>
      <c r="P259" s="160"/>
      <c r="Q259" s="158">
        <v>738140000</v>
      </c>
    </row>
    <row r="260" spans="1:17" ht="33" customHeight="1">
      <c r="A260" s="173" t="s">
        <v>1669</v>
      </c>
      <c r="B260" s="164" t="s">
        <v>184</v>
      </c>
      <c r="C260" s="181" t="s">
        <v>1670</v>
      </c>
      <c r="D260" s="164" t="s">
        <v>1671</v>
      </c>
      <c r="E260" s="164"/>
      <c r="F260" s="169" t="s">
        <v>468</v>
      </c>
      <c r="G260" s="169" t="s">
        <v>468</v>
      </c>
      <c r="H260" s="170" t="str">
        <f t="shared" si="9"/>
        <v xml:space="preserve">055 副鼻腔炎治療用ｶﾃｰﾃﾙ </v>
      </c>
      <c r="I260" s="169" t="s">
        <v>1672</v>
      </c>
      <c r="J260" s="171"/>
      <c r="K260" s="172">
        <v>3220</v>
      </c>
      <c r="L260" s="172" t="str">
        <f t="shared" si="10"/>
        <v>¥3,220</v>
      </c>
      <c r="M260" s="172" t="str">
        <f t="shared" si="11"/>
        <v>¥3,220</v>
      </c>
      <c r="N260" s="172" t="s">
        <v>1673</v>
      </c>
      <c r="O260" s="164" t="s">
        <v>1674</v>
      </c>
      <c r="P260" s="160"/>
      <c r="Q260" s="158">
        <v>732040000</v>
      </c>
    </row>
    <row r="261" spans="1:17" ht="33" customHeight="1">
      <c r="A261" s="173" t="s">
        <v>1675</v>
      </c>
      <c r="B261" s="164" t="s">
        <v>184</v>
      </c>
      <c r="C261" s="181" t="s">
        <v>1676</v>
      </c>
      <c r="D261" s="164" t="s">
        <v>1677</v>
      </c>
      <c r="E261" s="164" t="s">
        <v>1678</v>
      </c>
      <c r="F261" s="180" t="s">
        <v>1679</v>
      </c>
      <c r="G261" s="180" t="s">
        <v>1680</v>
      </c>
      <c r="H261" s="170" t="str">
        <f t="shared" si="9"/>
        <v>056 副木 (1)軟化成形使用型 ①手指･足指用</v>
      </c>
      <c r="I261" s="180" t="s">
        <v>1681</v>
      </c>
      <c r="J261" s="171"/>
      <c r="K261" s="172">
        <v>1380</v>
      </c>
      <c r="L261" s="172" t="str">
        <f t="shared" si="10"/>
        <v>¥1,380</v>
      </c>
      <c r="M261" s="172" t="str">
        <f t="shared" si="11"/>
        <v>¥1,380</v>
      </c>
      <c r="N261" s="172" t="s">
        <v>1682</v>
      </c>
      <c r="O261" s="164" t="s">
        <v>1683</v>
      </c>
      <c r="P261" s="160"/>
      <c r="Q261" s="158">
        <v>734040000</v>
      </c>
    </row>
    <row r="262" spans="1:17" ht="33" customHeight="1">
      <c r="A262" s="173" t="s">
        <v>1684</v>
      </c>
      <c r="B262" s="164" t="s">
        <v>184</v>
      </c>
      <c r="C262" s="181" t="s">
        <v>1676</v>
      </c>
      <c r="D262" s="164" t="s">
        <v>1677</v>
      </c>
      <c r="E262" s="164" t="s">
        <v>1685</v>
      </c>
      <c r="F262" s="180" t="s">
        <v>1686</v>
      </c>
      <c r="G262" s="180" t="s">
        <v>1687</v>
      </c>
      <c r="H262" s="170" t="str">
        <f t="shared" si="9"/>
        <v>056 副木 (1)軟化成形使用型 ②上肢用</v>
      </c>
      <c r="I262" s="180" t="s">
        <v>1688</v>
      </c>
      <c r="J262" s="171"/>
      <c r="K262" s="172">
        <v>1770</v>
      </c>
      <c r="L262" s="172" t="str">
        <f t="shared" si="10"/>
        <v>¥1,770</v>
      </c>
      <c r="M262" s="172" t="str">
        <f t="shared" si="11"/>
        <v>¥1,770</v>
      </c>
      <c r="N262" s="172" t="s">
        <v>1689</v>
      </c>
      <c r="O262" s="164" t="s">
        <v>1690</v>
      </c>
      <c r="P262" s="160"/>
      <c r="Q262" s="158">
        <v>734050000</v>
      </c>
    </row>
    <row r="263" spans="1:17" ht="33" customHeight="1">
      <c r="A263" s="173" t="s">
        <v>1691</v>
      </c>
      <c r="B263" s="164" t="s">
        <v>184</v>
      </c>
      <c r="C263" s="181" t="s">
        <v>1676</v>
      </c>
      <c r="D263" s="164" t="s">
        <v>1677</v>
      </c>
      <c r="E263" s="164" t="s">
        <v>1692</v>
      </c>
      <c r="F263" s="180" t="s">
        <v>1693</v>
      </c>
      <c r="G263" s="180" t="s">
        <v>1694</v>
      </c>
      <c r="H263" s="170" t="str">
        <f t="shared" si="9"/>
        <v>056 副木 (1)軟化成形使用型 ③下肢用</v>
      </c>
      <c r="I263" s="180" t="s">
        <v>1695</v>
      </c>
      <c r="J263" s="171"/>
      <c r="K263" s="172">
        <v>4700</v>
      </c>
      <c r="L263" s="172" t="str">
        <f t="shared" si="10"/>
        <v>¥4,700</v>
      </c>
      <c r="M263" s="172" t="str">
        <f t="shared" si="11"/>
        <v>¥4,700</v>
      </c>
      <c r="N263" s="172" t="s">
        <v>1696</v>
      </c>
      <c r="O263" s="164" t="s">
        <v>1697</v>
      </c>
      <c r="P263" s="160"/>
      <c r="Q263" s="158">
        <v>734060000</v>
      </c>
    </row>
    <row r="264" spans="1:17" ht="33" customHeight="1">
      <c r="A264" s="173" t="s">
        <v>1698</v>
      </c>
      <c r="B264" s="164" t="s">
        <v>184</v>
      </c>
      <c r="C264" s="181" t="s">
        <v>1676</v>
      </c>
      <c r="D264" s="164" t="s">
        <v>1677</v>
      </c>
      <c r="E264" s="164" t="s">
        <v>1699</v>
      </c>
      <c r="F264" s="180" t="s">
        <v>1700</v>
      </c>
      <c r="G264" s="180" t="s">
        <v>1701</v>
      </c>
      <c r="H264" s="170" t="str">
        <f t="shared" si="9"/>
        <v>056 副木 (1)軟化成形使用型 ④鼻骨用</v>
      </c>
      <c r="I264" s="180" t="s">
        <v>1702</v>
      </c>
      <c r="J264" s="171"/>
      <c r="K264" s="172">
        <v>1030</v>
      </c>
      <c r="L264" s="172" t="str">
        <f t="shared" si="10"/>
        <v>¥1,030</v>
      </c>
      <c r="M264" s="172" t="str">
        <f t="shared" si="11"/>
        <v>¥1,030</v>
      </c>
      <c r="N264" s="172" t="s">
        <v>1703</v>
      </c>
      <c r="O264" s="164" t="s">
        <v>1704</v>
      </c>
      <c r="P264" s="160"/>
      <c r="Q264" s="158">
        <v>734070000</v>
      </c>
    </row>
    <row r="265" spans="1:17" ht="33" customHeight="1">
      <c r="A265" s="173" t="s">
        <v>1705</v>
      </c>
      <c r="B265" s="164" t="s">
        <v>184</v>
      </c>
      <c r="C265" s="164" t="s">
        <v>1676</v>
      </c>
      <c r="D265" s="164" t="s">
        <v>1677</v>
      </c>
      <c r="E265" s="164" t="s">
        <v>1706</v>
      </c>
      <c r="F265" s="180" t="s">
        <v>1707</v>
      </c>
      <c r="G265" s="180" t="s">
        <v>1708</v>
      </c>
      <c r="H265" s="170" t="str">
        <f t="shared" si="9"/>
        <v>056 副木 (1)軟化成形使用型 ⑤シート状</v>
      </c>
      <c r="I265" s="180" t="s">
        <v>1709</v>
      </c>
      <c r="J265" s="171"/>
      <c r="K265" s="172">
        <v>1380</v>
      </c>
      <c r="L265" s="172" t="str">
        <f t="shared" si="10"/>
        <v>¥1,380</v>
      </c>
      <c r="M265" s="172" t="str">
        <f t="shared" si="11"/>
        <v>¥1,380</v>
      </c>
      <c r="N265" s="172" t="s">
        <v>1682</v>
      </c>
      <c r="O265" s="164" t="s">
        <v>1710</v>
      </c>
      <c r="P265" s="160"/>
      <c r="Q265" s="158" t="s">
        <v>7325</v>
      </c>
    </row>
    <row r="266" spans="1:17" ht="33" customHeight="1">
      <c r="A266" s="173" t="s">
        <v>1711</v>
      </c>
      <c r="B266" s="164" t="s">
        <v>184</v>
      </c>
      <c r="C266" s="181" t="s">
        <v>1676</v>
      </c>
      <c r="D266" s="164" t="s">
        <v>1677</v>
      </c>
      <c r="E266" s="164" t="s">
        <v>1712</v>
      </c>
      <c r="F266" s="180" t="s">
        <v>1713</v>
      </c>
      <c r="G266" s="180" t="s">
        <v>1714</v>
      </c>
      <c r="H266" s="170" t="str">
        <f t="shared" si="9"/>
        <v>056 副木 (2)形状賦形型 ①手指･足指用</v>
      </c>
      <c r="I266" s="180" t="s">
        <v>1715</v>
      </c>
      <c r="J266" s="171"/>
      <c r="K266" s="172">
        <v>118</v>
      </c>
      <c r="L266" s="172" t="str">
        <f t="shared" si="10"/>
        <v>¥118</v>
      </c>
      <c r="M266" s="172" t="str">
        <f t="shared" si="11"/>
        <v>¥118</v>
      </c>
      <c r="N266" s="172" t="s">
        <v>1716</v>
      </c>
      <c r="O266" s="164" t="s">
        <v>1717</v>
      </c>
      <c r="P266" s="160"/>
      <c r="Q266" s="158">
        <v>734080000</v>
      </c>
    </row>
    <row r="267" spans="1:17" ht="33" customHeight="1">
      <c r="A267" s="173" t="s">
        <v>1718</v>
      </c>
      <c r="B267" s="164" t="s">
        <v>184</v>
      </c>
      <c r="C267" s="181" t="s">
        <v>1676</v>
      </c>
      <c r="D267" s="164" t="s">
        <v>1677</v>
      </c>
      <c r="E267" s="164" t="s">
        <v>1719</v>
      </c>
      <c r="F267" s="180" t="s">
        <v>1720</v>
      </c>
      <c r="G267" s="180" t="s">
        <v>1721</v>
      </c>
      <c r="H267" s="170" t="str">
        <f t="shared" si="9"/>
        <v>056 副木 (2)形状賦形型 ②上肢用</v>
      </c>
      <c r="I267" s="180" t="s">
        <v>1722</v>
      </c>
      <c r="J267" s="171"/>
      <c r="K267" s="172">
        <v>410</v>
      </c>
      <c r="L267" s="172" t="str">
        <f t="shared" si="10"/>
        <v>¥410</v>
      </c>
      <c r="M267" s="172" t="str">
        <f t="shared" si="11"/>
        <v>¥410</v>
      </c>
      <c r="N267" s="172" t="s">
        <v>1723</v>
      </c>
      <c r="O267" s="164" t="s">
        <v>1724</v>
      </c>
      <c r="P267" s="160"/>
      <c r="Q267" s="158">
        <v>734090000</v>
      </c>
    </row>
    <row r="268" spans="1:17" ht="33" customHeight="1">
      <c r="A268" s="173" t="s">
        <v>1725</v>
      </c>
      <c r="B268" s="164" t="s">
        <v>184</v>
      </c>
      <c r="C268" s="181" t="s">
        <v>1676</v>
      </c>
      <c r="D268" s="164" t="s">
        <v>1677</v>
      </c>
      <c r="E268" s="164" t="s">
        <v>1726</v>
      </c>
      <c r="F268" s="180" t="s">
        <v>1727</v>
      </c>
      <c r="G268" s="180" t="s">
        <v>1728</v>
      </c>
      <c r="H268" s="170" t="str">
        <f t="shared" ref="H268:H332" si="12">C268&amp;" "&amp;D268&amp;" "&amp;E268</f>
        <v>056 副木 (2)形状賦形型 ③下肢用</v>
      </c>
      <c r="I268" s="180" t="s">
        <v>1729</v>
      </c>
      <c r="J268" s="171"/>
      <c r="K268" s="172">
        <v>648</v>
      </c>
      <c r="L268" s="172" t="str">
        <f t="shared" ref="L268:L332" si="13">TEXT(K268,"¥#,##0")</f>
        <v>¥648</v>
      </c>
      <c r="M268" s="172" t="str">
        <f t="shared" ref="M268:M332" si="14">J268&amp;L268</f>
        <v>¥648</v>
      </c>
      <c r="N268" s="172" t="s">
        <v>1730</v>
      </c>
      <c r="O268" s="164" t="s">
        <v>1731</v>
      </c>
      <c r="P268" s="160"/>
      <c r="Q268" s="158">
        <v>734100000</v>
      </c>
    </row>
    <row r="269" spans="1:17" ht="33" customHeight="1">
      <c r="A269" s="173" t="s">
        <v>1732</v>
      </c>
      <c r="B269" s="164" t="s">
        <v>184</v>
      </c>
      <c r="C269" s="181" t="s">
        <v>1676</v>
      </c>
      <c r="D269" s="164" t="s">
        <v>1677</v>
      </c>
      <c r="E269" s="164" t="s">
        <v>1733</v>
      </c>
      <c r="F269" s="180" t="s">
        <v>1734</v>
      </c>
      <c r="G269" s="180" t="s">
        <v>1735</v>
      </c>
      <c r="H269" s="170" t="str">
        <f t="shared" si="12"/>
        <v>056 副木 (2)形状賦形型 ④鼻骨用</v>
      </c>
      <c r="I269" s="180" t="s">
        <v>1736</v>
      </c>
      <c r="J269" s="171"/>
      <c r="K269" s="172">
        <v>5140</v>
      </c>
      <c r="L269" s="172" t="str">
        <f t="shared" si="13"/>
        <v>¥5,140</v>
      </c>
      <c r="M269" s="172" t="str">
        <f t="shared" si="14"/>
        <v>¥5,140</v>
      </c>
      <c r="N269" s="172" t="s">
        <v>1737</v>
      </c>
      <c r="O269" s="164" t="s">
        <v>1738</v>
      </c>
      <c r="P269" s="160"/>
      <c r="Q269" s="158">
        <v>734110000</v>
      </c>
    </row>
    <row r="270" spans="1:17" ht="33" customHeight="1">
      <c r="A270" s="173" t="s">
        <v>1739</v>
      </c>
      <c r="B270" s="164" t="s">
        <v>184</v>
      </c>
      <c r="C270" s="181" t="s">
        <v>1676</v>
      </c>
      <c r="D270" s="164" t="s">
        <v>1677</v>
      </c>
      <c r="E270" s="164" t="s">
        <v>1740</v>
      </c>
      <c r="F270" s="180" t="s">
        <v>1741</v>
      </c>
      <c r="G270" s="180" t="s">
        <v>1742</v>
      </c>
      <c r="H270" s="170" t="str">
        <f t="shared" si="12"/>
        <v>056 副木 (3)ﾊﾛｰﾍﾞｽﾄ(ﾍﾞｽﾄ部分)</v>
      </c>
      <c r="I270" s="180" t="s">
        <v>1743</v>
      </c>
      <c r="J270" s="171"/>
      <c r="K270" s="174">
        <v>253000</v>
      </c>
      <c r="L270" s="172" t="str">
        <f t="shared" si="13"/>
        <v>¥253,000</v>
      </c>
      <c r="M270" s="172" t="str">
        <f t="shared" si="14"/>
        <v>¥253,000</v>
      </c>
      <c r="N270" s="172" t="s">
        <v>7326</v>
      </c>
      <c r="O270" s="164" t="s">
        <v>1744</v>
      </c>
      <c r="P270" s="160"/>
      <c r="Q270" s="158">
        <v>726450000</v>
      </c>
    </row>
    <row r="271" spans="1:17" ht="33" customHeight="1">
      <c r="A271" s="173" t="s">
        <v>1745</v>
      </c>
      <c r="B271" s="164" t="s">
        <v>184</v>
      </c>
      <c r="C271" s="181" t="s">
        <v>1676</v>
      </c>
      <c r="D271" s="164" t="s">
        <v>1677</v>
      </c>
      <c r="E271" s="164" t="s">
        <v>1746</v>
      </c>
      <c r="F271" s="180" t="s">
        <v>1747</v>
      </c>
      <c r="G271" s="180" t="s">
        <v>1748</v>
      </c>
      <c r="H271" s="170" t="str">
        <f t="shared" si="12"/>
        <v>056 副木 (4)ﾋｰﾙ</v>
      </c>
      <c r="I271" s="180" t="s">
        <v>1749</v>
      </c>
      <c r="J271" s="171"/>
      <c r="K271" s="174">
        <v>362</v>
      </c>
      <c r="L271" s="172" t="str">
        <f t="shared" si="13"/>
        <v>¥362</v>
      </c>
      <c r="M271" s="172" t="str">
        <f t="shared" si="14"/>
        <v>¥362</v>
      </c>
      <c r="N271" s="172" t="s">
        <v>7327</v>
      </c>
      <c r="O271" s="164" t="s">
        <v>1750</v>
      </c>
      <c r="P271" s="160"/>
      <c r="Q271" s="158">
        <v>734120000</v>
      </c>
    </row>
    <row r="272" spans="1:17" ht="33" customHeight="1">
      <c r="A272" s="173" t="s">
        <v>1751</v>
      </c>
      <c r="B272" s="164" t="s">
        <v>184</v>
      </c>
      <c r="C272" s="181" t="s">
        <v>1752</v>
      </c>
      <c r="D272" s="164" t="s">
        <v>1753</v>
      </c>
      <c r="E272" s="164" t="s">
        <v>1754</v>
      </c>
      <c r="F272" s="170" t="s">
        <v>1755</v>
      </c>
      <c r="G272" s="170" t="s">
        <v>1756</v>
      </c>
      <c r="H272" s="170" t="str">
        <f t="shared" si="12"/>
        <v>057 人工股関節用材料 (1)骨盤側材料 ①臼蓋形成用ｶｯﾌﾟ（直接固定型）ｱ 標準型</v>
      </c>
      <c r="I272" s="170" t="s">
        <v>1757</v>
      </c>
      <c r="J272" s="171"/>
      <c r="K272" s="174">
        <v>124000</v>
      </c>
      <c r="L272" s="172" t="str">
        <f t="shared" si="13"/>
        <v>¥124,000</v>
      </c>
      <c r="M272" s="172" t="str">
        <f t="shared" si="14"/>
        <v>¥124,000</v>
      </c>
      <c r="N272" s="172" t="s">
        <v>2449</v>
      </c>
      <c r="O272" s="164" t="s">
        <v>1758</v>
      </c>
      <c r="P272" s="160"/>
      <c r="Q272" s="158">
        <v>738370000</v>
      </c>
    </row>
    <row r="273" spans="1:17" ht="33" customHeight="1">
      <c r="A273" s="173" t="s">
        <v>1759</v>
      </c>
      <c r="B273" s="164" t="s">
        <v>184</v>
      </c>
      <c r="C273" s="181" t="s">
        <v>1752</v>
      </c>
      <c r="D273" s="164" t="s">
        <v>1753</v>
      </c>
      <c r="E273" s="164" t="s">
        <v>1760</v>
      </c>
      <c r="F273" s="170" t="s">
        <v>1761</v>
      </c>
      <c r="G273" s="170" t="s">
        <v>1762</v>
      </c>
      <c r="H273" s="170" t="str">
        <f t="shared" si="12"/>
        <v>057 人工股関節用材料 (1)骨盤側材料 ①臼蓋形成用ｶｯﾌﾟ（直接固定型） ｲ 特殊型</v>
      </c>
      <c r="I273" s="170" t="s">
        <v>1763</v>
      </c>
      <c r="J273" s="171"/>
      <c r="K273" s="172">
        <v>184000</v>
      </c>
      <c r="L273" s="172" t="str">
        <f t="shared" si="13"/>
        <v>¥184,000</v>
      </c>
      <c r="M273" s="172" t="str">
        <f t="shared" si="14"/>
        <v>¥184,000</v>
      </c>
      <c r="N273" s="172" t="s">
        <v>1764</v>
      </c>
      <c r="O273" s="164" t="s">
        <v>1765</v>
      </c>
      <c r="P273" s="160"/>
      <c r="Q273" s="158">
        <v>710010617</v>
      </c>
    </row>
    <row r="274" spans="1:17" ht="33" customHeight="1">
      <c r="A274" s="173" t="s">
        <v>1766</v>
      </c>
      <c r="B274" s="164" t="s">
        <v>184</v>
      </c>
      <c r="C274" s="181" t="s">
        <v>1752</v>
      </c>
      <c r="D274" s="164" t="s">
        <v>1753</v>
      </c>
      <c r="E274" s="164" t="s">
        <v>1767</v>
      </c>
      <c r="F274" s="170" t="s">
        <v>1768</v>
      </c>
      <c r="G274" s="170" t="s">
        <v>1769</v>
      </c>
      <c r="H274" s="170" t="str">
        <f t="shared" si="12"/>
        <v>057 人工股関節用材料 (1)骨盤側材料 ①臼蓋形成用ｶｯﾌﾟ（直接固定型） ｳ ﾃﾞｭｱﾙﾓﾋﾞﾘﾃｨ用</v>
      </c>
      <c r="I274" s="170" t="s">
        <v>1770</v>
      </c>
      <c r="J274" s="171"/>
      <c r="K274" s="174">
        <v>110000</v>
      </c>
      <c r="L274" s="172" t="str">
        <f t="shared" si="13"/>
        <v>¥110,000</v>
      </c>
      <c r="M274" s="172" t="str">
        <f t="shared" si="14"/>
        <v>¥110,000</v>
      </c>
      <c r="N274" s="172" t="s">
        <v>2410</v>
      </c>
      <c r="O274" s="164" t="s">
        <v>1772</v>
      </c>
      <c r="P274" s="160"/>
      <c r="Q274" s="158">
        <v>710010710</v>
      </c>
    </row>
    <row r="275" spans="1:17" ht="33" customHeight="1">
      <c r="A275" s="184" t="s">
        <v>7328</v>
      </c>
      <c r="B275" s="164" t="s">
        <v>184</v>
      </c>
      <c r="C275" s="181" t="s">
        <v>1752</v>
      </c>
      <c r="D275" s="164" t="s">
        <v>1753</v>
      </c>
      <c r="E275" s="164" t="s">
        <v>7329</v>
      </c>
      <c r="F275" s="170" t="s">
        <v>1773</v>
      </c>
      <c r="G275" s="170" t="s">
        <v>1774</v>
      </c>
      <c r="H275" s="170" t="str">
        <f t="shared" si="12"/>
        <v>057 人工股関節用材料 (1)骨盤側材料 ②臼蓋形成用ｶｯﾌﾟ(間接固定型) ｱ 標準型</v>
      </c>
      <c r="I275" s="170" t="s">
        <v>7330</v>
      </c>
      <c r="J275" s="171"/>
      <c r="K275" s="172">
        <v>55300</v>
      </c>
      <c r="L275" s="172" t="str">
        <f t="shared" si="13"/>
        <v>¥55,300</v>
      </c>
      <c r="M275" s="172" t="str">
        <f t="shared" si="14"/>
        <v>¥55,300</v>
      </c>
      <c r="N275" s="172" t="s">
        <v>1775</v>
      </c>
      <c r="O275" s="164" t="s">
        <v>1776</v>
      </c>
      <c r="P275" s="160"/>
      <c r="Q275" s="158">
        <v>738380000</v>
      </c>
    </row>
    <row r="276" spans="1:17" ht="33" customHeight="1">
      <c r="A276" s="184" t="s">
        <v>7331</v>
      </c>
      <c r="B276" s="177" t="s">
        <v>184</v>
      </c>
      <c r="C276" s="185" t="s">
        <v>1752</v>
      </c>
      <c r="D276" s="177" t="s">
        <v>1753</v>
      </c>
      <c r="E276" s="177" t="s">
        <v>7332</v>
      </c>
      <c r="F276" s="170"/>
      <c r="G276" s="170"/>
      <c r="H276" s="170" t="str">
        <f t="shared" si="12"/>
        <v>057 人工股関節用材料 (1)骨盤側材料 ②臼蓋形成用ｶｯﾌﾟ(間接固定型) ｲ ﾃﾞｭｴﾙﾓﾋﾞﾘﾃｨ用</v>
      </c>
      <c r="I276" s="170" t="s">
        <v>7333</v>
      </c>
      <c r="J276" s="171"/>
      <c r="K276" s="174">
        <v>176000</v>
      </c>
      <c r="L276" s="172" t="str">
        <f t="shared" si="13"/>
        <v>¥176,000</v>
      </c>
      <c r="M276" s="172" t="str">
        <f t="shared" si="14"/>
        <v>¥176,000</v>
      </c>
      <c r="N276" s="172" t="s">
        <v>2288</v>
      </c>
      <c r="O276" s="164"/>
      <c r="P276" s="160"/>
      <c r="Q276" s="158"/>
    </row>
    <row r="277" spans="1:17" ht="33" customHeight="1">
      <c r="A277" s="173" t="s">
        <v>1777</v>
      </c>
      <c r="B277" s="164" t="s">
        <v>723</v>
      </c>
      <c r="C277" s="181" t="s">
        <v>1752</v>
      </c>
      <c r="D277" s="164" t="s">
        <v>1753</v>
      </c>
      <c r="E277" s="164" t="s">
        <v>1778</v>
      </c>
      <c r="F277" s="170" t="s">
        <v>1779</v>
      </c>
      <c r="G277" s="170" t="s">
        <v>1780</v>
      </c>
      <c r="H277" s="170" t="str">
        <f t="shared" si="12"/>
        <v>057 人工股関節用材料 (1)骨盤側材料 ③ｶｯﾌﾟ・ﾗｲﾅｰ一体型(間接固定型) ｱ ｶｯﾌﾟ・ﾗｲﾅｰ一体型(Ⅱ)</v>
      </c>
      <c r="I277" s="170" t="s">
        <v>1781</v>
      </c>
      <c r="J277" s="171"/>
      <c r="K277" s="172">
        <v>77000</v>
      </c>
      <c r="L277" s="172" t="str">
        <f t="shared" si="13"/>
        <v>¥77,000</v>
      </c>
      <c r="M277" s="172" t="str">
        <f t="shared" si="14"/>
        <v>¥77,000</v>
      </c>
      <c r="N277" s="172" t="s">
        <v>1782</v>
      </c>
      <c r="O277" s="164" t="s">
        <v>1783</v>
      </c>
      <c r="P277" s="160"/>
      <c r="Q277" s="158">
        <v>710010500</v>
      </c>
    </row>
    <row r="278" spans="1:17" ht="33" customHeight="1">
      <c r="A278" s="173" t="s">
        <v>1784</v>
      </c>
      <c r="B278" s="164" t="s">
        <v>723</v>
      </c>
      <c r="C278" s="181" t="s">
        <v>1752</v>
      </c>
      <c r="D278" s="164" t="s">
        <v>1753</v>
      </c>
      <c r="E278" s="164" t="s">
        <v>1785</v>
      </c>
      <c r="F278" s="170" t="s">
        <v>1786</v>
      </c>
      <c r="G278" s="170" t="s">
        <v>1787</v>
      </c>
      <c r="H278" s="170" t="str">
        <f t="shared" si="12"/>
        <v>057 人工股関節用材料 (1)骨盤側材料 ③ｶｯﾌﾟ・ﾗｲﾅｰ一体型(間接固定型) ｲ ｶｯﾌﾟ・ﾗｲﾅｰ一体型(Ⅲ)</v>
      </c>
      <c r="I278" s="170" t="s">
        <v>1788</v>
      </c>
      <c r="J278" s="171"/>
      <c r="K278" s="174">
        <v>95500</v>
      </c>
      <c r="L278" s="172" t="str">
        <f t="shared" si="13"/>
        <v>¥95,500</v>
      </c>
      <c r="M278" s="172" t="str">
        <f t="shared" si="14"/>
        <v>¥95,500</v>
      </c>
      <c r="N278" s="172" t="s">
        <v>2663</v>
      </c>
      <c r="O278" s="164" t="s">
        <v>1789</v>
      </c>
      <c r="P278" s="160"/>
      <c r="Q278" s="158">
        <v>710010721</v>
      </c>
    </row>
    <row r="279" spans="1:17" ht="33" customHeight="1">
      <c r="A279" s="173" t="s">
        <v>1790</v>
      </c>
      <c r="B279" s="164" t="s">
        <v>184</v>
      </c>
      <c r="C279" s="181" t="s">
        <v>1752</v>
      </c>
      <c r="D279" s="164" t="s">
        <v>1753</v>
      </c>
      <c r="E279" s="164" t="s">
        <v>1791</v>
      </c>
      <c r="F279" s="170" t="s">
        <v>1792</v>
      </c>
      <c r="G279" s="170" t="s">
        <v>1793</v>
      </c>
      <c r="H279" s="170" t="str">
        <f t="shared" si="12"/>
        <v>057 人工股関節用材料 (1)骨盤側材料 ④ﾗｲﾅｰ ｱ 標準型</v>
      </c>
      <c r="I279" s="170" t="s">
        <v>1794</v>
      </c>
      <c r="J279" s="171"/>
      <c r="K279" s="172">
        <v>48000</v>
      </c>
      <c r="L279" s="172" t="str">
        <f t="shared" si="13"/>
        <v>¥48,000</v>
      </c>
      <c r="M279" s="172" t="str">
        <f t="shared" si="14"/>
        <v>¥48,000</v>
      </c>
      <c r="N279" s="172" t="s">
        <v>974</v>
      </c>
      <c r="O279" s="164" t="s">
        <v>1795</v>
      </c>
      <c r="P279" s="160"/>
      <c r="Q279" s="158">
        <v>738390000</v>
      </c>
    </row>
    <row r="280" spans="1:17" ht="33" customHeight="1">
      <c r="A280" s="173" t="s">
        <v>1796</v>
      </c>
      <c r="B280" s="164" t="s">
        <v>184</v>
      </c>
      <c r="C280" s="181" t="s">
        <v>1752</v>
      </c>
      <c r="D280" s="164" t="s">
        <v>1753</v>
      </c>
      <c r="E280" s="164" t="s">
        <v>1797</v>
      </c>
      <c r="F280" s="170" t="s">
        <v>1798</v>
      </c>
      <c r="G280" s="170" t="s">
        <v>1799</v>
      </c>
      <c r="H280" s="170" t="str">
        <f t="shared" si="12"/>
        <v>057 人工股関節用材料 (1)骨盤側材料 ④ﾗｲﾅｰ ｲ 特殊型</v>
      </c>
      <c r="I280" s="170" t="s">
        <v>1800</v>
      </c>
      <c r="J280" s="171"/>
      <c r="K280" s="172">
        <v>72300</v>
      </c>
      <c r="L280" s="172" t="str">
        <f t="shared" si="13"/>
        <v>¥72,300</v>
      </c>
      <c r="M280" s="172" t="str">
        <f t="shared" si="14"/>
        <v>¥72,300</v>
      </c>
      <c r="N280" s="172" t="s">
        <v>1801</v>
      </c>
      <c r="O280" s="164" t="s">
        <v>1802</v>
      </c>
      <c r="P280" s="160"/>
      <c r="Q280" s="158">
        <v>710010285</v>
      </c>
    </row>
    <row r="281" spans="1:17" ht="33" customHeight="1">
      <c r="A281" s="173" t="s">
        <v>1803</v>
      </c>
      <c r="B281" s="164" t="s">
        <v>184</v>
      </c>
      <c r="C281" s="181" t="s">
        <v>1752</v>
      </c>
      <c r="D281" s="164" t="s">
        <v>1753</v>
      </c>
      <c r="E281" s="164" t="s">
        <v>1804</v>
      </c>
      <c r="F281" s="170" t="s">
        <v>1805</v>
      </c>
      <c r="G281" s="170" t="s">
        <v>1806</v>
      </c>
      <c r="H281" s="170" t="str">
        <f t="shared" si="12"/>
        <v>057 人工股関節用材料 (1)骨盤側材料 ④ﾗｲﾅｰ ｳ 特殊型・表面特殊加工付き</v>
      </c>
      <c r="I281" s="170" t="s">
        <v>1807</v>
      </c>
      <c r="J281" s="171"/>
      <c r="K281" s="172">
        <v>76100</v>
      </c>
      <c r="L281" s="172" t="str">
        <f t="shared" si="13"/>
        <v>¥76,100</v>
      </c>
      <c r="M281" s="172" t="str">
        <f t="shared" si="14"/>
        <v>¥76,100</v>
      </c>
      <c r="N281" s="172" t="s">
        <v>1808</v>
      </c>
      <c r="O281" s="164" t="s">
        <v>1809</v>
      </c>
      <c r="P281" s="160"/>
      <c r="Q281" s="158">
        <v>710011109</v>
      </c>
    </row>
    <row r="282" spans="1:17" ht="33" customHeight="1">
      <c r="A282" s="173" t="s">
        <v>1810</v>
      </c>
      <c r="B282" s="164" t="s">
        <v>184</v>
      </c>
      <c r="C282" s="181" t="s">
        <v>1752</v>
      </c>
      <c r="D282" s="164" t="s">
        <v>1811</v>
      </c>
      <c r="E282" s="164" t="s">
        <v>1812</v>
      </c>
      <c r="F282" s="170" t="s">
        <v>1813</v>
      </c>
      <c r="G282" s="170" t="s">
        <v>1814</v>
      </c>
      <c r="H282" s="170" t="str">
        <f t="shared" si="12"/>
        <v>057 人工股関節用材料 (1)骨盤側材料 ④ﾗｲﾅｰ ｴ ﾃﾞｭｱﾙﾓﾋﾞﾘﾃｨ対応型</v>
      </c>
      <c r="I282" s="170" t="s">
        <v>1815</v>
      </c>
      <c r="J282" s="171"/>
      <c r="K282" s="172">
        <v>77200</v>
      </c>
      <c r="L282" s="172" t="str">
        <f t="shared" si="13"/>
        <v>¥77,200</v>
      </c>
      <c r="M282" s="172" t="str">
        <f t="shared" si="14"/>
        <v>¥77,200</v>
      </c>
      <c r="N282" s="172" t="s">
        <v>1816</v>
      </c>
      <c r="O282" s="164" t="s">
        <v>1817</v>
      </c>
      <c r="P282" s="160"/>
      <c r="Q282" s="158">
        <v>710010712</v>
      </c>
    </row>
    <row r="283" spans="1:17" ht="33" customHeight="1">
      <c r="A283" s="173" t="s">
        <v>1818</v>
      </c>
      <c r="B283" s="164" t="s">
        <v>184</v>
      </c>
      <c r="C283" s="181" t="s">
        <v>1752</v>
      </c>
      <c r="D283" s="164" t="s">
        <v>1811</v>
      </c>
      <c r="E283" s="164" t="s">
        <v>1819</v>
      </c>
      <c r="F283" s="170" t="s">
        <v>1820</v>
      </c>
      <c r="G283" s="170" t="s">
        <v>1821</v>
      </c>
      <c r="H283" s="170" t="str">
        <f t="shared" si="12"/>
        <v>057 人工股関節用材料 (1)骨盤側材料 ⑤ﾃﾞｭｱﾙﾓﾋﾞﾘﾃｨ化ﾗｲﾅｰ</v>
      </c>
      <c r="I283" s="170" t="s">
        <v>1822</v>
      </c>
      <c r="J283" s="171"/>
      <c r="K283" s="172">
        <v>106000</v>
      </c>
      <c r="L283" s="172" t="str">
        <f t="shared" si="13"/>
        <v>¥106,000</v>
      </c>
      <c r="M283" s="172" t="str">
        <f t="shared" si="14"/>
        <v>¥106,000</v>
      </c>
      <c r="N283" s="172" t="s">
        <v>1823</v>
      </c>
      <c r="O283" s="164" t="s">
        <v>1824</v>
      </c>
      <c r="P283" s="160"/>
      <c r="Q283" s="158">
        <v>710010769</v>
      </c>
    </row>
    <row r="284" spans="1:17" ht="33" customHeight="1">
      <c r="A284" s="173" t="s">
        <v>1825</v>
      </c>
      <c r="B284" s="164" t="s">
        <v>184</v>
      </c>
      <c r="C284" s="181" t="s">
        <v>1752</v>
      </c>
      <c r="D284" s="164" t="s">
        <v>1753</v>
      </c>
      <c r="E284" s="164" t="s">
        <v>1826</v>
      </c>
      <c r="F284" s="170" t="s">
        <v>1827</v>
      </c>
      <c r="G284" s="170" t="s">
        <v>1828</v>
      </c>
      <c r="H284" s="170" t="str">
        <f t="shared" si="12"/>
        <v>057 人工股関節用材料 (2)大腿骨側材料 ①大腿骨ｽﾃﾑ(直接固定型) ｱ 標準型</v>
      </c>
      <c r="I284" s="170" t="s">
        <v>1829</v>
      </c>
      <c r="J284" s="171"/>
      <c r="K284" s="174">
        <v>272000</v>
      </c>
      <c r="L284" s="172" t="str">
        <f t="shared" si="13"/>
        <v>¥272,000</v>
      </c>
      <c r="M284" s="172" t="str">
        <f t="shared" si="14"/>
        <v>¥272,000</v>
      </c>
      <c r="N284" s="172" t="s">
        <v>7334</v>
      </c>
      <c r="O284" s="164" t="s">
        <v>1830</v>
      </c>
      <c r="P284" s="160"/>
      <c r="Q284" s="158">
        <v>738400000</v>
      </c>
    </row>
    <row r="285" spans="1:17" ht="33" customHeight="1">
      <c r="A285" s="173" t="s">
        <v>1831</v>
      </c>
      <c r="B285" s="164" t="s">
        <v>184</v>
      </c>
      <c r="C285" s="181" t="s">
        <v>1752</v>
      </c>
      <c r="D285" s="164" t="s">
        <v>1753</v>
      </c>
      <c r="E285" s="164" t="s">
        <v>1832</v>
      </c>
      <c r="F285" s="170" t="s">
        <v>1833</v>
      </c>
      <c r="G285" s="170" t="s">
        <v>1834</v>
      </c>
      <c r="H285" s="170" t="str">
        <f t="shared" si="12"/>
        <v>057 人工股関節用材料 (2)大腿骨側材料 ①大腿骨ｽﾃﾑ(直接固定型) ｲ 特殊型</v>
      </c>
      <c r="I285" s="170" t="s">
        <v>1835</v>
      </c>
      <c r="J285" s="171"/>
      <c r="K285" s="172">
        <v>499000</v>
      </c>
      <c r="L285" s="172" t="str">
        <f t="shared" si="13"/>
        <v>¥499,000</v>
      </c>
      <c r="M285" s="172" t="str">
        <f t="shared" si="14"/>
        <v>¥499,000</v>
      </c>
      <c r="N285" s="172" t="s">
        <v>1836</v>
      </c>
      <c r="O285" s="164" t="s">
        <v>1837</v>
      </c>
      <c r="P285" s="160"/>
      <c r="Q285" s="158">
        <v>710010625</v>
      </c>
    </row>
    <row r="286" spans="1:17" ht="33" customHeight="1">
      <c r="A286" s="173" t="s">
        <v>1838</v>
      </c>
      <c r="B286" s="164" t="s">
        <v>184</v>
      </c>
      <c r="C286" s="164" t="s">
        <v>1752</v>
      </c>
      <c r="D286" s="164" t="s">
        <v>1753</v>
      </c>
      <c r="E286" s="164" t="s">
        <v>1839</v>
      </c>
      <c r="F286" s="170" t="s">
        <v>1840</v>
      </c>
      <c r="G286" s="170" t="s">
        <v>1841</v>
      </c>
      <c r="H286" s="170" t="str">
        <f t="shared" si="12"/>
        <v>057 人工股関節用材料 (2)大腿骨側材料 ②大腿骨ｽﾃﾑ(間接固定型) ｱ 標準型</v>
      </c>
      <c r="I286" s="170" t="s">
        <v>1842</v>
      </c>
      <c r="J286" s="171"/>
      <c r="K286" s="174">
        <v>137000</v>
      </c>
      <c r="L286" s="172" t="str">
        <f t="shared" si="13"/>
        <v>¥137,000</v>
      </c>
      <c r="M286" s="172" t="str">
        <f t="shared" si="14"/>
        <v>¥137,000</v>
      </c>
      <c r="N286" s="172" t="s">
        <v>7335</v>
      </c>
      <c r="O286" s="164" t="s">
        <v>1844</v>
      </c>
      <c r="P286" s="186"/>
      <c r="Q286" s="158">
        <v>738410000</v>
      </c>
    </row>
    <row r="287" spans="1:17" ht="33" customHeight="1">
      <c r="A287" s="173" t="s">
        <v>1845</v>
      </c>
      <c r="B287" s="164" t="s">
        <v>184</v>
      </c>
      <c r="C287" s="164" t="s">
        <v>1752</v>
      </c>
      <c r="D287" s="164" t="s">
        <v>1753</v>
      </c>
      <c r="E287" s="164" t="s">
        <v>1846</v>
      </c>
      <c r="F287" s="170" t="s">
        <v>1847</v>
      </c>
      <c r="G287" s="170" t="s">
        <v>1848</v>
      </c>
      <c r="H287" s="170" t="str">
        <f t="shared" si="12"/>
        <v>057 人工股関節用材料 (2)大腿骨側材料 ②大腿骨ｽﾃﾑ(間接固定型) ｲ 特殊型</v>
      </c>
      <c r="I287" s="170" t="s">
        <v>1849</v>
      </c>
      <c r="J287" s="171"/>
      <c r="K287" s="174">
        <v>137000</v>
      </c>
      <c r="L287" s="172" t="str">
        <f t="shared" si="13"/>
        <v>¥137,000</v>
      </c>
      <c r="M287" s="172" t="str">
        <f t="shared" si="14"/>
        <v>¥137,000</v>
      </c>
      <c r="N287" s="172" t="s">
        <v>7335</v>
      </c>
      <c r="O287" s="164" t="s">
        <v>1850</v>
      </c>
      <c r="P287" s="186"/>
      <c r="Q287" s="158" t="s">
        <v>7336</v>
      </c>
    </row>
    <row r="288" spans="1:17" ht="33" customHeight="1">
      <c r="A288" s="173" t="s">
        <v>1851</v>
      </c>
      <c r="B288" s="164" t="s">
        <v>184</v>
      </c>
      <c r="C288" s="181" t="s">
        <v>1752</v>
      </c>
      <c r="D288" s="164" t="s">
        <v>1753</v>
      </c>
      <c r="E288" s="164" t="s">
        <v>1852</v>
      </c>
      <c r="F288" s="170" t="s">
        <v>1853</v>
      </c>
      <c r="G288" s="170" t="s">
        <v>1854</v>
      </c>
      <c r="H288" s="170" t="str">
        <f t="shared" si="12"/>
        <v>057 人工股関節用材料 (2)大腿骨側材料 ③大腿骨ｽﾃﾑﾍｯﾄﾞ ｱ 大腿骨ｽﾃﾑﾍｯﾄﾞ（Ⅰ）</v>
      </c>
      <c r="I288" s="170" t="s">
        <v>1855</v>
      </c>
      <c r="J288" s="171"/>
      <c r="K288" s="172">
        <v>80800</v>
      </c>
      <c r="L288" s="172" t="str">
        <f t="shared" si="13"/>
        <v>¥80,800</v>
      </c>
      <c r="M288" s="172" t="str">
        <f t="shared" si="14"/>
        <v>¥80,800</v>
      </c>
      <c r="N288" s="172" t="s">
        <v>1856</v>
      </c>
      <c r="O288" s="164" t="s">
        <v>1857</v>
      </c>
      <c r="P288" s="186"/>
      <c r="Q288" s="158">
        <v>738420000</v>
      </c>
    </row>
    <row r="289" spans="1:17" ht="33" customHeight="1">
      <c r="A289" s="173" t="s">
        <v>1858</v>
      </c>
      <c r="B289" s="164" t="s">
        <v>184</v>
      </c>
      <c r="C289" s="181" t="s">
        <v>1752</v>
      </c>
      <c r="D289" s="164" t="s">
        <v>1753</v>
      </c>
      <c r="E289" s="164" t="s">
        <v>1859</v>
      </c>
      <c r="F289" s="170" t="s">
        <v>1860</v>
      </c>
      <c r="G289" s="170" t="s">
        <v>1861</v>
      </c>
      <c r="H289" s="170" t="str">
        <f t="shared" si="12"/>
        <v>057 人工股関節用材料 (2)大腿骨側材料 ③大腿骨ｽﾃﾑﾍｯﾄﾞ ｲ 大腿骨ｽﾃﾑﾍｯﾄﾞ（Ⅱ）</v>
      </c>
      <c r="I289" s="170" t="s">
        <v>1862</v>
      </c>
      <c r="J289" s="171"/>
      <c r="K289" s="174">
        <v>90200</v>
      </c>
      <c r="L289" s="172" t="str">
        <f t="shared" si="13"/>
        <v>¥90,200</v>
      </c>
      <c r="M289" s="172" t="str">
        <f t="shared" si="14"/>
        <v>¥90,200</v>
      </c>
      <c r="N289" s="172" t="s">
        <v>7337</v>
      </c>
      <c r="O289" s="164" t="s">
        <v>1863</v>
      </c>
      <c r="P289" s="186"/>
      <c r="Q289" s="158">
        <v>710010618</v>
      </c>
    </row>
    <row r="290" spans="1:17" ht="33" customHeight="1">
      <c r="A290" s="173" t="s">
        <v>1864</v>
      </c>
      <c r="B290" s="164" t="s">
        <v>184</v>
      </c>
      <c r="C290" s="181" t="s">
        <v>1752</v>
      </c>
      <c r="D290" s="164" t="s">
        <v>1753</v>
      </c>
      <c r="E290" s="164" t="s">
        <v>1865</v>
      </c>
      <c r="F290" s="170" t="s">
        <v>1866</v>
      </c>
      <c r="G290" s="170" t="s">
        <v>1867</v>
      </c>
      <c r="H290" s="170" t="str">
        <f t="shared" si="12"/>
        <v>057 人工股関節用材料 (2)大腿骨側材料 ④人工骨頭用 ｱ ﾓﾉﾎﾟｰﾗｶｯﾌﾟ</v>
      </c>
      <c r="I290" s="170" t="s">
        <v>1868</v>
      </c>
      <c r="J290" s="171"/>
      <c r="K290" s="172">
        <v>87200</v>
      </c>
      <c r="L290" s="172" t="str">
        <f t="shared" si="13"/>
        <v>¥87,200</v>
      </c>
      <c r="M290" s="172" t="str">
        <f t="shared" si="14"/>
        <v>¥87,200</v>
      </c>
      <c r="N290" s="172" t="s">
        <v>1869</v>
      </c>
      <c r="O290" s="164" t="s">
        <v>1870</v>
      </c>
      <c r="P290" s="160"/>
      <c r="Q290" s="158">
        <v>738430000</v>
      </c>
    </row>
    <row r="291" spans="1:17" ht="33" customHeight="1">
      <c r="A291" s="173" t="s">
        <v>1871</v>
      </c>
      <c r="B291" s="164" t="s">
        <v>184</v>
      </c>
      <c r="C291" s="181" t="s">
        <v>1752</v>
      </c>
      <c r="D291" s="164" t="s">
        <v>1753</v>
      </c>
      <c r="E291" s="164" t="s">
        <v>1872</v>
      </c>
      <c r="F291" s="170" t="s">
        <v>1873</v>
      </c>
      <c r="G291" s="170" t="s">
        <v>1874</v>
      </c>
      <c r="H291" s="170" t="str">
        <f t="shared" si="12"/>
        <v>057 人工股関節用材料 (2)大腿骨側材料 ④人工骨頭用 ｲ ﾊﾞｲﾎﾟｰﾗｶｯﾌﾟ(Ⅰ)</v>
      </c>
      <c r="I291" s="170" t="s">
        <v>1875</v>
      </c>
      <c r="J291" s="171"/>
      <c r="K291" s="174">
        <v>96800</v>
      </c>
      <c r="L291" s="172" t="str">
        <f t="shared" si="13"/>
        <v>¥96,800</v>
      </c>
      <c r="M291" s="172" t="str">
        <f t="shared" si="14"/>
        <v>¥96,800</v>
      </c>
      <c r="N291" s="172" t="s">
        <v>7338</v>
      </c>
      <c r="O291" s="164" t="s">
        <v>1876</v>
      </c>
      <c r="P291" s="160"/>
      <c r="Q291" s="158">
        <v>738440000</v>
      </c>
    </row>
    <row r="292" spans="1:17" ht="33" customHeight="1">
      <c r="A292" s="173" t="s">
        <v>1877</v>
      </c>
      <c r="B292" s="164" t="s">
        <v>184</v>
      </c>
      <c r="C292" s="181" t="s">
        <v>1752</v>
      </c>
      <c r="D292" s="164" t="s">
        <v>1753</v>
      </c>
      <c r="E292" s="164" t="s">
        <v>1878</v>
      </c>
      <c r="F292" s="170" t="s">
        <v>1879</v>
      </c>
      <c r="G292" s="170" t="s">
        <v>1880</v>
      </c>
      <c r="H292" s="170" t="str">
        <f t="shared" si="12"/>
        <v>057 人工股関節用材料 (2)大腿骨側材料 ④人工骨頭用 ｳ ﾊﾞｲﾎﾟｰﾗｶｯﾌﾟ（Ⅱ）</v>
      </c>
      <c r="I292" s="170" t="s">
        <v>1881</v>
      </c>
      <c r="J292" s="171"/>
      <c r="K292" s="172">
        <v>150000</v>
      </c>
      <c r="L292" s="172" t="str">
        <f t="shared" si="13"/>
        <v>¥150,000</v>
      </c>
      <c r="M292" s="172" t="str">
        <f t="shared" si="14"/>
        <v>¥150,000</v>
      </c>
      <c r="N292" s="172" t="s">
        <v>1882</v>
      </c>
      <c r="O292" s="164" t="s">
        <v>1883</v>
      </c>
      <c r="P292" s="160"/>
      <c r="Q292" s="158">
        <v>710010733</v>
      </c>
    </row>
    <row r="293" spans="1:17" ht="33" customHeight="1">
      <c r="A293" s="173" t="s">
        <v>1884</v>
      </c>
      <c r="B293" s="164" t="s">
        <v>184</v>
      </c>
      <c r="C293" s="181" t="s">
        <v>1752</v>
      </c>
      <c r="D293" s="164" t="s">
        <v>1753</v>
      </c>
      <c r="E293" s="164" t="s">
        <v>1885</v>
      </c>
      <c r="F293" s="170" t="s">
        <v>1886</v>
      </c>
      <c r="G293" s="170" t="s">
        <v>1887</v>
      </c>
      <c r="H293" s="170" t="str">
        <f t="shared" si="12"/>
        <v>057 人工股関節用材料 (2)大腿骨側材料 ⑤大腿骨ﾈｯｸ</v>
      </c>
      <c r="I293" s="170" t="s">
        <v>1888</v>
      </c>
      <c r="J293" s="171"/>
      <c r="K293" s="172">
        <v>96400</v>
      </c>
      <c r="L293" s="172" t="str">
        <f t="shared" si="13"/>
        <v>¥96,400</v>
      </c>
      <c r="M293" s="172" t="str">
        <f t="shared" si="14"/>
        <v>¥96,400</v>
      </c>
      <c r="N293" s="172" t="s">
        <v>1889</v>
      </c>
      <c r="O293" s="164" t="s">
        <v>1890</v>
      </c>
      <c r="P293" s="160"/>
      <c r="Q293" s="158">
        <v>710010941</v>
      </c>
    </row>
    <row r="294" spans="1:17" ht="33" customHeight="1">
      <c r="A294" s="173" t="s">
        <v>1891</v>
      </c>
      <c r="B294" s="164" t="s">
        <v>184</v>
      </c>
      <c r="C294" s="181" t="s">
        <v>1752</v>
      </c>
      <c r="D294" s="164" t="s">
        <v>1753</v>
      </c>
      <c r="E294" s="164" t="s">
        <v>1892</v>
      </c>
      <c r="F294" s="170" t="s">
        <v>1893</v>
      </c>
      <c r="G294" s="170" t="s">
        <v>1894</v>
      </c>
      <c r="H294" s="170" t="str">
        <f t="shared" si="12"/>
        <v>057 人工股関節用材料 (3)単純人工骨頭</v>
      </c>
      <c r="I294" s="170" t="s">
        <v>1895</v>
      </c>
      <c r="J294" s="171"/>
      <c r="K294" s="172">
        <v>101000</v>
      </c>
      <c r="L294" s="172" t="str">
        <f t="shared" si="13"/>
        <v>¥101,000</v>
      </c>
      <c r="M294" s="172" t="str">
        <f t="shared" si="14"/>
        <v>¥101,000</v>
      </c>
      <c r="N294" s="172" t="s">
        <v>1896</v>
      </c>
      <c r="O294" s="164" t="s">
        <v>1897</v>
      </c>
      <c r="P294" s="160"/>
      <c r="Q294" s="158">
        <v>738450000</v>
      </c>
    </row>
    <row r="295" spans="1:17" ht="33" customHeight="1">
      <c r="A295" s="173" t="s">
        <v>1898</v>
      </c>
      <c r="B295" s="164" t="s">
        <v>184</v>
      </c>
      <c r="C295" s="181" t="s">
        <v>1899</v>
      </c>
      <c r="D295" s="164" t="s">
        <v>1900</v>
      </c>
      <c r="E295" s="164" t="s">
        <v>1901</v>
      </c>
      <c r="F295" s="170" t="s">
        <v>1902</v>
      </c>
      <c r="G295" s="170" t="s">
        <v>1903</v>
      </c>
      <c r="H295" s="170" t="str">
        <f t="shared" si="12"/>
        <v>058 人工膝関節用材料 (1)大腿骨側材料 ①全置換用材料(直接固定型)</v>
      </c>
      <c r="I295" s="170" t="s">
        <v>1904</v>
      </c>
      <c r="J295" s="171"/>
      <c r="K295" s="172">
        <v>240000</v>
      </c>
      <c r="L295" s="172" t="str">
        <f t="shared" si="13"/>
        <v>¥240,000</v>
      </c>
      <c r="M295" s="172" t="str">
        <f t="shared" si="14"/>
        <v>¥240,000</v>
      </c>
      <c r="N295" s="172" t="s">
        <v>1905</v>
      </c>
      <c r="O295" s="164" t="s">
        <v>1906</v>
      </c>
      <c r="P295" s="160"/>
      <c r="Q295" s="158">
        <v>738460000</v>
      </c>
    </row>
    <row r="296" spans="1:17" ht="33" customHeight="1">
      <c r="A296" s="173" t="s">
        <v>1907</v>
      </c>
      <c r="B296" s="164" t="s">
        <v>184</v>
      </c>
      <c r="C296" s="181" t="s">
        <v>1899</v>
      </c>
      <c r="D296" s="164" t="s">
        <v>1900</v>
      </c>
      <c r="E296" s="164" t="s">
        <v>1908</v>
      </c>
      <c r="F296" s="170" t="s">
        <v>1909</v>
      </c>
      <c r="G296" s="170" t="s">
        <v>1910</v>
      </c>
      <c r="H296" s="170" t="str">
        <f t="shared" si="12"/>
        <v>058 人工膝関節用材料 (1)大腿骨側材料 ②全置換用材料(間接固定型) ｱ 標準型</v>
      </c>
      <c r="I296" s="170" t="s">
        <v>1911</v>
      </c>
      <c r="J296" s="171"/>
      <c r="K296" s="172">
        <v>236000</v>
      </c>
      <c r="L296" s="172" t="str">
        <f t="shared" si="13"/>
        <v>¥236,000</v>
      </c>
      <c r="M296" s="172" t="str">
        <f t="shared" si="14"/>
        <v>¥236,000</v>
      </c>
      <c r="N296" s="172" t="s">
        <v>1912</v>
      </c>
      <c r="O296" s="164" t="s">
        <v>1913</v>
      </c>
      <c r="P296" s="160"/>
      <c r="Q296" s="158">
        <v>738470000</v>
      </c>
    </row>
    <row r="297" spans="1:17" ht="33" customHeight="1">
      <c r="A297" s="173" t="s">
        <v>1914</v>
      </c>
      <c r="B297" s="164" t="s">
        <v>184</v>
      </c>
      <c r="C297" s="181" t="s">
        <v>1899</v>
      </c>
      <c r="D297" s="164" t="s">
        <v>1900</v>
      </c>
      <c r="E297" s="164" t="s">
        <v>1915</v>
      </c>
      <c r="F297" s="170" t="s">
        <v>1916</v>
      </c>
      <c r="G297" s="170" t="s">
        <v>1917</v>
      </c>
      <c r="H297" s="170" t="str">
        <f t="shared" si="12"/>
        <v>058 人工膝関節用材料 (1)大腿骨側材料 ②全置換用材料(間接固定型) ｲ 特殊型</v>
      </c>
      <c r="I297" s="170" t="s">
        <v>1918</v>
      </c>
      <c r="J297" s="171"/>
      <c r="K297" s="174">
        <v>322000</v>
      </c>
      <c r="L297" s="172" t="str">
        <f t="shared" si="13"/>
        <v>¥322,000</v>
      </c>
      <c r="M297" s="172" t="str">
        <f t="shared" si="14"/>
        <v>¥322,000</v>
      </c>
      <c r="N297" s="172" t="s">
        <v>5718</v>
      </c>
      <c r="O297" s="164" t="s">
        <v>1919</v>
      </c>
      <c r="P297" s="160"/>
      <c r="Q297" s="158">
        <v>710010267</v>
      </c>
    </row>
    <row r="298" spans="1:17" ht="33" customHeight="1">
      <c r="A298" s="173" t="s">
        <v>1920</v>
      </c>
      <c r="B298" s="164" t="s">
        <v>184</v>
      </c>
      <c r="C298" s="181" t="s">
        <v>1899</v>
      </c>
      <c r="D298" s="164" t="s">
        <v>1900</v>
      </c>
      <c r="E298" s="164" t="s">
        <v>1921</v>
      </c>
      <c r="F298" s="170" t="s">
        <v>1922</v>
      </c>
      <c r="G298" s="170" t="s">
        <v>1923</v>
      </c>
      <c r="H298" s="170" t="str">
        <f t="shared" si="12"/>
        <v>058 人工膝関節用材料 (1)大腿骨側材料 ③片側置換用材料(直接固定型)</v>
      </c>
      <c r="I298" s="170" t="s">
        <v>1924</v>
      </c>
      <c r="J298" s="171"/>
      <c r="K298" s="172">
        <v>177000</v>
      </c>
      <c r="L298" s="172" t="str">
        <f t="shared" si="13"/>
        <v>¥177,000</v>
      </c>
      <c r="M298" s="172" t="str">
        <f t="shared" si="14"/>
        <v>¥177,000</v>
      </c>
      <c r="N298" s="172" t="s">
        <v>1925</v>
      </c>
      <c r="O298" s="164" t="s">
        <v>1926</v>
      </c>
      <c r="P298" s="160"/>
      <c r="Q298" s="158">
        <v>738480000</v>
      </c>
    </row>
    <row r="299" spans="1:17" ht="33" customHeight="1">
      <c r="A299" s="173" t="s">
        <v>1927</v>
      </c>
      <c r="B299" s="164" t="s">
        <v>184</v>
      </c>
      <c r="C299" s="181" t="s">
        <v>1899</v>
      </c>
      <c r="D299" s="164" t="s">
        <v>1900</v>
      </c>
      <c r="E299" s="164" t="s">
        <v>1928</v>
      </c>
      <c r="F299" s="170" t="s">
        <v>1929</v>
      </c>
      <c r="G299" s="170" t="s">
        <v>1930</v>
      </c>
      <c r="H299" s="170" t="str">
        <f t="shared" si="12"/>
        <v>058 人工膝関節用材料 (1)大腿骨側材料 ④片側置換用材料(間接固定型) ｱ 標準型</v>
      </c>
      <c r="I299" s="170" t="s">
        <v>1931</v>
      </c>
      <c r="J299" s="171"/>
      <c r="K299" s="172">
        <v>142000</v>
      </c>
      <c r="L299" s="172" t="str">
        <f t="shared" si="13"/>
        <v>¥142,000</v>
      </c>
      <c r="M299" s="172" t="str">
        <f t="shared" si="14"/>
        <v>¥142,000</v>
      </c>
      <c r="N299" s="172" t="s">
        <v>1932</v>
      </c>
      <c r="O299" s="164" t="s">
        <v>1933</v>
      </c>
      <c r="P299" s="160"/>
      <c r="Q299" s="158">
        <v>738490000</v>
      </c>
    </row>
    <row r="300" spans="1:17" ht="33" customHeight="1">
      <c r="A300" s="173" t="s">
        <v>1934</v>
      </c>
      <c r="B300" s="164" t="s">
        <v>184</v>
      </c>
      <c r="C300" s="181" t="s">
        <v>1899</v>
      </c>
      <c r="D300" s="164" t="s">
        <v>1900</v>
      </c>
      <c r="E300" s="164" t="s">
        <v>1935</v>
      </c>
      <c r="F300" s="170" t="s">
        <v>1936</v>
      </c>
      <c r="G300" s="170" t="s">
        <v>1937</v>
      </c>
      <c r="H300" s="170" t="str">
        <f t="shared" si="12"/>
        <v>058 人工膝関節用材料 (1)大腿骨側材料 ④片側置換用材料(間接固定型) ｲ 特殊型</v>
      </c>
      <c r="I300" s="170" t="s">
        <v>1938</v>
      </c>
      <c r="J300" s="171"/>
      <c r="K300" s="172">
        <v>185000</v>
      </c>
      <c r="L300" s="172" t="str">
        <f t="shared" si="13"/>
        <v>¥185,000</v>
      </c>
      <c r="M300" s="172" t="str">
        <f t="shared" si="14"/>
        <v>¥185,000</v>
      </c>
      <c r="N300" s="172" t="s">
        <v>1939</v>
      </c>
      <c r="O300" s="164" t="s">
        <v>1940</v>
      </c>
      <c r="P300" s="160"/>
      <c r="Q300" s="158">
        <v>710010734</v>
      </c>
    </row>
    <row r="301" spans="1:17" ht="33" customHeight="1">
      <c r="A301" s="173" t="s">
        <v>1941</v>
      </c>
      <c r="B301" s="164" t="s">
        <v>184</v>
      </c>
      <c r="C301" s="181" t="s">
        <v>1899</v>
      </c>
      <c r="D301" s="164" t="s">
        <v>1900</v>
      </c>
      <c r="E301" s="164" t="s">
        <v>1942</v>
      </c>
      <c r="F301" s="170" t="s">
        <v>1943</v>
      </c>
      <c r="G301" s="170" t="s">
        <v>1944</v>
      </c>
      <c r="H301" s="170" t="str">
        <f t="shared" si="12"/>
        <v>058 人工膝関節用材料 (1)大腿骨側材料 ④片側置換用材料(間接固定型) ｳ 手術用支援機器専用型</v>
      </c>
      <c r="I301" s="170" t="s">
        <v>1945</v>
      </c>
      <c r="J301" s="171"/>
      <c r="K301" s="172">
        <v>148000</v>
      </c>
      <c r="L301" s="172" t="str">
        <f t="shared" si="13"/>
        <v>¥148,000</v>
      </c>
      <c r="M301" s="172" t="str">
        <f t="shared" si="14"/>
        <v>¥148,000</v>
      </c>
      <c r="N301" s="172" t="s">
        <v>1946</v>
      </c>
      <c r="O301" s="164" t="s">
        <v>1947</v>
      </c>
      <c r="P301" s="160"/>
      <c r="Q301" s="158">
        <v>710011092</v>
      </c>
    </row>
    <row r="302" spans="1:17" ht="33" customHeight="1">
      <c r="A302" s="173" t="s">
        <v>1948</v>
      </c>
      <c r="B302" s="164" t="s">
        <v>184</v>
      </c>
      <c r="C302" s="181" t="s">
        <v>1899</v>
      </c>
      <c r="D302" s="164" t="s">
        <v>1900</v>
      </c>
      <c r="E302" s="164" t="s">
        <v>1949</v>
      </c>
      <c r="F302" s="170" t="s">
        <v>1950</v>
      </c>
      <c r="G302" s="170" t="s">
        <v>1951</v>
      </c>
      <c r="H302" s="170" t="str">
        <f t="shared" si="12"/>
        <v>058 人工膝関節用材料 (2)脛骨側材料 ①全置換用材料(直接固定型) ｱ 標準型</v>
      </c>
      <c r="I302" s="170" t="s">
        <v>1952</v>
      </c>
      <c r="J302" s="171"/>
      <c r="K302" s="172">
        <v>147000</v>
      </c>
      <c r="L302" s="172" t="str">
        <f t="shared" si="13"/>
        <v>¥147,000</v>
      </c>
      <c r="M302" s="172" t="str">
        <f t="shared" si="14"/>
        <v>¥147,000</v>
      </c>
      <c r="N302" s="172" t="s">
        <v>1953</v>
      </c>
      <c r="O302" s="164" t="s">
        <v>1954</v>
      </c>
      <c r="P302" s="160"/>
      <c r="Q302" s="158">
        <v>738500000</v>
      </c>
    </row>
    <row r="303" spans="1:17" ht="33" customHeight="1">
      <c r="A303" s="173" t="s">
        <v>1955</v>
      </c>
      <c r="B303" s="164" t="s">
        <v>184</v>
      </c>
      <c r="C303" s="181" t="s">
        <v>1899</v>
      </c>
      <c r="D303" s="164" t="s">
        <v>1900</v>
      </c>
      <c r="E303" s="164" t="s">
        <v>1956</v>
      </c>
      <c r="F303" s="170" t="s">
        <v>1957</v>
      </c>
      <c r="G303" s="170" t="s">
        <v>1958</v>
      </c>
      <c r="H303" s="170" t="str">
        <f t="shared" si="12"/>
        <v>058 人工膝関節用材料 (2)脛骨側材料 ①全置換用材料(直接固定型) ｲ 特殊型</v>
      </c>
      <c r="I303" s="170" t="s">
        <v>1959</v>
      </c>
      <c r="J303" s="171"/>
      <c r="K303" s="172">
        <v>194000</v>
      </c>
      <c r="L303" s="172" t="str">
        <f t="shared" si="13"/>
        <v>¥194,000</v>
      </c>
      <c r="M303" s="172" t="str">
        <f t="shared" si="14"/>
        <v>¥194,000</v>
      </c>
      <c r="N303" s="172" t="s">
        <v>1960</v>
      </c>
      <c r="O303" s="164" t="s">
        <v>1961</v>
      </c>
      <c r="P303" s="160"/>
      <c r="Q303" s="158">
        <v>710010626</v>
      </c>
    </row>
    <row r="304" spans="1:17" ht="33" customHeight="1">
      <c r="A304" s="173" t="s">
        <v>1962</v>
      </c>
      <c r="B304" s="164" t="s">
        <v>184</v>
      </c>
      <c r="C304" s="181" t="s">
        <v>1899</v>
      </c>
      <c r="D304" s="164" t="s">
        <v>1900</v>
      </c>
      <c r="E304" s="164" t="s">
        <v>1963</v>
      </c>
      <c r="F304" s="170" t="s">
        <v>1964</v>
      </c>
      <c r="G304" s="170" t="s">
        <v>1965</v>
      </c>
      <c r="H304" s="170" t="str">
        <f t="shared" si="12"/>
        <v>058 人工膝関節用材料 (2)脛骨側材料 ②全置換用材料(間接固定型)</v>
      </c>
      <c r="I304" s="170" t="s">
        <v>1966</v>
      </c>
      <c r="J304" s="171"/>
      <c r="K304" s="172">
        <v>140000</v>
      </c>
      <c r="L304" s="172" t="str">
        <f t="shared" si="13"/>
        <v>¥140,000</v>
      </c>
      <c r="M304" s="172" t="str">
        <f t="shared" si="14"/>
        <v>¥140,000</v>
      </c>
      <c r="N304" s="172" t="s">
        <v>1967</v>
      </c>
      <c r="O304" s="164" t="s">
        <v>1968</v>
      </c>
      <c r="P304" s="160"/>
      <c r="Q304" s="158">
        <v>738510000</v>
      </c>
    </row>
    <row r="305" spans="1:17" ht="33" customHeight="1">
      <c r="A305" s="173" t="s">
        <v>1969</v>
      </c>
      <c r="B305" s="164" t="s">
        <v>184</v>
      </c>
      <c r="C305" s="181" t="s">
        <v>1899</v>
      </c>
      <c r="D305" s="164" t="s">
        <v>1900</v>
      </c>
      <c r="E305" s="164" t="s">
        <v>1970</v>
      </c>
      <c r="F305" s="170" t="s">
        <v>1971</v>
      </c>
      <c r="G305" s="170" t="s">
        <v>1972</v>
      </c>
      <c r="H305" s="170" t="str">
        <f t="shared" si="12"/>
        <v>058 人工膝関節用材料 (2)脛骨側材料 ③片側置換用材料(直接固定型)</v>
      </c>
      <c r="I305" s="170" t="s">
        <v>1973</v>
      </c>
      <c r="J305" s="171"/>
      <c r="K305" s="172">
        <v>161000</v>
      </c>
      <c r="L305" s="172" t="str">
        <f t="shared" si="13"/>
        <v>¥161,000</v>
      </c>
      <c r="M305" s="172" t="str">
        <f t="shared" si="14"/>
        <v>¥161,000</v>
      </c>
      <c r="N305" s="172" t="s">
        <v>1974</v>
      </c>
      <c r="O305" s="164" t="s">
        <v>1975</v>
      </c>
      <c r="P305" s="160"/>
      <c r="Q305" s="158">
        <v>738520000</v>
      </c>
    </row>
    <row r="306" spans="1:17" ht="33" customHeight="1">
      <c r="A306" s="173" t="s">
        <v>1976</v>
      </c>
      <c r="B306" s="164" t="s">
        <v>184</v>
      </c>
      <c r="C306" s="181" t="s">
        <v>1899</v>
      </c>
      <c r="D306" s="164" t="s">
        <v>1900</v>
      </c>
      <c r="E306" s="164" t="s">
        <v>1977</v>
      </c>
      <c r="F306" s="170" t="s">
        <v>1978</v>
      </c>
      <c r="G306" s="170" t="s">
        <v>1979</v>
      </c>
      <c r="H306" s="170" t="str">
        <f t="shared" si="12"/>
        <v>058 人工膝関節用材料 (2)脛骨側材料 ④片側置換用材料(間接固定型) ｱ 標準型</v>
      </c>
      <c r="I306" s="170" t="s">
        <v>1980</v>
      </c>
      <c r="J306" s="171"/>
      <c r="K306" s="172">
        <v>105000</v>
      </c>
      <c r="L306" s="172" t="str">
        <f t="shared" si="13"/>
        <v>¥105,000</v>
      </c>
      <c r="M306" s="172" t="str">
        <f t="shared" si="14"/>
        <v>¥105,000</v>
      </c>
      <c r="N306" s="172" t="s">
        <v>1981</v>
      </c>
      <c r="O306" s="164" t="s">
        <v>1982</v>
      </c>
      <c r="P306" s="160"/>
      <c r="Q306" s="158">
        <v>738530000</v>
      </c>
    </row>
    <row r="307" spans="1:17" ht="33" customHeight="1">
      <c r="A307" s="173" t="s">
        <v>1983</v>
      </c>
      <c r="B307" s="164" t="s">
        <v>184</v>
      </c>
      <c r="C307" s="181" t="s">
        <v>1899</v>
      </c>
      <c r="D307" s="164" t="s">
        <v>1900</v>
      </c>
      <c r="E307" s="164" t="s">
        <v>1984</v>
      </c>
      <c r="F307" s="170" t="s">
        <v>1985</v>
      </c>
      <c r="G307" s="170" t="s">
        <v>1986</v>
      </c>
      <c r="H307" s="170" t="str">
        <f t="shared" si="12"/>
        <v>058 人工膝関節用材料 (2)脛骨側材料 ④片側置換用材料(間接固定型) ｲ 手術用支援機器専用型</v>
      </c>
      <c r="I307" s="170" t="s">
        <v>1987</v>
      </c>
      <c r="J307" s="171"/>
      <c r="K307" s="172">
        <v>111000</v>
      </c>
      <c r="L307" s="172" t="str">
        <f t="shared" si="13"/>
        <v>¥111,000</v>
      </c>
      <c r="M307" s="172" t="str">
        <f t="shared" si="14"/>
        <v>¥111,000</v>
      </c>
      <c r="N307" s="172" t="s">
        <v>1988</v>
      </c>
      <c r="O307" s="164" t="s">
        <v>1989</v>
      </c>
      <c r="P307" s="160"/>
      <c r="Q307" s="158">
        <v>710011094</v>
      </c>
    </row>
    <row r="308" spans="1:17" ht="33" customHeight="1">
      <c r="A308" s="173" t="s">
        <v>1990</v>
      </c>
      <c r="B308" s="164" t="s">
        <v>184</v>
      </c>
      <c r="C308" s="181" t="s">
        <v>1899</v>
      </c>
      <c r="D308" s="164" t="s">
        <v>1900</v>
      </c>
      <c r="E308" s="164" t="s">
        <v>1991</v>
      </c>
      <c r="F308" s="170" t="s">
        <v>1992</v>
      </c>
      <c r="G308" s="170" t="s">
        <v>1993</v>
      </c>
      <c r="H308" s="170" t="str">
        <f t="shared" si="12"/>
        <v>058 人工膝関節用材料 (3)膝蓋骨材料 ①膝蓋骨置換用材料(Ⅰ)</v>
      </c>
      <c r="I308" s="170" t="s">
        <v>1994</v>
      </c>
      <c r="J308" s="171"/>
      <c r="K308" s="172">
        <v>32000</v>
      </c>
      <c r="L308" s="172" t="str">
        <f t="shared" si="13"/>
        <v>¥32,000</v>
      </c>
      <c r="M308" s="172" t="str">
        <f t="shared" si="14"/>
        <v>¥32,000</v>
      </c>
      <c r="N308" s="172" t="s">
        <v>1995</v>
      </c>
      <c r="O308" s="164" t="s">
        <v>1996</v>
      </c>
      <c r="P308" s="160"/>
      <c r="Q308" s="158">
        <v>738540000</v>
      </c>
    </row>
    <row r="309" spans="1:17" ht="33" customHeight="1">
      <c r="A309" s="173" t="s">
        <v>1997</v>
      </c>
      <c r="B309" s="164" t="s">
        <v>184</v>
      </c>
      <c r="C309" s="181" t="s">
        <v>1899</v>
      </c>
      <c r="D309" s="164" t="s">
        <v>1900</v>
      </c>
      <c r="E309" s="164" t="s">
        <v>1998</v>
      </c>
      <c r="F309" s="170" t="s">
        <v>1999</v>
      </c>
      <c r="G309" s="170" t="s">
        <v>2000</v>
      </c>
      <c r="H309" s="170" t="str">
        <f t="shared" si="12"/>
        <v>058 人工膝関節用材料 (3)膝蓋骨材料 ②膝蓋骨置換用材料(Ⅲ)</v>
      </c>
      <c r="I309" s="170" t="s">
        <v>2001</v>
      </c>
      <c r="J309" s="171"/>
      <c r="K309" s="174">
        <v>47500</v>
      </c>
      <c r="L309" s="172" t="str">
        <f t="shared" si="13"/>
        <v>¥47,500</v>
      </c>
      <c r="M309" s="172" t="str">
        <f t="shared" si="14"/>
        <v>¥47,500</v>
      </c>
      <c r="N309" s="172" t="s">
        <v>7339</v>
      </c>
      <c r="O309" s="164" t="s">
        <v>2002</v>
      </c>
      <c r="P309" s="160"/>
      <c r="Q309" s="158">
        <v>710010286</v>
      </c>
    </row>
    <row r="310" spans="1:17" ht="33" customHeight="1">
      <c r="A310" s="173" t="s">
        <v>2003</v>
      </c>
      <c r="B310" s="164" t="s">
        <v>184</v>
      </c>
      <c r="C310" s="181" t="s">
        <v>1899</v>
      </c>
      <c r="D310" s="164" t="s">
        <v>1900</v>
      </c>
      <c r="E310" s="164" t="s">
        <v>2004</v>
      </c>
      <c r="F310" s="170" t="s">
        <v>2005</v>
      </c>
      <c r="G310" s="170" t="s">
        <v>2006</v>
      </c>
      <c r="H310" s="170" t="str">
        <f t="shared" si="12"/>
        <v>058 人工膝関節用材料 (4)ｲﾝｻｰﾄ（Ⅰ）</v>
      </c>
      <c r="I310" s="170" t="s">
        <v>2007</v>
      </c>
      <c r="J310" s="171"/>
      <c r="K310" s="172">
        <v>48300</v>
      </c>
      <c r="L310" s="172" t="str">
        <f t="shared" si="13"/>
        <v>¥48,300</v>
      </c>
      <c r="M310" s="172" t="str">
        <f t="shared" si="14"/>
        <v>¥48,300</v>
      </c>
      <c r="N310" s="172" t="s">
        <v>2008</v>
      </c>
      <c r="O310" s="164" t="s">
        <v>2009</v>
      </c>
      <c r="P310" s="160"/>
      <c r="Q310" s="158">
        <v>738560000</v>
      </c>
    </row>
    <row r="311" spans="1:17" ht="33" customHeight="1">
      <c r="A311" s="173" t="s">
        <v>2010</v>
      </c>
      <c r="B311" s="164" t="s">
        <v>723</v>
      </c>
      <c r="C311" s="181" t="s">
        <v>1899</v>
      </c>
      <c r="D311" s="164" t="s">
        <v>1900</v>
      </c>
      <c r="E311" s="164" t="s">
        <v>2011</v>
      </c>
      <c r="F311" s="170" t="s">
        <v>2012</v>
      </c>
      <c r="G311" s="170" t="s">
        <v>2013</v>
      </c>
      <c r="H311" s="170" t="str">
        <f t="shared" si="12"/>
        <v>058 人工膝関節用材料 (5)ｲﾝｻｰﾄ（Ⅱ）</v>
      </c>
      <c r="I311" s="170" t="s">
        <v>2014</v>
      </c>
      <c r="J311" s="171"/>
      <c r="K311" s="172">
        <v>71500</v>
      </c>
      <c r="L311" s="172" t="str">
        <f t="shared" si="13"/>
        <v>¥71,500</v>
      </c>
      <c r="M311" s="172" t="str">
        <f t="shared" si="14"/>
        <v>¥71,500</v>
      </c>
      <c r="N311" s="172" t="s">
        <v>2015</v>
      </c>
      <c r="O311" s="164" t="s">
        <v>2016</v>
      </c>
      <c r="P311" s="160"/>
      <c r="Q311" s="158">
        <v>710010288</v>
      </c>
    </row>
    <row r="312" spans="1:17" ht="33" customHeight="1">
      <c r="A312" s="173" t="s">
        <v>2017</v>
      </c>
      <c r="B312" s="164" t="s">
        <v>184</v>
      </c>
      <c r="C312" s="181" t="s">
        <v>2018</v>
      </c>
      <c r="D312" s="164" t="s">
        <v>2019</v>
      </c>
      <c r="E312" s="164" t="s">
        <v>2020</v>
      </c>
      <c r="F312" s="170" t="s">
        <v>2021</v>
      </c>
      <c r="G312" s="170" t="s">
        <v>2022</v>
      </c>
      <c r="H312" s="170" t="str">
        <f t="shared" si="12"/>
        <v>059 ｵﾌﾟｼｮﾝ部品 (1)人工関節用部品 ①一般ｵﾌﾟｼｮﾝ部品</v>
      </c>
      <c r="I312" s="170" t="s">
        <v>2023</v>
      </c>
      <c r="J312" s="171"/>
      <c r="K312" s="174">
        <v>19800</v>
      </c>
      <c r="L312" s="172" t="str">
        <f t="shared" si="13"/>
        <v>¥19,800</v>
      </c>
      <c r="M312" s="172" t="str">
        <f t="shared" si="14"/>
        <v>¥19,800</v>
      </c>
      <c r="N312" s="172" t="s">
        <v>638</v>
      </c>
      <c r="O312" s="164" t="s">
        <v>2025</v>
      </c>
      <c r="P312" s="160"/>
      <c r="Q312" s="158">
        <v>738570000</v>
      </c>
    </row>
    <row r="313" spans="1:17" ht="33" customHeight="1">
      <c r="A313" s="173" t="s">
        <v>2026</v>
      </c>
      <c r="B313" s="164" t="s">
        <v>184</v>
      </c>
      <c r="C313" s="181" t="s">
        <v>2018</v>
      </c>
      <c r="D313" s="164" t="s">
        <v>2019</v>
      </c>
      <c r="E313" s="164" t="s">
        <v>2027</v>
      </c>
      <c r="F313" s="170" t="s">
        <v>2028</v>
      </c>
      <c r="G313" s="170" t="s">
        <v>2029</v>
      </c>
      <c r="H313" s="170" t="str">
        <f t="shared" si="12"/>
        <v>059 ｵﾌﾟｼｮﾝ部品 (1)人工関節用部品 ②ｶｯﾌﾟｻﾎﾟｰﾄ</v>
      </c>
      <c r="I313" s="170" t="s">
        <v>2030</v>
      </c>
      <c r="J313" s="171"/>
      <c r="K313" s="172">
        <v>80500</v>
      </c>
      <c r="L313" s="172" t="str">
        <f t="shared" si="13"/>
        <v>¥80,500</v>
      </c>
      <c r="M313" s="172" t="str">
        <f t="shared" si="14"/>
        <v>¥80,500</v>
      </c>
      <c r="N313" s="172" t="s">
        <v>2031</v>
      </c>
      <c r="O313" s="164" t="s">
        <v>2032</v>
      </c>
      <c r="P313" s="160"/>
      <c r="Q313" s="158">
        <v>710010655</v>
      </c>
    </row>
    <row r="314" spans="1:17" ht="33" customHeight="1">
      <c r="A314" s="173" t="s">
        <v>2033</v>
      </c>
      <c r="B314" s="164" t="s">
        <v>184</v>
      </c>
      <c r="C314" s="181" t="s">
        <v>2018</v>
      </c>
      <c r="D314" s="164" t="s">
        <v>2019</v>
      </c>
      <c r="E314" s="164" t="s">
        <v>2034</v>
      </c>
      <c r="F314" s="170" t="s">
        <v>2035</v>
      </c>
      <c r="G314" s="170" t="s">
        <v>2036</v>
      </c>
      <c r="H314" s="170" t="str">
        <f t="shared" si="12"/>
        <v>059 ｵﾌﾟｼｮﾝ部品 (2)人工膝関節用部品 ①人工関節用部品（Ⅰ）</v>
      </c>
      <c r="I314" s="170" t="s">
        <v>2037</v>
      </c>
      <c r="J314" s="171"/>
      <c r="K314" s="172">
        <v>65500</v>
      </c>
      <c r="L314" s="172" t="str">
        <f t="shared" si="13"/>
        <v>¥65,500</v>
      </c>
      <c r="M314" s="172" t="str">
        <f t="shared" si="14"/>
        <v>¥65,500</v>
      </c>
      <c r="N314" s="172" t="s">
        <v>2038</v>
      </c>
      <c r="O314" s="164" t="s">
        <v>2039</v>
      </c>
      <c r="P314" s="160"/>
      <c r="Q314" s="158">
        <v>738580000</v>
      </c>
    </row>
    <row r="315" spans="1:17" ht="33" customHeight="1">
      <c r="A315" s="173" t="s">
        <v>2040</v>
      </c>
      <c r="B315" s="164" t="s">
        <v>184</v>
      </c>
      <c r="C315" s="181" t="s">
        <v>2018</v>
      </c>
      <c r="D315" s="164" t="s">
        <v>2019</v>
      </c>
      <c r="E315" s="164" t="s">
        <v>2041</v>
      </c>
      <c r="F315" s="170" t="s">
        <v>2042</v>
      </c>
      <c r="G315" s="170" t="s">
        <v>2043</v>
      </c>
      <c r="H315" s="170" t="str">
        <f t="shared" si="12"/>
        <v>059 ｵﾌﾟｼｮﾝ部品 (2)人工膝関節用部品 ②人工関節用部品（Ⅱ）</v>
      </c>
      <c r="I315" s="170" t="s">
        <v>2044</v>
      </c>
      <c r="J315" s="171"/>
      <c r="K315" s="172">
        <v>219000</v>
      </c>
      <c r="L315" s="172" t="str">
        <f t="shared" si="13"/>
        <v>¥219,000</v>
      </c>
      <c r="M315" s="172" t="str">
        <f t="shared" si="14"/>
        <v>¥219,000</v>
      </c>
      <c r="N315" s="172" t="s">
        <v>2045</v>
      </c>
      <c r="O315" s="164" t="s">
        <v>2046</v>
      </c>
      <c r="P315" s="160"/>
      <c r="Q315" s="158">
        <v>710010857</v>
      </c>
    </row>
    <row r="316" spans="1:17" ht="33" customHeight="1">
      <c r="A316" s="173" t="s">
        <v>2047</v>
      </c>
      <c r="B316" s="164" t="s">
        <v>184</v>
      </c>
      <c r="C316" s="181" t="s">
        <v>2018</v>
      </c>
      <c r="D316" s="164" t="s">
        <v>2019</v>
      </c>
      <c r="E316" s="164" t="s">
        <v>2048</v>
      </c>
      <c r="F316" s="170" t="s">
        <v>2049</v>
      </c>
      <c r="G316" s="170" t="s">
        <v>2050</v>
      </c>
      <c r="H316" s="170" t="str">
        <f t="shared" si="12"/>
        <v>059 ｵﾌﾟｼｮﾝ部品 (3)人工関節固定強化部品 ①人工関節固定強化部品（Ⅰ）</v>
      </c>
      <c r="I316" s="170" t="s">
        <v>2051</v>
      </c>
      <c r="J316" s="171"/>
      <c r="K316" s="172">
        <v>11800</v>
      </c>
      <c r="L316" s="172" t="str">
        <f t="shared" si="13"/>
        <v>¥11,800</v>
      </c>
      <c r="M316" s="172" t="str">
        <f t="shared" si="14"/>
        <v>¥11,800</v>
      </c>
      <c r="N316" s="172" t="s">
        <v>2052</v>
      </c>
      <c r="O316" s="164" t="s">
        <v>2053</v>
      </c>
      <c r="P316" s="160"/>
      <c r="Q316" s="158">
        <v>738590000</v>
      </c>
    </row>
    <row r="317" spans="1:17" ht="33" customHeight="1">
      <c r="A317" s="173" t="s">
        <v>2054</v>
      </c>
      <c r="B317" s="164" t="s">
        <v>184</v>
      </c>
      <c r="C317" s="181" t="s">
        <v>2018</v>
      </c>
      <c r="D317" s="164" t="s">
        <v>2019</v>
      </c>
      <c r="E317" s="164" t="s">
        <v>2055</v>
      </c>
      <c r="F317" s="170" t="s">
        <v>2056</v>
      </c>
      <c r="G317" s="170" t="s">
        <v>2057</v>
      </c>
      <c r="H317" s="170" t="str">
        <f t="shared" si="12"/>
        <v>059 ｵﾌﾟｼｮﾝ部品 (3)人工関節固定強化部品 ②人工関節固定強化部品（Ⅱ）</v>
      </c>
      <c r="I317" s="170" t="s">
        <v>2058</v>
      </c>
      <c r="J317" s="171"/>
      <c r="K317" s="172">
        <v>15700</v>
      </c>
      <c r="L317" s="172" t="str">
        <f t="shared" si="13"/>
        <v>¥15,700</v>
      </c>
      <c r="M317" s="172" t="str">
        <f t="shared" si="14"/>
        <v>¥15,700</v>
      </c>
      <c r="N317" s="172" t="s">
        <v>2059</v>
      </c>
      <c r="O317" s="164" t="s">
        <v>2060</v>
      </c>
      <c r="P317" s="160"/>
      <c r="Q317" s="158">
        <v>710010639</v>
      </c>
    </row>
    <row r="318" spans="1:17" ht="33" customHeight="1">
      <c r="A318" s="173" t="s">
        <v>2061</v>
      </c>
      <c r="B318" s="164" t="s">
        <v>184</v>
      </c>
      <c r="C318" s="181" t="s">
        <v>2018</v>
      </c>
      <c r="D318" s="164" t="s">
        <v>2019</v>
      </c>
      <c r="E318" s="164" t="s">
        <v>2062</v>
      </c>
      <c r="F318" s="170" t="s">
        <v>2063</v>
      </c>
      <c r="G318" s="170" t="s">
        <v>2064</v>
      </c>
      <c r="H318" s="170" t="str">
        <f t="shared" si="12"/>
        <v>059 ｵﾌﾟｼｮﾝ部品 (4)再建用強化部品</v>
      </c>
      <c r="I318" s="170" t="s">
        <v>2065</v>
      </c>
      <c r="J318" s="171"/>
      <c r="K318" s="172">
        <v>588000</v>
      </c>
      <c r="L318" s="172" t="str">
        <f t="shared" si="13"/>
        <v>¥588,000</v>
      </c>
      <c r="M318" s="172" t="str">
        <f t="shared" si="14"/>
        <v>¥588,000</v>
      </c>
      <c r="N318" s="172" t="s">
        <v>2066</v>
      </c>
      <c r="O318" s="164" t="s">
        <v>2067</v>
      </c>
      <c r="P318" s="160"/>
      <c r="Q318" s="158">
        <v>738600000</v>
      </c>
    </row>
    <row r="319" spans="1:17" ht="33" customHeight="1">
      <c r="A319" s="173" t="s">
        <v>2068</v>
      </c>
      <c r="B319" s="164" t="s">
        <v>184</v>
      </c>
      <c r="C319" s="181" t="s">
        <v>2018</v>
      </c>
      <c r="D319" s="164" t="s">
        <v>2019</v>
      </c>
      <c r="E319" s="164" t="s">
        <v>2069</v>
      </c>
      <c r="F319" s="170" t="s">
        <v>2070</v>
      </c>
      <c r="G319" s="170" t="s">
        <v>2071</v>
      </c>
      <c r="H319" s="170" t="str">
        <f t="shared" si="12"/>
        <v>059 ｵﾌﾟｼｮﾝ部品 (5)人工股関節用部品 ①骨盤用(Ⅰ)</v>
      </c>
      <c r="I319" s="170" t="s">
        <v>2072</v>
      </c>
      <c r="J319" s="171"/>
      <c r="K319" s="172">
        <v>204000</v>
      </c>
      <c r="L319" s="172" t="str">
        <f t="shared" si="13"/>
        <v>¥204,000</v>
      </c>
      <c r="M319" s="172" t="str">
        <f t="shared" si="14"/>
        <v>¥204,000</v>
      </c>
      <c r="N319" s="172" t="s">
        <v>2073</v>
      </c>
      <c r="O319" s="164" t="s">
        <v>2074</v>
      </c>
      <c r="P319" s="160"/>
      <c r="Q319" s="158">
        <v>710010619</v>
      </c>
    </row>
    <row r="320" spans="1:17" ht="33" customHeight="1">
      <c r="A320" s="173" t="s">
        <v>2075</v>
      </c>
      <c r="B320" s="164" t="s">
        <v>184</v>
      </c>
      <c r="C320" s="181" t="s">
        <v>2018</v>
      </c>
      <c r="D320" s="164" t="s">
        <v>2019</v>
      </c>
      <c r="E320" s="164" t="s">
        <v>2076</v>
      </c>
      <c r="F320" s="170" t="s">
        <v>2077</v>
      </c>
      <c r="G320" s="170" t="s">
        <v>2078</v>
      </c>
      <c r="H320" s="170" t="str">
        <f t="shared" si="12"/>
        <v>059 ｵﾌﾟｼｮﾝ部品 (5)人工股関節用部品 ②骨盤用(Ⅱ)</v>
      </c>
      <c r="I320" s="170" t="s">
        <v>2079</v>
      </c>
      <c r="J320" s="171"/>
      <c r="K320" s="172">
        <v>209000</v>
      </c>
      <c r="L320" s="172" t="str">
        <f t="shared" si="13"/>
        <v>¥209,000</v>
      </c>
      <c r="M320" s="172" t="str">
        <f t="shared" si="14"/>
        <v>¥209,000</v>
      </c>
      <c r="N320" s="172" t="s">
        <v>2080</v>
      </c>
      <c r="O320" s="164" t="s">
        <v>2081</v>
      </c>
      <c r="P320" s="160"/>
      <c r="Q320" s="158">
        <v>710010836</v>
      </c>
    </row>
    <row r="321" spans="1:17" ht="33" customHeight="1">
      <c r="A321" s="173" t="s">
        <v>2082</v>
      </c>
      <c r="B321" s="164" t="s">
        <v>184</v>
      </c>
      <c r="C321" s="181" t="s">
        <v>2018</v>
      </c>
      <c r="D321" s="164" t="s">
        <v>2019</v>
      </c>
      <c r="E321" s="164" t="s">
        <v>2083</v>
      </c>
      <c r="F321" s="170" t="s">
        <v>2084</v>
      </c>
      <c r="G321" s="170" t="s">
        <v>2085</v>
      </c>
      <c r="H321" s="170" t="str">
        <f t="shared" si="12"/>
        <v>059 ｵﾌﾟｼｮﾝ部品 (6)その他の関節固定用材料用部品</v>
      </c>
      <c r="I321" s="170" t="s">
        <v>2086</v>
      </c>
      <c r="J321" s="171"/>
      <c r="K321" s="172">
        <v>204000</v>
      </c>
      <c r="L321" s="172" t="str">
        <f t="shared" si="13"/>
        <v>¥204,000</v>
      </c>
      <c r="M321" s="172" t="str">
        <f t="shared" si="14"/>
        <v>¥204,000</v>
      </c>
      <c r="N321" s="172" t="s">
        <v>2073</v>
      </c>
      <c r="O321" s="164" t="s">
        <v>2087</v>
      </c>
      <c r="P321" s="160"/>
      <c r="Q321" s="158">
        <v>710010999</v>
      </c>
    </row>
    <row r="322" spans="1:17" ht="33" customHeight="1">
      <c r="A322" s="173" t="s">
        <v>2088</v>
      </c>
      <c r="B322" s="164" t="s">
        <v>184</v>
      </c>
      <c r="C322" s="181" t="s">
        <v>2089</v>
      </c>
      <c r="D322" s="164" t="s">
        <v>2090</v>
      </c>
      <c r="E322" s="164" t="s">
        <v>2091</v>
      </c>
      <c r="F322" s="170" t="s">
        <v>2092</v>
      </c>
      <c r="G322" s="170" t="s">
        <v>2093</v>
      </c>
      <c r="H322" s="170" t="str">
        <f t="shared" si="12"/>
        <v>060 固定用内副子(ｽｸﾘｭｰ) (1)一般ｽｸﾘｭｰ(生体用合金Ⅰ) ①標準型</v>
      </c>
      <c r="I322" s="170" t="s">
        <v>2094</v>
      </c>
      <c r="J322" s="171"/>
      <c r="K322" s="172">
        <v>5970</v>
      </c>
      <c r="L322" s="172" t="str">
        <f t="shared" si="13"/>
        <v>¥5,970</v>
      </c>
      <c r="M322" s="172" t="str">
        <f t="shared" si="14"/>
        <v>¥5,970</v>
      </c>
      <c r="N322" s="172" t="s">
        <v>2095</v>
      </c>
      <c r="O322" s="164" t="s">
        <v>2096</v>
      </c>
      <c r="P322" s="160"/>
      <c r="Q322" s="158">
        <v>728890000</v>
      </c>
    </row>
    <row r="323" spans="1:17" ht="33" customHeight="1">
      <c r="A323" s="173" t="s">
        <v>2097</v>
      </c>
      <c r="B323" s="164" t="s">
        <v>184</v>
      </c>
      <c r="C323" s="181" t="s">
        <v>2089</v>
      </c>
      <c r="D323" s="164" t="s">
        <v>2090</v>
      </c>
      <c r="E323" s="164" t="s">
        <v>2098</v>
      </c>
      <c r="F323" s="170" t="s">
        <v>2099</v>
      </c>
      <c r="G323" s="170" t="s">
        <v>2100</v>
      </c>
      <c r="H323" s="170" t="str">
        <f t="shared" si="12"/>
        <v>060 固定用内副子(ｽｸﾘｭｰ) (1)一般ｽｸﾘｭｰ(生体用合金Ⅰ) ②特殊型</v>
      </c>
      <c r="I323" s="170" t="s">
        <v>2101</v>
      </c>
      <c r="J323" s="171"/>
      <c r="K323" s="172">
        <v>6970</v>
      </c>
      <c r="L323" s="172" t="str">
        <f t="shared" si="13"/>
        <v>¥6,970</v>
      </c>
      <c r="M323" s="172" t="str">
        <f t="shared" si="14"/>
        <v>¥6,970</v>
      </c>
      <c r="N323" s="172" t="s">
        <v>2102</v>
      </c>
      <c r="O323" s="164" t="s">
        <v>2103</v>
      </c>
      <c r="P323" s="160"/>
      <c r="Q323" s="158">
        <v>710010713</v>
      </c>
    </row>
    <row r="324" spans="1:17" ht="33.75" customHeight="1">
      <c r="A324" s="173" t="s">
        <v>2104</v>
      </c>
      <c r="B324" s="164" t="s">
        <v>184</v>
      </c>
      <c r="C324" s="181" t="s">
        <v>2089</v>
      </c>
      <c r="D324" s="164" t="s">
        <v>2090</v>
      </c>
      <c r="E324" s="164" t="s">
        <v>2105</v>
      </c>
      <c r="F324" s="170" t="s">
        <v>2106</v>
      </c>
      <c r="G324" s="170" t="s">
        <v>2107</v>
      </c>
      <c r="H324" s="170" t="str">
        <f t="shared" si="12"/>
        <v>060 固定用内副子(ｽｸﾘｭｰ) (2)一般ｽｸﾘｭｰ(生体用合金Ⅱ)</v>
      </c>
      <c r="I324" s="170" t="s">
        <v>2108</v>
      </c>
      <c r="J324" s="171"/>
      <c r="K324" s="172">
        <v>1530</v>
      </c>
      <c r="L324" s="172" t="str">
        <f t="shared" si="13"/>
        <v>¥1,530</v>
      </c>
      <c r="M324" s="172" t="str">
        <f t="shared" si="14"/>
        <v>¥1,530</v>
      </c>
      <c r="N324" s="172" t="s">
        <v>2109</v>
      </c>
      <c r="O324" s="164" t="s">
        <v>2110</v>
      </c>
      <c r="P324" s="160"/>
      <c r="Q324" s="158">
        <v>728900000</v>
      </c>
    </row>
    <row r="325" spans="1:17" ht="33" customHeight="1">
      <c r="A325" s="173" t="s">
        <v>2111</v>
      </c>
      <c r="B325" s="164" t="s">
        <v>184</v>
      </c>
      <c r="C325" s="181" t="s">
        <v>2089</v>
      </c>
      <c r="D325" s="164" t="s">
        <v>2090</v>
      </c>
      <c r="E325" s="164" t="s">
        <v>2112</v>
      </c>
      <c r="F325" s="170" t="s">
        <v>2113</v>
      </c>
      <c r="G325" s="170" t="s">
        <v>2114</v>
      </c>
      <c r="H325" s="170" t="str">
        <f t="shared" si="12"/>
        <v>060 固定用内副子(ｽｸﾘｭｰ) (3)中空ｽｸﾘｭｰ･S</v>
      </c>
      <c r="I325" s="170" t="s">
        <v>2115</v>
      </c>
      <c r="J325" s="171"/>
      <c r="K325" s="172">
        <v>17500</v>
      </c>
      <c r="L325" s="172" t="str">
        <f t="shared" si="13"/>
        <v>¥17,500</v>
      </c>
      <c r="M325" s="172" t="str">
        <f t="shared" si="14"/>
        <v>¥17,500</v>
      </c>
      <c r="N325" s="172" t="s">
        <v>2116</v>
      </c>
      <c r="O325" s="164" t="s">
        <v>2117</v>
      </c>
      <c r="P325" s="160"/>
      <c r="Q325" s="158">
        <v>728920000</v>
      </c>
    </row>
    <row r="326" spans="1:17" ht="33" customHeight="1">
      <c r="A326" s="173" t="s">
        <v>2118</v>
      </c>
      <c r="B326" s="164" t="s">
        <v>184</v>
      </c>
      <c r="C326" s="181" t="s">
        <v>2089</v>
      </c>
      <c r="D326" s="164" t="s">
        <v>2090</v>
      </c>
      <c r="E326" s="164" t="s">
        <v>2119</v>
      </c>
      <c r="F326" s="170" t="s">
        <v>2120</v>
      </c>
      <c r="G326" s="170" t="s">
        <v>2121</v>
      </c>
      <c r="H326" s="170" t="str">
        <f t="shared" si="12"/>
        <v>060 固定用内副子(ｽｸﾘｭｰ) (4)中空ｽｸﾘｭｰ･L</v>
      </c>
      <c r="I326" s="170" t="s">
        <v>2122</v>
      </c>
      <c r="J326" s="171"/>
      <c r="K326" s="172">
        <v>24400</v>
      </c>
      <c r="L326" s="172" t="str">
        <f t="shared" si="13"/>
        <v>¥24,400</v>
      </c>
      <c r="M326" s="172" t="str">
        <f t="shared" si="14"/>
        <v>¥24,400</v>
      </c>
      <c r="N326" s="172" t="s">
        <v>809</v>
      </c>
      <c r="O326" s="164" t="s">
        <v>2123</v>
      </c>
      <c r="P326" s="160"/>
      <c r="Q326" s="158">
        <v>728930000</v>
      </c>
    </row>
    <row r="327" spans="1:17" ht="33" customHeight="1">
      <c r="A327" s="173" t="s">
        <v>2124</v>
      </c>
      <c r="B327" s="164" t="s">
        <v>184</v>
      </c>
      <c r="C327" s="181" t="s">
        <v>2089</v>
      </c>
      <c r="D327" s="164" t="s">
        <v>2090</v>
      </c>
      <c r="E327" s="164" t="s">
        <v>2125</v>
      </c>
      <c r="F327" s="180" t="s">
        <v>2126</v>
      </c>
      <c r="G327" s="180" t="s">
        <v>2127</v>
      </c>
      <c r="H327" s="170" t="str">
        <f t="shared" si="12"/>
        <v>060 固定用内副子(ｽｸﾘｭｰ) (5)その他のｽｸﾘｭｰ ①標準型 ｱ 小型ｽｸﾘｭｰ(頭蓋骨･顔面･上下顎骨用)</v>
      </c>
      <c r="I327" s="180" t="s">
        <v>2128</v>
      </c>
      <c r="J327" s="171"/>
      <c r="K327" s="172">
        <v>2930</v>
      </c>
      <c r="L327" s="172" t="str">
        <f t="shared" si="13"/>
        <v>¥2,930</v>
      </c>
      <c r="M327" s="172" t="str">
        <f t="shared" si="14"/>
        <v>¥2,930</v>
      </c>
      <c r="N327" s="172" t="s">
        <v>2129</v>
      </c>
      <c r="O327" s="164" t="s">
        <v>2130</v>
      </c>
      <c r="P327" s="160"/>
      <c r="Q327" s="158">
        <v>734170000</v>
      </c>
    </row>
    <row r="328" spans="1:17" ht="33" customHeight="1">
      <c r="A328" s="173" t="s">
        <v>2131</v>
      </c>
      <c r="B328" s="164" t="s">
        <v>184</v>
      </c>
      <c r="C328" s="181" t="s">
        <v>2089</v>
      </c>
      <c r="D328" s="164" t="s">
        <v>2090</v>
      </c>
      <c r="E328" s="164" t="s">
        <v>2132</v>
      </c>
      <c r="F328" s="180" t="s">
        <v>2133</v>
      </c>
      <c r="G328" s="180" t="s">
        <v>2134</v>
      </c>
      <c r="H328" s="170" t="str">
        <f t="shared" si="12"/>
        <v>060 固定用内副子(ｽｸﾘｭｰ) (5)その他のｽｸﾘｭｰ ②特殊型 ｱ 軟骨及び軟部組織用 ⅰ特殊固定用ｱﾝｶｰ</v>
      </c>
      <c r="I328" s="180" t="s">
        <v>2135</v>
      </c>
      <c r="J328" s="171"/>
      <c r="K328" s="172">
        <v>29600</v>
      </c>
      <c r="L328" s="172" t="str">
        <f t="shared" si="13"/>
        <v>¥29,600</v>
      </c>
      <c r="M328" s="172" t="str">
        <f t="shared" si="14"/>
        <v>¥29,600</v>
      </c>
      <c r="N328" s="172" t="s">
        <v>1358</v>
      </c>
      <c r="O328" s="164" t="s">
        <v>2136</v>
      </c>
      <c r="P328" s="160"/>
      <c r="Q328" s="158">
        <v>710010656</v>
      </c>
    </row>
    <row r="329" spans="1:17" ht="33" customHeight="1">
      <c r="A329" s="173" t="s">
        <v>2137</v>
      </c>
      <c r="B329" s="164" t="s">
        <v>184</v>
      </c>
      <c r="C329" s="181" t="s">
        <v>2089</v>
      </c>
      <c r="D329" s="164" t="s">
        <v>2090</v>
      </c>
      <c r="E329" s="164" t="s">
        <v>2138</v>
      </c>
      <c r="F329" s="180" t="s">
        <v>2139</v>
      </c>
      <c r="G329" s="180" t="s">
        <v>2140</v>
      </c>
      <c r="H329" s="170" t="str">
        <f t="shared" si="12"/>
        <v>060 固定用内副子(ｽｸﾘｭｰ) (5)その他のｽｸﾘｭｰ ②特殊型 ｱ 軟骨及び軟部組織用 ⅱ座金型</v>
      </c>
      <c r="I329" s="180" t="s">
        <v>2141</v>
      </c>
      <c r="J329" s="171"/>
      <c r="K329" s="172">
        <v>21500</v>
      </c>
      <c r="L329" s="172" t="str">
        <f t="shared" si="13"/>
        <v>¥21,500</v>
      </c>
      <c r="M329" s="172" t="str">
        <f t="shared" si="14"/>
        <v>¥21,500</v>
      </c>
      <c r="N329" s="172" t="s">
        <v>2142</v>
      </c>
      <c r="O329" s="164" t="s">
        <v>2143</v>
      </c>
      <c r="P329" s="160"/>
      <c r="Q329" s="158">
        <v>734200000</v>
      </c>
    </row>
    <row r="330" spans="1:17" ht="33" customHeight="1">
      <c r="A330" s="173" t="s">
        <v>2144</v>
      </c>
      <c r="B330" s="164" t="s">
        <v>184</v>
      </c>
      <c r="C330" s="181" t="s">
        <v>2089</v>
      </c>
      <c r="D330" s="164" t="s">
        <v>2090</v>
      </c>
      <c r="E330" s="164" t="s">
        <v>2145</v>
      </c>
      <c r="F330" s="180" t="s">
        <v>2146</v>
      </c>
      <c r="G330" s="180" t="s">
        <v>2147</v>
      </c>
      <c r="H330" s="170" t="str">
        <f t="shared" si="12"/>
        <v>060 固定用内副子(ｽｸﾘｭｰ) (5)その他のｽｸﾘｭｰ ②特殊型 ｱ 軟骨及び軟部組織用 ⅲ特殊固定用ﾎﾞﾀﾝ</v>
      </c>
      <c r="I330" s="180" t="s">
        <v>2148</v>
      </c>
      <c r="J330" s="171"/>
      <c r="K330" s="172">
        <v>9170</v>
      </c>
      <c r="L330" s="172" t="str">
        <f t="shared" si="13"/>
        <v>¥9,170</v>
      </c>
      <c r="M330" s="172" t="str">
        <f t="shared" si="14"/>
        <v>¥9,170</v>
      </c>
      <c r="N330" s="172" t="s">
        <v>2149</v>
      </c>
      <c r="O330" s="164" t="s">
        <v>2150</v>
      </c>
      <c r="P330" s="160"/>
      <c r="Q330" s="158">
        <v>710011161</v>
      </c>
    </row>
    <row r="331" spans="1:17" ht="33" customHeight="1">
      <c r="A331" s="173" t="s">
        <v>2151</v>
      </c>
      <c r="B331" s="164" t="s">
        <v>184</v>
      </c>
      <c r="C331" s="181" t="s">
        <v>2089</v>
      </c>
      <c r="D331" s="164" t="s">
        <v>2090</v>
      </c>
      <c r="E331" s="164" t="s">
        <v>2152</v>
      </c>
      <c r="F331" s="180" t="s">
        <v>2153</v>
      </c>
      <c r="G331" s="180" t="s">
        <v>2154</v>
      </c>
      <c r="H331" s="170" t="str">
        <f t="shared" si="12"/>
        <v>060 固定用内副子(ｽｸﾘｭｰ) (5)その他のｽｸﾘｭｰ ②特殊型 ｲ 圧迫調整固定用･両端ねじ型 ⅰ大腿骨頸部用</v>
      </c>
      <c r="I331" s="180" t="s">
        <v>2155</v>
      </c>
      <c r="J331" s="171"/>
      <c r="K331" s="172">
        <v>78700</v>
      </c>
      <c r="L331" s="172" t="str">
        <f t="shared" si="13"/>
        <v>¥78,700</v>
      </c>
      <c r="M331" s="172" t="str">
        <f t="shared" si="14"/>
        <v>¥78,700</v>
      </c>
      <c r="N331" s="172" t="s">
        <v>2156</v>
      </c>
      <c r="O331" s="164" t="s">
        <v>2157</v>
      </c>
      <c r="P331" s="160"/>
      <c r="Q331" s="158">
        <v>734210000</v>
      </c>
    </row>
    <row r="332" spans="1:17" ht="33" customHeight="1">
      <c r="A332" s="173" t="s">
        <v>2158</v>
      </c>
      <c r="B332" s="164" t="s">
        <v>184</v>
      </c>
      <c r="C332" s="181" t="s">
        <v>2089</v>
      </c>
      <c r="D332" s="164" t="s">
        <v>2090</v>
      </c>
      <c r="E332" s="164" t="s">
        <v>2159</v>
      </c>
      <c r="F332" s="180" t="s">
        <v>2160</v>
      </c>
      <c r="G332" s="180" t="s">
        <v>2161</v>
      </c>
      <c r="H332" s="170" t="str">
        <f t="shared" si="12"/>
        <v>060 固定用内副子(ｽｸﾘｭｰ) (5)その他のｽｸﾘｭｰ ②特殊型 ｲ 圧迫調整固定用･両端ねじ型 ⅱ一般用</v>
      </c>
      <c r="I332" s="180" t="s">
        <v>2162</v>
      </c>
      <c r="J332" s="171"/>
      <c r="K332" s="174">
        <v>32300</v>
      </c>
      <c r="L332" s="172" t="str">
        <f t="shared" si="13"/>
        <v>¥32,300</v>
      </c>
      <c r="M332" s="172" t="str">
        <f t="shared" si="14"/>
        <v>¥32,300</v>
      </c>
      <c r="N332" s="172" t="s">
        <v>7340</v>
      </c>
      <c r="O332" s="164" t="s">
        <v>2163</v>
      </c>
      <c r="P332" s="187"/>
      <c r="Q332" s="158">
        <v>734220000</v>
      </c>
    </row>
    <row r="333" spans="1:17" ht="33" customHeight="1">
      <c r="A333" s="173" t="s">
        <v>2164</v>
      </c>
      <c r="B333" s="164" t="s">
        <v>184</v>
      </c>
      <c r="C333" s="181" t="s">
        <v>2165</v>
      </c>
      <c r="D333" s="164" t="s">
        <v>2166</v>
      </c>
      <c r="E333" s="164" t="s">
        <v>2167</v>
      </c>
      <c r="F333" s="170" t="s">
        <v>2168</v>
      </c>
      <c r="G333" s="170" t="s">
        <v>2169</v>
      </c>
      <c r="H333" s="170" t="str">
        <f t="shared" ref="H333:H400" si="15">C333&amp;" "&amp;D333&amp;" "&amp;E333</f>
        <v>061 固定用内副子(ﾌﾟﾚｰﾄ) (1)ｽﾄﾚｰﾄﾌﾟﾚｰﾄ(生体用合金Ⅰ･S)</v>
      </c>
      <c r="I333" s="170" t="s">
        <v>2170</v>
      </c>
      <c r="J333" s="171"/>
      <c r="K333" s="172">
        <v>19600</v>
      </c>
      <c r="L333" s="172" t="str">
        <f t="shared" ref="L333:L400" si="16">TEXT(K333,"¥#,##0")</f>
        <v>¥19,600</v>
      </c>
      <c r="M333" s="172" t="str">
        <f t="shared" ref="M333:M400" si="17">J333&amp;L333</f>
        <v>¥19,600</v>
      </c>
      <c r="N333" s="172" t="s">
        <v>2171</v>
      </c>
      <c r="O333" s="164" t="s">
        <v>2172</v>
      </c>
      <c r="P333" s="160"/>
      <c r="Q333" s="158">
        <v>728970000</v>
      </c>
    </row>
    <row r="334" spans="1:17" ht="33" customHeight="1">
      <c r="A334" s="173" t="s">
        <v>2173</v>
      </c>
      <c r="B334" s="164" t="s">
        <v>184</v>
      </c>
      <c r="C334" s="181" t="s">
        <v>2165</v>
      </c>
      <c r="D334" s="164" t="s">
        <v>2166</v>
      </c>
      <c r="E334" s="164" t="s">
        <v>2174</v>
      </c>
      <c r="F334" s="170" t="s">
        <v>2175</v>
      </c>
      <c r="G334" s="170" t="s">
        <v>2176</v>
      </c>
      <c r="H334" s="170" t="str">
        <f t="shared" si="15"/>
        <v>061 固定用内副子(ﾌﾟﾚｰﾄ) (2)ｽﾄﾚｰﾄﾌﾟﾚｰﾄ(生体用合金Ⅰ･L)</v>
      </c>
      <c r="I334" s="170" t="s">
        <v>2177</v>
      </c>
      <c r="J334" s="171"/>
      <c r="K334" s="172">
        <v>27300</v>
      </c>
      <c r="L334" s="172" t="str">
        <f t="shared" si="16"/>
        <v>¥27,300</v>
      </c>
      <c r="M334" s="172" t="str">
        <f t="shared" si="17"/>
        <v>¥27,300</v>
      </c>
      <c r="N334" s="172" t="s">
        <v>2178</v>
      </c>
      <c r="O334" s="164" t="s">
        <v>2179</v>
      </c>
      <c r="P334" s="160"/>
      <c r="Q334" s="158">
        <v>728980000</v>
      </c>
    </row>
    <row r="335" spans="1:17" ht="33" customHeight="1">
      <c r="A335" s="173" t="s">
        <v>2180</v>
      </c>
      <c r="B335" s="164" t="s">
        <v>184</v>
      </c>
      <c r="C335" s="181" t="s">
        <v>2165</v>
      </c>
      <c r="D335" s="164" t="s">
        <v>2166</v>
      </c>
      <c r="E335" s="164" t="s">
        <v>2181</v>
      </c>
      <c r="F335" s="170" t="s">
        <v>2182</v>
      </c>
      <c r="G335" s="170" t="s">
        <v>2183</v>
      </c>
      <c r="H335" s="170" t="str">
        <f t="shared" si="15"/>
        <v>061 固定用内副子(ﾌﾟﾚｰﾄ) (3)ｽﾄﾚｰﾄﾌﾟﾚｰﾄ(生体用合金Ⅱ･S)</v>
      </c>
      <c r="I335" s="170" t="s">
        <v>2184</v>
      </c>
      <c r="J335" s="171"/>
      <c r="K335" s="172">
        <v>3560</v>
      </c>
      <c r="L335" s="172" t="str">
        <f t="shared" si="16"/>
        <v>¥3,560</v>
      </c>
      <c r="M335" s="172" t="str">
        <f t="shared" si="17"/>
        <v>¥3,560</v>
      </c>
      <c r="N335" s="172" t="s">
        <v>2185</v>
      </c>
      <c r="O335" s="164" t="s">
        <v>2186</v>
      </c>
      <c r="P335" s="160"/>
      <c r="Q335" s="158">
        <v>728990000</v>
      </c>
    </row>
    <row r="336" spans="1:17" ht="33" customHeight="1">
      <c r="A336" s="173" t="s">
        <v>2187</v>
      </c>
      <c r="B336" s="164" t="s">
        <v>184</v>
      </c>
      <c r="C336" s="181" t="s">
        <v>2165</v>
      </c>
      <c r="D336" s="164" t="s">
        <v>2166</v>
      </c>
      <c r="E336" s="164" t="s">
        <v>2188</v>
      </c>
      <c r="F336" s="170" t="s">
        <v>2189</v>
      </c>
      <c r="G336" s="170" t="s">
        <v>2190</v>
      </c>
      <c r="H336" s="170" t="str">
        <f t="shared" si="15"/>
        <v>061 固定用内副子(ﾌﾟﾚｰﾄ) (4)ｽﾄﾚｰﾄﾌﾟﾚｰﾄ(生体用合金Ⅱ･L)</v>
      </c>
      <c r="I336" s="170" t="s">
        <v>2191</v>
      </c>
      <c r="J336" s="171"/>
      <c r="K336" s="172">
        <v>8290</v>
      </c>
      <c r="L336" s="172" t="str">
        <f t="shared" si="16"/>
        <v>¥8,290</v>
      </c>
      <c r="M336" s="172" t="str">
        <f t="shared" si="17"/>
        <v>¥8,290</v>
      </c>
      <c r="N336" s="172" t="s">
        <v>2192</v>
      </c>
      <c r="O336" s="164" t="s">
        <v>2193</v>
      </c>
      <c r="P336" s="160"/>
      <c r="Q336" s="158">
        <v>729000000</v>
      </c>
    </row>
    <row r="337" spans="1:17" ht="33" customHeight="1">
      <c r="A337" s="173" t="s">
        <v>2194</v>
      </c>
      <c r="B337" s="164" t="s">
        <v>184</v>
      </c>
      <c r="C337" s="181" t="s">
        <v>2165</v>
      </c>
      <c r="D337" s="164" t="s">
        <v>2166</v>
      </c>
      <c r="E337" s="164" t="s">
        <v>2195</v>
      </c>
      <c r="F337" s="170" t="s">
        <v>2196</v>
      </c>
      <c r="G337" s="170" t="s">
        <v>2197</v>
      </c>
      <c r="H337" s="170" t="str">
        <f t="shared" si="15"/>
        <v>061 固定用内副子(ﾌﾟﾚｰﾄ) (5)有角ﾌﾟﾚｰﾄ(生体用合金Ⅰ)</v>
      </c>
      <c r="I337" s="170" t="s">
        <v>2198</v>
      </c>
      <c r="J337" s="171"/>
      <c r="K337" s="172">
        <v>36100</v>
      </c>
      <c r="L337" s="172" t="str">
        <f t="shared" si="16"/>
        <v>¥36,100</v>
      </c>
      <c r="M337" s="172" t="str">
        <f t="shared" si="17"/>
        <v>¥36,100</v>
      </c>
      <c r="N337" s="172" t="s">
        <v>1171</v>
      </c>
      <c r="O337" s="164" t="s">
        <v>2199</v>
      </c>
      <c r="P337" s="160"/>
      <c r="Q337" s="158">
        <v>729010000</v>
      </c>
    </row>
    <row r="338" spans="1:17" ht="33" customHeight="1">
      <c r="A338" s="173" t="s">
        <v>2200</v>
      </c>
      <c r="B338" s="164" t="s">
        <v>184</v>
      </c>
      <c r="C338" s="181" t="s">
        <v>2165</v>
      </c>
      <c r="D338" s="164" t="s">
        <v>2166</v>
      </c>
      <c r="E338" s="164" t="s">
        <v>2201</v>
      </c>
      <c r="F338" s="170" t="s">
        <v>2202</v>
      </c>
      <c r="G338" s="170" t="s">
        <v>2203</v>
      </c>
      <c r="H338" s="170" t="str">
        <f t="shared" si="15"/>
        <v>061 固定用内副子(ﾌﾟﾚｰﾄ) (6)有角ﾌﾟﾚｰﾄ(生体用合金Ⅱ)</v>
      </c>
      <c r="I338" s="170" t="s">
        <v>2204</v>
      </c>
      <c r="J338" s="171"/>
      <c r="K338" s="172">
        <v>29400</v>
      </c>
      <c r="L338" s="172" t="str">
        <f t="shared" si="16"/>
        <v>¥29,400</v>
      </c>
      <c r="M338" s="172" t="str">
        <f t="shared" si="17"/>
        <v>¥29,400</v>
      </c>
      <c r="N338" s="172" t="s">
        <v>2205</v>
      </c>
      <c r="O338" s="164" t="s">
        <v>2206</v>
      </c>
      <c r="P338" s="160"/>
      <c r="Q338" s="158">
        <v>729020000</v>
      </c>
    </row>
    <row r="339" spans="1:17" ht="33" customHeight="1">
      <c r="A339" s="173" t="s">
        <v>2207</v>
      </c>
      <c r="B339" s="164" t="s">
        <v>184</v>
      </c>
      <c r="C339" s="181" t="s">
        <v>2165</v>
      </c>
      <c r="D339" s="164" t="s">
        <v>2166</v>
      </c>
      <c r="E339" s="164" t="s">
        <v>2208</v>
      </c>
      <c r="F339" s="170" t="s">
        <v>2209</v>
      </c>
      <c r="G339" s="170" t="s">
        <v>2210</v>
      </c>
      <c r="H339" s="170" t="str">
        <f t="shared" si="15"/>
        <v>061 固定用内副子(ﾌﾟﾚｰﾄ) (7)骨端用ﾌﾟﾚｰﾄ(生体用合金Ⅰ) ①標準型</v>
      </c>
      <c r="I339" s="170" t="s">
        <v>2211</v>
      </c>
      <c r="J339" s="171"/>
      <c r="K339" s="174">
        <v>70000</v>
      </c>
      <c r="L339" s="172" t="str">
        <f t="shared" si="16"/>
        <v>¥70,000</v>
      </c>
      <c r="M339" s="172" t="str">
        <f t="shared" si="17"/>
        <v>¥70,000</v>
      </c>
      <c r="N339" s="172" t="s">
        <v>7341</v>
      </c>
      <c r="O339" s="164" t="s">
        <v>2212</v>
      </c>
      <c r="P339" s="160"/>
      <c r="Q339" s="158">
        <v>729030000</v>
      </c>
    </row>
    <row r="340" spans="1:17" ht="33" customHeight="1">
      <c r="A340" s="173" t="s">
        <v>2213</v>
      </c>
      <c r="B340" s="164" t="s">
        <v>184</v>
      </c>
      <c r="C340" s="181" t="s">
        <v>2165</v>
      </c>
      <c r="D340" s="164" t="s">
        <v>2166</v>
      </c>
      <c r="E340" s="164" t="s">
        <v>2214</v>
      </c>
      <c r="F340" s="170" t="s">
        <v>2215</v>
      </c>
      <c r="G340" s="170" t="s">
        <v>2216</v>
      </c>
      <c r="H340" s="170" t="str">
        <f t="shared" si="15"/>
        <v>061 固定用内副子(ﾌﾟﾚｰﾄ) (7)骨端用ﾌﾟﾚｰﾄ(生体用合金Ⅰ) ②内外反変形矯正用（小児）</v>
      </c>
      <c r="I340" s="170" t="s">
        <v>2217</v>
      </c>
      <c r="J340" s="171"/>
      <c r="K340" s="172">
        <v>86000</v>
      </c>
      <c r="L340" s="172" t="str">
        <f t="shared" si="16"/>
        <v>¥86,000</v>
      </c>
      <c r="M340" s="172" t="str">
        <f t="shared" si="17"/>
        <v>¥86,000</v>
      </c>
      <c r="N340" s="172" t="s">
        <v>2218</v>
      </c>
      <c r="O340" s="164" t="s">
        <v>2219</v>
      </c>
      <c r="P340" s="160"/>
      <c r="Q340" s="158">
        <v>710010771</v>
      </c>
    </row>
    <row r="341" spans="1:17" ht="33" customHeight="1">
      <c r="A341" s="173" t="s">
        <v>2220</v>
      </c>
      <c r="B341" s="164" t="s">
        <v>184</v>
      </c>
      <c r="C341" s="181" t="s">
        <v>2165</v>
      </c>
      <c r="D341" s="164" t="s">
        <v>2166</v>
      </c>
      <c r="E341" s="164" t="s">
        <v>2221</v>
      </c>
      <c r="F341" s="170" t="s">
        <v>2222</v>
      </c>
      <c r="G341" s="170" t="s">
        <v>2223</v>
      </c>
      <c r="H341" s="170" t="str">
        <f t="shared" si="15"/>
        <v>061 固定用内副子(ﾌﾟﾚｰﾄ) (7)骨端用ﾌﾟﾚｰﾄ(生体用合金Ⅰ) ③患者適合型</v>
      </c>
      <c r="I341" s="170" t="s">
        <v>2224</v>
      </c>
      <c r="J341" s="171"/>
      <c r="K341" s="172">
        <v>81900</v>
      </c>
      <c r="L341" s="172" t="str">
        <f t="shared" si="16"/>
        <v>¥81,900</v>
      </c>
      <c r="M341" s="172" t="str">
        <f t="shared" si="17"/>
        <v>¥81,900</v>
      </c>
      <c r="N341" s="172" t="s">
        <v>2225</v>
      </c>
      <c r="O341" s="164" t="s">
        <v>2226</v>
      </c>
      <c r="P341" s="160"/>
      <c r="Q341" s="158">
        <v>710010830</v>
      </c>
    </row>
    <row r="342" spans="1:17" ht="33" customHeight="1">
      <c r="A342" s="173" t="s">
        <v>2227</v>
      </c>
      <c r="B342" s="164" t="s">
        <v>184</v>
      </c>
      <c r="C342" s="181" t="s">
        <v>2165</v>
      </c>
      <c r="D342" s="164" t="s">
        <v>2166</v>
      </c>
      <c r="E342" s="164" t="s">
        <v>2228</v>
      </c>
      <c r="F342" s="170" t="s">
        <v>2229</v>
      </c>
      <c r="G342" s="170" t="s">
        <v>2230</v>
      </c>
      <c r="H342" s="170" t="str">
        <f t="shared" si="15"/>
        <v>061 固定用内副子(ﾌﾟﾚｰﾄ) (8)骨端用ﾌﾟﾚｰﾄ(生体用合金Ⅱ)</v>
      </c>
      <c r="I342" s="170" t="s">
        <v>2231</v>
      </c>
      <c r="J342" s="171"/>
      <c r="K342" s="172">
        <v>29900</v>
      </c>
      <c r="L342" s="172" t="str">
        <f t="shared" si="16"/>
        <v>¥29,900</v>
      </c>
      <c r="M342" s="172" t="str">
        <f t="shared" si="17"/>
        <v>¥29,900</v>
      </c>
      <c r="N342" s="172" t="s">
        <v>674</v>
      </c>
      <c r="O342" s="164" t="s">
        <v>2232</v>
      </c>
      <c r="P342" s="160"/>
      <c r="Q342" s="158">
        <v>729040000</v>
      </c>
    </row>
    <row r="343" spans="1:17" ht="33" customHeight="1">
      <c r="A343" s="173" t="s">
        <v>2233</v>
      </c>
      <c r="B343" s="164" t="s">
        <v>184</v>
      </c>
      <c r="C343" s="181" t="s">
        <v>2234</v>
      </c>
      <c r="D343" s="164" t="s">
        <v>2166</v>
      </c>
      <c r="E343" s="164" t="s">
        <v>2235</v>
      </c>
      <c r="F343" s="170" t="s">
        <v>2236</v>
      </c>
      <c r="G343" s="170" t="s">
        <v>2237</v>
      </c>
      <c r="H343" s="170" t="str">
        <f t="shared" si="15"/>
        <v>061 固定用内副子(ﾌﾟﾚｰﾄ) (9)変形矯正用患者適合型プレート</v>
      </c>
      <c r="I343" s="170" t="s">
        <v>2238</v>
      </c>
      <c r="J343" s="171"/>
      <c r="K343" s="172">
        <v>265000</v>
      </c>
      <c r="L343" s="172" t="str">
        <f t="shared" si="16"/>
        <v>¥265,000</v>
      </c>
      <c r="M343" s="172" t="str">
        <f t="shared" si="17"/>
        <v>¥265,000</v>
      </c>
      <c r="N343" s="172" t="s">
        <v>2239</v>
      </c>
      <c r="O343" s="164" t="s">
        <v>2240</v>
      </c>
      <c r="P343" s="160"/>
      <c r="Q343" s="158">
        <v>710011125</v>
      </c>
    </row>
    <row r="344" spans="1:17" ht="33" customHeight="1">
      <c r="A344" s="173" t="s">
        <v>2241</v>
      </c>
      <c r="B344" s="164" t="s">
        <v>184</v>
      </c>
      <c r="C344" s="181" t="s">
        <v>2165</v>
      </c>
      <c r="D344" s="164" t="s">
        <v>2166</v>
      </c>
      <c r="E344" s="164" t="s">
        <v>2242</v>
      </c>
      <c r="F344" s="180" t="s">
        <v>2243</v>
      </c>
      <c r="G344" s="180" t="s">
        <v>2244</v>
      </c>
      <c r="H344" s="170" t="str">
        <f t="shared" si="15"/>
        <v>061 固定用内副子(ﾌﾟﾚｰﾄ) (10)その他のﾌﾟﾚｰﾄ ①標準 ｱ 指骨､頭蓋骨､顔面骨､上下顎骨用 ⅰｽﾄﾚｰﾄ型･異形型</v>
      </c>
      <c r="I344" s="180" t="s">
        <v>2245</v>
      </c>
      <c r="J344" s="171"/>
      <c r="K344" s="174">
        <v>20800</v>
      </c>
      <c r="L344" s="172" t="str">
        <f t="shared" si="16"/>
        <v>¥20,800</v>
      </c>
      <c r="M344" s="172" t="str">
        <f t="shared" si="17"/>
        <v>¥20,800</v>
      </c>
      <c r="N344" s="172" t="s">
        <v>3659</v>
      </c>
      <c r="O344" s="164" t="s">
        <v>2247</v>
      </c>
      <c r="P344" s="160"/>
      <c r="Q344" s="158">
        <v>734240000</v>
      </c>
    </row>
    <row r="345" spans="1:17" ht="33" customHeight="1">
      <c r="A345" s="173" t="s">
        <v>2248</v>
      </c>
      <c r="B345" s="164" t="s">
        <v>184</v>
      </c>
      <c r="C345" s="181" t="s">
        <v>2165</v>
      </c>
      <c r="D345" s="164" t="s">
        <v>2166</v>
      </c>
      <c r="E345" s="164" t="s">
        <v>2249</v>
      </c>
      <c r="F345" s="180" t="s">
        <v>2250</v>
      </c>
      <c r="G345" s="180" t="s">
        <v>2251</v>
      </c>
      <c r="H345" s="170" t="str">
        <f t="shared" si="15"/>
        <v>061 固定用内副子(ﾌﾟﾚｰﾄ) (10)その他のﾌﾟﾚｰﾄ ①標準 ｱ 指骨､頭蓋骨､顔面骨､上下顎骨用 ⅱﾒｯｼｭ型</v>
      </c>
      <c r="I345" s="180" t="s">
        <v>2252</v>
      </c>
      <c r="J345" s="171"/>
      <c r="K345" s="174">
        <v>53400</v>
      </c>
      <c r="L345" s="172" t="str">
        <f t="shared" si="16"/>
        <v>¥53,400</v>
      </c>
      <c r="M345" s="172" t="str">
        <f t="shared" si="17"/>
        <v>¥53,400</v>
      </c>
      <c r="N345" s="172" t="s">
        <v>3712</v>
      </c>
      <c r="O345" s="164" t="s">
        <v>2254</v>
      </c>
      <c r="P345" s="160"/>
      <c r="Q345" s="158">
        <v>734280000</v>
      </c>
    </row>
    <row r="346" spans="1:17" ht="33" customHeight="1">
      <c r="A346" s="173" t="s">
        <v>2255</v>
      </c>
      <c r="B346" s="164" t="s">
        <v>184</v>
      </c>
      <c r="C346" s="181" t="s">
        <v>2165</v>
      </c>
      <c r="D346" s="164" t="s">
        <v>2166</v>
      </c>
      <c r="E346" s="177" t="s">
        <v>7342</v>
      </c>
      <c r="F346" s="180" t="s">
        <v>2256</v>
      </c>
      <c r="G346" s="180" t="s">
        <v>2257</v>
      </c>
      <c r="H346" s="178" t="str">
        <f t="shared" si="15"/>
        <v>061 固定用内副子(ﾌﾟﾚｰﾄ) (10)その他のﾌﾟﾚｰﾄ ①標準 ｲ 下顎骨等再建用</v>
      </c>
      <c r="I346" s="188" t="s">
        <v>7343</v>
      </c>
      <c r="J346" s="171"/>
      <c r="K346" s="172">
        <v>62300</v>
      </c>
      <c r="L346" s="172" t="str">
        <f t="shared" si="16"/>
        <v>¥62,300</v>
      </c>
      <c r="M346" s="172" t="str">
        <f t="shared" si="17"/>
        <v>¥62,300</v>
      </c>
      <c r="N346" s="172" t="s">
        <v>2258</v>
      </c>
      <c r="O346" s="164" t="s">
        <v>2259</v>
      </c>
      <c r="P346" s="160"/>
      <c r="Q346" s="158">
        <v>734320000</v>
      </c>
    </row>
    <row r="347" spans="1:17" ht="33" customHeight="1">
      <c r="A347" s="189" t="s">
        <v>2260</v>
      </c>
      <c r="B347" s="177" t="s">
        <v>184</v>
      </c>
      <c r="C347" s="185" t="s">
        <v>2165</v>
      </c>
      <c r="D347" s="177" t="s">
        <v>2166</v>
      </c>
      <c r="E347" s="177" t="s">
        <v>7344</v>
      </c>
      <c r="F347" s="180"/>
      <c r="G347" s="180"/>
      <c r="H347" s="178" t="str">
        <f t="shared" si="15"/>
        <v>061 固定用内副子(ﾌﾟﾚｰﾄ) (10)その他のﾌﾟﾚｰﾄ ①標準 ｳ 骨盤再建用</v>
      </c>
      <c r="I347" s="188" t="s">
        <v>7345</v>
      </c>
      <c r="J347" s="171"/>
      <c r="K347" s="174">
        <v>62300</v>
      </c>
      <c r="L347" s="172" t="str">
        <f t="shared" si="16"/>
        <v>¥62,300</v>
      </c>
      <c r="M347" s="172" t="str">
        <f t="shared" si="17"/>
        <v>¥62,300</v>
      </c>
      <c r="N347" s="172" t="s">
        <v>2258</v>
      </c>
      <c r="O347" s="164"/>
      <c r="P347" s="160"/>
      <c r="Q347" s="158"/>
    </row>
    <row r="348" spans="1:17" ht="33" customHeight="1">
      <c r="A348" s="189" t="s">
        <v>2265</v>
      </c>
      <c r="B348" s="177" t="s">
        <v>184</v>
      </c>
      <c r="C348" s="185" t="s">
        <v>2165</v>
      </c>
      <c r="D348" s="177" t="s">
        <v>2166</v>
      </c>
      <c r="E348" s="177" t="s">
        <v>7346</v>
      </c>
      <c r="F348" s="180"/>
      <c r="G348" s="180"/>
      <c r="H348" s="178" t="str">
        <f t="shared" si="15"/>
        <v>061 固定用内副子(ﾌﾟﾚｰﾄ) (10)その他のﾌﾟﾚｰﾄ ①標準 ｴ 肋骨再建用</v>
      </c>
      <c r="I348" s="188" t="s">
        <v>7347</v>
      </c>
      <c r="J348" s="171"/>
      <c r="K348" s="174">
        <v>62300</v>
      </c>
      <c r="L348" s="172" t="str">
        <f t="shared" si="16"/>
        <v>¥62,300</v>
      </c>
      <c r="M348" s="172" t="str">
        <f t="shared" si="17"/>
        <v>¥62,300</v>
      </c>
      <c r="N348" s="172" t="s">
        <v>2258</v>
      </c>
      <c r="O348" s="164"/>
      <c r="P348" s="160"/>
      <c r="Q348" s="158"/>
    </row>
    <row r="349" spans="1:17" ht="33" customHeight="1">
      <c r="A349" s="189" t="s">
        <v>7348</v>
      </c>
      <c r="B349" s="164" t="s">
        <v>184</v>
      </c>
      <c r="C349" s="181" t="s">
        <v>2165</v>
      </c>
      <c r="D349" s="164" t="s">
        <v>2166</v>
      </c>
      <c r="E349" s="177" t="s">
        <v>7349</v>
      </c>
      <c r="F349" s="180" t="s">
        <v>2261</v>
      </c>
      <c r="G349" s="180" t="s">
        <v>2262</v>
      </c>
      <c r="H349" s="178" t="str">
        <f t="shared" si="15"/>
        <v>061 固定用内副子(ﾌﾟﾚｰﾄ) (10)その他のﾌﾟﾚｰﾄ ①標準 ｵ 下顎骨用（患者適合型）</v>
      </c>
      <c r="I349" s="188" t="s">
        <v>7350</v>
      </c>
      <c r="J349" s="171"/>
      <c r="K349" s="172">
        <v>773000</v>
      </c>
      <c r="L349" s="172" t="str">
        <f t="shared" si="16"/>
        <v>¥773,000</v>
      </c>
      <c r="M349" s="172" t="str">
        <f t="shared" si="17"/>
        <v>¥773,000</v>
      </c>
      <c r="N349" s="172" t="s">
        <v>2263</v>
      </c>
      <c r="O349" s="164" t="s">
        <v>2264</v>
      </c>
      <c r="P349" s="160"/>
      <c r="Q349" s="158">
        <v>710011162</v>
      </c>
    </row>
    <row r="350" spans="1:17" ht="33" customHeight="1">
      <c r="A350" s="189" t="s">
        <v>7351</v>
      </c>
      <c r="B350" s="164" t="s">
        <v>184</v>
      </c>
      <c r="C350" s="181" t="s">
        <v>2165</v>
      </c>
      <c r="D350" s="164" t="s">
        <v>2166</v>
      </c>
      <c r="E350" s="177" t="s">
        <v>7352</v>
      </c>
      <c r="F350" s="180" t="s">
        <v>2266</v>
      </c>
      <c r="G350" s="180" t="s">
        <v>2267</v>
      </c>
      <c r="H350" s="178" t="str">
        <f t="shared" si="15"/>
        <v>061 固定用内副子(ﾌﾟﾚｰﾄ) (10)その他のﾌﾟﾚｰﾄ ①標準 ｶ 人工顎関節用</v>
      </c>
      <c r="I350" s="188" t="s">
        <v>7353</v>
      </c>
      <c r="J350" s="171"/>
      <c r="K350" s="172">
        <v>115000</v>
      </c>
      <c r="L350" s="172" t="str">
        <f t="shared" si="16"/>
        <v>¥115,000</v>
      </c>
      <c r="M350" s="172" t="str">
        <f t="shared" si="17"/>
        <v>¥115,000</v>
      </c>
      <c r="N350" s="172" t="s">
        <v>2268</v>
      </c>
      <c r="O350" s="164" t="s">
        <v>2269</v>
      </c>
      <c r="P350" s="160"/>
      <c r="Q350" s="158">
        <v>734330000</v>
      </c>
    </row>
    <row r="351" spans="1:17" ht="33" customHeight="1">
      <c r="A351" s="189" t="s">
        <v>7354</v>
      </c>
      <c r="B351" s="164" t="s">
        <v>184</v>
      </c>
      <c r="C351" s="181" t="s">
        <v>2165</v>
      </c>
      <c r="D351" s="164" t="s">
        <v>2166</v>
      </c>
      <c r="E351" s="177" t="s">
        <v>7355</v>
      </c>
      <c r="F351" s="180" t="s">
        <v>2270</v>
      </c>
      <c r="G351" s="180" t="s">
        <v>2271</v>
      </c>
      <c r="H351" s="178" t="str">
        <f t="shared" si="15"/>
        <v>061 固定用内副子(ﾌﾟﾚｰﾄ) (10)その他のﾌﾟﾚｰﾄ ①標準 ｷ 頭蓋骨閉鎖用 ⅰﾊﾞｰﾎｰﾙ型</v>
      </c>
      <c r="I351" s="188" t="s">
        <v>7356</v>
      </c>
      <c r="J351" s="171"/>
      <c r="K351" s="174">
        <v>11800</v>
      </c>
      <c r="L351" s="172" t="str">
        <f t="shared" si="16"/>
        <v>¥11,800</v>
      </c>
      <c r="M351" s="172" t="str">
        <f t="shared" si="17"/>
        <v>¥11,800</v>
      </c>
      <c r="N351" s="172" t="s">
        <v>2052</v>
      </c>
      <c r="O351" s="164" t="s">
        <v>2272</v>
      </c>
      <c r="P351" s="160"/>
      <c r="Q351" s="158">
        <v>734340000</v>
      </c>
    </row>
    <row r="352" spans="1:17" ht="33" customHeight="1">
      <c r="A352" s="189" t="s">
        <v>7357</v>
      </c>
      <c r="B352" s="164" t="s">
        <v>184</v>
      </c>
      <c r="C352" s="181" t="s">
        <v>2165</v>
      </c>
      <c r="D352" s="164" t="s">
        <v>2166</v>
      </c>
      <c r="E352" s="177" t="s">
        <v>7358</v>
      </c>
      <c r="F352" s="180" t="s">
        <v>2273</v>
      </c>
      <c r="G352" s="180" t="s">
        <v>2274</v>
      </c>
      <c r="H352" s="178" t="str">
        <f t="shared" si="15"/>
        <v>061 固定用内副子(ﾌﾟﾚｰﾄ) (10)その他のﾌﾟﾚｰﾄ ①標準 ｷ 頭蓋骨閉鎖用 ⅱｸﾗﾝﾌﾟ型</v>
      </c>
      <c r="I352" s="188" t="s">
        <v>7359</v>
      </c>
      <c r="J352" s="171"/>
      <c r="K352" s="172">
        <v>18400</v>
      </c>
      <c r="L352" s="172" t="str">
        <f t="shared" si="16"/>
        <v>¥18,400</v>
      </c>
      <c r="M352" s="172" t="str">
        <f t="shared" si="17"/>
        <v>¥18,400</v>
      </c>
      <c r="N352" s="172" t="s">
        <v>2275</v>
      </c>
      <c r="O352" s="164" t="s">
        <v>2276</v>
      </c>
      <c r="P352" s="160"/>
      <c r="Q352" s="158">
        <v>734350000</v>
      </c>
    </row>
    <row r="353" spans="1:17" ht="33" customHeight="1">
      <c r="A353" s="173" t="s">
        <v>2277</v>
      </c>
      <c r="B353" s="164" t="s">
        <v>184</v>
      </c>
      <c r="C353" s="181" t="s">
        <v>2165</v>
      </c>
      <c r="D353" s="164" t="s">
        <v>2166</v>
      </c>
      <c r="E353" s="164" t="s">
        <v>2278</v>
      </c>
      <c r="F353" s="180" t="s">
        <v>2279</v>
      </c>
      <c r="G353" s="180" t="s">
        <v>2280</v>
      </c>
      <c r="H353" s="170" t="str">
        <f t="shared" si="15"/>
        <v>061 固定用内副子(ﾌﾟﾚｰﾄ) (10)その他のﾌﾟﾚｰﾄ ②特殊 ｱ 骨延長用</v>
      </c>
      <c r="I353" s="180" t="s">
        <v>2281</v>
      </c>
      <c r="J353" s="171"/>
      <c r="K353" s="172">
        <v>116000</v>
      </c>
      <c r="L353" s="172" t="str">
        <f t="shared" si="16"/>
        <v>¥116,000</v>
      </c>
      <c r="M353" s="172" t="str">
        <f t="shared" si="17"/>
        <v>¥116,000</v>
      </c>
      <c r="N353" s="172" t="s">
        <v>684</v>
      </c>
      <c r="O353" s="164" t="s">
        <v>2282</v>
      </c>
      <c r="P353" s="160"/>
      <c r="Q353" s="158">
        <v>734360000</v>
      </c>
    </row>
    <row r="354" spans="1:17" ht="33" customHeight="1">
      <c r="A354" s="173" t="s">
        <v>2283</v>
      </c>
      <c r="B354" s="164" t="s">
        <v>184</v>
      </c>
      <c r="C354" s="164" t="s">
        <v>2165</v>
      </c>
      <c r="D354" s="164" t="s">
        <v>2166</v>
      </c>
      <c r="E354" s="164" t="s">
        <v>2284</v>
      </c>
      <c r="F354" s="180" t="s">
        <v>2285</v>
      </c>
      <c r="G354" s="180" t="s">
        <v>2286</v>
      </c>
      <c r="H354" s="170" t="str">
        <f t="shared" si="15"/>
        <v>061 固定用内副子(ﾌﾟﾚｰﾄ) (10)その他のﾌﾟﾚｰﾄ ②特殊 ｲ 胸骨挙上用</v>
      </c>
      <c r="I354" s="180" t="s">
        <v>2287</v>
      </c>
      <c r="J354" s="171"/>
      <c r="K354" s="172">
        <v>176000</v>
      </c>
      <c r="L354" s="172" t="str">
        <f t="shared" si="16"/>
        <v>¥176,000</v>
      </c>
      <c r="M354" s="172" t="str">
        <f t="shared" si="17"/>
        <v>¥176,000</v>
      </c>
      <c r="N354" s="172" t="s">
        <v>2288</v>
      </c>
      <c r="O354" s="164" t="s">
        <v>2289</v>
      </c>
      <c r="P354" s="160"/>
      <c r="Q354" s="158" t="s">
        <v>7360</v>
      </c>
    </row>
    <row r="355" spans="1:17" ht="33" customHeight="1">
      <c r="A355" s="173" t="s">
        <v>2290</v>
      </c>
      <c r="B355" s="164" t="s">
        <v>184</v>
      </c>
      <c r="C355" s="181" t="s">
        <v>2165</v>
      </c>
      <c r="D355" s="164" t="s">
        <v>2166</v>
      </c>
      <c r="E355" s="164" t="s">
        <v>2291</v>
      </c>
      <c r="F355" s="180" t="s">
        <v>2292</v>
      </c>
      <c r="G355" s="180" t="s">
        <v>2293</v>
      </c>
      <c r="H355" s="170" t="str">
        <f t="shared" si="15"/>
        <v>061 固定用内副子(ﾌﾟﾚｰﾄ) (10)その他のﾌﾟﾚｰﾄ ②特殊 ｳ ｽｸﾘｭｰ非使用型</v>
      </c>
      <c r="I355" s="180" t="s">
        <v>2294</v>
      </c>
      <c r="J355" s="171"/>
      <c r="K355" s="172">
        <v>176000</v>
      </c>
      <c r="L355" s="172" t="str">
        <f t="shared" si="16"/>
        <v>¥176,000</v>
      </c>
      <c r="M355" s="172" t="str">
        <f t="shared" si="17"/>
        <v>¥176,000</v>
      </c>
      <c r="N355" s="172" t="s">
        <v>2288</v>
      </c>
      <c r="O355" s="164" t="s">
        <v>2295</v>
      </c>
      <c r="P355" s="160"/>
      <c r="Q355" s="158">
        <v>734370000</v>
      </c>
    </row>
    <row r="356" spans="1:17" ht="33" customHeight="1">
      <c r="A356" s="173" t="s">
        <v>2296</v>
      </c>
      <c r="B356" s="164" t="s">
        <v>184</v>
      </c>
      <c r="C356" s="181" t="s">
        <v>2297</v>
      </c>
      <c r="D356" s="164" t="s">
        <v>2298</v>
      </c>
      <c r="E356" s="164" t="s">
        <v>2299</v>
      </c>
      <c r="F356" s="170" t="s">
        <v>2300</v>
      </c>
      <c r="G356" s="170" t="s">
        <v>2301</v>
      </c>
      <c r="H356" s="170" t="str">
        <f t="shared" si="15"/>
        <v>062 大腿骨外側固定用内副子 (1)つばなしﾌﾟﾚｰﾄ</v>
      </c>
      <c r="I356" s="170" t="s">
        <v>2302</v>
      </c>
      <c r="J356" s="171"/>
      <c r="K356" s="172">
        <v>51300</v>
      </c>
      <c r="L356" s="172" t="str">
        <f t="shared" si="16"/>
        <v>¥51,300</v>
      </c>
      <c r="M356" s="172" t="str">
        <f t="shared" si="17"/>
        <v>¥51,300</v>
      </c>
      <c r="N356" s="172" t="s">
        <v>2303</v>
      </c>
      <c r="O356" s="164" t="s">
        <v>2304</v>
      </c>
      <c r="P356" s="160"/>
      <c r="Q356" s="158">
        <v>729060000</v>
      </c>
    </row>
    <row r="357" spans="1:17" ht="33" customHeight="1">
      <c r="A357" s="173" t="s">
        <v>2305</v>
      </c>
      <c r="B357" s="164" t="s">
        <v>184</v>
      </c>
      <c r="C357" s="181" t="s">
        <v>2297</v>
      </c>
      <c r="D357" s="164" t="s">
        <v>2298</v>
      </c>
      <c r="E357" s="164" t="s">
        <v>2306</v>
      </c>
      <c r="F357" s="170" t="s">
        <v>2307</v>
      </c>
      <c r="G357" s="170" t="s">
        <v>2308</v>
      </c>
      <c r="H357" s="170" t="str">
        <f t="shared" si="15"/>
        <v>062 大腿骨外側固定用内副子 (2)つばつきﾌﾟﾚｰﾄ</v>
      </c>
      <c r="I357" s="170" t="s">
        <v>2309</v>
      </c>
      <c r="J357" s="171"/>
      <c r="K357" s="172">
        <v>86700</v>
      </c>
      <c r="L357" s="172" t="str">
        <f t="shared" si="16"/>
        <v>¥86,700</v>
      </c>
      <c r="M357" s="172" t="str">
        <f t="shared" si="17"/>
        <v>¥86,700</v>
      </c>
      <c r="N357" s="172" t="s">
        <v>2310</v>
      </c>
      <c r="O357" s="164" t="s">
        <v>2311</v>
      </c>
      <c r="P357" s="160"/>
      <c r="Q357" s="158">
        <v>729080000</v>
      </c>
    </row>
    <row r="358" spans="1:17" ht="33" customHeight="1">
      <c r="A358" s="173" t="s">
        <v>2312</v>
      </c>
      <c r="B358" s="164" t="s">
        <v>184</v>
      </c>
      <c r="C358" s="181" t="s">
        <v>2297</v>
      </c>
      <c r="D358" s="164" t="s">
        <v>2298</v>
      </c>
      <c r="E358" s="164" t="s">
        <v>2313</v>
      </c>
      <c r="F358" s="170" t="s">
        <v>2314</v>
      </c>
      <c r="G358" s="170" t="s">
        <v>2315</v>
      </c>
      <c r="H358" s="170" t="str">
        <f t="shared" si="15"/>
        <v>062 大腿骨外側固定用内副子 (3)ﾗｸﾞｽｸﾘｭｰ</v>
      </c>
      <c r="I358" s="170" t="s">
        <v>2316</v>
      </c>
      <c r="J358" s="171"/>
      <c r="K358" s="172">
        <v>28200</v>
      </c>
      <c r="L358" s="172" t="str">
        <f t="shared" si="16"/>
        <v>¥28,200</v>
      </c>
      <c r="M358" s="172" t="str">
        <f t="shared" si="17"/>
        <v>¥28,200</v>
      </c>
      <c r="N358" s="172" t="s">
        <v>2317</v>
      </c>
      <c r="O358" s="164" t="s">
        <v>2318</v>
      </c>
      <c r="P358" s="160"/>
      <c r="Q358" s="158">
        <v>729100000</v>
      </c>
    </row>
    <row r="359" spans="1:17" ht="202.5">
      <c r="A359" s="173" t="s">
        <v>2319</v>
      </c>
      <c r="B359" s="164" t="s">
        <v>184</v>
      </c>
      <c r="C359" s="181" t="s">
        <v>2297</v>
      </c>
      <c r="D359" s="164" t="s">
        <v>2298</v>
      </c>
      <c r="E359" s="164" t="s">
        <v>2320</v>
      </c>
      <c r="F359" s="170" t="s">
        <v>2321</v>
      </c>
      <c r="G359" s="170" t="s">
        <v>2322</v>
      </c>
      <c r="H359" s="170" t="str">
        <f t="shared" si="15"/>
        <v>062 大腿骨外側固定用内副子 (4)ｽﾗｲﾃﾞｨﾝｸﾞﾗｸﾞｽｸﾘｭｰ</v>
      </c>
      <c r="I359" s="170" t="s">
        <v>2323</v>
      </c>
      <c r="J359" s="171"/>
      <c r="K359" s="172">
        <v>25400</v>
      </c>
      <c r="L359" s="172" t="str">
        <f t="shared" si="16"/>
        <v>¥25,400</v>
      </c>
      <c r="M359" s="172" t="str">
        <f t="shared" si="17"/>
        <v>¥25,400</v>
      </c>
      <c r="N359" s="172" t="s">
        <v>1289</v>
      </c>
      <c r="O359" s="164" t="s">
        <v>2324</v>
      </c>
      <c r="P359" s="182" t="s">
        <v>2325</v>
      </c>
      <c r="Q359" s="158">
        <v>729120000</v>
      </c>
    </row>
    <row r="360" spans="1:17" ht="33" customHeight="1">
      <c r="A360" s="173" t="s">
        <v>2326</v>
      </c>
      <c r="B360" s="164" t="s">
        <v>184</v>
      </c>
      <c r="C360" s="181" t="s">
        <v>2297</v>
      </c>
      <c r="D360" s="164" t="s">
        <v>2298</v>
      </c>
      <c r="E360" s="164" t="s">
        <v>2327</v>
      </c>
      <c r="F360" s="170" t="s">
        <v>2328</v>
      </c>
      <c r="G360" s="170" t="s">
        <v>2329</v>
      </c>
      <c r="H360" s="170" t="str">
        <f t="shared" si="15"/>
        <v>062 大腿骨外側固定用内副子 (5)圧迫固定ｽｸﾘｭｰ</v>
      </c>
      <c r="I360" s="170" t="s">
        <v>2330</v>
      </c>
      <c r="J360" s="171"/>
      <c r="K360" s="172">
        <v>6900</v>
      </c>
      <c r="L360" s="172" t="str">
        <f t="shared" si="16"/>
        <v>¥6,900</v>
      </c>
      <c r="M360" s="172" t="str">
        <f t="shared" si="17"/>
        <v>¥6,900</v>
      </c>
      <c r="N360" s="172" t="s">
        <v>2331</v>
      </c>
      <c r="O360" s="164" t="s">
        <v>2332</v>
      </c>
      <c r="P360" s="160"/>
      <c r="Q360" s="158">
        <v>729130000</v>
      </c>
    </row>
    <row r="361" spans="1:17" ht="33" customHeight="1">
      <c r="A361" s="173" t="s">
        <v>2333</v>
      </c>
      <c r="B361" s="164" t="s">
        <v>184</v>
      </c>
      <c r="C361" s="181" t="s">
        <v>2334</v>
      </c>
      <c r="D361" s="164" t="s">
        <v>2335</v>
      </c>
      <c r="E361" s="164" t="s">
        <v>2336</v>
      </c>
      <c r="F361" s="170" t="s">
        <v>2337</v>
      </c>
      <c r="G361" s="170" t="s">
        <v>2338</v>
      </c>
      <c r="H361" s="170" t="str">
        <f t="shared" si="15"/>
        <v>063 固定用内副子用ﾜｯｼｬｰ､ﾅｯﾄ類 (1)ﾜｯｼｬｰ</v>
      </c>
      <c r="I361" s="170" t="s">
        <v>2339</v>
      </c>
      <c r="J361" s="171"/>
      <c r="K361" s="174">
        <v>3010</v>
      </c>
      <c r="L361" s="172" t="str">
        <f t="shared" si="16"/>
        <v>¥3,010</v>
      </c>
      <c r="M361" s="172" t="str">
        <f t="shared" si="17"/>
        <v>¥3,010</v>
      </c>
      <c r="N361" s="172" t="s">
        <v>7361</v>
      </c>
      <c r="O361" s="164" t="s">
        <v>2340</v>
      </c>
      <c r="P361" s="160"/>
      <c r="Q361" s="158">
        <v>710010007</v>
      </c>
    </row>
    <row r="362" spans="1:17" ht="33" customHeight="1">
      <c r="A362" s="173" t="s">
        <v>2341</v>
      </c>
      <c r="B362" s="164" t="s">
        <v>184</v>
      </c>
      <c r="C362" s="181" t="s">
        <v>2334</v>
      </c>
      <c r="D362" s="164" t="s">
        <v>2335</v>
      </c>
      <c r="E362" s="164" t="s">
        <v>2342</v>
      </c>
      <c r="F362" s="170" t="s">
        <v>2343</v>
      </c>
      <c r="G362" s="170" t="s">
        <v>2344</v>
      </c>
      <c r="H362" s="170" t="str">
        <f t="shared" si="15"/>
        <v>063 固定用内副子用ﾜｯｼｬｰ､ﾅｯﾄ類 (2)ﾅｯﾄ</v>
      </c>
      <c r="I362" s="170" t="s">
        <v>2345</v>
      </c>
      <c r="J362" s="171"/>
      <c r="K362" s="172">
        <v>466</v>
      </c>
      <c r="L362" s="172" t="str">
        <f t="shared" si="16"/>
        <v>¥466</v>
      </c>
      <c r="M362" s="172" t="str">
        <f t="shared" si="17"/>
        <v>¥466</v>
      </c>
      <c r="N362" s="172" t="s">
        <v>2346</v>
      </c>
      <c r="O362" s="164" t="s">
        <v>2347</v>
      </c>
      <c r="P362" s="160"/>
      <c r="Q362" s="158">
        <v>729180000</v>
      </c>
    </row>
    <row r="363" spans="1:17" ht="33" customHeight="1">
      <c r="A363" s="173" t="s">
        <v>2348</v>
      </c>
      <c r="B363" s="164" t="s">
        <v>184</v>
      </c>
      <c r="C363" s="164" t="s">
        <v>2349</v>
      </c>
      <c r="D363" s="164" t="s">
        <v>2350</v>
      </c>
      <c r="E363" s="164" t="s">
        <v>2351</v>
      </c>
      <c r="F363" s="170" t="s">
        <v>2352</v>
      </c>
      <c r="G363" s="170" t="s">
        <v>2353</v>
      </c>
      <c r="H363" s="170" t="str">
        <f t="shared" si="15"/>
        <v>064 脊椎固定用材料 (1)脊椎ﾛｯﾄﾞ ①標準型</v>
      </c>
      <c r="I363" s="170" t="s">
        <v>7362</v>
      </c>
      <c r="J363" s="171"/>
      <c r="K363" s="174">
        <v>36400</v>
      </c>
      <c r="L363" s="172" t="str">
        <f t="shared" si="16"/>
        <v>¥36,400</v>
      </c>
      <c r="M363" s="172" t="str">
        <f t="shared" si="17"/>
        <v>¥36,400</v>
      </c>
      <c r="N363" s="172" t="s">
        <v>2365</v>
      </c>
      <c r="O363" s="164" t="s">
        <v>2355</v>
      </c>
      <c r="P363" s="187"/>
      <c r="Q363" s="158">
        <v>729200000</v>
      </c>
    </row>
    <row r="364" spans="1:17" ht="33" customHeight="1">
      <c r="A364" s="173" t="s">
        <v>2356</v>
      </c>
      <c r="B364" s="164" t="s">
        <v>184</v>
      </c>
      <c r="C364" s="164" t="s">
        <v>2349</v>
      </c>
      <c r="D364" s="164" t="s">
        <v>2350</v>
      </c>
      <c r="E364" s="164" t="s">
        <v>7192</v>
      </c>
      <c r="F364" s="170" t="s">
        <v>2793</v>
      </c>
      <c r="G364" s="170" t="s">
        <v>2793</v>
      </c>
      <c r="H364" s="170" t="str">
        <f t="shared" si="15"/>
        <v>064 脊椎固定用材料 (1)脊椎ﾛｯﾄﾞ ②標準型・患者適合型</v>
      </c>
      <c r="I364" s="170" t="s">
        <v>7363</v>
      </c>
      <c r="J364" s="171"/>
      <c r="K364" s="172">
        <v>80100</v>
      </c>
      <c r="L364" s="172" t="str">
        <f t="shared" si="16"/>
        <v>¥80,100</v>
      </c>
      <c r="M364" s="172" t="str">
        <f t="shared" si="17"/>
        <v>¥80,100</v>
      </c>
      <c r="N364" s="172" t="s">
        <v>7193</v>
      </c>
      <c r="O364" s="164" t="s">
        <v>7364</v>
      </c>
      <c r="P364" s="187"/>
      <c r="Q364" s="158">
        <v>739310007</v>
      </c>
    </row>
    <row r="365" spans="1:17" ht="33" customHeight="1">
      <c r="A365" s="173" t="s">
        <v>7194</v>
      </c>
      <c r="B365" s="164" t="s">
        <v>184</v>
      </c>
      <c r="C365" s="164" t="s">
        <v>2349</v>
      </c>
      <c r="D365" s="164" t="s">
        <v>2350</v>
      </c>
      <c r="E365" s="164" t="s">
        <v>7195</v>
      </c>
      <c r="F365" s="170" t="s">
        <v>2357</v>
      </c>
      <c r="G365" s="170" t="s">
        <v>2358</v>
      </c>
      <c r="H365" s="170" t="str">
        <f t="shared" si="15"/>
        <v>064 脊椎固定用材料 (1)脊椎ﾛｯﾄﾞ ③特殊型</v>
      </c>
      <c r="I365" s="170" t="s">
        <v>7365</v>
      </c>
      <c r="J365" s="171"/>
      <c r="K365" s="172">
        <v>36500</v>
      </c>
      <c r="L365" s="172" t="str">
        <f t="shared" si="16"/>
        <v>¥36,500</v>
      </c>
      <c r="M365" s="172" t="str">
        <f t="shared" si="17"/>
        <v>¥36,500</v>
      </c>
      <c r="N365" s="172" t="s">
        <v>2354</v>
      </c>
      <c r="O365" s="164" t="s">
        <v>2359</v>
      </c>
      <c r="P365" s="187"/>
      <c r="Q365" s="158">
        <v>729920018</v>
      </c>
    </row>
    <row r="366" spans="1:17" ht="33" customHeight="1">
      <c r="A366" s="173" t="s">
        <v>7196</v>
      </c>
      <c r="B366" s="164" t="s">
        <v>184</v>
      </c>
      <c r="C366" s="164" t="s">
        <v>2349</v>
      </c>
      <c r="D366" s="164" t="s">
        <v>2350</v>
      </c>
      <c r="E366" s="164" t="s">
        <v>7197</v>
      </c>
      <c r="F366" s="170" t="s">
        <v>2793</v>
      </c>
      <c r="G366" s="170" t="s">
        <v>2793</v>
      </c>
      <c r="H366" s="170" t="str">
        <f t="shared" si="15"/>
        <v>064 脊椎固定用材料 (1)脊椎ﾛｯﾄﾞ ④特殊型・患者適合型</v>
      </c>
      <c r="I366" s="170" t="s">
        <v>7366</v>
      </c>
      <c r="J366" s="171"/>
      <c r="K366" s="172">
        <v>80100</v>
      </c>
      <c r="L366" s="172" t="str">
        <f t="shared" si="16"/>
        <v>¥80,100</v>
      </c>
      <c r="M366" s="172" t="str">
        <f t="shared" si="17"/>
        <v>¥80,100</v>
      </c>
      <c r="N366" s="172" t="s">
        <v>7193</v>
      </c>
      <c r="O366" s="164" t="s">
        <v>7367</v>
      </c>
      <c r="P366" s="187"/>
      <c r="Q366" s="158">
        <v>739310008</v>
      </c>
    </row>
    <row r="367" spans="1:17" ht="33" customHeight="1">
      <c r="A367" s="173" t="s">
        <v>2360</v>
      </c>
      <c r="B367" s="164" t="s">
        <v>184</v>
      </c>
      <c r="C367" s="181" t="s">
        <v>2349</v>
      </c>
      <c r="D367" s="164" t="s">
        <v>2350</v>
      </c>
      <c r="E367" s="164" t="s">
        <v>2361</v>
      </c>
      <c r="F367" s="170" t="s">
        <v>2362</v>
      </c>
      <c r="G367" s="170" t="s">
        <v>2363</v>
      </c>
      <c r="H367" s="170" t="str">
        <f t="shared" si="15"/>
        <v>064 脊椎固定用材料 (2)脊椎ﾌﾟﾚｰﾄ ①標準型</v>
      </c>
      <c r="I367" s="170" t="s">
        <v>2364</v>
      </c>
      <c r="J367" s="171"/>
      <c r="K367" s="172">
        <v>36400</v>
      </c>
      <c r="L367" s="172" t="str">
        <f t="shared" si="16"/>
        <v>¥36,400</v>
      </c>
      <c r="M367" s="172" t="str">
        <f t="shared" si="17"/>
        <v>¥36,400</v>
      </c>
      <c r="N367" s="172" t="s">
        <v>2365</v>
      </c>
      <c r="O367" s="164" t="s">
        <v>2366</v>
      </c>
      <c r="P367" s="160"/>
      <c r="Q367" s="158">
        <v>729240000</v>
      </c>
    </row>
    <row r="368" spans="1:17" ht="33" customHeight="1">
      <c r="A368" s="173" t="s">
        <v>2367</v>
      </c>
      <c r="B368" s="164" t="s">
        <v>184</v>
      </c>
      <c r="C368" s="181" t="s">
        <v>2349</v>
      </c>
      <c r="D368" s="164" t="s">
        <v>2350</v>
      </c>
      <c r="E368" s="164" t="s">
        <v>2368</v>
      </c>
      <c r="F368" s="170" t="s">
        <v>2369</v>
      </c>
      <c r="G368" s="170" t="s">
        <v>2370</v>
      </c>
      <c r="H368" s="170" t="str">
        <f t="shared" si="15"/>
        <v>064 脊椎固定用材料 (2)脊椎ﾌﾟﾚｰﾄ ②ﾊﾞｽｹｯﾄ型</v>
      </c>
      <c r="I368" s="170" t="s">
        <v>2371</v>
      </c>
      <c r="J368" s="171"/>
      <c r="K368" s="174">
        <v>40700</v>
      </c>
      <c r="L368" s="172" t="str">
        <f t="shared" si="16"/>
        <v>¥40,700</v>
      </c>
      <c r="M368" s="172" t="str">
        <f t="shared" si="17"/>
        <v>¥40,700</v>
      </c>
      <c r="N368" s="172" t="s">
        <v>2894</v>
      </c>
      <c r="O368" s="164" t="s">
        <v>2372</v>
      </c>
      <c r="P368" s="160"/>
      <c r="Q368" s="158">
        <v>710010831</v>
      </c>
    </row>
    <row r="369" spans="1:17" ht="33" customHeight="1">
      <c r="A369" s="173" t="s">
        <v>2373</v>
      </c>
      <c r="B369" s="164" t="s">
        <v>184</v>
      </c>
      <c r="C369" s="181" t="s">
        <v>2349</v>
      </c>
      <c r="D369" s="164" t="s">
        <v>2350</v>
      </c>
      <c r="E369" s="164" t="s">
        <v>2374</v>
      </c>
      <c r="F369" s="170" t="s">
        <v>2375</v>
      </c>
      <c r="G369" s="170" t="s">
        <v>2376</v>
      </c>
      <c r="H369" s="170" t="str">
        <f t="shared" si="15"/>
        <v>064 脊椎固定用材料 (3)椎体ﾌｯｸ</v>
      </c>
      <c r="I369" s="170" t="s">
        <v>2377</v>
      </c>
      <c r="J369" s="171"/>
      <c r="K369" s="172">
        <v>63100</v>
      </c>
      <c r="L369" s="172" t="str">
        <f t="shared" si="16"/>
        <v>¥63,100</v>
      </c>
      <c r="M369" s="172" t="str">
        <f t="shared" si="17"/>
        <v>¥63,100</v>
      </c>
      <c r="N369" s="172" t="s">
        <v>2378</v>
      </c>
      <c r="O369" s="164" t="s">
        <v>2379</v>
      </c>
      <c r="P369" s="160"/>
      <c r="Q369" s="158">
        <v>729280000</v>
      </c>
    </row>
    <row r="370" spans="1:17" ht="33" customHeight="1">
      <c r="A370" s="173" t="s">
        <v>2380</v>
      </c>
      <c r="B370" s="164" t="s">
        <v>184</v>
      </c>
      <c r="C370" s="181" t="s">
        <v>2349</v>
      </c>
      <c r="D370" s="164" t="s">
        <v>2350</v>
      </c>
      <c r="E370" s="164" t="s">
        <v>2381</v>
      </c>
      <c r="F370" s="170" t="s">
        <v>2382</v>
      </c>
      <c r="G370" s="170" t="s">
        <v>2383</v>
      </c>
      <c r="H370" s="170" t="str">
        <f t="shared" si="15"/>
        <v>064 脊椎固定用材料 (4)脊椎ｽｸﾘｭｰ(固定型)</v>
      </c>
      <c r="I370" s="170" t="s">
        <v>2384</v>
      </c>
      <c r="J370" s="171"/>
      <c r="K370" s="172">
        <v>63100</v>
      </c>
      <c r="L370" s="172" t="str">
        <f t="shared" si="16"/>
        <v>¥63,100</v>
      </c>
      <c r="M370" s="172" t="str">
        <f t="shared" si="17"/>
        <v>¥63,100</v>
      </c>
      <c r="N370" s="172" t="s">
        <v>2378</v>
      </c>
      <c r="O370" s="164" t="s">
        <v>2385</v>
      </c>
      <c r="P370" s="160"/>
      <c r="Q370" s="158">
        <v>710010009</v>
      </c>
    </row>
    <row r="371" spans="1:17" ht="33" customHeight="1">
      <c r="A371" s="173" t="s">
        <v>2386</v>
      </c>
      <c r="B371" s="164" t="s">
        <v>184</v>
      </c>
      <c r="C371" s="181" t="s">
        <v>2349</v>
      </c>
      <c r="D371" s="164" t="s">
        <v>2350</v>
      </c>
      <c r="E371" s="164" t="s">
        <v>2387</v>
      </c>
      <c r="F371" s="170" t="s">
        <v>2388</v>
      </c>
      <c r="G371" s="170" t="s">
        <v>2389</v>
      </c>
      <c r="H371" s="170" t="str">
        <f t="shared" si="15"/>
        <v>064 脊椎固定用材料 (5)脊椎ｽｸﾘｭｰ(可動型)①標準型</v>
      </c>
      <c r="I371" s="170" t="s">
        <v>2390</v>
      </c>
      <c r="J371" s="171"/>
      <c r="K371" s="172">
        <v>79100</v>
      </c>
      <c r="L371" s="172" t="str">
        <f t="shared" si="16"/>
        <v>¥79,100</v>
      </c>
      <c r="M371" s="172" t="str">
        <f t="shared" si="17"/>
        <v>¥79,100</v>
      </c>
      <c r="N371" s="172" t="s">
        <v>2391</v>
      </c>
      <c r="O371" s="164" t="s">
        <v>2392</v>
      </c>
      <c r="P371" s="186"/>
      <c r="Q371" s="158">
        <v>710010010</v>
      </c>
    </row>
    <row r="372" spans="1:17" ht="33" customHeight="1">
      <c r="A372" s="173" t="s">
        <v>2393</v>
      </c>
      <c r="B372" s="164" t="s">
        <v>184</v>
      </c>
      <c r="C372" s="164" t="s">
        <v>2349</v>
      </c>
      <c r="D372" s="164" t="s">
        <v>2350</v>
      </c>
      <c r="E372" s="164" t="s">
        <v>2394</v>
      </c>
      <c r="F372" s="170" t="s">
        <v>2395</v>
      </c>
      <c r="G372" s="170" t="s">
        <v>2396</v>
      </c>
      <c r="H372" s="170" t="str">
        <f t="shared" si="15"/>
        <v>064 脊椎固定用材料 (5)脊椎ｽｸﾘｭｰ(可動型)②低侵襲手術専用型</v>
      </c>
      <c r="I372" s="170" t="s">
        <v>2397</v>
      </c>
      <c r="J372" s="171"/>
      <c r="K372" s="172">
        <v>79100</v>
      </c>
      <c r="L372" s="172" t="str">
        <f t="shared" si="16"/>
        <v>¥79,100</v>
      </c>
      <c r="M372" s="172" t="str">
        <f t="shared" si="17"/>
        <v>¥79,100</v>
      </c>
      <c r="N372" s="172" t="s">
        <v>2391</v>
      </c>
      <c r="O372" s="164" t="s">
        <v>2398</v>
      </c>
      <c r="P372" s="190"/>
      <c r="Q372" s="158" t="s">
        <v>7368</v>
      </c>
    </row>
    <row r="373" spans="1:17" ht="33" customHeight="1">
      <c r="A373" s="173" t="s">
        <v>2399</v>
      </c>
      <c r="B373" s="164" t="s">
        <v>184</v>
      </c>
      <c r="C373" s="181" t="s">
        <v>2349</v>
      </c>
      <c r="D373" s="164" t="s">
        <v>2350</v>
      </c>
      <c r="E373" s="164" t="s">
        <v>2400</v>
      </c>
      <c r="F373" s="170" t="s">
        <v>2401</v>
      </c>
      <c r="G373" s="170" t="s">
        <v>2402</v>
      </c>
      <c r="H373" s="170" t="str">
        <f t="shared" si="15"/>
        <v>064 脊椎固定用材料 (5)脊椎ｽｸﾘｭｰ(可動型)③横穴付き</v>
      </c>
      <c r="I373" s="170" t="s">
        <v>2403</v>
      </c>
      <c r="J373" s="171"/>
      <c r="K373" s="172">
        <v>97900</v>
      </c>
      <c r="L373" s="172" t="str">
        <f t="shared" si="16"/>
        <v>¥97,900</v>
      </c>
      <c r="M373" s="172" t="str">
        <f t="shared" si="17"/>
        <v>¥97,900</v>
      </c>
      <c r="N373" s="172" t="s">
        <v>2404</v>
      </c>
      <c r="O373" s="164" t="s">
        <v>7369</v>
      </c>
      <c r="P373" s="182"/>
      <c r="Q373" s="158">
        <v>710011148</v>
      </c>
    </row>
    <row r="374" spans="1:17" ht="33" customHeight="1">
      <c r="A374" s="173" t="s">
        <v>2405</v>
      </c>
      <c r="B374" s="164" t="s">
        <v>184</v>
      </c>
      <c r="C374" s="181" t="s">
        <v>2349</v>
      </c>
      <c r="D374" s="164" t="s">
        <v>2350</v>
      </c>
      <c r="E374" s="164" t="s">
        <v>2406</v>
      </c>
      <c r="F374" s="170" t="s">
        <v>2407</v>
      </c>
      <c r="G374" s="170" t="s">
        <v>2408</v>
      </c>
      <c r="H374" s="170" t="str">
        <f t="shared" si="15"/>
        <v>064 脊椎固定用材料 (6)脊椎ｽｸﾘｭｰ(伸展型)</v>
      </c>
      <c r="I374" s="170" t="s">
        <v>2409</v>
      </c>
      <c r="J374" s="171"/>
      <c r="K374" s="172">
        <v>110000</v>
      </c>
      <c r="L374" s="172" t="str">
        <f t="shared" si="16"/>
        <v>¥110,000</v>
      </c>
      <c r="M374" s="172" t="str">
        <f t="shared" si="17"/>
        <v>¥110,000</v>
      </c>
      <c r="N374" s="172" t="s">
        <v>2410</v>
      </c>
      <c r="O374" s="164" t="s">
        <v>7370</v>
      </c>
      <c r="P374" s="160"/>
      <c r="Q374" s="158">
        <v>710011128</v>
      </c>
    </row>
    <row r="375" spans="1:17" ht="33" customHeight="1">
      <c r="A375" s="173" t="s">
        <v>2411</v>
      </c>
      <c r="B375" s="164" t="s">
        <v>184</v>
      </c>
      <c r="C375" s="181" t="s">
        <v>2349</v>
      </c>
      <c r="D375" s="164" t="s">
        <v>2350</v>
      </c>
      <c r="E375" s="164" t="s">
        <v>2412</v>
      </c>
      <c r="F375" s="170" t="s">
        <v>2413</v>
      </c>
      <c r="G375" s="170" t="s">
        <v>2414</v>
      </c>
      <c r="H375" s="170" t="str">
        <f t="shared" si="15"/>
        <v>064 脊椎固定用材料 (7)脊椎ｽｸﾘｭｰ(ｱﾝｶｰ型)</v>
      </c>
      <c r="I375" s="170" t="s">
        <v>2415</v>
      </c>
      <c r="J375" s="171"/>
      <c r="K375" s="172">
        <v>34500</v>
      </c>
      <c r="L375" s="172" t="str">
        <f t="shared" si="16"/>
        <v>¥34,500</v>
      </c>
      <c r="M375" s="172" t="str">
        <f t="shared" si="17"/>
        <v>¥34,500</v>
      </c>
      <c r="N375" s="172" t="s">
        <v>2416</v>
      </c>
      <c r="O375" s="164" t="s">
        <v>2417</v>
      </c>
      <c r="P375" s="160"/>
      <c r="Q375" s="158">
        <v>710010943</v>
      </c>
    </row>
    <row r="376" spans="1:17" ht="33" customHeight="1">
      <c r="A376" s="173" t="s">
        <v>2418</v>
      </c>
      <c r="B376" s="164" t="s">
        <v>184</v>
      </c>
      <c r="C376" s="181" t="s">
        <v>2349</v>
      </c>
      <c r="D376" s="164" t="s">
        <v>2350</v>
      </c>
      <c r="E376" s="164" t="s">
        <v>2419</v>
      </c>
      <c r="F376" s="170" t="s">
        <v>2420</v>
      </c>
      <c r="G376" s="170" t="s">
        <v>2421</v>
      </c>
      <c r="H376" s="170" t="str">
        <f t="shared" si="15"/>
        <v>064 脊椎固定用材料 (8)脊椎ｺﾈｸﾀｰ</v>
      </c>
      <c r="I376" s="170" t="s">
        <v>2422</v>
      </c>
      <c r="J376" s="171"/>
      <c r="K376" s="172">
        <v>36800</v>
      </c>
      <c r="L376" s="172" t="str">
        <f t="shared" si="16"/>
        <v>¥36,800</v>
      </c>
      <c r="M376" s="172" t="str">
        <f t="shared" si="17"/>
        <v>¥36,800</v>
      </c>
      <c r="N376" s="172" t="s">
        <v>2423</v>
      </c>
      <c r="O376" s="164" t="s">
        <v>2424</v>
      </c>
      <c r="P376" s="160"/>
      <c r="Q376" s="158">
        <v>729360000</v>
      </c>
    </row>
    <row r="377" spans="1:17" ht="33" customHeight="1">
      <c r="A377" s="173" t="s">
        <v>2425</v>
      </c>
      <c r="B377" s="164" t="s">
        <v>184</v>
      </c>
      <c r="C377" s="181" t="s">
        <v>2349</v>
      </c>
      <c r="D377" s="164" t="s">
        <v>2350</v>
      </c>
      <c r="E377" s="164" t="s">
        <v>2426</v>
      </c>
      <c r="F377" s="170" t="s">
        <v>2427</v>
      </c>
      <c r="G377" s="170" t="s">
        <v>2428</v>
      </c>
      <c r="H377" s="170" t="str">
        <f t="shared" si="15"/>
        <v>064 脊椎固定用材料 (9)ﾄﾗﾝｽﾊﾞｰｽ固定器</v>
      </c>
      <c r="I377" s="170" t="s">
        <v>2429</v>
      </c>
      <c r="J377" s="171"/>
      <c r="K377" s="174">
        <v>59300</v>
      </c>
      <c r="L377" s="172" t="str">
        <f t="shared" si="16"/>
        <v>¥59,300</v>
      </c>
      <c r="M377" s="172" t="str">
        <f t="shared" si="17"/>
        <v>¥59,300</v>
      </c>
      <c r="N377" s="172" t="s">
        <v>7371</v>
      </c>
      <c r="O377" s="164" t="s">
        <v>2430</v>
      </c>
      <c r="P377" s="160"/>
      <c r="Q377" s="158">
        <v>729380000</v>
      </c>
    </row>
    <row r="378" spans="1:17" ht="33" customHeight="1">
      <c r="A378" s="173" t="s">
        <v>2431</v>
      </c>
      <c r="B378" s="164" t="s">
        <v>184</v>
      </c>
      <c r="C378" s="181" t="s">
        <v>2349</v>
      </c>
      <c r="D378" s="164" t="s">
        <v>2350</v>
      </c>
      <c r="E378" s="164" t="s">
        <v>2432</v>
      </c>
      <c r="F378" s="170" t="s">
        <v>2433</v>
      </c>
      <c r="G378" s="170" t="s">
        <v>2434</v>
      </c>
      <c r="H378" s="170" t="str">
        <f t="shared" si="15"/>
        <v>064 脊椎固定用材料 (10)椎体ｽﾃｰﾌﾟﾙ</v>
      </c>
      <c r="I378" s="170" t="s">
        <v>2435</v>
      </c>
      <c r="J378" s="171"/>
      <c r="K378" s="174">
        <v>34600</v>
      </c>
      <c r="L378" s="172" t="str">
        <f t="shared" si="16"/>
        <v>¥34,600</v>
      </c>
      <c r="M378" s="172" t="str">
        <f t="shared" si="17"/>
        <v>¥34,600</v>
      </c>
      <c r="N378" s="172" t="s">
        <v>7372</v>
      </c>
      <c r="O378" s="164" t="s">
        <v>2437</v>
      </c>
      <c r="P378" s="160"/>
      <c r="Q378" s="158">
        <v>729400000</v>
      </c>
    </row>
    <row r="379" spans="1:17" ht="33" customHeight="1">
      <c r="A379" s="173" t="s">
        <v>2438</v>
      </c>
      <c r="B379" s="164" t="s">
        <v>184</v>
      </c>
      <c r="C379" s="181" t="s">
        <v>2349</v>
      </c>
      <c r="D379" s="164" t="s">
        <v>2350</v>
      </c>
      <c r="E379" s="164" t="s">
        <v>2439</v>
      </c>
      <c r="F379" s="170" t="s">
        <v>2440</v>
      </c>
      <c r="G379" s="170" t="s">
        <v>2441</v>
      </c>
      <c r="H379" s="170" t="str">
        <f t="shared" si="15"/>
        <v>064 脊椎固定用材料 (11)骨充填用ｽﾍﾟｰｻｰ</v>
      </c>
      <c r="I379" s="170" t="s">
        <v>2442</v>
      </c>
      <c r="J379" s="171"/>
      <c r="K379" s="174">
        <v>3100</v>
      </c>
      <c r="L379" s="172" t="str">
        <f t="shared" si="16"/>
        <v>¥3,100</v>
      </c>
      <c r="M379" s="172" t="str">
        <f t="shared" si="17"/>
        <v>¥3,100</v>
      </c>
      <c r="N379" s="172" t="s">
        <v>7247</v>
      </c>
      <c r="O379" s="164" t="s">
        <v>2443</v>
      </c>
      <c r="P379" s="160"/>
      <c r="Q379" s="158">
        <v>710011065</v>
      </c>
    </row>
    <row r="380" spans="1:17" ht="33" customHeight="1">
      <c r="A380" s="173" t="s">
        <v>2444</v>
      </c>
      <c r="B380" s="164" t="s">
        <v>184</v>
      </c>
      <c r="C380" s="181" t="s">
        <v>2445</v>
      </c>
      <c r="D380" s="164" t="s">
        <v>2446</v>
      </c>
      <c r="E380" s="164" t="s">
        <v>7373</v>
      </c>
      <c r="F380" s="180" t="s">
        <v>2447</v>
      </c>
      <c r="G380" s="180" t="s">
        <v>2448</v>
      </c>
      <c r="H380" s="170" t="str">
        <f t="shared" si="15"/>
        <v>065 人工肩関節用材料 (1)肩甲骨側材料 ①ｸﾞﾚﾉｲﾄﾞｺﾝﾎﾟｰﾈﾝﾄ ｱ 標準型</v>
      </c>
      <c r="I380" s="180" t="s">
        <v>7374</v>
      </c>
      <c r="J380" s="171"/>
      <c r="K380" s="174">
        <v>117000</v>
      </c>
      <c r="L380" s="172" t="str">
        <f t="shared" si="16"/>
        <v>¥117,000</v>
      </c>
      <c r="M380" s="172" t="str">
        <f t="shared" si="17"/>
        <v>¥117,000</v>
      </c>
      <c r="N380" s="172" t="s">
        <v>4325</v>
      </c>
      <c r="O380" s="164" t="s">
        <v>2450</v>
      </c>
      <c r="P380" s="160"/>
      <c r="Q380" s="158">
        <v>738610000</v>
      </c>
    </row>
    <row r="381" spans="1:17" ht="33" customHeight="1">
      <c r="A381" s="173" t="s">
        <v>2451</v>
      </c>
      <c r="B381" s="164" t="s">
        <v>184</v>
      </c>
      <c r="C381" s="181" t="s">
        <v>2445</v>
      </c>
      <c r="D381" s="164" t="s">
        <v>2446</v>
      </c>
      <c r="E381" s="164" t="s">
        <v>2452</v>
      </c>
      <c r="F381" s="180" t="s">
        <v>2453</v>
      </c>
      <c r="G381" s="180" t="s">
        <v>2454</v>
      </c>
      <c r="H381" s="170" t="str">
        <f t="shared" si="15"/>
        <v>065 人工肩関節用材料 (1)肩甲骨側材料 ①ｸﾞﾚﾉｲﾄﾞｺﾝﾎﾟｰﾈﾝﾄ ｲ 特殊型</v>
      </c>
      <c r="I381" s="180" t="s">
        <v>2455</v>
      </c>
      <c r="J381" s="171"/>
      <c r="K381" s="172">
        <v>144000</v>
      </c>
      <c r="L381" s="172" t="str">
        <f t="shared" si="16"/>
        <v>¥144,000</v>
      </c>
      <c r="M381" s="172" t="str">
        <f t="shared" si="17"/>
        <v>¥144,000</v>
      </c>
      <c r="N381" s="172" t="s">
        <v>2456</v>
      </c>
      <c r="O381" s="164" t="s">
        <v>2457</v>
      </c>
      <c r="P381" s="160"/>
      <c r="Q381" s="158">
        <v>710010698</v>
      </c>
    </row>
    <row r="382" spans="1:17" ht="33" customHeight="1">
      <c r="A382" s="173" t="s">
        <v>2458</v>
      </c>
      <c r="B382" s="164" t="s">
        <v>184</v>
      </c>
      <c r="C382" s="181" t="s">
        <v>2445</v>
      </c>
      <c r="D382" s="164" t="s">
        <v>2446</v>
      </c>
      <c r="E382" s="164" t="s">
        <v>2459</v>
      </c>
      <c r="F382" s="180" t="s">
        <v>2460</v>
      </c>
      <c r="G382" s="180" t="s">
        <v>2461</v>
      </c>
      <c r="H382" s="170" t="str">
        <f t="shared" si="15"/>
        <v>065 人工肩関節用材料 (1)肩甲骨側材料 ②関節窩ﾍｯﾄﾞ ｱ 標準型</v>
      </c>
      <c r="I382" s="180" t="s">
        <v>2462</v>
      </c>
      <c r="J382" s="171"/>
      <c r="K382" s="172">
        <v>158000</v>
      </c>
      <c r="L382" s="172" t="str">
        <f t="shared" si="16"/>
        <v>¥158,000</v>
      </c>
      <c r="M382" s="172" t="str">
        <f t="shared" si="17"/>
        <v>¥158,000</v>
      </c>
      <c r="N382" s="172" t="s">
        <v>798</v>
      </c>
      <c r="O382" s="164" t="s">
        <v>2463</v>
      </c>
      <c r="P382" s="160"/>
      <c r="Q382" s="158">
        <v>710010775</v>
      </c>
    </row>
    <row r="383" spans="1:17" ht="33" customHeight="1">
      <c r="A383" s="173" t="s">
        <v>2464</v>
      </c>
      <c r="B383" s="164" t="s">
        <v>184</v>
      </c>
      <c r="C383" s="181" t="s">
        <v>2445</v>
      </c>
      <c r="D383" s="164" t="s">
        <v>2446</v>
      </c>
      <c r="E383" s="164" t="s">
        <v>2465</v>
      </c>
      <c r="F383" s="180" t="s">
        <v>2466</v>
      </c>
      <c r="G383" s="180" t="s">
        <v>2467</v>
      </c>
      <c r="H383" s="170" t="str">
        <f t="shared" si="15"/>
        <v>065 人工肩関節用材料 (1)肩甲骨側材料 ②関節窩ﾍｯﾄﾞ ｲ 部分補正型</v>
      </c>
      <c r="I383" s="180" t="s">
        <v>2468</v>
      </c>
      <c r="J383" s="171"/>
      <c r="K383" s="172">
        <v>167000</v>
      </c>
      <c r="L383" s="172" t="str">
        <f t="shared" si="16"/>
        <v>¥167,000</v>
      </c>
      <c r="M383" s="172" t="str">
        <f t="shared" si="17"/>
        <v>¥167,000</v>
      </c>
      <c r="N383" s="172" t="s">
        <v>2469</v>
      </c>
      <c r="O383" s="164" t="s">
        <v>2470</v>
      </c>
      <c r="P383" s="160"/>
      <c r="Q383" s="158">
        <v>710010850</v>
      </c>
    </row>
    <row r="384" spans="1:17" ht="33" customHeight="1">
      <c r="A384" s="173" t="s">
        <v>2471</v>
      </c>
      <c r="B384" s="164" t="s">
        <v>184</v>
      </c>
      <c r="C384" s="181" t="s">
        <v>2445</v>
      </c>
      <c r="D384" s="164" t="s">
        <v>2446</v>
      </c>
      <c r="E384" s="164" t="s">
        <v>2472</v>
      </c>
      <c r="F384" s="180" t="s">
        <v>2473</v>
      </c>
      <c r="G384" s="180" t="s">
        <v>2474</v>
      </c>
      <c r="H384" s="170" t="str">
        <f t="shared" si="15"/>
        <v>065 人工肩関節用材料 (1)肩甲骨側材料 ③ﾍﾞｰｽﾌﾟﾚｰﾄ ｱ 標準型</v>
      </c>
      <c r="I384" s="180" t="s">
        <v>2475</v>
      </c>
      <c r="J384" s="171"/>
      <c r="K384" s="174">
        <v>159000</v>
      </c>
      <c r="L384" s="172" t="str">
        <f t="shared" si="16"/>
        <v>¥159,000</v>
      </c>
      <c r="M384" s="172" t="str">
        <f t="shared" si="17"/>
        <v>¥159,000</v>
      </c>
      <c r="N384" s="172" t="s">
        <v>2794</v>
      </c>
      <c r="O384" s="164" t="s">
        <v>2476</v>
      </c>
      <c r="P384" s="160"/>
      <c r="Q384" s="158">
        <v>710010776</v>
      </c>
    </row>
    <row r="385" spans="1:17" ht="33" customHeight="1">
      <c r="A385" s="173" t="s">
        <v>2477</v>
      </c>
      <c r="B385" s="164" t="s">
        <v>184</v>
      </c>
      <c r="C385" s="181" t="s">
        <v>2445</v>
      </c>
      <c r="D385" s="164" t="s">
        <v>2446</v>
      </c>
      <c r="E385" s="164" t="s">
        <v>2478</v>
      </c>
      <c r="F385" s="180" t="s">
        <v>2479</v>
      </c>
      <c r="G385" s="180" t="s">
        <v>2480</v>
      </c>
      <c r="H385" s="170" t="str">
        <f t="shared" si="15"/>
        <v>065 人工肩関節用材料 (1)肩甲骨側材料 ③ﾍﾞｰｽﾌﾟﾚｰﾄ ｲ 特殊型</v>
      </c>
      <c r="I385" s="180" t="s">
        <v>2481</v>
      </c>
      <c r="J385" s="171"/>
      <c r="K385" s="172">
        <v>187000</v>
      </c>
      <c r="L385" s="172" t="str">
        <f t="shared" si="16"/>
        <v>¥187,000</v>
      </c>
      <c r="M385" s="172" t="str">
        <f t="shared" si="17"/>
        <v>¥187,000</v>
      </c>
      <c r="N385" s="172" t="s">
        <v>2482</v>
      </c>
      <c r="O385" s="164" t="s">
        <v>2483</v>
      </c>
      <c r="P385" s="160"/>
      <c r="Q385" s="158">
        <v>710010834</v>
      </c>
    </row>
    <row r="386" spans="1:17" ht="33" customHeight="1">
      <c r="A386" s="173" t="s">
        <v>2484</v>
      </c>
      <c r="B386" s="164" t="s">
        <v>184</v>
      </c>
      <c r="C386" s="181" t="s">
        <v>2445</v>
      </c>
      <c r="D386" s="164" t="s">
        <v>2446</v>
      </c>
      <c r="E386" s="164" t="s">
        <v>2485</v>
      </c>
      <c r="F386" s="180" t="s">
        <v>2486</v>
      </c>
      <c r="G386" s="180" t="s">
        <v>2487</v>
      </c>
      <c r="H386" s="170" t="str">
        <f t="shared" si="15"/>
        <v>065 人工肩関節用材料 (2)上腕骨側材料 ①上腕骨ｽﾃﾑ ｱ 標準型</v>
      </c>
      <c r="I386" s="180" t="s">
        <v>2488</v>
      </c>
      <c r="J386" s="171"/>
      <c r="K386" s="172">
        <v>270000</v>
      </c>
      <c r="L386" s="172" t="str">
        <f t="shared" si="16"/>
        <v>¥270,000</v>
      </c>
      <c r="M386" s="172" t="str">
        <f t="shared" si="17"/>
        <v>¥270,000</v>
      </c>
      <c r="N386" s="172" t="s">
        <v>2489</v>
      </c>
      <c r="O386" s="164" t="s">
        <v>2490</v>
      </c>
      <c r="P386" s="160"/>
      <c r="Q386" s="158">
        <v>738620000</v>
      </c>
    </row>
    <row r="387" spans="1:17" ht="33" customHeight="1">
      <c r="A387" s="173" t="s">
        <v>2491</v>
      </c>
      <c r="B387" s="164" t="s">
        <v>184</v>
      </c>
      <c r="C387" s="181" t="s">
        <v>2445</v>
      </c>
      <c r="D387" s="164" t="s">
        <v>2446</v>
      </c>
      <c r="E387" s="164" t="s">
        <v>2492</v>
      </c>
      <c r="F387" s="180" t="s">
        <v>2493</v>
      </c>
      <c r="G387" s="180" t="s">
        <v>2494</v>
      </c>
      <c r="H387" s="170" t="str">
        <f t="shared" si="15"/>
        <v>065 人工肩関節用材料 (2)上腕骨側材料 ①上腕骨ｽﾃﾑ ｲ 特殊型</v>
      </c>
      <c r="I387" s="180" t="s">
        <v>2495</v>
      </c>
      <c r="J387" s="171"/>
      <c r="K387" s="174">
        <v>493000</v>
      </c>
      <c r="L387" s="172" t="str">
        <f t="shared" si="16"/>
        <v>¥493,000</v>
      </c>
      <c r="M387" s="172" t="str">
        <f t="shared" si="17"/>
        <v>¥493,000</v>
      </c>
      <c r="N387" s="172" t="s">
        <v>7375</v>
      </c>
      <c r="O387" s="164" t="s">
        <v>2496</v>
      </c>
      <c r="P387" s="160"/>
      <c r="Q387" s="158">
        <v>710010699</v>
      </c>
    </row>
    <row r="388" spans="1:17" ht="33" customHeight="1">
      <c r="A388" s="173" t="s">
        <v>2497</v>
      </c>
      <c r="B388" s="164" t="s">
        <v>184</v>
      </c>
      <c r="C388" s="181" t="s">
        <v>2445</v>
      </c>
      <c r="D388" s="164" t="s">
        <v>2446</v>
      </c>
      <c r="E388" s="164" t="s">
        <v>2498</v>
      </c>
      <c r="F388" s="180" t="s">
        <v>2499</v>
      </c>
      <c r="G388" s="180" t="s">
        <v>2500</v>
      </c>
      <c r="H388" s="170" t="str">
        <f t="shared" si="15"/>
        <v>065 人工肩関節用材料 (2)上腕骨側材料 ②ｽﾃﾑﾍｯﾄﾞ及びﾄﾚｲ ｱ ｽﾃﾑﾍｯﾄﾞ</v>
      </c>
      <c r="I388" s="180" t="s">
        <v>2501</v>
      </c>
      <c r="J388" s="171"/>
      <c r="K388" s="172">
        <v>214000</v>
      </c>
      <c r="L388" s="172" t="str">
        <f t="shared" si="16"/>
        <v>¥214,000</v>
      </c>
      <c r="M388" s="172" t="str">
        <f t="shared" si="17"/>
        <v>¥214,000</v>
      </c>
      <c r="N388" s="172" t="s">
        <v>2502</v>
      </c>
      <c r="O388" s="164" t="s">
        <v>2503</v>
      </c>
      <c r="P388" s="160"/>
      <c r="Q388" s="158">
        <v>710010944</v>
      </c>
    </row>
    <row r="389" spans="1:17" ht="33" customHeight="1">
      <c r="A389" s="173" t="s">
        <v>2504</v>
      </c>
      <c r="B389" s="164" t="s">
        <v>184</v>
      </c>
      <c r="C389" s="181" t="s">
        <v>2445</v>
      </c>
      <c r="D389" s="164" t="s">
        <v>2446</v>
      </c>
      <c r="E389" s="164" t="s">
        <v>2505</v>
      </c>
      <c r="F389" s="180" t="s">
        <v>2506</v>
      </c>
      <c r="G389" s="180" t="s">
        <v>2507</v>
      </c>
      <c r="H389" s="170" t="str">
        <f t="shared" si="15"/>
        <v>065 人工肩関節用材料 (2)上腕骨側材料 ②ｽﾃﾑﾍｯﾄﾞ及びﾄﾚｲ ｲ ﾄﾚｲ</v>
      </c>
      <c r="I389" s="180" t="s">
        <v>2508</v>
      </c>
      <c r="J389" s="171"/>
      <c r="K389" s="172">
        <v>50900</v>
      </c>
      <c r="L389" s="172" t="str">
        <f t="shared" si="16"/>
        <v>¥50,900</v>
      </c>
      <c r="M389" s="172" t="str">
        <f t="shared" si="17"/>
        <v>¥50,900</v>
      </c>
      <c r="N389" s="172" t="s">
        <v>2509</v>
      </c>
      <c r="O389" s="164" t="s">
        <v>2510</v>
      </c>
      <c r="P389" s="160"/>
      <c r="Q389" s="158">
        <v>710010945</v>
      </c>
    </row>
    <row r="390" spans="1:17" ht="33" customHeight="1">
      <c r="A390" s="173" t="s">
        <v>2511</v>
      </c>
      <c r="B390" s="164" t="s">
        <v>184</v>
      </c>
      <c r="C390" s="181" t="s">
        <v>2445</v>
      </c>
      <c r="D390" s="164" t="s">
        <v>2446</v>
      </c>
      <c r="E390" s="164" t="s">
        <v>2512</v>
      </c>
      <c r="F390" s="180" t="s">
        <v>2513</v>
      </c>
      <c r="G390" s="180" t="s">
        <v>2514</v>
      </c>
      <c r="H390" s="170" t="str">
        <f t="shared" si="15"/>
        <v>065 人工肩関節用材料 (2)上腕骨側材料 ③ｽﾍﾟｰｻｰ</v>
      </c>
      <c r="I390" s="180" t="s">
        <v>2515</v>
      </c>
      <c r="J390" s="171"/>
      <c r="K390" s="172">
        <v>100000</v>
      </c>
      <c r="L390" s="172" t="str">
        <f t="shared" si="16"/>
        <v>¥100,000</v>
      </c>
      <c r="M390" s="172" t="str">
        <f t="shared" si="17"/>
        <v>¥100,000</v>
      </c>
      <c r="N390" s="172" t="s">
        <v>2516</v>
      </c>
      <c r="O390" s="164" t="s">
        <v>2517</v>
      </c>
      <c r="P390" s="160"/>
      <c r="Q390" s="158">
        <v>710010773</v>
      </c>
    </row>
    <row r="391" spans="1:17" ht="33" customHeight="1">
      <c r="A391" s="173" t="s">
        <v>2518</v>
      </c>
      <c r="B391" s="164" t="s">
        <v>184</v>
      </c>
      <c r="C391" s="181" t="s">
        <v>2445</v>
      </c>
      <c r="D391" s="164" t="s">
        <v>2446</v>
      </c>
      <c r="E391" s="164" t="s">
        <v>2519</v>
      </c>
      <c r="F391" s="180" t="s">
        <v>2520</v>
      </c>
      <c r="G391" s="180" t="s">
        <v>2521</v>
      </c>
      <c r="H391" s="170" t="str">
        <f t="shared" si="15"/>
        <v>065 人工肩関節用材料 (2)上腕骨側材料 ④ｲﾝｻｰﾄ　ｱ 標準型</v>
      </c>
      <c r="I391" s="180" t="s">
        <v>2522</v>
      </c>
      <c r="J391" s="171"/>
      <c r="K391" s="172">
        <v>33100</v>
      </c>
      <c r="L391" s="172" t="str">
        <f t="shared" si="16"/>
        <v>¥33,100</v>
      </c>
      <c r="M391" s="172" t="str">
        <f t="shared" si="17"/>
        <v>¥33,100</v>
      </c>
      <c r="N391" s="172" t="s">
        <v>2523</v>
      </c>
      <c r="O391" s="164" t="s">
        <v>2524</v>
      </c>
      <c r="P391" s="160"/>
      <c r="Q391" s="158">
        <v>710010774</v>
      </c>
    </row>
    <row r="392" spans="1:17" ht="33" customHeight="1">
      <c r="A392" s="173" t="s">
        <v>2525</v>
      </c>
      <c r="B392" s="164" t="s">
        <v>184</v>
      </c>
      <c r="C392" s="181" t="s">
        <v>2445</v>
      </c>
      <c r="D392" s="164" t="s">
        <v>2446</v>
      </c>
      <c r="E392" s="164" t="s">
        <v>7376</v>
      </c>
      <c r="F392" s="180" t="s">
        <v>2526</v>
      </c>
      <c r="G392" s="180" t="s">
        <v>2527</v>
      </c>
      <c r="H392" s="170" t="str">
        <f t="shared" si="15"/>
        <v>065 人工肩関節用材料 (2)上腕骨側材料 ④ｲﾝｻｰﾄ　ｲ 特殊型</v>
      </c>
      <c r="I392" s="180" t="s">
        <v>7377</v>
      </c>
      <c r="J392" s="171"/>
      <c r="K392" s="172">
        <v>54300</v>
      </c>
      <c r="L392" s="172" t="str">
        <f t="shared" si="16"/>
        <v>¥54,300</v>
      </c>
      <c r="M392" s="172" t="str">
        <f t="shared" si="17"/>
        <v>¥54,300</v>
      </c>
      <c r="N392" s="172" t="s">
        <v>2528</v>
      </c>
      <c r="O392" s="164" t="s">
        <v>2529</v>
      </c>
      <c r="P392" s="160"/>
      <c r="Q392" s="158">
        <v>710010833</v>
      </c>
    </row>
    <row r="393" spans="1:17" ht="33" customHeight="1">
      <c r="A393" s="173" t="s">
        <v>2530</v>
      </c>
      <c r="B393" s="164" t="s">
        <v>184</v>
      </c>
      <c r="C393" s="181" t="s">
        <v>2445</v>
      </c>
      <c r="D393" s="164" t="s">
        <v>2531</v>
      </c>
      <c r="E393" s="164" t="s">
        <v>2532</v>
      </c>
      <c r="F393" s="170" t="s">
        <v>2533</v>
      </c>
      <c r="G393" s="180" t="s">
        <v>2534</v>
      </c>
      <c r="H393" s="170" t="str">
        <f t="shared" si="15"/>
        <v>065 人工肩関節用材料 (3)切換用</v>
      </c>
      <c r="I393" s="180" t="s">
        <v>2535</v>
      </c>
      <c r="J393" s="171"/>
      <c r="K393" s="172">
        <v>40300</v>
      </c>
      <c r="L393" s="172" t="str">
        <f t="shared" si="16"/>
        <v>¥40,300</v>
      </c>
      <c r="M393" s="172" t="str">
        <f t="shared" si="17"/>
        <v>¥40,300</v>
      </c>
      <c r="N393" s="172" t="s">
        <v>2536</v>
      </c>
      <c r="O393" s="164" t="s">
        <v>2537</v>
      </c>
      <c r="P393" s="160"/>
      <c r="Q393" s="158">
        <v>710010835</v>
      </c>
    </row>
    <row r="394" spans="1:17" ht="33" customHeight="1">
      <c r="A394" s="173" t="s">
        <v>2538</v>
      </c>
      <c r="B394" s="164" t="s">
        <v>184</v>
      </c>
      <c r="C394" s="181" t="s">
        <v>2539</v>
      </c>
      <c r="D394" s="164" t="s">
        <v>2540</v>
      </c>
      <c r="E394" s="164" t="s">
        <v>2541</v>
      </c>
      <c r="F394" s="180" t="s">
        <v>2542</v>
      </c>
      <c r="G394" s="180" t="s">
        <v>2543</v>
      </c>
      <c r="H394" s="170" t="str">
        <f t="shared" si="15"/>
        <v>066 人工肘関節用材料 (1)上腕骨ｽﾃﾑ</v>
      </c>
      <c r="I394" s="180" t="s">
        <v>2544</v>
      </c>
      <c r="J394" s="171"/>
      <c r="K394" s="174">
        <v>242000</v>
      </c>
      <c r="L394" s="172" t="str">
        <f t="shared" si="16"/>
        <v>¥242,000</v>
      </c>
      <c r="M394" s="172" t="str">
        <f t="shared" si="17"/>
        <v>¥242,000</v>
      </c>
      <c r="N394" s="172" t="s">
        <v>5002</v>
      </c>
      <c r="O394" s="164" t="s">
        <v>2545</v>
      </c>
      <c r="P394" s="160"/>
      <c r="Q394" s="158">
        <v>738630000</v>
      </c>
    </row>
    <row r="395" spans="1:17" ht="33" customHeight="1">
      <c r="A395" s="173" t="s">
        <v>2546</v>
      </c>
      <c r="B395" s="164" t="s">
        <v>184</v>
      </c>
      <c r="C395" s="181" t="s">
        <v>2539</v>
      </c>
      <c r="D395" s="164" t="s">
        <v>2540</v>
      </c>
      <c r="E395" s="164" t="s">
        <v>2547</v>
      </c>
      <c r="F395" s="180" t="s">
        <v>2548</v>
      </c>
      <c r="G395" s="180" t="s">
        <v>2549</v>
      </c>
      <c r="H395" s="170" t="str">
        <f t="shared" si="15"/>
        <v>066 人工肘関節用材料 (2)尺骨ｽﾃﾑ</v>
      </c>
      <c r="I395" s="180" t="s">
        <v>2550</v>
      </c>
      <c r="J395" s="171"/>
      <c r="K395" s="174">
        <v>193000</v>
      </c>
      <c r="L395" s="172" t="str">
        <f t="shared" si="16"/>
        <v>¥193,000</v>
      </c>
      <c r="M395" s="172" t="str">
        <f t="shared" si="17"/>
        <v>¥193,000</v>
      </c>
      <c r="N395" s="172" t="s">
        <v>7378</v>
      </c>
      <c r="O395" s="164" t="s">
        <v>2551</v>
      </c>
      <c r="P395" s="160"/>
      <c r="Q395" s="158">
        <v>738640000</v>
      </c>
    </row>
    <row r="396" spans="1:17" ht="33" customHeight="1">
      <c r="A396" s="173" t="s">
        <v>2552</v>
      </c>
      <c r="B396" s="164" t="s">
        <v>184</v>
      </c>
      <c r="C396" s="181" t="s">
        <v>2539</v>
      </c>
      <c r="D396" s="164" t="s">
        <v>2540</v>
      </c>
      <c r="E396" s="164" t="s">
        <v>2553</v>
      </c>
      <c r="F396" s="180" t="s">
        <v>2554</v>
      </c>
      <c r="G396" s="180" t="s">
        <v>2555</v>
      </c>
      <c r="H396" s="170" t="str">
        <f t="shared" si="15"/>
        <v>066 人工肘関節用材料 (3)橈骨側材料</v>
      </c>
      <c r="I396" s="180" t="s">
        <v>2556</v>
      </c>
      <c r="J396" s="171"/>
      <c r="K396" s="172">
        <v>156000</v>
      </c>
      <c r="L396" s="172" t="str">
        <f t="shared" si="16"/>
        <v>¥156,000</v>
      </c>
      <c r="M396" s="172" t="str">
        <f t="shared" si="17"/>
        <v>¥156,000</v>
      </c>
      <c r="N396" s="172" t="s">
        <v>2557</v>
      </c>
      <c r="O396" s="164" t="s">
        <v>2558</v>
      </c>
      <c r="P396" s="160"/>
      <c r="Q396" s="158">
        <v>738650000</v>
      </c>
    </row>
    <row r="397" spans="1:17" ht="33" customHeight="1">
      <c r="A397" s="173" t="s">
        <v>2559</v>
      </c>
      <c r="B397" s="164" t="s">
        <v>184</v>
      </c>
      <c r="C397" s="181" t="s">
        <v>2539</v>
      </c>
      <c r="D397" s="164" t="s">
        <v>2540</v>
      </c>
      <c r="E397" s="164" t="s">
        <v>2560</v>
      </c>
      <c r="F397" s="180" t="s">
        <v>2561</v>
      </c>
      <c r="G397" s="180" t="s">
        <v>2562</v>
      </c>
      <c r="H397" s="170" t="str">
        <f t="shared" si="15"/>
        <v>066 人工肘関節用材料 (4)関節摺動部材料</v>
      </c>
      <c r="I397" s="180" t="s">
        <v>2563</v>
      </c>
      <c r="J397" s="171"/>
      <c r="K397" s="172">
        <v>25300</v>
      </c>
      <c r="L397" s="172" t="str">
        <f t="shared" si="16"/>
        <v>¥25,300</v>
      </c>
      <c r="M397" s="172" t="str">
        <f t="shared" si="17"/>
        <v>¥25,300</v>
      </c>
      <c r="N397" s="172" t="s">
        <v>2564</v>
      </c>
      <c r="O397" s="164" t="s">
        <v>2565</v>
      </c>
      <c r="P397" s="160"/>
      <c r="Q397" s="158">
        <v>710010946</v>
      </c>
    </row>
    <row r="398" spans="1:17" ht="33" customHeight="1">
      <c r="A398" s="173" t="s">
        <v>2566</v>
      </c>
      <c r="B398" s="164" t="s">
        <v>184</v>
      </c>
      <c r="C398" s="181" t="s">
        <v>2539</v>
      </c>
      <c r="D398" s="164" t="s">
        <v>2540</v>
      </c>
      <c r="E398" s="164" t="s">
        <v>2567</v>
      </c>
      <c r="F398" s="180" t="s">
        <v>2568</v>
      </c>
      <c r="G398" s="180" t="s">
        <v>2569</v>
      </c>
      <c r="H398" s="170" t="str">
        <f t="shared" si="15"/>
        <v>066 人工肘関節用材料 (5)ﾍﾞｱﾘﾝｸﾞ ①標準型</v>
      </c>
      <c r="I398" s="180" t="s">
        <v>2570</v>
      </c>
      <c r="J398" s="171" t="s">
        <v>2571</v>
      </c>
      <c r="K398" s="172">
        <v>162000</v>
      </c>
      <c r="L398" s="172" t="str">
        <f t="shared" si="16"/>
        <v>¥162,000</v>
      </c>
      <c r="M398" s="172" t="str">
        <f t="shared" si="17"/>
        <v>１セット当たり¥162,000</v>
      </c>
      <c r="N398" s="172" t="s">
        <v>2572</v>
      </c>
      <c r="O398" s="164" t="s">
        <v>2573</v>
      </c>
      <c r="P398" s="160"/>
      <c r="Q398" s="158">
        <v>710010947</v>
      </c>
    </row>
    <row r="399" spans="1:17" ht="33" customHeight="1">
      <c r="A399" s="173" t="s">
        <v>2574</v>
      </c>
      <c r="B399" s="164" t="s">
        <v>184</v>
      </c>
      <c r="C399" s="181" t="s">
        <v>2539</v>
      </c>
      <c r="D399" s="164" t="s">
        <v>2540</v>
      </c>
      <c r="E399" s="164" t="s">
        <v>2575</v>
      </c>
      <c r="F399" s="180" t="s">
        <v>2576</v>
      </c>
      <c r="G399" s="180" t="s">
        <v>2577</v>
      </c>
      <c r="H399" s="170" t="str">
        <f t="shared" si="15"/>
        <v>066 人工肘関節用材料 (5)ﾍﾞｱﾘﾝｸﾞ ②特殊型</v>
      </c>
      <c r="I399" s="180" t="s">
        <v>2578</v>
      </c>
      <c r="J399" s="171" t="s">
        <v>2571</v>
      </c>
      <c r="K399" s="172">
        <v>194000</v>
      </c>
      <c r="L399" s="172" t="str">
        <f t="shared" si="16"/>
        <v>¥194,000</v>
      </c>
      <c r="M399" s="172" t="str">
        <f t="shared" si="17"/>
        <v>１セット当たり¥194,000</v>
      </c>
      <c r="N399" s="172" t="s">
        <v>2579</v>
      </c>
      <c r="O399" s="164" t="s">
        <v>2580</v>
      </c>
      <c r="P399" s="160"/>
      <c r="Q399" s="158">
        <v>710010948</v>
      </c>
    </row>
    <row r="400" spans="1:17" ht="33" customHeight="1">
      <c r="A400" s="173" t="s">
        <v>2581</v>
      </c>
      <c r="B400" s="164" t="s">
        <v>184</v>
      </c>
      <c r="C400" s="181" t="s">
        <v>2582</v>
      </c>
      <c r="D400" s="164" t="s">
        <v>2583</v>
      </c>
      <c r="E400" s="164" t="s">
        <v>2584</v>
      </c>
      <c r="F400" s="180" t="s">
        <v>2585</v>
      </c>
      <c r="G400" s="180" t="s">
        <v>2586</v>
      </c>
      <c r="H400" s="170" t="str">
        <f t="shared" si="15"/>
        <v>067 人工手関節･足関節用材料 (1)人工手関節用材料 ①橈骨側材料</v>
      </c>
      <c r="I400" s="180" t="s">
        <v>2587</v>
      </c>
      <c r="J400" s="171"/>
      <c r="K400" s="175" t="s">
        <v>2588</v>
      </c>
      <c r="L400" s="172" t="str">
        <f t="shared" si="16"/>
        <v>保険医療機関における購入価格による。</v>
      </c>
      <c r="M400" s="172" t="str">
        <f t="shared" si="17"/>
        <v>保険医療機関における購入価格による。</v>
      </c>
      <c r="N400" s="172" t="s">
        <v>2589</v>
      </c>
      <c r="O400" s="164" t="s">
        <v>2590</v>
      </c>
      <c r="P400" s="191"/>
      <c r="Q400" s="158">
        <v>738660000</v>
      </c>
    </row>
    <row r="401" spans="1:17" ht="33" customHeight="1">
      <c r="A401" s="173" t="s">
        <v>2591</v>
      </c>
      <c r="B401" s="164" t="s">
        <v>184</v>
      </c>
      <c r="C401" s="181" t="s">
        <v>2582</v>
      </c>
      <c r="D401" s="164" t="s">
        <v>2583</v>
      </c>
      <c r="E401" s="164" t="s">
        <v>2592</v>
      </c>
      <c r="F401" s="180" t="s">
        <v>2593</v>
      </c>
      <c r="G401" s="180" t="s">
        <v>2594</v>
      </c>
      <c r="H401" s="170" t="str">
        <f t="shared" ref="H401:H464" si="18">C401&amp;" "&amp;D401&amp;" "&amp;E401</f>
        <v>067 人工手関節･足関節用材料 (1)人工手関節用材料 ②中手骨側材料</v>
      </c>
      <c r="I401" s="180" t="s">
        <v>2595</v>
      </c>
      <c r="J401" s="171"/>
      <c r="K401" s="175" t="s">
        <v>2588</v>
      </c>
      <c r="L401" s="172" t="str">
        <f t="shared" ref="L401:L464" si="19">TEXT(K401,"¥#,##0")</f>
        <v>保険医療機関における購入価格による。</v>
      </c>
      <c r="M401" s="172" t="str">
        <f t="shared" ref="M401:M464" si="20">J401&amp;L401</f>
        <v>保険医療機関における購入価格による。</v>
      </c>
      <c r="N401" s="172" t="s">
        <v>2589</v>
      </c>
      <c r="O401" s="164" t="s">
        <v>2596</v>
      </c>
      <c r="P401" s="191"/>
      <c r="Q401" s="158">
        <v>738670000</v>
      </c>
    </row>
    <row r="402" spans="1:17" ht="33" customHeight="1">
      <c r="A402" s="173" t="s">
        <v>2597</v>
      </c>
      <c r="B402" s="164" t="s">
        <v>184</v>
      </c>
      <c r="C402" s="181" t="s">
        <v>2582</v>
      </c>
      <c r="D402" s="164" t="s">
        <v>2583</v>
      </c>
      <c r="E402" s="164" t="s">
        <v>2598</v>
      </c>
      <c r="F402" s="180" t="s">
        <v>2599</v>
      </c>
      <c r="G402" s="180" t="s">
        <v>2600</v>
      </c>
      <c r="H402" s="170" t="str">
        <f t="shared" si="18"/>
        <v>067 人工手関節･足関節用材料 (2)人工足関節用材料 ①脛骨側材料</v>
      </c>
      <c r="I402" s="180" t="s">
        <v>2601</v>
      </c>
      <c r="J402" s="171"/>
      <c r="K402" s="172">
        <v>362000</v>
      </c>
      <c r="L402" s="172" t="str">
        <f t="shared" si="19"/>
        <v>¥362,000</v>
      </c>
      <c r="M402" s="172" t="str">
        <f t="shared" si="20"/>
        <v>¥362,000</v>
      </c>
      <c r="N402" s="172" t="s">
        <v>1604</v>
      </c>
      <c r="O402" s="164" t="s">
        <v>2602</v>
      </c>
      <c r="P402" s="160"/>
      <c r="Q402" s="158">
        <v>738690000</v>
      </c>
    </row>
    <row r="403" spans="1:17" ht="33" customHeight="1">
      <c r="A403" s="173" t="s">
        <v>2603</v>
      </c>
      <c r="B403" s="164" t="s">
        <v>184</v>
      </c>
      <c r="C403" s="181" t="s">
        <v>2582</v>
      </c>
      <c r="D403" s="164" t="s">
        <v>2604</v>
      </c>
      <c r="E403" s="164" t="s">
        <v>2605</v>
      </c>
      <c r="F403" s="180" t="s">
        <v>2606</v>
      </c>
      <c r="G403" s="180" t="s">
        <v>2607</v>
      </c>
      <c r="H403" s="170" t="str">
        <f t="shared" si="18"/>
        <v>067 人工手関節･足関節用材料 (2)人工足関節用材料 ②距骨側材料</v>
      </c>
      <c r="I403" s="180" t="s">
        <v>2608</v>
      </c>
      <c r="J403" s="171"/>
      <c r="K403" s="172">
        <v>287000</v>
      </c>
      <c r="L403" s="172" t="str">
        <f t="shared" si="19"/>
        <v>¥287,000</v>
      </c>
      <c r="M403" s="172" t="str">
        <f t="shared" si="20"/>
        <v>¥287,000</v>
      </c>
      <c r="N403" s="172" t="s">
        <v>2609</v>
      </c>
      <c r="O403" s="164" t="s">
        <v>2610</v>
      </c>
      <c r="P403" s="160"/>
      <c r="Q403" s="158">
        <v>738700000</v>
      </c>
    </row>
    <row r="404" spans="1:17" ht="33" customHeight="1">
      <c r="A404" s="173" t="s">
        <v>2611</v>
      </c>
      <c r="B404" s="164" t="s">
        <v>184</v>
      </c>
      <c r="C404" s="181" t="s">
        <v>2612</v>
      </c>
      <c r="D404" s="164" t="s">
        <v>2613</v>
      </c>
      <c r="E404" s="164" t="s">
        <v>2614</v>
      </c>
      <c r="F404" s="180" t="s">
        <v>2615</v>
      </c>
      <c r="G404" s="180" t="s">
        <v>2616</v>
      </c>
      <c r="H404" s="170" t="str">
        <f t="shared" si="18"/>
        <v>068 人工指関節用材料 (1)人工手指関節用材料 ①人工手根中手関節用材料 ｱ 大菱形骨側材料</v>
      </c>
      <c r="I404" s="180" t="s">
        <v>2617</v>
      </c>
      <c r="J404" s="171"/>
      <c r="K404" s="172">
        <v>149000</v>
      </c>
      <c r="L404" s="172" t="str">
        <f t="shared" si="19"/>
        <v>¥149,000</v>
      </c>
      <c r="M404" s="172" t="str">
        <f t="shared" si="20"/>
        <v>¥149,000</v>
      </c>
      <c r="N404" s="172" t="s">
        <v>2618</v>
      </c>
      <c r="O404" s="164" t="s">
        <v>2619</v>
      </c>
      <c r="P404" s="160"/>
      <c r="Q404" s="158">
        <v>738710000</v>
      </c>
    </row>
    <row r="405" spans="1:17" ht="33" customHeight="1">
      <c r="A405" s="173" t="s">
        <v>2620</v>
      </c>
      <c r="B405" s="164" t="s">
        <v>184</v>
      </c>
      <c r="C405" s="181" t="s">
        <v>2612</v>
      </c>
      <c r="D405" s="164" t="s">
        <v>2613</v>
      </c>
      <c r="E405" s="164" t="s">
        <v>2621</v>
      </c>
      <c r="F405" s="180" t="s">
        <v>2622</v>
      </c>
      <c r="G405" s="180" t="s">
        <v>2623</v>
      </c>
      <c r="H405" s="170" t="str">
        <f t="shared" si="18"/>
        <v>068 人工指関節用材料 (1)人工手指関節用材料 ①人工手根中手関節用材料 ｲ 中手骨側材料</v>
      </c>
      <c r="I405" s="180" t="s">
        <v>2624</v>
      </c>
      <c r="J405" s="171"/>
      <c r="K405" s="172">
        <v>176000</v>
      </c>
      <c r="L405" s="172" t="str">
        <f t="shared" si="19"/>
        <v>¥176,000</v>
      </c>
      <c r="M405" s="172" t="str">
        <f t="shared" si="20"/>
        <v>¥176,000</v>
      </c>
      <c r="N405" s="172" t="s">
        <v>2288</v>
      </c>
      <c r="O405" s="164" t="s">
        <v>2625</v>
      </c>
      <c r="P405" s="160"/>
      <c r="Q405" s="158" t="s">
        <v>7379</v>
      </c>
    </row>
    <row r="406" spans="1:17" ht="33" customHeight="1">
      <c r="A406" s="173" t="s">
        <v>2626</v>
      </c>
      <c r="B406" s="164" t="s">
        <v>184</v>
      </c>
      <c r="C406" s="181" t="s">
        <v>2612</v>
      </c>
      <c r="D406" s="164" t="s">
        <v>2613</v>
      </c>
      <c r="E406" s="164" t="s">
        <v>2627</v>
      </c>
      <c r="F406" s="180" t="s">
        <v>2628</v>
      </c>
      <c r="G406" s="180" t="s">
        <v>2629</v>
      </c>
      <c r="H406" s="170" t="str">
        <f t="shared" si="18"/>
        <v>068 人工指関節用材料 (1)人工手指関節用材料 ②その他の人工手指関節用材料 ｱ 近位側材料</v>
      </c>
      <c r="I406" s="180" t="s">
        <v>2630</v>
      </c>
      <c r="J406" s="171"/>
      <c r="K406" s="172">
        <v>107000</v>
      </c>
      <c r="L406" s="172" t="str">
        <f t="shared" si="19"/>
        <v>¥107,000</v>
      </c>
      <c r="M406" s="172" t="str">
        <f t="shared" si="20"/>
        <v>¥107,000</v>
      </c>
      <c r="N406" s="172" t="s">
        <v>2631</v>
      </c>
      <c r="O406" s="164" t="s">
        <v>2632</v>
      </c>
      <c r="P406" s="160"/>
      <c r="Q406" s="158">
        <v>738730000</v>
      </c>
    </row>
    <row r="407" spans="1:17" ht="33" customHeight="1">
      <c r="A407" s="173" t="s">
        <v>2633</v>
      </c>
      <c r="B407" s="164" t="s">
        <v>184</v>
      </c>
      <c r="C407" s="181" t="s">
        <v>2612</v>
      </c>
      <c r="D407" s="164" t="s">
        <v>2613</v>
      </c>
      <c r="E407" s="164" t="s">
        <v>2634</v>
      </c>
      <c r="F407" s="180" t="s">
        <v>2635</v>
      </c>
      <c r="G407" s="180" t="s">
        <v>2636</v>
      </c>
      <c r="H407" s="170" t="str">
        <f t="shared" si="18"/>
        <v>068 人工指関節用材料 (1)人工手指関節用材料 ②その他の人工手指関節用材料 ｲ 遠位側材料</v>
      </c>
      <c r="I407" s="180" t="s">
        <v>2637</v>
      </c>
      <c r="J407" s="171"/>
      <c r="K407" s="174">
        <v>91700</v>
      </c>
      <c r="L407" s="172" t="str">
        <f t="shared" si="19"/>
        <v>¥91,700</v>
      </c>
      <c r="M407" s="172" t="str">
        <f t="shared" si="20"/>
        <v>¥91,700</v>
      </c>
      <c r="N407" s="172" t="s">
        <v>7380</v>
      </c>
      <c r="O407" s="164" t="s">
        <v>2638</v>
      </c>
      <c r="P407" s="160"/>
      <c r="Q407" s="158">
        <v>738740000</v>
      </c>
    </row>
    <row r="408" spans="1:17" ht="33" customHeight="1">
      <c r="A408" s="173" t="s">
        <v>2639</v>
      </c>
      <c r="B408" s="164" t="s">
        <v>184</v>
      </c>
      <c r="C408" s="181" t="s">
        <v>2612</v>
      </c>
      <c r="D408" s="164" t="s">
        <v>2613</v>
      </c>
      <c r="E408" s="164" t="s">
        <v>2640</v>
      </c>
      <c r="F408" s="180" t="s">
        <v>2641</v>
      </c>
      <c r="G408" s="180" t="s">
        <v>2642</v>
      </c>
      <c r="H408" s="170" t="str">
        <f t="shared" si="18"/>
        <v>068 人工指関節用材料 (1)人工手指関節用材料 ②その他の人工手指関節用材料 ｳ 一体型</v>
      </c>
      <c r="I408" s="180" t="s">
        <v>2643</v>
      </c>
      <c r="J408" s="171"/>
      <c r="K408" s="172">
        <v>95900</v>
      </c>
      <c r="L408" s="172" t="str">
        <f t="shared" si="19"/>
        <v>¥95,900</v>
      </c>
      <c r="M408" s="172" t="str">
        <f t="shared" si="20"/>
        <v>¥95,900</v>
      </c>
      <c r="N408" s="172" t="s">
        <v>2644</v>
      </c>
      <c r="O408" s="164" t="s">
        <v>2645</v>
      </c>
      <c r="P408" s="160"/>
      <c r="Q408" s="158">
        <v>738750000</v>
      </c>
    </row>
    <row r="409" spans="1:17" ht="33" customHeight="1">
      <c r="A409" s="173" t="s">
        <v>2646</v>
      </c>
      <c r="B409" s="164" t="s">
        <v>184</v>
      </c>
      <c r="C409" s="181" t="s">
        <v>2612</v>
      </c>
      <c r="D409" s="164" t="s">
        <v>2613</v>
      </c>
      <c r="E409" s="164" t="s">
        <v>2647</v>
      </c>
      <c r="F409" s="180" t="s">
        <v>2648</v>
      </c>
      <c r="G409" s="180" t="s">
        <v>2649</v>
      </c>
      <c r="H409" s="170" t="str">
        <f t="shared" si="18"/>
        <v>068 人工指関節用材料 (2)人工足指関節用材料 ①近位側材料</v>
      </c>
      <c r="I409" s="180" t="s">
        <v>2650</v>
      </c>
      <c r="J409" s="171"/>
      <c r="K409" s="175" t="s">
        <v>2588</v>
      </c>
      <c r="L409" s="172" t="str">
        <f t="shared" si="19"/>
        <v>保険医療機関における購入価格による。</v>
      </c>
      <c r="M409" s="172" t="str">
        <f t="shared" si="20"/>
        <v>保険医療機関における購入価格による。</v>
      </c>
      <c r="N409" s="172" t="s">
        <v>2589</v>
      </c>
      <c r="O409" s="164" t="s">
        <v>2651</v>
      </c>
      <c r="P409" s="191"/>
      <c r="Q409" s="158">
        <v>738770000</v>
      </c>
    </row>
    <row r="410" spans="1:17" ht="33" customHeight="1">
      <c r="A410" s="173" t="s">
        <v>2652</v>
      </c>
      <c r="B410" s="164" t="s">
        <v>184</v>
      </c>
      <c r="C410" s="181" t="s">
        <v>2612</v>
      </c>
      <c r="D410" s="164" t="s">
        <v>2613</v>
      </c>
      <c r="E410" s="164" t="s">
        <v>2653</v>
      </c>
      <c r="F410" s="180" t="s">
        <v>2654</v>
      </c>
      <c r="G410" s="180" t="s">
        <v>2655</v>
      </c>
      <c r="H410" s="170" t="str">
        <f t="shared" si="18"/>
        <v>068 人工指関節用材料 (2)人工足指関節用材料 ②遠位側材料</v>
      </c>
      <c r="I410" s="180" t="s">
        <v>2656</v>
      </c>
      <c r="J410" s="171"/>
      <c r="K410" s="175" t="s">
        <v>2588</v>
      </c>
      <c r="L410" s="172" t="str">
        <f t="shared" si="19"/>
        <v>保険医療機関における購入価格による。</v>
      </c>
      <c r="M410" s="172" t="str">
        <f t="shared" si="20"/>
        <v>保険医療機関における購入価格による。</v>
      </c>
      <c r="N410" s="172" t="s">
        <v>2589</v>
      </c>
      <c r="O410" s="164" t="s">
        <v>2657</v>
      </c>
      <c r="P410" s="191"/>
      <c r="Q410" s="158">
        <v>738780000</v>
      </c>
    </row>
    <row r="411" spans="1:17" ht="33" customHeight="1">
      <c r="A411" s="173" t="s">
        <v>2658</v>
      </c>
      <c r="B411" s="164" t="s">
        <v>184</v>
      </c>
      <c r="C411" s="181" t="s">
        <v>2612</v>
      </c>
      <c r="D411" s="164" t="s">
        <v>2613</v>
      </c>
      <c r="E411" s="164" t="s">
        <v>2659</v>
      </c>
      <c r="F411" s="180" t="s">
        <v>2660</v>
      </c>
      <c r="G411" s="180" t="s">
        <v>2661</v>
      </c>
      <c r="H411" s="170" t="str">
        <f t="shared" si="18"/>
        <v>068 人工指関節用材料 (2)人工足指関節用材料 ③一体型</v>
      </c>
      <c r="I411" s="180" t="s">
        <v>2662</v>
      </c>
      <c r="J411" s="171"/>
      <c r="K411" s="172">
        <v>95500</v>
      </c>
      <c r="L411" s="172" t="str">
        <f t="shared" si="19"/>
        <v>¥95,500</v>
      </c>
      <c r="M411" s="172" t="str">
        <f t="shared" si="20"/>
        <v>¥95,500</v>
      </c>
      <c r="N411" s="172" t="s">
        <v>2663</v>
      </c>
      <c r="O411" s="164" t="s">
        <v>2664</v>
      </c>
      <c r="P411" s="160"/>
      <c r="Q411" s="158">
        <v>738790000</v>
      </c>
    </row>
    <row r="412" spans="1:17" ht="33" customHeight="1">
      <c r="A412" s="173" t="s">
        <v>2665</v>
      </c>
      <c r="B412" s="164" t="s">
        <v>184</v>
      </c>
      <c r="C412" s="181" t="s">
        <v>2666</v>
      </c>
      <c r="D412" s="164" t="s">
        <v>2667</v>
      </c>
      <c r="E412" s="164" t="s">
        <v>2668</v>
      </c>
      <c r="F412" s="180" t="s">
        <v>2669</v>
      </c>
      <c r="G412" s="180" t="s">
        <v>2670</v>
      </c>
      <c r="H412" s="170" t="str">
        <f t="shared" si="18"/>
        <v>069 上肢再建用人工関節用材料 (1)再建用上腕骨近位補綴用材料</v>
      </c>
      <c r="I412" s="180" t="s">
        <v>2671</v>
      </c>
      <c r="J412" s="171"/>
      <c r="K412" s="172">
        <v>409000</v>
      </c>
      <c r="L412" s="172" t="str">
        <f t="shared" si="19"/>
        <v>¥409,000</v>
      </c>
      <c r="M412" s="172" t="str">
        <f t="shared" si="20"/>
        <v>¥409,000</v>
      </c>
      <c r="N412" s="172" t="s">
        <v>2672</v>
      </c>
      <c r="O412" s="164" t="s">
        <v>2673</v>
      </c>
      <c r="P412" s="160"/>
      <c r="Q412" s="158">
        <v>738800000</v>
      </c>
    </row>
    <row r="413" spans="1:17" ht="33" customHeight="1">
      <c r="A413" s="173" t="s">
        <v>2674</v>
      </c>
      <c r="B413" s="164" t="s">
        <v>184</v>
      </c>
      <c r="C413" s="181" t="s">
        <v>2666</v>
      </c>
      <c r="D413" s="164" t="s">
        <v>2667</v>
      </c>
      <c r="E413" s="164" t="s">
        <v>2675</v>
      </c>
      <c r="F413" s="180" t="s">
        <v>2676</v>
      </c>
      <c r="G413" s="180" t="s">
        <v>2677</v>
      </c>
      <c r="H413" s="170" t="str">
        <f t="shared" si="18"/>
        <v>069 上肢再建用人工関節用材料 (2)再建用上腕骨遠位補綴用材料</v>
      </c>
      <c r="I413" s="180" t="s">
        <v>2678</v>
      </c>
      <c r="J413" s="171"/>
      <c r="K413" s="172">
        <v>600000</v>
      </c>
      <c r="L413" s="172" t="str">
        <f t="shared" si="19"/>
        <v>¥600,000</v>
      </c>
      <c r="M413" s="172" t="str">
        <f t="shared" si="20"/>
        <v>¥600,000</v>
      </c>
      <c r="N413" s="172" t="s">
        <v>2679</v>
      </c>
      <c r="O413" s="164" t="s">
        <v>2680</v>
      </c>
      <c r="P413" s="160"/>
      <c r="Q413" s="158">
        <v>738810000</v>
      </c>
    </row>
    <row r="414" spans="1:17" ht="33" customHeight="1">
      <c r="A414" s="173" t="s">
        <v>2681</v>
      </c>
      <c r="B414" s="164" t="s">
        <v>184</v>
      </c>
      <c r="C414" s="181" t="s">
        <v>2666</v>
      </c>
      <c r="D414" s="164" t="s">
        <v>2667</v>
      </c>
      <c r="E414" s="164" t="s">
        <v>2682</v>
      </c>
      <c r="F414" s="180" t="s">
        <v>2683</v>
      </c>
      <c r="G414" s="180" t="s">
        <v>2684</v>
      </c>
      <c r="H414" s="170" t="str">
        <f t="shared" si="18"/>
        <v>069 上肢再建用人工関節用材料 (3)再建用尺骨側材料</v>
      </c>
      <c r="I414" s="180" t="s">
        <v>2685</v>
      </c>
      <c r="J414" s="171"/>
      <c r="K414" s="172">
        <v>233000</v>
      </c>
      <c r="L414" s="172" t="str">
        <f t="shared" si="19"/>
        <v>¥233,000</v>
      </c>
      <c r="M414" s="172" t="str">
        <f t="shared" si="20"/>
        <v>¥233,000</v>
      </c>
      <c r="N414" s="172" t="s">
        <v>2686</v>
      </c>
      <c r="O414" s="164" t="s">
        <v>2687</v>
      </c>
      <c r="P414" s="186"/>
      <c r="Q414" s="158">
        <v>738820000</v>
      </c>
    </row>
    <row r="415" spans="1:17" ht="33" customHeight="1">
      <c r="A415" s="173" t="s">
        <v>2688</v>
      </c>
      <c r="B415" s="164" t="s">
        <v>184</v>
      </c>
      <c r="C415" s="181" t="s">
        <v>2689</v>
      </c>
      <c r="D415" s="164" t="s">
        <v>2690</v>
      </c>
      <c r="E415" s="164" t="s">
        <v>2691</v>
      </c>
      <c r="F415" s="180" t="s">
        <v>2692</v>
      </c>
      <c r="G415" s="180" t="s">
        <v>2693</v>
      </c>
      <c r="H415" s="170" t="str">
        <f t="shared" si="18"/>
        <v>070 下肢再建用人工関節用材料  (1)再建用臼蓋形成ｶｯﾌﾟ</v>
      </c>
      <c r="I415" s="180" t="s">
        <v>2694</v>
      </c>
      <c r="J415" s="171"/>
      <c r="K415" s="172">
        <v>589000</v>
      </c>
      <c r="L415" s="172" t="str">
        <f t="shared" si="19"/>
        <v>¥589,000</v>
      </c>
      <c r="M415" s="172" t="str">
        <f t="shared" si="20"/>
        <v>¥589,000</v>
      </c>
      <c r="N415" s="172" t="s">
        <v>2695</v>
      </c>
      <c r="O415" s="164" t="s">
        <v>2696</v>
      </c>
      <c r="P415" s="160"/>
      <c r="Q415" s="158">
        <v>738830000</v>
      </c>
    </row>
    <row r="416" spans="1:17" ht="33" customHeight="1">
      <c r="A416" s="173" t="s">
        <v>2697</v>
      </c>
      <c r="B416" s="164" t="s">
        <v>184</v>
      </c>
      <c r="C416" s="181" t="s">
        <v>2689</v>
      </c>
      <c r="D416" s="164" t="s">
        <v>2690</v>
      </c>
      <c r="E416" s="164" t="s">
        <v>2698</v>
      </c>
      <c r="F416" s="180" t="s">
        <v>2699</v>
      </c>
      <c r="G416" s="180" t="s">
        <v>2700</v>
      </c>
      <c r="H416" s="170" t="str">
        <f t="shared" si="18"/>
        <v>070 下肢再建用人工関節用材料  (2)再建用大腿骨近位補綴用材料</v>
      </c>
      <c r="I416" s="180" t="s">
        <v>2701</v>
      </c>
      <c r="J416" s="171"/>
      <c r="K416" s="172">
        <v>886000</v>
      </c>
      <c r="L416" s="172" t="str">
        <f t="shared" si="19"/>
        <v>¥886,000</v>
      </c>
      <c r="M416" s="172" t="str">
        <f t="shared" si="20"/>
        <v>¥886,000</v>
      </c>
      <c r="N416" s="172" t="s">
        <v>2702</v>
      </c>
      <c r="O416" s="164" t="s">
        <v>2703</v>
      </c>
      <c r="P416" s="160"/>
      <c r="Q416" s="158">
        <v>738840000</v>
      </c>
    </row>
    <row r="417" spans="1:17" ht="33" customHeight="1">
      <c r="A417" s="173" t="s">
        <v>2704</v>
      </c>
      <c r="B417" s="164" t="s">
        <v>184</v>
      </c>
      <c r="C417" s="181" t="s">
        <v>2689</v>
      </c>
      <c r="D417" s="164" t="s">
        <v>2690</v>
      </c>
      <c r="E417" s="164" t="s">
        <v>2705</v>
      </c>
      <c r="F417" s="180" t="s">
        <v>2706</v>
      </c>
      <c r="G417" s="180" t="s">
        <v>2707</v>
      </c>
      <c r="H417" s="170" t="str">
        <f t="shared" si="18"/>
        <v>070 下肢再建用人工関節用材料  (3)再建用大腿骨遠位補綴用材料</v>
      </c>
      <c r="I417" s="180" t="s">
        <v>2708</v>
      </c>
      <c r="J417" s="171"/>
      <c r="K417" s="172">
        <v>756000</v>
      </c>
      <c r="L417" s="172" t="str">
        <f t="shared" si="19"/>
        <v>¥756,000</v>
      </c>
      <c r="M417" s="172" t="str">
        <f t="shared" si="20"/>
        <v>¥756,000</v>
      </c>
      <c r="N417" s="172" t="s">
        <v>2709</v>
      </c>
      <c r="O417" s="164" t="s">
        <v>2710</v>
      </c>
      <c r="P417" s="160"/>
      <c r="Q417" s="158">
        <v>738850000</v>
      </c>
    </row>
    <row r="418" spans="1:17" ht="33" customHeight="1">
      <c r="A418" s="173" t="s">
        <v>2711</v>
      </c>
      <c r="B418" s="164" t="s">
        <v>184</v>
      </c>
      <c r="C418" s="181" t="s">
        <v>2689</v>
      </c>
      <c r="D418" s="164" t="s">
        <v>2690</v>
      </c>
      <c r="E418" s="164" t="s">
        <v>2712</v>
      </c>
      <c r="F418" s="180" t="s">
        <v>2713</v>
      </c>
      <c r="G418" s="180" t="s">
        <v>2714</v>
      </c>
      <c r="H418" s="170" t="str">
        <f t="shared" si="18"/>
        <v>070 下肢再建用人工関節用材料  (4)再建用大腿骨表面置換用材料</v>
      </c>
      <c r="I418" s="180" t="s">
        <v>2715</v>
      </c>
      <c r="J418" s="171"/>
      <c r="K418" s="174">
        <v>625000</v>
      </c>
      <c r="L418" s="172" t="str">
        <f t="shared" si="19"/>
        <v>¥625,000</v>
      </c>
      <c r="M418" s="172" t="str">
        <f t="shared" si="20"/>
        <v>¥625,000</v>
      </c>
      <c r="N418" s="172" t="s">
        <v>7381</v>
      </c>
      <c r="O418" s="164" t="s">
        <v>2716</v>
      </c>
      <c r="P418" s="160"/>
      <c r="Q418" s="158">
        <v>738860000</v>
      </c>
    </row>
    <row r="419" spans="1:17" ht="33" customHeight="1">
      <c r="A419" s="173" t="s">
        <v>2717</v>
      </c>
      <c r="B419" s="164" t="s">
        <v>184</v>
      </c>
      <c r="C419" s="181" t="s">
        <v>2689</v>
      </c>
      <c r="D419" s="164" t="s">
        <v>2690</v>
      </c>
      <c r="E419" s="164" t="s">
        <v>2718</v>
      </c>
      <c r="F419" s="180" t="s">
        <v>2719</v>
      </c>
      <c r="G419" s="180" t="s">
        <v>2720</v>
      </c>
      <c r="H419" s="170" t="str">
        <f t="shared" si="18"/>
        <v>070 下肢再建用人工関節用材料  (5)再建用脛骨近位補綴用材料</v>
      </c>
      <c r="I419" s="180" t="s">
        <v>2721</v>
      </c>
      <c r="J419" s="171"/>
      <c r="K419" s="172">
        <v>733000</v>
      </c>
      <c r="L419" s="172" t="str">
        <f t="shared" si="19"/>
        <v>¥733,000</v>
      </c>
      <c r="M419" s="172" t="str">
        <f t="shared" si="20"/>
        <v>¥733,000</v>
      </c>
      <c r="N419" s="172" t="s">
        <v>2722</v>
      </c>
      <c r="O419" s="164" t="s">
        <v>2723</v>
      </c>
      <c r="P419" s="160"/>
      <c r="Q419" s="158">
        <v>738870000</v>
      </c>
    </row>
    <row r="420" spans="1:17" ht="33" customHeight="1">
      <c r="A420" s="173" t="s">
        <v>2724</v>
      </c>
      <c r="B420" s="164" t="s">
        <v>184</v>
      </c>
      <c r="C420" s="181" t="s">
        <v>2689</v>
      </c>
      <c r="D420" s="164" t="s">
        <v>2690</v>
      </c>
      <c r="E420" s="164" t="s">
        <v>2725</v>
      </c>
      <c r="F420" s="180" t="s">
        <v>2726</v>
      </c>
      <c r="G420" s="180" t="s">
        <v>2727</v>
      </c>
      <c r="H420" s="170" t="str">
        <f t="shared" si="18"/>
        <v>070 下肢再建用人工関節用材料  (6)再建用脛骨表面置換用材料</v>
      </c>
      <c r="I420" s="180" t="s">
        <v>2728</v>
      </c>
      <c r="J420" s="171"/>
      <c r="K420" s="175">
        <v>698000</v>
      </c>
      <c r="L420" s="172" t="str">
        <f t="shared" si="19"/>
        <v>¥698,000</v>
      </c>
      <c r="M420" s="172" t="str">
        <f t="shared" si="20"/>
        <v>¥698,000</v>
      </c>
      <c r="N420" s="172" t="s">
        <v>2729</v>
      </c>
      <c r="O420" s="164" t="s">
        <v>2730</v>
      </c>
      <c r="P420" s="160"/>
      <c r="Q420" s="158">
        <v>738880000</v>
      </c>
    </row>
    <row r="421" spans="1:17" ht="33" customHeight="1">
      <c r="A421" s="173" t="s">
        <v>2731</v>
      </c>
      <c r="B421" s="164" t="s">
        <v>184</v>
      </c>
      <c r="C421" s="181" t="s">
        <v>2732</v>
      </c>
      <c r="D421" s="164" t="s">
        <v>2733</v>
      </c>
      <c r="E421" s="176" t="s">
        <v>2734</v>
      </c>
      <c r="F421" s="180" t="s">
        <v>2735</v>
      </c>
      <c r="G421" s="180" t="s">
        <v>2736</v>
      </c>
      <c r="H421" s="170" t="str">
        <f t="shared" si="18"/>
        <v>071 ｶｽﾀﾑﾒｲﾄﾞ人工関節及びｶｽﾀﾑﾒｲﾄﾞ人工骨 (1)ｶｽﾀﾑﾒｲﾄﾞ人工関節</v>
      </c>
      <c r="I421" s="180" t="s">
        <v>2737</v>
      </c>
      <c r="J421" s="171"/>
      <c r="K421" s="175" t="s">
        <v>2588</v>
      </c>
      <c r="L421" s="172" t="str">
        <f t="shared" si="19"/>
        <v>保険医療機関における購入価格による。</v>
      </c>
      <c r="M421" s="172" t="str">
        <f t="shared" si="20"/>
        <v>保険医療機関における購入価格による。</v>
      </c>
      <c r="N421" s="172" t="s">
        <v>2589</v>
      </c>
      <c r="O421" s="164" t="s">
        <v>2738</v>
      </c>
      <c r="P421" s="191"/>
      <c r="Q421" s="158">
        <v>738890000</v>
      </c>
    </row>
    <row r="422" spans="1:17" ht="33" customHeight="1">
      <c r="A422" s="173" t="s">
        <v>2739</v>
      </c>
      <c r="B422" s="164" t="s">
        <v>184</v>
      </c>
      <c r="C422" s="181" t="s">
        <v>2732</v>
      </c>
      <c r="D422" s="164" t="s">
        <v>2733</v>
      </c>
      <c r="E422" s="176" t="s">
        <v>2740</v>
      </c>
      <c r="F422" s="180" t="s">
        <v>2741</v>
      </c>
      <c r="G422" s="180" t="s">
        <v>2742</v>
      </c>
      <c r="H422" s="170" t="str">
        <f t="shared" si="18"/>
        <v>071 ｶｽﾀﾑﾒｲﾄﾞ人工関節及びｶｽﾀﾑﾒｲﾄﾞ人工骨 (2)ｶｽﾀﾑﾒｲﾄﾞ人工骨 ①ｶｽﾀﾑﾒｲﾄﾞ人工骨(S)</v>
      </c>
      <c r="I422" s="180" t="s">
        <v>2743</v>
      </c>
      <c r="J422" s="171"/>
      <c r="K422" s="172">
        <v>762000</v>
      </c>
      <c r="L422" s="172" t="str">
        <f t="shared" si="19"/>
        <v>¥762,000</v>
      </c>
      <c r="M422" s="172" t="str">
        <f t="shared" si="20"/>
        <v>¥762,000</v>
      </c>
      <c r="N422" s="172" t="s">
        <v>2744</v>
      </c>
      <c r="O422" s="164" t="s">
        <v>2745</v>
      </c>
      <c r="P422" s="160"/>
      <c r="Q422" s="158">
        <v>710010043</v>
      </c>
    </row>
    <row r="423" spans="1:17" ht="33" customHeight="1">
      <c r="A423" s="173" t="s">
        <v>2746</v>
      </c>
      <c r="B423" s="164" t="s">
        <v>184</v>
      </c>
      <c r="C423" s="181" t="s">
        <v>2732</v>
      </c>
      <c r="D423" s="164" t="s">
        <v>2733</v>
      </c>
      <c r="E423" s="176" t="s">
        <v>2747</v>
      </c>
      <c r="F423" s="180" t="s">
        <v>2748</v>
      </c>
      <c r="G423" s="180" t="s">
        <v>2749</v>
      </c>
      <c r="H423" s="170" t="str">
        <f t="shared" si="18"/>
        <v>071 ｶｽﾀﾑﾒｲﾄﾞ人工関節及びｶｽﾀﾑﾒｲﾄﾞ人工骨 (2)ｶｽﾀﾑﾒｲﾄﾞ人工骨 ②ｶｽﾀﾑﾒｲﾄﾞ人工骨(M)</v>
      </c>
      <c r="I423" s="180" t="s">
        <v>2750</v>
      </c>
      <c r="J423" s="171"/>
      <c r="K423" s="172">
        <v>830000</v>
      </c>
      <c r="L423" s="172" t="str">
        <f t="shared" si="19"/>
        <v>¥830,000</v>
      </c>
      <c r="M423" s="172" t="str">
        <f t="shared" si="20"/>
        <v>¥830,000</v>
      </c>
      <c r="N423" s="172" t="s">
        <v>2751</v>
      </c>
      <c r="O423" s="164" t="s">
        <v>2752</v>
      </c>
      <c r="P423" s="160"/>
      <c r="Q423" s="158">
        <v>710010044</v>
      </c>
    </row>
    <row r="424" spans="1:17" ht="33" customHeight="1">
      <c r="A424" s="173" t="s">
        <v>2753</v>
      </c>
      <c r="B424" s="164" t="s">
        <v>184</v>
      </c>
      <c r="C424" s="164" t="s">
        <v>2732</v>
      </c>
      <c r="D424" s="164" t="s">
        <v>2733</v>
      </c>
      <c r="E424" s="164" t="s">
        <v>2754</v>
      </c>
      <c r="F424" s="180" t="s">
        <v>2755</v>
      </c>
      <c r="G424" s="180" t="s">
        <v>2756</v>
      </c>
      <c r="H424" s="170" t="str">
        <f t="shared" si="18"/>
        <v>071 ｶｽﾀﾑﾒｲﾄﾞ人工関節及びｶｽﾀﾑﾒｲﾄﾞ人工骨 (3)ｶｽﾀﾑﾒｲﾄ人工骨ﾞﾌﾟﾚｰﾄ ①ﾌﾟﾚｰﾄ型</v>
      </c>
      <c r="I424" s="180" t="s">
        <v>2757</v>
      </c>
      <c r="J424" s="171"/>
      <c r="K424" s="172">
        <v>799000</v>
      </c>
      <c r="L424" s="172" t="str">
        <f t="shared" si="19"/>
        <v>¥799,000</v>
      </c>
      <c r="M424" s="172" t="str">
        <f t="shared" si="20"/>
        <v>¥799,000</v>
      </c>
      <c r="N424" s="172" t="s">
        <v>2758</v>
      </c>
      <c r="O424" s="164" t="s">
        <v>2759</v>
      </c>
      <c r="P424" s="160"/>
      <c r="Q424" s="158">
        <v>710010992</v>
      </c>
    </row>
    <row r="425" spans="1:17" ht="33" customHeight="1">
      <c r="A425" s="173" t="s">
        <v>2760</v>
      </c>
      <c r="B425" s="164" t="s">
        <v>184</v>
      </c>
      <c r="C425" s="164" t="s">
        <v>2732</v>
      </c>
      <c r="D425" s="164" t="s">
        <v>2733</v>
      </c>
      <c r="E425" s="164" t="s">
        <v>2761</v>
      </c>
      <c r="F425" s="180" t="s">
        <v>2762</v>
      </c>
      <c r="G425" s="180" t="s">
        <v>2763</v>
      </c>
      <c r="H425" s="170" t="str">
        <f t="shared" si="18"/>
        <v>071 ｶｽﾀﾑﾒｲﾄﾞ人工関節及びｶｽﾀﾑﾒｲﾄﾞ人工骨 (3)ｶｽﾀﾑﾒｲﾄ人工骨ﾞﾌﾟﾚｰﾄ ②ﾒｯｼｭ型</v>
      </c>
      <c r="I425" s="180" t="s">
        <v>2764</v>
      </c>
      <c r="J425" s="171"/>
      <c r="K425" s="172">
        <v>799000</v>
      </c>
      <c r="L425" s="172" t="str">
        <f t="shared" si="19"/>
        <v>¥799,000</v>
      </c>
      <c r="M425" s="172" t="str">
        <f t="shared" si="20"/>
        <v>¥799,000</v>
      </c>
      <c r="N425" s="172" t="s">
        <v>2758</v>
      </c>
      <c r="O425" s="164" t="s">
        <v>2765</v>
      </c>
      <c r="P425" s="160"/>
      <c r="Q425" s="158" t="s">
        <v>7382</v>
      </c>
    </row>
    <row r="426" spans="1:17" ht="33" customHeight="1">
      <c r="A426" s="173" t="s">
        <v>2766</v>
      </c>
      <c r="B426" s="164" t="s">
        <v>184</v>
      </c>
      <c r="C426" s="181" t="s">
        <v>2767</v>
      </c>
      <c r="D426" s="164" t="s">
        <v>2768</v>
      </c>
      <c r="E426" s="164"/>
      <c r="F426" s="169" t="s">
        <v>2769</v>
      </c>
      <c r="G426" s="180" t="s">
        <v>2770</v>
      </c>
      <c r="H426" s="170" t="str">
        <f t="shared" si="18"/>
        <v xml:space="preserve">072 人工骨頭帽 </v>
      </c>
      <c r="I426" s="180" t="s">
        <v>2771</v>
      </c>
      <c r="J426" s="171"/>
      <c r="K426" s="172">
        <v>243000</v>
      </c>
      <c r="L426" s="172" t="str">
        <f t="shared" si="19"/>
        <v>¥243,000</v>
      </c>
      <c r="M426" s="172" t="str">
        <f t="shared" si="20"/>
        <v>¥243,000</v>
      </c>
      <c r="N426" s="172" t="s">
        <v>2772</v>
      </c>
      <c r="O426" s="164" t="s">
        <v>2773</v>
      </c>
      <c r="P426" s="160"/>
      <c r="Q426" s="158">
        <v>738910000</v>
      </c>
    </row>
    <row r="427" spans="1:17" ht="33" customHeight="1">
      <c r="A427" s="173" t="s">
        <v>2774</v>
      </c>
      <c r="B427" s="164" t="s">
        <v>184</v>
      </c>
      <c r="C427" s="181" t="s">
        <v>2775</v>
      </c>
      <c r="D427" s="164" t="s">
        <v>2776</v>
      </c>
      <c r="E427" s="164" t="s">
        <v>2777</v>
      </c>
      <c r="F427" s="180" t="s">
        <v>2778</v>
      </c>
      <c r="G427" s="180" t="s">
        <v>2779</v>
      </c>
      <c r="H427" s="170" t="str">
        <f t="shared" si="18"/>
        <v>073 髄内釘 (1)髄内釘 ①標準型</v>
      </c>
      <c r="I427" s="180" t="s">
        <v>2780</v>
      </c>
      <c r="J427" s="171"/>
      <c r="K427" s="174">
        <v>94900</v>
      </c>
      <c r="L427" s="172" t="str">
        <f t="shared" si="19"/>
        <v>¥94,900</v>
      </c>
      <c r="M427" s="172" t="str">
        <f t="shared" si="20"/>
        <v>¥94,900</v>
      </c>
      <c r="N427" s="172" t="s">
        <v>7383</v>
      </c>
      <c r="O427" s="164" t="s">
        <v>2781</v>
      </c>
      <c r="P427" s="186"/>
      <c r="Q427" s="158">
        <v>736000000</v>
      </c>
    </row>
    <row r="428" spans="1:17" ht="33" customHeight="1">
      <c r="A428" s="173" t="s">
        <v>2782</v>
      </c>
      <c r="B428" s="164" t="s">
        <v>184</v>
      </c>
      <c r="C428" s="181" t="s">
        <v>2775</v>
      </c>
      <c r="D428" s="164" t="s">
        <v>2776</v>
      </c>
      <c r="E428" s="164" t="s">
        <v>7384</v>
      </c>
      <c r="F428" s="180" t="s">
        <v>2783</v>
      </c>
      <c r="G428" s="180" t="s">
        <v>2784</v>
      </c>
      <c r="H428" s="170" t="str">
        <f t="shared" si="18"/>
        <v>073 髄内釘 (1)髄内釘 ②大腿骨頸部型　ｱ 標準型</v>
      </c>
      <c r="I428" s="180" t="s">
        <v>2785</v>
      </c>
      <c r="J428" s="171"/>
      <c r="K428" s="174">
        <v>160000</v>
      </c>
      <c r="L428" s="172" t="str">
        <f t="shared" si="19"/>
        <v>¥160,000</v>
      </c>
      <c r="M428" s="172" t="str">
        <f t="shared" si="20"/>
        <v>¥160,000</v>
      </c>
      <c r="N428" s="172" t="s">
        <v>4787</v>
      </c>
      <c r="O428" s="164" t="s">
        <v>2787</v>
      </c>
      <c r="P428" s="160"/>
      <c r="Q428" s="158">
        <v>736010000</v>
      </c>
    </row>
    <row r="429" spans="1:17" ht="33" customHeight="1">
      <c r="A429" s="173" t="s">
        <v>2788</v>
      </c>
      <c r="B429" s="164" t="s">
        <v>184</v>
      </c>
      <c r="C429" s="181" t="s">
        <v>2775</v>
      </c>
      <c r="D429" s="164" t="s">
        <v>2776</v>
      </c>
      <c r="E429" s="164" t="s">
        <v>7385</v>
      </c>
      <c r="F429" s="180" t="s">
        <v>2789</v>
      </c>
      <c r="G429" s="180" t="s">
        <v>2790</v>
      </c>
      <c r="H429" s="170" t="str">
        <f t="shared" si="18"/>
        <v>073 髄内釘 (1)髄内釘 ②大腿骨頸部型　ｲ X線透過型</v>
      </c>
      <c r="I429" s="180" t="s">
        <v>2791</v>
      </c>
      <c r="J429" s="171"/>
      <c r="K429" s="172">
        <v>156000</v>
      </c>
      <c r="L429" s="172" t="str">
        <f t="shared" si="19"/>
        <v>¥156,000</v>
      </c>
      <c r="M429" s="172" t="str">
        <f t="shared" si="20"/>
        <v>¥156,000</v>
      </c>
      <c r="N429" s="172" t="s">
        <v>2557</v>
      </c>
      <c r="O429" s="164" t="s">
        <v>2792</v>
      </c>
      <c r="P429" s="170"/>
      <c r="Q429" s="158">
        <v>736260000</v>
      </c>
    </row>
    <row r="430" spans="1:17" ht="33" customHeight="1">
      <c r="A430" s="173" t="s">
        <v>2795</v>
      </c>
      <c r="B430" s="164" t="s">
        <v>184</v>
      </c>
      <c r="C430" s="181" t="s">
        <v>2775</v>
      </c>
      <c r="D430" s="164" t="s">
        <v>2776</v>
      </c>
      <c r="E430" s="164" t="s">
        <v>2796</v>
      </c>
      <c r="F430" s="180" t="s">
        <v>2797</v>
      </c>
      <c r="G430" s="180" t="s">
        <v>2798</v>
      </c>
      <c r="H430" s="170" t="str">
        <f t="shared" si="18"/>
        <v>073 髄内釘 (1)髄内釘 ③集束型</v>
      </c>
      <c r="I430" s="180" t="s">
        <v>2799</v>
      </c>
      <c r="J430" s="171"/>
      <c r="K430" s="172">
        <v>6710</v>
      </c>
      <c r="L430" s="172" t="str">
        <f t="shared" si="19"/>
        <v>¥6,710</v>
      </c>
      <c r="M430" s="172" t="str">
        <f t="shared" si="20"/>
        <v>¥6,710</v>
      </c>
      <c r="N430" s="172" t="s">
        <v>2800</v>
      </c>
      <c r="O430" s="164" t="s">
        <v>2801</v>
      </c>
      <c r="P430" s="160"/>
      <c r="Q430" s="158">
        <v>736020000</v>
      </c>
    </row>
    <row r="431" spans="1:17" ht="33" customHeight="1">
      <c r="A431" s="173" t="s">
        <v>2802</v>
      </c>
      <c r="B431" s="164" t="s">
        <v>184</v>
      </c>
      <c r="C431" s="181" t="s">
        <v>2775</v>
      </c>
      <c r="D431" s="164" t="s">
        <v>2776</v>
      </c>
      <c r="E431" s="164" t="s">
        <v>2803</v>
      </c>
      <c r="F431" s="180" t="s">
        <v>2804</v>
      </c>
      <c r="G431" s="180" t="s">
        <v>2805</v>
      </c>
      <c r="H431" s="170" t="str">
        <f t="shared" si="18"/>
        <v>073 髄内釘 (1)髄内釘 ④可変延長型</v>
      </c>
      <c r="I431" s="180" t="s">
        <v>2806</v>
      </c>
      <c r="J431" s="171"/>
      <c r="K431" s="172">
        <v>301000</v>
      </c>
      <c r="L431" s="172" t="str">
        <f t="shared" si="19"/>
        <v>¥301,000</v>
      </c>
      <c r="M431" s="172" t="str">
        <f t="shared" si="20"/>
        <v>¥301,000</v>
      </c>
      <c r="N431" s="172" t="s">
        <v>2807</v>
      </c>
      <c r="O431" s="164" t="s">
        <v>2808</v>
      </c>
      <c r="P431" s="160"/>
      <c r="Q431" s="158">
        <v>736030000</v>
      </c>
    </row>
    <row r="432" spans="1:17" ht="33" customHeight="1">
      <c r="A432" s="173" t="s">
        <v>2809</v>
      </c>
      <c r="B432" s="164" t="s">
        <v>184</v>
      </c>
      <c r="C432" s="181" t="s">
        <v>2775</v>
      </c>
      <c r="D432" s="164" t="s">
        <v>2776</v>
      </c>
      <c r="E432" s="164" t="s">
        <v>2810</v>
      </c>
      <c r="F432" s="180" t="s">
        <v>2811</v>
      </c>
      <c r="G432" s="180" t="s">
        <v>2812</v>
      </c>
      <c r="H432" s="170" t="str">
        <f t="shared" si="18"/>
        <v>073 髄内釘 (1)髄内釘 ⑤肋骨型</v>
      </c>
      <c r="I432" s="180" t="s">
        <v>2813</v>
      </c>
      <c r="J432" s="171"/>
      <c r="K432" s="172">
        <v>55600</v>
      </c>
      <c r="L432" s="172" t="str">
        <f t="shared" si="19"/>
        <v>¥55,600</v>
      </c>
      <c r="M432" s="172" t="str">
        <f t="shared" si="20"/>
        <v>¥55,600</v>
      </c>
      <c r="N432" s="172" t="s">
        <v>2253</v>
      </c>
      <c r="O432" s="164" t="s">
        <v>2814</v>
      </c>
      <c r="P432" s="160"/>
      <c r="Q432" s="158">
        <v>739290000</v>
      </c>
    </row>
    <row r="433" spans="1:17" ht="33" customHeight="1">
      <c r="A433" s="173" t="s">
        <v>2815</v>
      </c>
      <c r="B433" s="164" t="s">
        <v>184</v>
      </c>
      <c r="C433" s="181" t="s">
        <v>2775</v>
      </c>
      <c r="D433" s="164" t="s">
        <v>2776</v>
      </c>
      <c r="E433" s="164" t="s">
        <v>2816</v>
      </c>
      <c r="F433" s="180" t="s">
        <v>2817</v>
      </c>
      <c r="G433" s="180" t="s">
        <v>2818</v>
      </c>
      <c r="H433" s="170" t="str">
        <f t="shared" si="18"/>
        <v>073 髄内釘 (2)横止めｽｸﾘｭｰ ①標準型</v>
      </c>
      <c r="I433" s="180" t="s">
        <v>2819</v>
      </c>
      <c r="J433" s="171"/>
      <c r="K433" s="174">
        <v>14600</v>
      </c>
      <c r="L433" s="172" t="str">
        <f t="shared" si="19"/>
        <v>¥14,600</v>
      </c>
      <c r="M433" s="172" t="str">
        <f t="shared" si="20"/>
        <v>¥14,600</v>
      </c>
      <c r="N433" s="172" t="s">
        <v>1563</v>
      </c>
      <c r="O433" s="164" t="s">
        <v>7386</v>
      </c>
      <c r="P433" s="160"/>
      <c r="Q433" s="158">
        <v>736040000</v>
      </c>
    </row>
    <row r="434" spans="1:17" ht="33" customHeight="1">
      <c r="A434" s="173" t="s">
        <v>2821</v>
      </c>
      <c r="B434" s="164" t="s">
        <v>184</v>
      </c>
      <c r="C434" s="181" t="s">
        <v>2775</v>
      </c>
      <c r="D434" s="164" t="s">
        <v>2776</v>
      </c>
      <c r="E434" s="164" t="s">
        <v>7387</v>
      </c>
      <c r="F434" s="180" t="s">
        <v>2822</v>
      </c>
      <c r="G434" s="180" t="s">
        <v>2823</v>
      </c>
      <c r="H434" s="170" t="str">
        <f t="shared" si="18"/>
        <v>073 髄内釘 (2)横止めｽｸﾘｭｰ ②大腿骨頸部型　ｱ 標準型</v>
      </c>
      <c r="I434" s="180" t="s">
        <v>7388</v>
      </c>
      <c r="J434" s="171"/>
      <c r="K434" s="174">
        <v>34200</v>
      </c>
      <c r="L434" s="172" t="str">
        <f t="shared" si="19"/>
        <v>¥34,200</v>
      </c>
      <c r="M434" s="172" t="str">
        <f t="shared" si="20"/>
        <v>¥34,200</v>
      </c>
      <c r="N434" s="172" t="s">
        <v>3462</v>
      </c>
      <c r="O434" s="164" t="s">
        <v>2825</v>
      </c>
      <c r="P434" s="187"/>
      <c r="Q434" s="158">
        <v>736050000</v>
      </c>
    </row>
    <row r="435" spans="1:17" ht="33" customHeight="1">
      <c r="A435" s="173" t="s">
        <v>2826</v>
      </c>
      <c r="B435" s="164" t="s">
        <v>184</v>
      </c>
      <c r="C435" s="181" t="s">
        <v>2775</v>
      </c>
      <c r="D435" s="164" t="s">
        <v>2776</v>
      </c>
      <c r="E435" s="164" t="s">
        <v>7389</v>
      </c>
      <c r="F435" s="180" t="s">
        <v>2827</v>
      </c>
      <c r="G435" s="180" t="s">
        <v>2828</v>
      </c>
      <c r="H435" s="170" t="str">
        <f t="shared" si="18"/>
        <v>073 髄内釘 (2)横止めｽｸﾘｭｰ ②大腿骨頸部型　ｲ X線透過型</v>
      </c>
      <c r="I435" s="180" t="s">
        <v>7390</v>
      </c>
      <c r="J435" s="171"/>
      <c r="K435" s="172">
        <v>36700</v>
      </c>
      <c r="L435" s="172" t="str">
        <f t="shared" si="19"/>
        <v>¥36,700</v>
      </c>
      <c r="M435" s="172" t="str">
        <f t="shared" si="20"/>
        <v>¥36,700</v>
      </c>
      <c r="N435" s="172" t="s">
        <v>2829</v>
      </c>
      <c r="O435" s="164" t="s">
        <v>2830</v>
      </c>
      <c r="P435" s="170"/>
      <c r="Q435" s="158">
        <v>736270000</v>
      </c>
    </row>
    <row r="436" spans="1:17" ht="33" customHeight="1">
      <c r="A436" s="173" t="s">
        <v>2832</v>
      </c>
      <c r="B436" s="164" t="s">
        <v>184</v>
      </c>
      <c r="C436" s="164" t="s">
        <v>2775</v>
      </c>
      <c r="D436" s="164" t="s">
        <v>2776</v>
      </c>
      <c r="E436" s="164" t="s">
        <v>7391</v>
      </c>
      <c r="F436" s="180" t="s">
        <v>2833</v>
      </c>
      <c r="G436" s="180" t="s">
        <v>2834</v>
      </c>
      <c r="H436" s="170" t="str">
        <f t="shared" si="18"/>
        <v>073 髄内釘 (2)横止めｽｸﾘｭｰ ②大腿骨頸部型　ｳ 横穴付き</v>
      </c>
      <c r="I436" s="180" t="s">
        <v>7392</v>
      </c>
      <c r="J436" s="171"/>
      <c r="K436" s="172">
        <v>34000</v>
      </c>
      <c r="L436" s="172" t="str">
        <f t="shared" si="19"/>
        <v>¥34,000</v>
      </c>
      <c r="M436" s="172" t="str">
        <f t="shared" si="20"/>
        <v>¥34,000</v>
      </c>
      <c r="N436" s="172" t="s">
        <v>2824</v>
      </c>
      <c r="O436" s="164" t="s">
        <v>2835</v>
      </c>
      <c r="P436" s="170"/>
      <c r="Q436" s="158" t="s">
        <v>7393</v>
      </c>
    </row>
    <row r="437" spans="1:17" ht="33" customHeight="1">
      <c r="A437" s="173" t="s">
        <v>2836</v>
      </c>
      <c r="B437" s="164" t="s">
        <v>184</v>
      </c>
      <c r="C437" s="181" t="s">
        <v>2775</v>
      </c>
      <c r="D437" s="164" t="s">
        <v>2776</v>
      </c>
      <c r="E437" s="164" t="s">
        <v>2837</v>
      </c>
      <c r="F437" s="180" t="s">
        <v>2838</v>
      </c>
      <c r="G437" s="180" t="s">
        <v>2839</v>
      </c>
      <c r="H437" s="170" t="str">
        <f t="shared" si="18"/>
        <v>073 髄内釘 (2)横止めｽｸﾘｭｰ ③特殊型</v>
      </c>
      <c r="I437" s="180" t="s">
        <v>2840</v>
      </c>
      <c r="J437" s="171"/>
      <c r="K437" s="172">
        <v>17100</v>
      </c>
      <c r="L437" s="172" t="str">
        <f t="shared" si="19"/>
        <v>¥17,100</v>
      </c>
      <c r="M437" s="172" t="str">
        <f t="shared" si="20"/>
        <v>¥17,100</v>
      </c>
      <c r="N437" s="172" t="s">
        <v>2841</v>
      </c>
      <c r="O437" s="164" t="s">
        <v>2842</v>
      </c>
      <c r="P437" s="160"/>
      <c r="Q437" s="158">
        <v>710010736</v>
      </c>
    </row>
    <row r="438" spans="1:17" ht="33" customHeight="1">
      <c r="A438" s="173" t="s">
        <v>2843</v>
      </c>
      <c r="B438" s="164" t="s">
        <v>184</v>
      </c>
      <c r="C438" s="164" t="s">
        <v>2775</v>
      </c>
      <c r="D438" s="164" t="s">
        <v>2776</v>
      </c>
      <c r="E438" s="164" t="s">
        <v>2844</v>
      </c>
      <c r="F438" s="180" t="s">
        <v>2845</v>
      </c>
      <c r="G438" s="180" t="s">
        <v>2846</v>
      </c>
      <c r="H438" s="170" t="str">
        <f t="shared" si="18"/>
        <v>073 髄内釘 (2)横止めｽｸﾘｭｰ ④両端ねじ型</v>
      </c>
      <c r="I438" s="180" t="s">
        <v>2847</v>
      </c>
      <c r="J438" s="171"/>
      <c r="K438" s="172">
        <v>15000</v>
      </c>
      <c r="L438" s="172" t="str">
        <f t="shared" si="19"/>
        <v>¥15,000</v>
      </c>
      <c r="M438" s="172" t="str">
        <f t="shared" si="20"/>
        <v>¥15,000</v>
      </c>
      <c r="N438" s="172" t="s">
        <v>2848</v>
      </c>
      <c r="O438" s="164" t="s">
        <v>2849</v>
      </c>
      <c r="P438" s="160"/>
      <c r="Q438" s="158" t="s">
        <v>7394</v>
      </c>
    </row>
    <row r="439" spans="1:17" ht="33" customHeight="1">
      <c r="A439" s="173" t="s">
        <v>2850</v>
      </c>
      <c r="B439" s="164" t="s">
        <v>184</v>
      </c>
      <c r="C439" s="181" t="s">
        <v>2775</v>
      </c>
      <c r="D439" s="164" t="s">
        <v>2776</v>
      </c>
      <c r="E439" s="164" t="s">
        <v>2851</v>
      </c>
      <c r="F439" s="180" t="s">
        <v>2852</v>
      </c>
      <c r="G439" s="180" t="s">
        <v>2853</v>
      </c>
      <c r="H439" s="170" t="str">
        <f t="shared" si="18"/>
        <v>073 髄内釘 (3)ﾅｯﾄ</v>
      </c>
      <c r="I439" s="180" t="s">
        <v>2854</v>
      </c>
      <c r="J439" s="171"/>
      <c r="K439" s="172">
        <v>19800</v>
      </c>
      <c r="L439" s="172" t="str">
        <f t="shared" si="19"/>
        <v>¥19,800</v>
      </c>
      <c r="M439" s="172" t="str">
        <f t="shared" si="20"/>
        <v>¥19,800</v>
      </c>
      <c r="N439" s="172" t="s">
        <v>638</v>
      </c>
      <c r="O439" s="164" t="s">
        <v>2855</v>
      </c>
      <c r="P439" s="160"/>
      <c r="Q439" s="158">
        <v>736060000</v>
      </c>
    </row>
    <row r="440" spans="1:17" ht="33" customHeight="1">
      <c r="A440" s="173" t="s">
        <v>2856</v>
      </c>
      <c r="B440" s="164" t="s">
        <v>184</v>
      </c>
      <c r="C440" s="181" t="s">
        <v>2775</v>
      </c>
      <c r="D440" s="164" t="s">
        <v>2776</v>
      </c>
      <c r="E440" s="164" t="s">
        <v>2857</v>
      </c>
      <c r="F440" s="180" t="s">
        <v>2858</v>
      </c>
      <c r="G440" s="180" t="s">
        <v>2859</v>
      </c>
      <c r="H440" s="170" t="str">
        <f t="shared" si="18"/>
        <v>073 髄内釘 (4)位置情報表示装置（ﾌﾟﾛｰﾌﾞ･ﾄﾞﾘﾙ）</v>
      </c>
      <c r="I440" s="180" t="s">
        <v>2860</v>
      </c>
      <c r="J440" s="171"/>
      <c r="K440" s="172">
        <v>23400</v>
      </c>
      <c r="L440" s="172" t="str">
        <f t="shared" si="19"/>
        <v>¥23,400</v>
      </c>
      <c r="M440" s="172" t="str">
        <f t="shared" si="20"/>
        <v>¥23,400</v>
      </c>
      <c r="N440" s="172" t="s">
        <v>2861</v>
      </c>
      <c r="O440" s="164" t="s">
        <v>2862</v>
      </c>
      <c r="P440" s="160"/>
      <c r="Q440" s="158">
        <v>710010722</v>
      </c>
    </row>
    <row r="441" spans="1:17" ht="33" customHeight="1">
      <c r="A441" s="173" t="s">
        <v>2863</v>
      </c>
      <c r="B441" s="164" t="s">
        <v>184</v>
      </c>
      <c r="C441" s="181" t="s">
        <v>2864</v>
      </c>
      <c r="D441" s="164" t="s">
        <v>2865</v>
      </c>
      <c r="E441" s="164" t="s">
        <v>2866</v>
      </c>
      <c r="F441" s="180" t="s">
        <v>2867</v>
      </c>
      <c r="G441" s="180" t="s">
        <v>2868</v>
      </c>
      <c r="H441" s="170" t="str">
        <f t="shared" si="18"/>
        <v>074 固定釘 (1)平面型</v>
      </c>
      <c r="I441" s="180" t="s">
        <v>2869</v>
      </c>
      <c r="J441" s="171"/>
      <c r="K441" s="174">
        <v>15600</v>
      </c>
      <c r="L441" s="172" t="str">
        <f t="shared" si="19"/>
        <v>¥15,600</v>
      </c>
      <c r="M441" s="172" t="str">
        <f t="shared" si="20"/>
        <v>¥15,600</v>
      </c>
      <c r="N441" s="172" t="s">
        <v>4761</v>
      </c>
      <c r="O441" s="164" t="s">
        <v>2870</v>
      </c>
      <c r="P441" s="160"/>
      <c r="Q441" s="158">
        <v>736070000</v>
      </c>
    </row>
    <row r="442" spans="1:17" ht="33" customHeight="1">
      <c r="A442" s="173" t="s">
        <v>2871</v>
      </c>
      <c r="B442" s="164" t="s">
        <v>184</v>
      </c>
      <c r="C442" s="181" t="s">
        <v>2864</v>
      </c>
      <c r="D442" s="164" t="s">
        <v>2865</v>
      </c>
      <c r="E442" s="164" t="s">
        <v>2872</v>
      </c>
      <c r="F442" s="180" t="s">
        <v>2873</v>
      </c>
      <c r="G442" s="180" t="s">
        <v>2874</v>
      </c>
      <c r="H442" s="170" t="str">
        <f t="shared" si="18"/>
        <v>074 固定釘 (2)立体特殊型</v>
      </c>
      <c r="I442" s="180" t="s">
        <v>2875</v>
      </c>
      <c r="J442" s="171"/>
      <c r="K442" s="172">
        <v>30700</v>
      </c>
      <c r="L442" s="172" t="str">
        <f t="shared" si="19"/>
        <v>¥30,700</v>
      </c>
      <c r="M442" s="172" t="str">
        <f t="shared" si="20"/>
        <v>¥30,700</v>
      </c>
      <c r="N442" s="172" t="s">
        <v>2876</v>
      </c>
      <c r="O442" s="164" t="s">
        <v>2877</v>
      </c>
      <c r="P442" s="160"/>
      <c r="Q442" s="158">
        <v>736080000</v>
      </c>
    </row>
    <row r="443" spans="1:17" ht="33" customHeight="1">
      <c r="A443" s="173" t="s">
        <v>2878</v>
      </c>
      <c r="B443" s="164" t="s">
        <v>184</v>
      </c>
      <c r="C443" s="181" t="s">
        <v>2879</v>
      </c>
      <c r="D443" s="164" t="s">
        <v>2880</v>
      </c>
      <c r="E443" s="164" t="s">
        <v>2881</v>
      </c>
      <c r="F443" s="180" t="s">
        <v>2882</v>
      </c>
      <c r="G443" s="180" t="s">
        <v>2883</v>
      </c>
      <c r="H443" s="170" t="str">
        <f t="shared" si="18"/>
        <v>075 固定用金属線 (1)金属線 ①ﾜｲﾔｰ</v>
      </c>
      <c r="I443" s="180" t="s">
        <v>2884</v>
      </c>
      <c r="J443" s="171" t="s">
        <v>2885</v>
      </c>
      <c r="K443" s="172">
        <v>16</v>
      </c>
      <c r="L443" s="172" t="str">
        <f t="shared" si="19"/>
        <v>¥16</v>
      </c>
      <c r="M443" s="172" t="str">
        <f t="shared" si="20"/>
        <v>1㎝当たり¥16</v>
      </c>
      <c r="N443" s="172" t="s">
        <v>2886</v>
      </c>
      <c r="O443" s="164" t="s">
        <v>2887</v>
      </c>
      <c r="P443" s="160"/>
      <c r="Q443" s="158" t="s">
        <v>7395</v>
      </c>
    </row>
    <row r="444" spans="1:17" ht="33" customHeight="1">
      <c r="A444" s="173" t="s">
        <v>2888</v>
      </c>
      <c r="B444" s="164" t="s">
        <v>184</v>
      </c>
      <c r="C444" s="181" t="s">
        <v>2879</v>
      </c>
      <c r="D444" s="164" t="s">
        <v>2889</v>
      </c>
      <c r="E444" s="164" t="s">
        <v>2890</v>
      </c>
      <c r="F444" s="180" t="s">
        <v>2891</v>
      </c>
      <c r="G444" s="180" t="s">
        <v>2892</v>
      </c>
      <c r="H444" s="170" t="str">
        <f t="shared" si="18"/>
        <v>075 固定用金属線 (1)金属線 ②ｹｰﾌﾞﾙ</v>
      </c>
      <c r="I444" s="180" t="s">
        <v>2893</v>
      </c>
      <c r="J444" s="171"/>
      <c r="K444" s="172">
        <v>40700</v>
      </c>
      <c r="L444" s="172" t="str">
        <f t="shared" si="19"/>
        <v>¥40,700</v>
      </c>
      <c r="M444" s="172" t="str">
        <f t="shared" si="20"/>
        <v>¥40,700</v>
      </c>
      <c r="N444" s="172" t="s">
        <v>2894</v>
      </c>
      <c r="O444" s="164" t="s">
        <v>2895</v>
      </c>
      <c r="P444" s="160"/>
      <c r="Q444" s="158">
        <v>736110000</v>
      </c>
    </row>
    <row r="445" spans="1:17" ht="33" customHeight="1">
      <c r="A445" s="173" t="s">
        <v>2896</v>
      </c>
      <c r="B445" s="164" t="s">
        <v>184</v>
      </c>
      <c r="C445" s="181" t="s">
        <v>2879</v>
      </c>
      <c r="D445" s="164" t="s">
        <v>2889</v>
      </c>
      <c r="E445" s="164" t="s">
        <v>2897</v>
      </c>
      <c r="F445" s="180" t="s">
        <v>2898</v>
      </c>
      <c r="G445" s="180" t="s">
        <v>2899</v>
      </c>
      <c r="H445" s="170" t="str">
        <f t="shared" si="18"/>
        <v>075 固定用金属線 (1)金属線 ③ﾊﾞﾝﾄﾞ</v>
      </c>
      <c r="I445" s="180" t="s">
        <v>2900</v>
      </c>
      <c r="J445" s="171" t="s">
        <v>2885</v>
      </c>
      <c r="K445" s="172">
        <v>242</v>
      </c>
      <c r="L445" s="172" t="str">
        <f t="shared" si="19"/>
        <v>¥242</v>
      </c>
      <c r="M445" s="172" t="str">
        <f t="shared" si="20"/>
        <v>1㎝当たり¥242</v>
      </c>
      <c r="N445" s="172" t="s">
        <v>2901</v>
      </c>
      <c r="O445" s="164" t="s">
        <v>2902</v>
      </c>
      <c r="P445" s="160"/>
      <c r="Q445" s="158" t="s">
        <v>7396</v>
      </c>
    </row>
    <row r="446" spans="1:17" ht="33" customHeight="1">
      <c r="A446" s="173" t="s">
        <v>2903</v>
      </c>
      <c r="B446" s="164" t="s">
        <v>184</v>
      </c>
      <c r="C446" s="181" t="s">
        <v>2879</v>
      </c>
      <c r="D446" s="164" t="s">
        <v>2889</v>
      </c>
      <c r="E446" s="164" t="s">
        <v>2904</v>
      </c>
      <c r="F446" s="180" t="s">
        <v>2905</v>
      </c>
      <c r="G446" s="180" t="s">
        <v>2906</v>
      </c>
      <c r="H446" s="170" t="str">
        <f t="shared" si="18"/>
        <v>075 固定用金属線 (2)大転子専用締結器</v>
      </c>
      <c r="I446" s="180" t="s">
        <v>2907</v>
      </c>
      <c r="J446" s="171"/>
      <c r="K446" s="172">
        <v>120000</v>
      </c>
      <c r="L446" s="172" t="str">
        <f t="shared" si="19"/>
        <v>¥120,000</v>
      </c>
      <c r="M446" s="172" t="str">
        <f t="shared" si="20"/>
        <v>¥120,000</v>
      </c>
      <c r="N446" s="172" t="s">
        <v>2908</v>
      </c>
      <c r="O446" s="164" t="s">
        <v>2909</v>
      </c>
      <c r="P446" s="160"/>
      <c r="Q446" s="158">
        <v>736120000</v>
      </c>
    </row>
    <row r="447" spans="1:17" ht="33" customHeight="1">
      <c r="A447" s="173" t="s">
        <v>2910</v>
      </c>
      <c r="B447" s="164" t="s">
        <v>184</v>
      </c>
      <c r="C447" s="181" t="s">
        <v>2911</v>
      </c>
      <c r="D447" s="164" t="s">
        <v>2912</v>
      </c>
      <c r="E447" s="164" t="s">
        <v>2913</v>
      </c>
      <c r="F447" s="180" t="s">
        <v>2914</v>
      </c>
      <c r="G447" s="180" t="s">
        <v>2915</v>
      </c>
      <c r="H447" s="170" t="str">
        <f t="shared" si="18"/>
        <v>076 固定用金属ﾋﾟﾝ (1)創外固定器用 ①標準型</v>
      </c>
      <c r="I447" s="180" t="s">
        <v>2916</v>
      </c>
      <c r="J447" s="171"/>
      <c r="K447" s="172">
        <v>22200</v>
      </c>
      <c r="L447" s="172" t="str">
        <f t="shared" si="19"/>
        <v>¥22,200</v>
      </c>
      <c r="M447" s="172" t="str">
        <f t="shared" si="20"/>
        <v>¥22,200</v>
      </c>
      <c r="N447" s="172" t="s">
        <v>2917</v>
      </c>
      <c r="O447" s="164" t="s">
        <v>2918</v>
      </c>
      <c r="P447" s="160"/>
      <c r="Q447" s="158">
        <v>736130000</v>
      </c>
    </row>
    <row r="448" spans="1:17" ht="33" customHeight="1">
      <c r="A448" s="173" t="s">
        <v>2919</v>
      </c>
      <c r="B448" s="164" t="s">
        <v>184</v>
      </c>
      <c r="C448" s="181" t="s">
        <v>2911</v>
      </c>
      <c r="D448" s="164" t="s">
        <v>2912</v>
      </c>
      <c r="E448" s="164" t="s">
        <v>2920</v>
      </c>
      <c r="F448" s="180" t="s">
        <v>2921</v>
      </c>
      <c r="G448" s="180" t="s">
        <v>2922</v>
      </c>
      <c r="H448" s="170" t="str">
        <f t="shared" si="18"/>
        <v>076 固定用金属ﾋﾟﾝ (1)創外固定器用 ②抗緊張ﾋﾟﾝ ｱ 一般型</v>
      </c>
      <c r="I448" s="180" t="s">
        <v>2923</v>
      </c>
      <c r="J448" s="171"/>
      <c r="K448" s="174">
        <v>13600</v>
      </c>
      <c r="L448" s="172" t="str">
        <f t="shared" si="19"/>
        <v>¥13,600</v>
      </c>
      <c r="M448" s="172" t="str">
        <f t="shared" si="20"/>
        <v>¥13,600</v>
      </c>
      <c r="N448" s="172" t="s">
        <v>673</v>
      </c>
      <c r="O448" s="164" t="s">
        <v>2924</v>
      </c>
      <c r="P448" s="160"/>
      <c r="Q448" s="158">
        <v>736140000</v>
      </c>
    </row>
    <row r="449" spans="1:17" ht="33" customHeight="1">
      <c r="A449" s="173" t="s">
        <v>2925</v>
      </c>
      <c r="B449" s="164" t="s">
        <v>184</v>
      </c>
      <c r="C449" s="181" t="s">
        <v>2911</v>
      </c>
      <c r="D449" s="164" t="s">
        <v>2912</v>
      </c>
      <c r="E449" s="164" t="s">
        <v>2926</v>
      </c>
      <c r="F449" s="180" t="s">
        <v>2927</v>
      </c>
      <c r="G449" s="180" t="s">
        <v>2928</v>
      </c>
      <c r="H449" s="170" t="str">
        <f t="shared" si="18"/>
        <v>076 固定用金属ﾋﾟﾝ (1)創外固定器用 ②抗緊張ﾋﾟﾝ ｲ 特殊型</v>
      </c>
      <c r="I449" s="180" t="s">
        <v>2929</v>
      </c>
      <c r="J449" s="171"/>
      <c r="K449" s="172">
        <v>25600</v>
      </c>
      <c r="L449" s="172" t="str">
        <f t="shared" si="19"/>
        <v>¥25,600</v>
      </c>
      <c r="M449" s="172" t="str">
        <f t="shared" si="20"/>
        <v>¥25,600</v>
      </c>
      <c r="N449" s="172" t="s">
        <v>2930</v>
      </c>
      <c r="O449" s="164" t="s">
        <v>2931</v>
      </c>
      <c r="P449" s="160"/>
      <c r="Q449" s="158">
        <v>736150000</v>
      </c>
    </row>
    <row r="450" spans="1:17" ht="33" customHeight="1">
      <c r="A450" s="173" t="s">
        <v>2932</v>
      </c>
      <c r="B450" s="164" t="s">
        <v>184</v>
      </c>
      <c r="C450" s="181" t="s">
        <v>2911</v>
      </c>
      <c r="D450" s="164" t="s">
        <v>2912</v>
      </c>
      <c r="E450" s="164" t="s">
        <v>2933</v>
      </c>
      <c r="F450" s="180" t="s">
        <v>2934</v>
      </c>
      <c r="G450" s="180" t="s">
        <v>2935</v>
      </c>
      <c r="H450" s="170" t="str">
        <f t="shared" si="18"/>
        <v>076 固定用金属ﾋﾟﾝ (2)一般用 ①標準型</v>
      </c>
      <c r="I450" s="180" t="s">
        <v>2936</v>
      </c>
      <c r="J450" s="171"/>
      <c r="K450" s="172">
        <v>505</v>
      </c>
      <c r="L450" s="172" t="str">
        <f t="shared" si="19"/>
        <v>¥505</v>
      </c>
      <c r="M450" s="172" t="str">
        <f t="shared" si="20"/>
        <v>¥505</v>
      </c>
      <c r="N450" s="172" t="s">
        <v>2937</v>
      </c>
      <c r="O450" s="164" t="s">
        <v>2938</v>
      </c>
      <c r="P450" s="160"/>
      <c r="Q450" s="158">
        <v>736160000</v>
      </c>
    </row>
    <row r="451" spans="1:17" ht="33" customHeight="1">
      <c r="A451" s="173" t="s">
        <v>2939</v>
      </c>
      <c r="B451" s="164" t="s">
        <v>184</v>
      </c>
      <c r="C451" s="181" t="s">
        <v>2911</v>
      </c>
      <c r="D451" s="164" t="s">
        <v>2912</v>
      </c>
      <c r="E451" s="164" t="s">
        <v>2940</v>
      </c>
      <c r="F451" s="180" t="s">
        <v>2941</v>
      </c>
      <c r="G451" s="180" t="s">
        <v>2942</v>
      </c>
      <c r="H451" s="170" t="str">
        <f t="shared" si="18"/>
        <v>076 固定用金属ﾋﾟﾝ (2)一般用 ②ﾘﾝｸﾞ型</v>
      </c>
      <c r="I451" s="180" t="s">
        <v>2943</v>
      </c>
      <c r="J451" s="171"/>
      <c r="K451" s="172">
        <v>21100</v>
      </c>
      <c r="L451" s="172" t="str">
        <f t="shared" si="19"/>
        <v>¥21,100</v>
      </c>
      <c r="M451" s="172" t="str">
        <f t="shared" si="20"/>
        <v>¥21,100</v>
      </c>
      <c r="N451" s="172" t="s">
        <v>2944</v>
      </c>
      <c r="O451" s="164" t="s">
        <v>2945</v>
      </c>
      <c r="P451" s="160"/>
      <c r="Q451" s="158">
        <v>710010657</v>
      </c>
    </row>
    <row r="452" spans="1:17" ht="33" customHeight="1">
      <c r="A452" s="173" t="s">
        <v>2946</v>
      </c>
      <c r="B452" s="164" t="s">
        <v>184</v>
      </c>
      <c r="C452" s="181" t="s">
        <v>2911</v>
      </c>
      <c r="D452" s="164" t="s">
        <v>2912</v>
      </c>
      <c r="E452" s="164" t="s">
        <v>2947</v>
      </c>
      <c r="F452" s="180" t="s">
        <v>2948</v>
      </c>
      <c r="G452" s="180" t="s">
        <v>2949</v>
      </c>
      <c r="H452" s="170" t="str">
        <f t="shared" si="18"/>
        <v>076 固定用金属ﾋﾟﾝ (2)一般用 ③ﾌﾟﾚｰﾄ型</v>
      </c>
      <c r="I452" s="180" t="s">
        <v>2950</v>
      </c>
      <c r="J452" s="171"/>
      <c r="K452" s="172">
        <v>30400</v>
      </c>
      <c r="L452" s="172" t="str">
        <f t="shared" si="19"/>
        <v>¥30,400</v>
      </c>
      <c r="M452" s="172" t="str">
        <f t="shared" si="20"/>
        <v>¥30,400</v>
      </c>
      <c r="N452" s="172" t="s">
        <v>2951</v>
      </c>
      <c r="O452" s="164" t="s">
        <v>2952</v>
      </c>
      <c r="P452" s="187"/>
      <c r="Q452" s="158">
        <v>710011138</v>
      </c>
    </row>
    <row r="453" spans="1:17" ht="33" customHeight="1">
      <c r="A453" s="173" t="s">
        <v>2953</v>
      </c>
      <c r="B453" s="164" t="s">
        <v>184</v>
      </c>
      <c r="C453" s="181" t="s">
        <v>2954</v>
      </c>
      <c r="D453" s="164" t="s">
        <v>2955</v>
      </c>
      <c r="E453" s="164"/>
      <c r="F453" s="169" t="s">
        <v>2956</v>
      </c>
      <c r="G453" s="170" t="s">
        <v>2957</v>
      </c>
      <c r="H453" s="170" t="str">
        <f t="shared" si="18"/>
        <v xml:space="preserve">077 人工靱帯 </v>
      </c>
      <c r="I453" s="170" t="s">
        <v>2958</v>
      </c>
      <c r="J453" s="171"/>
      <c r="K453" s="172">
        <v>56900</v>
      </c>
      <c r="L453" s="172" t="str">
        <f t="shared" si="19"/>
        <v>¥56,900</v>
      </c>
      <c r="M453" s="172" t="str">
        <f t="shared" si="20"/>
        <v>¥56,900</v>
      </c>
      <c r="N453" s="172" t="s">
        <v>2959</v>
      </c>
      <c r="O453" s="164" t="s">
        <v>2960</v>
      </c>
      <c r="P453" s="187"/>
      <c r="Q453" s="158">
        <v>736170000</v>
      </c>
    </row>
    <row r="454" spans="1:17" ht="33" customHeight="1">
      <c r="A454" s="173" t="s">
        <v>2961</v>
      </c>
      <c r="B454" s="164" t="s">
        <v>184</v>
      </c>
      <c r="C454" s="181" t="s">
        <v>2962</v>
      </c>
      <c r="D454" s="164" t="s">
        <v>2963</v>
      </c>
      <c r="E454" s="164" t="s">
        <v>2964</v>
      </c>
      <c r="F454" s="180" t="s">
        <v>2965</v>
      </c>
      <c r="G454" s="180" t="s">
        <v>2966</v>
      </c>
      <c r="H454" s="170" t="str">
        <f t="shared" si="18"/>
        <v>078 人工骨 (1)汎用型 ①非吸収型 ｱ 顆粒･ﾌｨﾗｰ</v>
      </c>
      <c r="I454" s="180" t="s">
        <v>2967</v>
      </c>
      <c r="J454" s="171" t="s">
        <v>590</v>
      </c>
      <c r="K454" s="172">
        <v>6390</v>
      </c>
      <c r="L454" s="172" t="str">
        <f t="shared" si="19"/>
        <v>¥6,390</v>
      </c>
      <c r="M454" s="172" t="str">
        <f t="shared" si="20"/>
        <v>1ｇ当たり¥6,390</v>
      </c>
      <c r="N454" s="172" t="s">
        <v>2968</v>
      </c>
      <c r="O454" s="164" t="s">
        <v>2969</v>
      </c>
      <c r="P454" s="160"/>
      <c r="Q454" s="158" t="s">
        <v>7397</v>
      </c>
    </row>
    <row r="455" spans="1:17" ht="33" customHeight="1">
      <c r="A455" s="173" t="s">
        <v>2970</v>
      </c>
      <c r="B455" s="164" t="s">
        <v>184</v>
      </c>
      <c r="C455" s="181" t="s">
        <v>2962</v>
      </c>
      <c r="D455" s="164" t="s">
        <v>2963</v>
      </c>
      <c r="E455" s="164" t="s">
        <v>2971</v>
      </c>
      <c r="F455" s="180" t="s">
        <v>2972</v>
      </c>
      <c r="G455" s="180" t="s">
        <v>2973</v>
      </c>
      <c r="H455" s="170" t="str">
        <f t="shared" si="18"/>
        <v>078 人工骨 (1)汎用型 ①非吸収型 ｲ 多孔体</v>
      </c>
      <c r="I455" s="180" t="s">
        <v>2974</v>
      </c>
      <c r="J455" s="171" t="s">
        <v>2975</v>
      </c>
      <c r="K455" s="172">
        <v>12400</v>
      </c>
      <c r="L455" s="172" t="str">
        <f t="shared" si="19"/>
        <v>¥12,400</v>
      </c>
      <c r="M455" s="172" t="str">
        <f t="shared" si="20"/>
        <v>1mL当たり¥12,400</v>
      </c>
      <c r="N455" s="172" t="s">
        <v>2976</v>
      </c>
      <c r="O455" s="164" t="s">
        <v>2977</v>
      </c>
      <c r="P455" s="160"/>
      <c r="Q455" s="158" t="s">
        <v>7398</v>
      </c>
    </row>
    <row r="456" spans="1:17" ht="33" customHeight="1">
      <c r="A456" s="173" t="s">
        <v>2978</v>
      </c>
      <c r="B456" s="164" t="s">
        <v>184</v>
      </c>
      <c r="C456" s="181" t="s">
        <v>2962</v>
      </c>
      <c r="D456" s="164" t="s">
        <v>2963</v>
      </c>
      <c r="E456" s="164" t="s">
        <v>2979</v>
      </c>
      <c r="F456" s="180" t="s">
        <v>2980</v>
      </c>
      <c r="G456" s="180" t="s">
        <v>2981</v>
      </c>
      <c r="H456" s="170" t="str">
        <f t="shared" si="18"/>
        <v>078 人工骨 (1)汎用型 ①非吸収型 ｳ 形状賦形型</v>
      </c>
      <c r="I456" s="180" t="s">
        <v>2982</v>
      </c>
      <c r="J456" s="171" t="s">
        <v>2975</v>
      </c>
      <c r="K456" s="174">
        <v>14100</v>
      </c>
      <c r="L456" s="172" t="str">
        <f t="shared" si="19"/>
        <v>¥14,100</v>
      </c>
      <c r="M456" s="172" t="str">
        <f t="shared" si="20"/>
        <v>1mL当たり¥14,100</v>
      </c>
      <c r="N456" s="172" t="s">
        <v>7399</v>
      </c>
      <c r="O456" s="164" t="s">
        <v>2984</v>
      </c>
      <c r="P456" s="160"/>
      <c r="Q456" s="158" t="s">
        <v>7400</v>
      </c>
    </row>
    <row r="457" spans="1:17" ht="33" customHeight="1">
      <c r="A457" s="173" t="s">
        <v>2985</v>
      </c>
      <c r="B457" s="164" t="s">
        <v>184</v>
      </c>
      <c r="C457" s="181" t="s">
        <v>2962</v>
      </c>
      <c r="D457" s="164" t="s">
        <v>2963</v>
      </c>
      <c r="E457" s="164" t="s">
        <v>2986</v>
      </c>
      <c r="F457" s="180" t="s">
        <v>2987</v>
      </c>
      <c r="G457" s="180" t="s">
        <v>2988</v>
      </c>
      <c r="H457" s="170" t="str">
        <f t="shared" si="18"/>
        <v>078 人工骨 (1)汎用型 ②吸収型 ｱ 顆粒･ﾌｨﾗｰ</v>
      </c>
      <c r="I457" s="180" t="s">
        <v>2989</v>
      </c>
      <c r="J457" s="171" t="s">
        <v>590</v>
      </c>
      <c r="K457" s="174">
        <v>12200</v>
      </c>
      <c r="L457" s="172" t="str">
        <f t="shared" si="19"/>
        <v>¥12,200</v>
      </c>
      <c r="M457" s="172" t="str">
        <f t="shared" si="20"/>
        <v>1ｇ当たり¥12,200</v>
      </c>
      <c r="N457" s="172" t="s">
        <v>7401</v>
      </c>
      <c r="O457" s="164" t="s">
        <v>2990</v>
      </c>
      <c r="P457" s="160"/>
      <c r="Q457" s="158" t="s">
        <v>7402</v>
      </c>
    </row>
    <row r="458" spans="1:17" ht="33" customHeight="1">
      <c r="A458" s="173" t="s">
        <v>2991</v>
      </c>
      <c r="B458" s="164" t="s">
        <v>184</v>
      </c>
      <c r="C458" s="181" t="s">
        <v>2962</v>
      </c>
      <c r="D458" s="164" t="s">
        <v>2963</v>
      </c>
      <c r="E458" s="164" t="s">
        <v>2992</v>
      </c>
      <c r="F458" s="180" t="s">
        <v>2993</v>
      </c>
      <c r="G458" s="180" t="s">
        <v>2994</v>
      </c>
      <c r="H458" s="170" t="str">
        <f t="shared" si="18"/>
        <v>078 人工骨 (1)汎用型 ②吸収型 ｲ 多孔体ⅰ一般型</v>
      </c>
      <c r="I458" s="180" t="s">
        <v>2995</v>
      </c>
      <c r="J458" s="171" t="s">
        <v>2975</v>
      </c>
      <c r="K458" s="172">
        <v>14000</v>
      </c>
      <c r="L458" s="172" t="str">
        <f t="shared" si="19"/>
        <v>¥14,000</v>
      </c>
      <c r="M458" s="172" t="str">
        <f t="shared" si="20"/>
        <v>1mL当たり¥14,000</v>
      </c>
      <c r="N458" s="172" t="s">
        <v>2996</v>
      </c>
      <c r="O458" s="164" t="s">
        <v>2997</v>
      </c>
      <c r="P458" s="160"/>
      <c r="Q458" s="158" t="s">
        <v>7403</v>
      </c>
    </row>
    <row r="459" spans="1:17" ht="33" customHeight="1">
      <c r="A459" s="173" t="s">
        <v>2998</v>
      </c>
      <c r="B459" s="164" t="s">
        <v>184</v>
      </c>
      <c r="C459" s="181" t="s">
        <v>2962</v>
      </c>
      <c r="D459" s="164" t="s">
        <v>2963</v>
      </c>
      <c r="E459" s="164" t="s">
        <v>2999</v>
      </c>
      <c r="F459" s="180" t="s">
        <v>3000</v>
      </c>
      <c r="G459" s="180" t="s">
        <v>3001</v>
      </c>
      <c r="H459" s="170" t="str">
        <f t="shared" si="18"/>
        <v>078 人工骨 (1)汎用型 ②吸収型 ｲ 多孔体ⅱ蛋白質配合型</v>
      </c>
      <c r="I459" s="180" t="s">
        <v>3002</v>
      </c>
      <c r="J459" s="171" t="s">
        <v>2975</v>
      </c>
      <c r="K459" s="174">
        <v>14600</v>
      </c>
      <c r="L459" s="172" t="str">
        <f t="shared" si="19"/>
        <v>¥14,600</v>
      </c>
      <c r="M459" s="172" t="str">
        <f t="shared" si="20"/>
        <v>1mL当たり¥14,600</v>
      </c>
      <c r="N459" s="172" t="s">
        <v>2983</v>
      </c>
      <c r="O459" s="164" t="s">
        <v>3003</v>
      </c>
      <c r="P459" s="160"/>
      <c r="Q459" s="158" t="s">
        <v>7404</v>
      </c>
    </row>
    <row r="460" spans="1:17" ht="33" customHeight="1">
      <c r="A460" s="173" t="s">
        <v>3004</v>
      </c>
      <c r="B460" s="164" t="s">
        <v>184</v>
      </c>
      <c r="C460" s="181" t="s">
        <v>2962</v>
      </c>
      <c r="D460" s="164" t="s">
        <v>2963</v>
      </c>
      <c r="E460" s="164" t="s">
        <v>7405</v>
      </c>
      <c r="F460" s="180" t="s">
        <v>3005</v>
      </c>
      <c r="G460" s="180" t="s">
        <v>3006</v>
      </c>
      <c r="H460" s="170" t="str">
        <f t="shared" si="18"/>
        <v>078 人工骨 (1)汎用型 ②吸収型  ｳ 綿形状</v>
      </c>
      <c r="I460" s="180" t="s">
        <v>7406</v>
      </c>
      <c r="J460" s="171" t="s">
        <v>3007</v>
      </c>
      <c r="K460" s="172">
        <v>14400</v>
      </c>
      <c r="L460" s="172" t="str">
        <f t="shared" si="19"/>
        <v>¥14,400</v>
      </c>
      <c r="M460" s="172" t="str">
        <f t="shared" si="20"/>
        <v>0.1g当たり¥14,400</v>
      </c>
      <c r="N460" s="172" t="s">
        <v>3008</v>
      </c>
      <c r="O460" s="164" t="s">
        <v>3009</v>
      </c>
      <c r="P460" s="160"/>
      <c r="Q460" s="158" t="s">
        <v>7407</v>
      </c>
    </row>
    <row r="461" spans="1:17" ht="33" customHeight="1">
      <c r="A461" s="173" t="s">
        <v>3010</v>
      </c>
      <c r="B461" s="164" t="s">
        <v>184</v>
      </c>
      <c r="C461" s="181" t="s">
        <v>2962</v>
      </c>
      <c r="D461" s="164" t="s">
        <v>2963</v>
      </c>
      <c r="E461" s="164" t="s">
        <v>3011</v>
      </c>
      <c r="F461" s="180" t="s">
        <v>3012</v>
      </c>
      <c r="G461" s="180" t="s">
        <v>3013</v>
      </c>
      <c r="H461" s="170" t="str">
        <f t="shared" si="18"/>
        <v>078 人工骨 (2)専用型 ①人工耳小骨</v>
      </c>
      <c r="I461" s="180" t="s">
        <v>3014</v>
      </c>
      <c r="J461" s="171"/>
      <c r="K461" s="172">
        <v>11100</v>
      </c>
      <c r="L461" s="172" t="str">
        <f t="shared" si="19"/>
        <v>¥11,100</v>
      </c>
      <c r="M461" s="172" t="str">
        <f t="shared" si="20"/>
        <v>¥11,100</v>
      </c>
      <c r="N461" s="172" t="s">
        <v>3015</v>
      </c>
      <c r="O461" s="164" t="s">
        <v>3016</v>
      </c>
      <c r="P461" s="160"/>
      <c r="Q461" s="158">
        <v>736250000</v>
      </c>
    </row>
    <row r="462" spans="1:17" ht="33" customHeight="1">
      <c r="A462" s="173" t="s">
        <v>3017</v>
      </c>
      <c r="B462" s="164" t="s">
        <v>184</v>
      </c>
      <c r="C462" s="181" t="s">
        <v>2962</v>
      </c>
      <c r="D462" s="164" t="s">
        <v>2963</v>
      </c>
      <c r="E462" s="164" t="s">
        <v>3018</v>
      </c>
      <c r="F462" s="180" t="s">
        <v>3019</v>
      </c>
      <c r="G462" s="180" t="s">
        <v>3020</v>
      </c>
      <c r="H462" s="170" t="str">
        <f t="shared" si="18"/>
        <v>078 人工骨 (2)専用型 ②開頭穿孔術用</v>
      </c>
      <c r="I462" s="180" t="s">
        <v>3021</v>
      </c>
      <c r="J462" s="171"/>
      <c r="K462" s="174">
        <v>8590</v>
      </c>
      <c r="L462" s="172" t="str">
        <f t="shared" si="19"/>
        <v>¥8,590</v>
      </c>
      <c r="M462" s="172" t="str">
        <f t="shared" si="20"/>
        <v>¥8,590</v>
      </c>
      <c r="N462" s="172" t="s">
        <v>7408</v>
      </c>
      <c r="O462" s="164" t="s">
        <v>3022</v>
      </c>
      <c r="P462" s="160"/>
      <c r="Q462" s="158">
        <v>736280000</v>
      </c>
    </row>
    <row r="463" spans="1:17" ht="33" customHeight="1">
      <c r="A463" s="173" t="s">
        <v>3023</v>
      </c>
      <c r="B463" s="164" t="s">
        <v>184</v>
      </c>
      <c r="C463" s="181" t="s">
        <v>2962</v>
      </c>
      <c r="D463" s="164" t="s">
        <v>2963</v>
      </c>
      <c r="E463" s="164" t="s">
        <v>3024</v>
      </c>
      <c r="F463" s="180" t="s">
        <v>3025</v>
      </c>
      <c r="G463" s="180" t="s">
        <v>3026</v>
      </c>
      <c r="H463" s="170" t="str">
        <f t="shared" si="18"/>
        <v>078 人工骨 (2)専用型 ③頭蓋骨･喉頭気管用</v>
      </c>
      <c r="I463" s="180" t="s">
        <v>3027</v>
      </c>
      <c r="J463" s="171"/>
      <c r="K463" s="174">
        <v>37500</v>
      </c>
      <c r="L463" s="172" t="str">
        <f t="shared" si="19"/>
        <v>¥37,500</v>
      </c>
      <c r="M463" s="172" t="str">
        <f t="shared" si="20"/>
        <v>¥37,500</v>
      </c>
      <c r="N463" s="172" t="s">
        <v>7409</v>
      </c>
      <c r="O463" s="164" t="s">
        <v>3028</v>
      </c>
      <c r="P463" s="160"/>
      <c r="Q463" s="158">
        <v>736290000</v>
      </c>
    </row>
    <row r="464" spans="1:17" ht="33" customHeight="1">
      <c r="A464" s="173" t="s">
        <v>3029</v>
      </c>
      <c r="B464" s="164" t="s">
        <v>184</v>
      </c>
      <c r="C464" s="181" t="s">
        <v>3030</v>
      </c>
      <c r="D464" s="164" t="s">
        <v>2963</v>
      </c>
      <c r="E464" s="164" t="s">
        <v>3031</v>
      </c>
      <c r="F464" s="180" t="s">
        <v>3032</v>
      </c>
      <c r="G464" s="180" t="s">
        <v>3033</v>
      </c>
      <c r="H464" s="170" t="str">
        <f t="shared" si="18"/>
        <v>078 人工骨 (2)専用型 ④椎弓･棘間用</v>
      </c>
      <c r="I464" s="180" t="s">
        <v>3034</v>
      </c>
      <c r="J464" s="171"/>
      <c r="K464" s="174">
        <v>29000</v>
      </c>
      <c r="L464" s="172" t="str">
        <f t="shared" si="19"/>
        <v>¥29,000</v>
      </c>
      <c r="M464" s="172" t="str">
        <f t="shared" si="20"/>
        <v>¥29,000</v>
      </c>
      <c r="N464" s="172" t="s">
        <v>4551</v>
      </c>
      <c r="O464" s="164" t="s">
        <v>3035</v>
      </c>
      <c r="P464" s="160"/>
      <c r="Q464" s="158">
        <v>736310000</v>
      </c>
    </row>
    <row r="465" spans="1:17" ht="33" customHeight="1">
      <c r="A465" s="173" t="s">
        <v>3036</v>
      </c>
      <c r="B465" s="164" t="s">
        <v>184</v>
      </c>
      <c r="C465" s="181" t="s">
        <v>2962</v>
      </c>
      <c r="D465" s="164" t="s">
        <v>2963</v>
      </c>
      <c r="E465" s="164" t="s">
        <v>3037</v>
      </c>
      <c r="F465" s="180" t="s">
        <v>3038</v>
      </c>
      <c r="G465" s="180" t="s">
        <v>3039</v>
      </c>
      <c r="H465" s="170" t="str">
        <f t="shared" ref="H465:H531" si="21">C465&amp;" "&amp;D465&amp;" "&amp;E465</f>
        <v>078 人工骨 (2)専用型 ⑤椎体固定用 ｱ 1椎体用</v>
      </c>
      <c r="I465" s="180" t="s">
        <v>3040</v>
      </c>
      <c r="J465" s="171"/>
      <c r="K465" s="172">
        <v>148000</v>
      </c>
      <c r="L465" s="172" t="str">
        <f t="shared" ref="L465:L531" si="22">TEXT(K465,"¥#,##0")</f>
        <v>¥148,000</v>
      </c>
      <c r="M465" s="172" t="str">
        <f t="shared" ref="M465:M531" si="23">J465&amp;L465</f>
        <v>¥148,000</v>
      </c>
      <c r="N465" s="172" t="s">
        <v>1946</v>
      </c>
      <c r="O465" s="164" t="s">
        <v>3041</v>
      </c>
      <c r="P465" s="160"/>
      <c r="Q465" s="158">
        <v>736320000</v>
      </c>
    </row>
    <row r="466" spans="1:17" ht="33" customHeight="1">
      <c r="A466" s="173" t="s">
        <v>3042</v>
      </c>
      <c r="B466" s="164" t="s">
        <v>184</v>
      </c>
      <c r="C466" s="164" t="s">
        <v>2962</v>
      </c>
      <c r="D466" s="164" t="s">
        <v>2963</v>
      </c>
      <c r="E466" s="164" t="s">
        <v>3043</v>
      </c>
      <c r="F466" s="180" t="s">
        <v>3044</v>
      </c>
      <c r="G466" s="180" t="s">
        <v>3045</v>
      </c>
      <c r="H466" s="170" t="str">
        <f t="shared" si="21"/>
        <v>078 人工骨 (2)専用型 ⑤椎体固定用 ｲ １椎体用・可変式</v>
      </c>
      <c r="I466" s="180" t="s">
        <v>3046</v>
      </c>
      <c r="J466" s="171"/>
      <c r="K466" s="172">
        <v>149000</v>
      </c>
      <c r="L466" s="172" t="str">
        <f t="shared" si="22"/>
        <v>¥149,000</v>
      </c>
      <c r="M466" s="172" t="str">
        <f t="shared" si="23"/>
        <v>¥149,000</v>
      </c>
      <c r="N466" s="172" t="s">
        <v>2618</v>
      </c>
      <c r="O466" s="164" t="s">
        <v>3047</v>
      </c>
      <c r="P466" s="160"/>
      <c r="Q466" s="158" t="s">
        <v>7410</v>
      </c>
    </row>
    <row r="467" spans="1:17" ht="33" customHeight="1">
      <c r="A467" s="173" t="s">
        <v>3048</v>
      </c>
      <c r="B467" s="164" t="s">
        <v>184</v>
      </c>
      <c r="C467" s="181" t="s">
        <v>2962</v>
      </c>
      <c r="D467" s="164" t="s">
        <v>2963</v>
      </c>
      <c r="E467" s="164" t="s">
        <v>3049</v>
      </c>
      <c r="F467" s="180" t="s">
        <v>3050</v>
      </c>
      <c r="G467" s="180" t="s">
        <v>3051</v>
      </c>
      <c r="H467" s="170" t="str">
        <f t="shared" si="21"/>
        <v>078 人工骨 (2)専用型 ⑤椎体固定用 ｳ その他</v>
      </c>
      <c r="I467" s="180" t="s">
        <v>3052</v>
      </c>
      <c r="J467" s="171"/>
      <c r="K467" s="172">
        <v>303000</v>
      </c>
      <c r="L467" s="172" t="str">
        <f t="shared" si="22"/>
        <v>¥303,000</v>
      </c>
      <c r="M467" s="172" t="str">
        <f t="shared" si="23"/>
        <v>¥303,000</v>
      </c>
      <c r="N467" s="172" t="s">
        <v>3053</v>
      </c>
      <c r="O467" s="164" t="s">
        <v>3054</v>
      </c>
      <c r="P467" s="160"/>
      <c r="Q467" s="158">
        <v>736330000</v>
      </c>
    </row>
    <row r="468" spans="1:17" ht="33" customHeight="1">
      <c r="A468" s="173" t="s">
        <v>3055</v>
      </c>
      <c r="B468" s="164" t="s">
        <v>184</v>
      </c>
      <c r="C468" s="181" t="s">
        <v>2962</v>
      </c>
      <c r="D468" s="164" t="s">
        <v>2963</v>
      </c>
      <c r="E468" s="164" t="s">
        <v>3056</v>
      </c>
      <c r="F468" s="180" t="s">
        <v>3057</v>
      </c>
      <c r="G468" s="180" t="s">
        <v>3058</v>
      </c>
      <c r="H468" s="170" t="str">
        <f t="shared" si="21"/>
        <v>078 人工骨 (2)専用型 ⑥骨盤用 ｱ 腸骨稜用</v>
      </c>
      <c r="I468" s="180" t="s">
        <v>3059</v>
      </c>
      <c r="J468" s="171"/>
      <c r="K468" s="174">
        <v>58500</v>
      </c>
      <c r="L468" s="172" t="str">
        <f t="shared" si="22"/>
        <v>¥58,500</v>
      </c>
      <c r="M468" s="172" t="str">
        <f t="shared" si="23"/>
        <v>¥58,500</v>
      </c>
      <c r="N468" s="172" t="s">
        <v>7411</v>
      </c>
      <c r="O468" s="164" t="s">
        <v>3061</v>
      </c>
      <c r="P468" s="160"/>
      <c r="Q468" s="158">
        <v>736340000</v>
      </c>
    </row>
    <row r="469" spans="1:17" ht="33" customHeight="1">
      <c r="A469" s="173" t="s">
        <v>3062</v>
      </c>
      <c r="B469" s="164" t="s">
        <v>184</v>
      </c>
      <c r="C469" s="181" t="s">
        <v>2962</v>
      </c>
      <c r="D469" s="164" t="s">
        <v>2963</v>
      </c>
      <c r="E469" s="164" t="s">
        <v>3063</v>
      </c>
      <c r="F469" s="180" t="s">
        <v>3064</v>
      </c>
      <c r="G469" s="180" t="s">
        <v>3065</v>
      </c>
      <c r="H469" s="170" t="str">
        <f t="shared" si="21"/>
        <v>078 人工骨 (2)専用型 ⑥骨盤用 ｲ その他</v>
      </c>
      <c r="I469" s="180" t="s">
        <v>3066</v>
      </c>
      <c r="J469" s="171"/>
      <c r="K469" s="174">
        <v>159000</v>
      </c>
      <c r="L469" s="172" t="str">
        <f t="shared" si="22"/>
        <v>¥159,000</v>
      </c>
      <c r="M469" s="172" t="str">
        <f t="shared" si="23"/>
        <v>¥159,000</v>
      </c>
      <c r="N469" s="172" t="s">
        <v>2794</v>
      </c>
      <c r="O469" s="164" t="s">
        <v>3067</v>
      </c>
      <c r="P469" s="160"/>
      <c r="Q469" s="158">
        <v>736350000</v>
      </c>
    </row>
    <row r="470" spans="1:17" ht="33" customHeight="1">
      <c r="A470" s="173" t="s">
        <v>3068</v>
      </c>
      <c r="B470" s="164" t="s">
        <v>184</v>
      </c>
      <c r="C470" s="181" t="s">
        <v>2962</v>
      </c>
      <c r="D470" s="164" t="s">
        <v>2963</v>
      </c>
      <c r="E470" s="164" t="s">
        <v>3069</v>
      </c>
      <c r="F470" s="180" t="s">
        <v>3070</v>
      </c>
      <c r="G470" s="180" t="s">
        <v>3071</v>
      </c>
      <c r="H470" s="170" t="str">
        <f t="shared" si="21"/>
        <v>078 人工骨 (2)専用型 ⑦肋骨･胸骨･四肢骨用</v>
      </c>
      <c r="I470" s="180" t="s">
        <v>3072</v>
      </c>
      <c r="J470" s="171"/>
      <c r="K470" s="172">
        <v>30300</v>
      </c>
      <c r="L470" s="172" t="str">
        <f t="shared" si="22"/>
        <v>¥30,300</v>
      </c>
      <c r="M470" s="172" t="str">
        <f t="shared" si="23"/>
        <v>¥30,300</v>
      </c>
      <c r="N470" s="172" t="s">
        <v>3073</v>
      </c>
      <c r="O470" s="164" t="s">
        <v>3074</v>
      </c>
      <c r="P470" s="160"/>
      <c r="Q470" s="158">
        <v>736370000</v>
      </c>
    </row>
    <row r="471" spans="1:17" ht="33" customHeight="1">
      <c r="A471" s="173" t="s">
        <v>3075</v>
      </c>
      <c r="B471" s="164" t="s">
        <v>184</v>
      </c>
      <c r="C471" s="181" t="s">
        <v>2962</v>
      </c>
      <c r="D471" s="164" t="s">
        <v>2963</v>
      </c>
      <c r="E471" s="164" t="s">
        <v>3076</v>
      </c>
      <c r="F471" s="180" t="s">
        <v>3077</v>
      </c>
      <c r="G471" s="180" t="s">
        <v>3078</v>
      </c>
      <c r="H471" s="170" t="str">
        <f t="shared" si="21"/>
        <v>078 人工骨 (2)専用型 ⑧椎体骨創部閉鎖用</v>
      </c>
      <c r="I471" s="180" t="s">
        <v>3079</v>
      </c>
      <c r="J471" s="171" t="s">
        <v>2975</v>
      </c>
      <c r="K471" s="172">
        <v>12100</v>
      </c>
      <c r="L471" s="172" t="str">
        <f t="shared" si="22"/>
        <v>¥12,100</v>
      </c>
      <c r="M471" s="172" t="str">
        <f t="shared" si="23"/>
        <v>1mL当たり¥12,100</v>
      </c>
      <c r="N471" s="172" t="s">
        <v>3080</v>
      </c>
      <c r="O471" s="164" t="s">
        <v>3081</v>
      </c>
      <c r="P471" s="160"/>
      <c r="Q471" s="158" t="s">
        <v>7412</v>
      </c>
    </row>
    <row r="472" spans="1:17" ht="33" customHeight="1">
      <c r="A472" s="173" t="s">
        <v>3082</v>
      </c>
      <c r="B472" s="164" t="s">
        <v>184</v>
      </c>
      <c r="C472" s="181" t="s">
        <v>2962</v>
      </c>
      <c r="D472" s="164" t="s">
        <v>2963</v>
      </c>
      <c r="E472" s="164" t="s">
        <v>7413</v>
      </c>
      <c r="F472" s="180" t="s">
        <v>3083</v>
      </c>
      <c r="G472" s="180" t="s">
        <v>3084</v>
      </c>
      <c r="H472" s="170" t="str">
        <f t="shared" si="21"/>
        <v>078 人工骨 (2)専用型 ⑨椎体・ｽｸﾘｭｰ併用用</v>
      </c>
      <c r="I472" s="180" t="s">
        <v>3085</v>
      </c>
      <c r="J472" s="171" t="s">
        <v>2975</v>
      </c>
      <c r="K472" s="174">
        <v>12600</v>
      </c>
      <c r="L472" s="172" t="str">
        <f t="shared" si="22"/>
        <v>¥12,600</v>
      </c>
      <c r="M472" s="172" t="str">
        <f t="shared" si="23"/>
        <v>1mL当たり¥12,600</v>
      </c>
      <c r="N472" s="172" t="s">
        <v>7414</v>
      </c>
      <c r="O472" s="164" t="s">
        <v>3086</v>
      </c>
      <c r="P472" s="160"/>
      <c r="Q472" s="158" t="s">
        <v>7415</v>
      </c>
    </row>
    <row r="473" spans="1:17" ht="33" customHeight="1">
      <c r="A473" s="173" t="s">
        <v>3087</v>
      </c>
      <c r="B473" s="164" t="s">
        <v>184</v>
      </c>
      <c r="C473" s="181" t="s">
        <v>3088</v>
      </c>
      <c r="D473" s="164" t="s">
        <v>3089</v>
      </c>
      <c r="E473" s="164" t="s">
        <v>3090</v>
      </c>
      <c r="F473" s="180" t="s">
        <v>3091</v>
      </c>
      <c r="G473" s="180" t="s">
        <v>3092</v>
      </c>
      <c r="H473" s="170" t="str">
        <f t="shared" si="21"/>
        <v>079 骨ｾﾒﾝﾄ (1)頭蓋骨用</v>
      </c>
      <c r="I473" s="180" t="s">
        <v>3093</v>
      </c>
      <c r="J473" s="171" t="s">
        <v>3094</v>
      </c>
      <c r="K473" s="172">
        <v>621</v>
      </c>
      <c r="L473" s="172" t="str">
        <f t="shared" si="22"/>
        <v>¥621</v>
      </c>
      <c r="M473" s="172" t="str">
        <f t="shared" si="23"/>
        <v>1g当たり¥621</v>
      </c>
      <c r="N473" s="172" t="s">
        <v>3095</v>
      </c>
      <c r="O473" s="164" t="s">
        <v>3096</v>
      </c>
      <c r="P473" s="160"/>
      <c r="Q473" s="158" t="s">
        <v>7416</v>
      </c>
    </row>
    <row r="474" spans="1:17" ht="33" customHeight="1">
      <c r="A474" s="173" t="s">
        <v>3097</v>
      </c>
      <c r="B474" s="164" t="s">
        <v>184</v>
      </c>
      <c r="C474" s="181" t="s">
        <v>3088</v>
      </c>
      <c r="D474" s="164" t="s">
        <v>3089</v>
      </c>
      <c r="E474" s="164" t="s">
        <v>3098</v>
      </c>
      <c r="F474" s="180" t="s">
        <v>3099</v>
      </c>
      <c r="G474" s="180" t="s">
        <v>3100</v>
      </c>
      <c r="H474" s="170" t="str">
        <f t="shared" si="21"/>
        <v>079 骨ｾﾒﾝﾄ (2)人工関節固定用</v>
      </c>
      <c r="I474" s="180" t="s">
        <v>3101</v>
      </c>
      <c r="J474" s="171" t="s">
        <v>3094</v>
      </c>
      <c r="K474" s="172">
        <v>302</v>
      </c>
      <c r="L474" s="172" t="str">
        <f t="shared" si="22"/>
        <v>¥302</v>
      </c>
      <c r="M474" s="172" t="str">
        <f t="shared" si="23"/>
        <v>1g当たり¥302</v>
      </c>
      <c r="N474" s="172" t="s">
        <v>3102</v>
      </c>
      <c r="O474" s="164" t="s">
        <v>3103</v>
      </c>
      <c r="P474" s="160"/>
      <c r="Q474" s="158" t="s">
        <v>7417</v>
      </c>
    </row>
    <row r="475" spans="1:17" ht="33" customHeight="1">
      <c r="A475" s="173" t="s">
        <v>3104</v>
      </c>
      <c r="B475" s="164" t="s">
        <v>184</v>
      </c>
      <c r="C475" s="181" t="s">
        <v>3088</v>
      </c>
      <c r="D475" s="164" t="s">
        <v>3089</v>
      </c>
      <c r="E475" s="192" t="s">
        <v>7418</v>
      </c>
      <c r="F475" s="180" t="s">
        <v>3105</v>
      </c>
      <c r="G475" s="180" t="s">
        <v>3106</v>
      </c>
      <c r="H475" s="193" t="str">
        <f t="shared" si="21"/>
        <v>079 骨ｾﾒﾝﾄ (3)脊椎用</v>
      </c>
      <c r="I475" s="194" t="s">
        <v>7930</v>
      </c>
      <c r="J475" s="171" t="s">
        <v>3094</v>
      </c>
      <c r="K475" s="172">
        <v>535</v>
      </c>
      <c r="L475" s="172" t="str">
        <f t="shared" si="22"/>
        <v>¥535</v>
      </c>
      <c r="M475" s="172" t="str">
        <f t="shared" si="23"/>
        <v>1g当たり¥535</v>
      </c>
      <c r="N475" s="172" t="s">
        <v>3107</v>
      </c>
      <c r="O475" s="164" t="s">
        <v>3108</v>
      </c>
      <c r="P475" s="160"/>
      <c r="Q475" s="158" t="s">
        <v>7419</v>
      </c>
    </row>
    <row r="476" spans="1:17" ht="33" customHeight="1">
      <c r="A476" s="173" t="s">
        <v>7420</v>
      </c>
      <c r="B476" s="164" t="s">
        <v>184</v>
      </c>
      <c r="C476" s="181" t="s">
        <v>3088</v>
      </c>
      <c r="D476" s="164" t="s">
        <v>3089</v>
      </c>
      <c r="E476" s="164" t="s">
        <v>7421</v>
      </c>
      <c r="F476" s="180" t="s">
        <v>2793</v>
      </c>
      <c r="G476" s="180" t="s">
        <v>2793</v>
      </c>
      <c r="H476" s="170" t="str">
        <f>C476&amp;" "&amp;D476&amp;" "&amp;E476</f>
        <v>079 骨ｾﾒﾝﾄ (4)脊椎椎体形成用（椎体形成用材料セット一体型）</v>
      </c>
      <c r="I476" s="180" t="s">
        <v>7422</v>
      </c>
      <c r="J476" s="171" t="s">
        <v>3094</v>
      </c>
      <c r="K476" s="172">
        <v>19800</v>
      </c>
      <c r="L476" s="172" t="str">
        <f t="shared" si="22"/>
        <v>¥19,800</v>
      </c>
      <c r="M476" s="172" t="str">
        <f>J476&amp;L476</f>
        <v>1g当たり¥19,800</v>
      </c>
      <c r="N476" s="172" t="s">
        <v>7423</v>
      </c>
      <c r="O476" s="164"/>
      <c r="P476" s="160"/>
      <c r="Q476" s="158"/>
    </row>
    <row r="477" spans="1:17" ht="33" customHeight="1">
      <c r="A477" s="189" t="s">
        <v>7424</v>
      </c>
      <c r="B477" s="164" t="s">
        <v>184</v>
      </c>
      <c r="C477" s="181" t="s">
        <v>3088</v>
      </c>
      <c r="D477" s="164" t="s">
        <v>3089</v>
      </c>
      <c r="E477" s="192" t="s">
        <v>7425</v>
      </c>
      <c r="F477" s="180"/>
      <c r="G477" s="180"/>
      <c r="H477" s="193" t="str">
        <f>C477&amp;" "&amp;D477&amp;" "&amp;E477</f>
        <v>079 骨ｾﾒﾝﾄ (5)大腿骨頸部用</v>
      </c>
      <c r="I477" s="194" t="s">
        <v>7426</v>
      </c>
      <c r="J477" s="195" t="s">
        <v>3094</v>
      </c>
      <c r="K477" s="174">
        <v>1860</v>
      </c>
      <c r="L477" s="172" t="str">
        <f t="shared" si="22"/>
        <v>¥1,860</v>
      </c>
      <c r="M477" s="172" t="str">
        <f>J477&amp;L477</f>
        <v>1g当たり¥1,860</v>
      </c>
      <c r="N477" s="172" t="s">
        <v>7427</v>
      </c>
      <c r="O477" s="164"/>
      <c r="P477" s="160"/>
      <c r="Q477" s="158"/>
    </row>
    <row r="478" spans="1:17" ht="33" customHeight="1">
      <c r="A478" s="173" t="s">
        <v>3109</v>
      </c>
      <c r="B478" s="164" t="s">
        <v>184</v>
      </c>
      <c r="C478" s="181" t="s">
        <v>3110</v>
      </c>
      <c r="D478" s="164" t="s">
        <v>3111</v>
      </c>
      <c r="E478" s="164" t="s">
        <v>3112</v>
      </c>
      <c r="F478" s="180" t="s">
        <v>3113</v>
      </c>
      <c r="G478" s="180" t="s">
        <v>3114</v>
      </c>
      <c r="H478" s="170" t="str">
        <f t="shared" si="21"/>
        <v>080 合成吸収性骨片接合材料 (1)ｽｸﾘｭｰ ①一般用</v>
      </c>
      <c r="I478" s="180" t="s">
        <v>3115</v>
      </c>
      <c r="J478" s="171"/>
      <c r="K478" s="174">
        <v>59900</v>
      </c>
      <c r="L478" s="172" t="str">
        <f t="shared" si="22"/>
        <v>¥59,900</v>
      </c>
      <c r="M478" s="172" t="str">
        <f t="shared" si="23"/>
        <v>¥59,900</v>
      </c>
      <c r="N478" s="172" t="s">
        <v>7428</v>
      </c>
      <c r="O478" s="164" t="s">
        <v>3116</v>
      </c>
      <c r="P478" s="160"/>
      <c r="Q478" s="158">
        <v>736420000</v>
      </c>
    </row>
    <row r="479" spans="1:17" ht="33" customHeight="1">
      <c r="A479" s="173" t="s">
        <v>3117</v>
      </c>
      <c r="B479" s="164" t="s">
        <v>184</v>
      </c>
      <c r="C479" s="181" t="s">
        <v>3110</v>
      </c>
      <c r="D479" s="164" t="s">
        <v>3118</v>
      </c>
      <c r="E479" s="164" t="s">
        <v>3119</v>
      </c>
      <c r="F479" s="180" t="s">
        <v>3120</v>
      </c>
      <c r="G479" s="180" t="s">
        <v>3121</v>
      </c>
      <c r="H479" s="170" t="str">
        <f t="shared" si="21"/>
        <v>080 合成吸収性骨片接合材料 (1)ｽｸﾘｭｰ ②頭蓋･顎･顔面･小骨用</v>
      </c>
      <c r="I479" s="180" t="s">
        <v>3122</v>
      </c>
      <c r="J479" s="171"/>
      <c r="K479" s="172">
        <v>33000</v>
      </c>
      <c r="L479" s="172" t="str">
        <f t="shared" si="22"/>
        <v>¥33,000</v>
      </c>
      <c r="M479" s="172" t="str">
        <f t="shared" si="23"/>
        <v>¥33,000</v>
      </c>
      <c r="N479" s="172" t="s">
        <v>3123</v>
      </c>
      <c r="O479" s="164" t="s">
        <v>3124</v>
      </c>
      <c r="P479" s="160"/>
      <c r="Q479" s="158">
        <v>736430000</v>
      </c>
    </row>
    <row r="480" spans="1:17" ht="33" customHeight="1">
      <c r="A480" s="173" t="s">
        <v>3125</v>
      </c>
      <c r="B480" s="164" t="s">
        <v>184</v>
      </c>
      <c r="C480" s="181" t="s">
        <v>3110</v>
      </c>
      <c r="D480" s="164" t="s">
        <v>3118</v>
      </c>
      <c r="E480" s="164" t="s">
        <v>3126</v>
      </c>
      <c r="F480" s="180" t="s">
        <v>3127</v>
      </c>
      <c r="G480" s="180" t="s">
        <v>3128</v>
      </c>
      <c r="H480" s="170" t="str">
        <f t="shared" si="21"/>
        <v>080 合成吸収性骨片接合材料 (2)中空ｽｸﾘｭｰ</v>
      </c>
      <c r="I480" s="180" t="s">
        <v>3129</v>
      </c>
      <c r="J480" s="171"/>
      <c r="K480" s="172">
        <v>66000</v>
      </c>
      <c r="L480" s="172" t="str">
        <f t="shared" si="22"/>
        <v>¥66,000</v>
      </c>
      <c r="M480" s="172" t="str">
        <f t="shared" si="23"/>
        <v>¥66,000</v>
      </c>
      <c r="N480" s="172" t="s">
        <v>3130</v>
      </c>
      <c r="O480" s="164" t="s">
        <v>3131</v>
      </c>
      <c r="P480" s="160"/>
      <c r="Q480" s="158">
        <v>710010046</v>
      </c>
    </row>
    <row r="481" spans="1:17" ht="33" customHeight="1">
      <c r="A481" s="173" t="s">
        <v>3132</v>
      </c>
      <c r="B481" s="164" t="s">
        <v>184</v>
      </c>
      <c r="C481" s="181" t="s">
        <v>3110</v>
      </c>
      <c r="D481" s="164" t="s">
        <v>3118</v>
      </c>
      <c r="E481" s="164" t="s">
        <v>3133</v>
      </c>
      <c r="F481" s="180" t="s">
        <v>3134</v>
      </c>
      <c r="G481" s="180" t="s">
        <v>3135</v>
      </c>
      <c r="H481" s="170" t="str">
        <f t="shared" si="21"/>
        <v>080 合成吸収性骨片接合材料 (3)ｽﾄﾚｰﾄﾌﾟﾚｰﾄ</v>
      </c>
      <c r="I481" s="180" t="s">
        <v>3136</v>
      </c>
      <c r="J481" s="171"/>
      <c r="K481" s="172">
        <v>38200</v>
      </c>
      <c r="L481" s="172" t="str">
        <f t="shared" si="22"/>
        <v>¥38,200</v>
      </c>
      <c r="M481" s="172" t="str">
        <f t="shared" si="23"/>
        <v>¥38,200</v>
      </c>
      <c r="N481" s="172" t="s">
        <v>3137</v>
      </c>
      <c r="O481" s="164" t="s">
        <v>3138</v>
      </c>
      <c r="P481" s="160"/>
      <c r="Q481" s="158">
        <v>736440000</v>
      </c>
    </row>
    <row r="482" spans="1:17" ht="33" customHeight="1">
      <c r="A482" s="173" t="s">
        <v>3139</v>
      </c>
      <c r="B482" s="164" t="s">
        <v>184</v>
      </c>
      <c r="C482" s="181" t="s">
        <v>3110</v>
      </c>
      <c r="D482" s="164" t="s">
        <v>3118</v>
      </c>
      <c r="E482" s="164" t="s">
        <v>3140</v>
      </c>
      <c r="F482" s="180" t="s">
        <v>3141</v>
      </c>
      <c r="G482" s="180" t="s">
        <v>3142</v>
      </c>
      <c r="H482" s="170" t="str">
        <f t="shared" si="21"/>
        <v>080 合成吸収性骨片接合材料 (4)その他のﾌﾟﾚｰﾄ</v>
      </c>
      <c r="I482" s="180" t="s">
        <v>3143</v>
      </c>
      <c r="J482" s="171"/>
      <c r="K482" s="172">
        <v>54200</v>
      </c>
      <c r="L482" s="172" t="str">
        <f t="shared" si="22"/>
        <v>¥54,200</v>
      </c>
      <c r="M482" s="172" t="str">
        <f t="shared" si="23"/>
        <v>¥54,200</v>
      </c>
      <c r="N482" s="172" t="s">
        <v>3144</v>
      </c>
      <c r="O482" s="164" t="s">
        <v>3145</v>
      </c>
      <c r="P482" s="160"/>
      <c r="Q482" s="158">
        <v>736450000</v>
      </c>
    </row>
    <row r="483" spans="1:17" ht="33" customHeight="1">
      <c r="A483" s="173" t="s">
        <v>3146</v>
      </c>
      <c r="B483" s="164" t="s">
        <v>184</v>
      </c>
      <c r="C483" s="181" t="s">
        <v>3110</v>
      </c>
      <c r="D483" s="164" t="s">
        <v>3118</v>
      </c>
      <c r="E483" s="164" t="s">
        <v>3147</v>
      </c>
      <c r="F483" s="180" t="s">
        <v>3148</v>
      </c>
      <c r="G483" s="180" t="s">
        <v>3149</v>
      </c>
      <c r="H483" s="170" t="str">
        <f t="shared" si="21"/>
        <v>080 合成吸収性骨片接合材料 (5)骨・軟部組織固定用ｱﾝｶｰ</v>
      </c>
      <c r="I483" s="180" t="s">
        <v>3150</v>
      </c>
      <c r="J483" s="171"/>
      <c r="K483" s="172">
        <v>42300</v>
      </c>
      <c r="L483" s="172" t="str">
        <f t="shared" si="22"/>
        <v>¥42,300</v>
      </c>
      <c r="M483" s="172" t="str">
        <f t="shared" si="23"/>
        <v>¥42,300</v>
      </c>
      <c r="N483" s="172" t="s">
        <v>1164</v>
      </c>
      <c r="O483" s="164" t="s">
        <v>3151</v>
      </c>
      <c r="P483" s="160"/>
      <c r="Q483" s="158">
        <v>736460000</v>
      </c>
    </row>
    <row r="484" spans="1:17" ht="33" customHeight="1">
      <c r="A484" s="173" t="s">
        <v>3152</v>
      </c>
      <c r="B484" s="164" t="s">
        <v>184</v>
      </c>
      <c r="C484" s="181" t="s">
        <v>3110</v>
      </c>
      <c r="D484" s="164" t="s">
        <v>3118</v>
      </c>
      <c r="E484" s="164" t="s">
        <v>3153</v>
      </c>
      <c r="F484" s="180" t="s">
        <v>3154</v>
      </c>
      <c r="G484" s="180" t="s">
        <v>3155</v>
      </c>
      <c r="H484" s="170" t="str">
        <f t="shared" si="21"/>
        <v>080 合成吸収性骨片接合材料 (6)ﾜｯｼｬｰ</v>
      </c>
      <c r="I484" s="180" t="s">
        <v>3156</v>
      </c>
      <c r="J484" s="171"/>
      <c r="K484" s="174">
        <v>16500</v>
      </c>
      <c r="L484" s="172" t="str">
        <f t="shared" si="22"/>
        <v>¥16,500</v>
      </c>
      <c r="M484" s="172" t="str">
        <f t="shared" si="23"/>
        <v>¥16,500</v>
      </c>
      <c r="N484" s="172" t="s">
        <v>7429</v>
      </c>
      <c r="O484" s="164" t="s">
        <v>3157</v>
      </c>
      <c r="P484" s="160"/>
      <c r="Q484" s="158">
        <v>736490000</v>
      </c>
    </row>
    <row r="485" spans="1:17" ht="33" customHeight="1">
      <c r="A485" s="173" t="s">
        <v>3158</v>
      </c>
      <c r="B485" s="164" t="s">
        <v>184</v>
      </c>
      <c r="C485" s="181" t="s">
        <v>3110</v>
      </c>
      <c r="D485" s="164" t="s">
        <v>3118</v>
      </c>
      <c r="E485" s="164" t="s">
        <v>3159</v>
      </c>
      <c r="F485" s="180" t="s">
        <v>3160</v>
      </c>
      <c r="G485" s="180" t="s">
        <v>3161</v>
      </c>
      <c r="H485" s="170" t="str">
        <f t="shared" si="21"/>
        <v>080 合成吸収性骨片接合材料 (7)ﾋﾟﾝ ①一般用</v>
      </c>
      <c r="I485" s="180" t="s">
        <v>3162</v>
      </c>
      <c r="J485" s="171"/>
      <c r="K485" s="172">
        <v>39500</v>
      </c>
      <c r="L485" s="172" t="str">
        <f t="shared" si="22"/>
        <v>¥39,500</v>
      </c>
      <c r="M485" s="172" t="str">
        <f t="shared" si="23"/>
        <v>¥39,500</v>
      </c>
      <c r="N485" s="172" t="s">
        <v>3163</v>
      </c>
      <c r="O485" s="164" t="s">
        <v>3164</v>
      </c>
      <c r="P485" s="160"/>
      <c r="Q485" s="158">
        <v>736500000</v>
      </c>
    </row>
    <row r="486" spans="1:17" ht="33" customHeight="1">
      <c r="A486" s="173" t="s">
        <v>3165</v>
      </c>
      <c r="B486" s="164" t="s">
        <v>184</v>
      </c>
      <c r="C486" s="181" t="s">
        <v>3110</v>
      </c>
      <c r="D486" s="164" t="s">
        <v>3118</v>
      </c>
      <c r="E486" s="164" t="s">
        <v>3166</v>
      </c>
      <c r="F486" s="180" t="s">
        <v>3167</v>
      </c>
      <c r="G486" s="180" t="s">
        <v>3168</v>
      </c>
      <c r="H486" s="170" t="str">
        <f t="shared" si="21"/>
        <v xml:space="preserve">080 合成吸収性骨片接合材料 (7)ﾋﾟﾝ ②胸骨･肋骨用 </v>
      </c>
      <c r="I486" s="180" t="s">
        <v>3169</v>
      </c>
      <c r="J486" s="171"/>
      <c r="K486" s="174">
        <v>31200</v>
      </c>
      <c r="L486" s="172" t="str">
        <f t="shared" si="22"/>
        <v>¥31,200</v>
      </c>
      <c r="M486" s="172" t="str">
        <f t="shared" si="23"/>
        <v>¥31,200</v>
      </c>
      <c r="N486" s="172" t="s">
        <v>7430</v>
      </c>
      <c r="O486" s="164" t="s">
        <v>3170</v>
      </c>
      <c r="P486" s="160"/>
      <c r="Q486" s="158">
        <v>736510000</v>
      </c>
    </row>
    <row r="487" spans="1:17" ht="33" customHeight="1">
      <c r="A487" s="173" t="s">
        <v>3171</v>
      </c>
      <c r="B487" s="164" t="s">
        <v>184</v>
      </c>
      <c r="C487" s="181" t="s">
        <v>3110</v>
      </c>
      <c r="D487" s="164" t="s">
        <v>3118</v>
      </c>
      <c r="E487" s="164" t="s">
        <v>3172</v>
      </c>
      <c r="F487" s="180" t="s">
        <v>3173</v>
      </c>
      <c r="G487" s="180" t="s">
        <v>3174</v>
      </c>
      <c r="H487" s="170" t="str">
        <f t="shared" si="21"/>
        <v xml:space="preserve">080 合成吸収性骨片接合材料 (8)ｼｰﾄ・ﾒｯｼｭ型 (15㎠以上25㎠未満) </v>
      </c>
      <c r="I487" s="180" t="s">
        <v>3175</v>
      </c>
      <c r="J487" s="171"/>
      <c r="K487" s="174">
        <v>67200</v>
      </c>
      <c r="L487" s="172" t="str">
        <f t="shared" si="22"/>
        <v>¥67,200</v>
      </c>
      <c r="M487" s="172" t="str">
        <f t="shared" si="23"/>
        <v>¥67,200</v>
      </c>
      <c r="N487" s="172" t="s">
        <v>7431</v>
      </c>
      <c r="O487" s="164" t="s">
        <v>3176</v>
      </c>
      <c r="P487" s="160"/>
      <c r="Q487" s="158">
        <v>710010066</v>
      </c>
    </row>
    <row r="488" spans="1:17" ht="33" customHeight="1">
      <c r="A488" s="173" t="s">
        <v>3177</v>
      </c>
      <c r="B488" s="164" t="s">
        <v>184</v>
      </c>
      <c r="C488" s="181" t="s">
        <v>3110</v>
      </c>
      <c r="D488" s="164" t="s">
        <v>3118</v>
      </c>
      <c r="E488" s="164" t="s">
        <v>3178</v>
      </c>
      <c r="F488" s="180" t="s">
        <v>3179</v>
      </c>
      <c r="G488" s="180" t="s">
        <v>3180</v>
      </c>
      <c r="H488" s="170" t="str">
        <f t="shared" si="21"/>
        <v xml:space="preserve">080 合成吸収性骨片接合材料 (9)ｼｰﾄ・ﾒｯｼｭ型 (25㎠以上) </v>
      </c>
      <c r="I488" s="180" t="s">
        <v>3181</v>
      </c>
      <c r="J488" s="171"/>
      <c r="K488" s="174">
        <v>105000</v>
      </c>
      <c r="L488" s="172" t="str">
        <f t="shared" si="22"/>
        <v>¥105,000</v>
      </c>
      <c r="M488" s="172" t="str">
        <f t="shared" si="23"/>
        <v>¥105,000</v>
      </c>
      <c r="N488" s="172" t="s">
        <v>1981</v>
      </c>
      <c r="O488" s="164" t="s">
        <v>3183</v>
      </c>
      <c r="P488" s="160"/>
      <c r="Q488" s="158">
        <v>710010067</v>
      </c>
    </row>
    <row r="489" spans="1:17" ht="33" customHeight="1">
      <c r="A489" s="173" t="s">
        <v>3184</v>
      </c>
      <c r="B489" s="164" t="s">
        <v>184</v>
      </c>
      <c r="C489" s="181" t="s">
        <v>3110</v>
      </c>
      <c r="D489" s="164" t="s">
        <v>3118</v>
      </c>
      <c r="E489" s="164" t="s">
        <v>3185</v>
      </c>
      <c r="F489" s="180" t="s">
        <v>3186</v>
      </c>
      <c r="G489" s="180" t="s">
        <v>3187</v>
      </c>
      <c r="H489" s="170" t="str">
        <f t="shared" si="21"/>
        <v>080 合成吸収性骨片接合材料 （10）頭蓋骨閉鎖用ｸﾗﾝﾌﾟ①小児用</v>
      </c>
      <c r="I489" s="180" t="s">
        <v>3188</v>
      </c>
      <c r="J489" s="171"/>
      <c r="K489" s="172">
        <v>39500</v>
      </c>
      <c r="L489" s="172" t="str">
        <f t="shared" si="22"/>
        <v>¥39,500</v>
      </c>
      <c r="M489" s="172" t="str">
        <f t="shared" si="23"/>
        <v>¥39,500</v>
      </c>
      <c r="N489" s="172" t="s">
        <v>3163</v>
      </c>
      <c r="O489" s="164" t="s">
        <v>3189</v>
      </c>
      <c r="P489" s="160"/>
      <c r="Q489" s="158">
        <v>710010701</v>
      </c>
    </row>
    <row r="490" spans="1:17" ht="33" customHeight="1">
      <c r="A490" s="173" t="s">
        <v>3190</v>
      </c>
      <c r="B490" s="164" t="s">
        <v>723</v>
      </c>
      <c r="C490" s="181" t="s">
        <v>3110</v>
      </c>
      <c r="D490" s="164" t="s">
        <v>3118</v>
      </c>
      <c r="E490" s="164" t="s">
        <v>3191</v>
      </c>
      <c r="F490" s="180" t="s">
        <v>3192</v>
      </c>
      <c r="G490" s="180" t="s">
        <v>3193</v>
      </c>
      <c r="H490" s="170" t="str">
        <f t="shared" si="21"/>
        <v>080 合成吸収性骨片接合材料 （10）頭蓋骨閉鎖用ｸﾗﾝﾌﾟ②汎用</v>
      </c>
      <c r="I490" s="180" t="s">
        <v>3194</v>
      </c>
      <c r="J490" s="171"/>
      <c r="K490" s="172">
        <v>19500</v>
      </c>
      <c r="L490" s="172" t="str">
        <f t="shared" si="22"/>
        <v>¥19,500</v>
      </c>
      <c r="M490" s="172" t="str">
        <f t="shared" si="23"/>
        <v>¥19,500</v>
      </c>
      <c r="N490" s="172" t="s">
        <v>3195</v>
      </c>
      <c r="O490" s="164" t="s">
        <v>7432</v>
      </c>
      <c r="P490" s="160"/>
      <c r="Q490" s="158">
        <v>710010749</v>
      </c>
    </row>
    <row r="491" spans="1:17" ht="33" customHeight="1">
      <c r="A491" s="173" t="s">
        <v>3196</v>
      </c>
      <c r="B491" s="164" t="s">
        <v>184</v>
      </c>
      <c r="C491" s="181" t="s">
        <v>3197</v>
      </c>
      <c r="D491" s="164" t="s">
        <v>3198</v>
      </c>
      <c r="E491" s="164" t="s">
        <v>3199</v>
      </c>
      <c r="F491" s="180" t="s">
        <v>468</v>
      </c>
      <c r="G491" s="180" t="s">
        <v>468</v>
      </c>
      <c r="H491" s="170" t="str">
        <f t="shared" si="21"/>
        <v>081 脳動脈瘤手術ｸﾘｯﾌﾟ (1)標準型</v>
      </c>
      <c r="I491" s="180" t="s">
        <v>3200</v>
      </c>
      <c r="J491" s="171"/>
      <c r="K491" s="172">
        <v>17500</v>
      </c>
      <c r="L491" s="172" t="str">
        <f t="shared" si="22"/>
        <v>¥17,500</v>
      </c>
      <c r="M491" s="172" t="str">
        <f t="shared" si="23"/>
        <v>¥17,500</v>
      </c>
      <c r="N491" s="172" t="s">
        <v>2116</v>
      </c>
      <c r="O491" s="164" t="s">
        <v>3201</v>
      </c>
      <c r="P491" s="160"/>
      <c r="Q491" s="158">
        <v>736520000</v>
      </c>
    </row>
    <row r="492" spans="1:17" ht="33" customHeight="1">
      <c r="A492" s="173" t="s">
        <v>3202</v>
      </c>
      <c r="B492" s="164" t="s">
        <v>184</v>
      </c>
      <c r="C492" s="181" t="s">
        <v>3197</v>
      </c>
      <c r="D492" s="164" t="s">
        <v>3198</v>
      </c>
      <c r="E492" s="164" t="s">
        <v>3203</v>
      </c>
      <c r="F492" s="180" t="s">
        <v>468</v>
      </c>
      <c r="G492" s="180" t="s">
        <v>468</v>
      </c>
      <c r="H492" s="170" t="str">
        <f t="shared" si="21"/>
        <v>081 脳動脈瘤手術ｸﾘｯﾌﾟ (2)特殊型</v>
      </c>
      <c r="I492" s="180" t="s">
        <v>3204</v>
      </c>
      <c r="J492" s="171"/>
      <c r="K492" s="172">
        <v>20200</v>
      </c>
      <c r="L492" s="172" t="str">
        <f t="shared" si="22"/>
        <v>¥20,200</v>
      </c>
      <c r="M492" s="172" t="str">
        <f t="shared" si="23"/>
        <v>¥20,200</v>
      </c>
      <c r="N492" s="172" t="s">
        <v>3205</v>
      </c>
      <c r="O492" s="164" t="s">
        <v>3206</v>
      </c>
      <c r="P492" s="160"/>
      <c r="Q492" s="158">
        <v>736530000</v>
      </c>
    </row>
    <row r="493" spans="1:17" ht="33" customHeight="1">
      <c r="A493" s="173" t="s">
        <v>3207</v>
      </c>
      <c r="B493" s="164" t="s">
        <v>184</v>
      </c>
      <c r="C493" s="181" t="s">
        <v>3208</v>
      </c>
      <c r="D493" s="164" t="s">
        <v>3209</v>
      </c>
      <c r="E493" s="164"/>
      <c r="F493" s="180" t="s">
        <v>468</v>
      </c>
      <c r="G493" s="180" t="s">
        <v>468</v>
      </c>
      <c r="H493" s="170" t="str">
        <f t="shared" si="21"/>
        <v xml:space="preserve">082 脳血流遮断用ｸﾘｯﾌﾟ </v>
      </c>
      <c r="I493" s="180" t="s">
        <v>3210</v>
      </c>
      <c r="J493" s="171"/>
      <c r="K493" s="172">
        <v>7450</v>
      </c>
      <c r="L493" s="172" t="str">
        <f t="shared" si="22"/>
        <v>¥7,450</v>
      </c>
      <c r="M493" s="172" t="str">
        <f t="shared" si="23"/>
        <v>¥7,450</v>
      </c>
      <c r="N493" s="172" t="s">
        <v>3211</v>
      </c>
      <c r="O493" s="164" t="s">
        <v>3212</v>
      </c>
      <c r="P493" s="160"/>
      <c r="Q493" s="158">
        <v>736540000</v>
      </c>
    </row>
    <row r="494" spans="1:17" ht="33" customHeight="1">
      <c r="A494" s="173" t="s">
        <v>3213</v>
      </c>
      <c r="B494" s="164" t="s">
        <v>184</v>
      </c>
      <c r="C494" s="181" t="s">
        <v>3214</v>
      </c>
      <c r="D494" s="164" t="s">
        <v>3215</v>
      </c>
      <c r="E494" s="164"/>
      <c r="F494" s="180" t="s">
        <v>468</v>
      </c>
      <c r="G494" s="180" t="s">
        <v>468</v>
      </c>
      <c r="H494" s="170" t="str">
        <f t="shared" si="21"/>
        <v xml:space="preserve">083 脳動静脈奇形手術用等ｸﾘｯﾌﾟ </v>
      </c>
      <c r="I494" s="180" t="s">
        <v>3216</v>
      </c>
      <c r="J494" s="171"/>
      <c r="K494" s="172">
        <v>6280</v>
      </c>
      <c r="L494" s="172" t="str">
        <f t="shared" si="22"/>
        <v>¥6,280</v>
      </c>
      <c r="M494" s="172" t="str">
        <f t="shared" si="23"/>
        <v>¥6,280</v>
      </c>
      <c r="N494" s="172" t="s">
        <v>3217</v>
      </c>
      <c r="O494" s="164" t="s">
        <v>3218</v>
      </c>
      <c r="P494" s="160"/>
      <c r="Q494" s="158">
        <v>710010079</v>
      </c>
    </row>
    <row r="495" spans="1:17" ht="33" customHeight="1">
      <c r="A495" s="173" t="s">
        <v>3219</v>
      </c>
      <c r="B495" s="164" t="s">
        <v>184</v>
      </c>
      <c r="C495" s="181" t="s">
        <v>3220</v>
      </c>
      <c r="D495" s="164" t="s">
        <v>3221</v>
      </c>
      <c r="E495" s="164" t="s">
        <v>3222</v>
      </c>
      <c r="F495" s="180" t="s">
        <v>468</v>
      </c>
      <c r="G495" s="180" t="s">
        <v>468</v>
      </c>
      <c r="H495" s="170" t="str">
        <f t="shared" si="21"/>
        <v>084 人工硬膜 (1)非吸収型</v>
      </c>
      <c r="I495" s="180" t="s">
        <v>3223</v>
      </c>
      <c r="J495" s="171" t="s">
        <v>585</v>
      </c>
      <c r="K495" s="174">
        <v>781</v>
      </c>
      <c r="L495" s="172" t="str">
        <f t="shared" si="22"/>
        <v>¥781</v>
      </c>
      <c r="M495" s="172" t="str">
        <f t="shared" si="23"/>
        <v>1㎠当たり¥781</v>
      </c>
      <c r="N495" s="172" t="s">
        <v>7433</v>
      </c>
      <c r="O495" s="164" t="s">
        <v>3224</v>
      </c>
      <c r="P495" s="160"/>
      <c r="Q495" s="158">
        <v>710010080</v>
      </c>
    </row>
    <row r="496" spans="1:17" ht="33" customHeight="1">
      <c r="A496" s="173" t="s">
        <v>3225</v>
      </c>
      <c r="B496" s="164" t="s">
        <v>184</v>
      </c>
      <c r="C496" s="181" t="s">
        <v>3220</v>
      </c>
      <c r="D496" s="164" t="s">
        <v>3221</v>
      </c>
      <c r="E496" s="164" t="s">
        <v>3226</v>
      </c>
      <c r="F496" s="180" t="s">
        <v>468</v>
      </c>
      <c r="G496" s="180" t="s">
        <v>468</v>
      </c>
      <c r="H496" s="170" t="str">
        <f t="shared" si="21"/>
        <v>084 人工硬膜 (2)吸収型</v>
      </c>
      <c r="I496" s="180" t="s">
        <v>3227</v>
      </c>
      <c r="J496" s="171" t="s">
        <v>585</v>
      </c>
      <c r="K496" s="172">
        <v>1280</v>
      </c>
      <c r="L496" s="172" t="str">
        <f t="shared" si="22"/>
        <v>¥1,280</v>
      </c>
      <c r="M496" s="172" t="str">
        <f t="shared" si="23"/>
        <v>1㎠当たり¥1,280</v>
      </c>
      <c r="N496" s="172" t="s">
        <v>3228</v>
      </c>
      <c r="O496" s="164" t="s">
        <v>3229</v>
      </c>
      <c r="P496" s="160"/>
      <c r="Q496" s="158">
        <v>710010081</v>
      </c>
    </row>
    <row r="497" spans="1:17" ht="33" customHeight="1">
      <c r="A497" s="173" t="s">
        <v>3230</v>
      </c>
      <c r="B497" s="164" t="s">
        <v>184</v>
      </c>
      <c r="C497" s="181" t="s">
        <v>3231</v>
      </c>
      <c r="D497" s="164" t="s">
        <v>3232</v>
      </c>
      <c r="E497" s="164"/>
      <c r="F497" s="180" t="s">
        <v>468</v>
      </c>
      <c r="G497" s="180" t="s">
        <v>468</v>
      </c>
      <c r="H497" s="170" t="str">
        <f t="shared" si="21"/>
        <v xml:space="preserve">085 脳深部刺激装置用ﾘｰﾄﾞｾｯﾄ(4極用) </v>
      </c>
      <c r="I497" s="180" t="s">
        <v>3233</v>
      </c>
      <c r="J497" s="171"/>
      <c r="K497" s="172">
        <v>224000</v>
      </c>
      <c r="L497" s="172" t="str">
        <f t="shared" si="22"/>
        <v>¥224,000</v>
      </c>
      <c r="M497" s="172" t="str">
        <f t="shared" si="23"/>
        <v>¥224,000</v>
      </c>
      <c r="N497" s="172" t="s">
        <v>1310</v>
      </c>
      <c r="O497" s="164" t="s">
        <v>3234</v>
      </c>
      <c r="P497" s="160"/>
      <c r="Q497" s="158">
        <v>726130000</v>
      </c>
    </row>
    <row r="498" spans="1:17" ht="33" customHeight="1">
      <c r="A498" s="189" t="s">
        <v>7434</v>
      </c>
      <c r="B498" s="164" t="s">
        <v>184</v>
      </c>
      <c r="C498" s="181" t="s">
        <v>3235</v>
      </c>
      <c r="D498" s="164" t="s">
        <v>3236</v>
      </c>
      <c r="E498" s="192" t="s">
        <v>7435</v>
      </c>
      <c r="F498" s="180" t="s">
        <v>468</v>
      </c>
      <c r="G498" s="180" t="s">
        <v>468</v>
      </c>
      <c r="H498" s="178" t="str">
        <f t="shared" si="21"/>
        <v>086 脳・脊髄刺激装置用ﾘｰﾄﾞ及び仙骨神経刺激装置用ﾘｰﾄﾞ (1)ﾘｰﾄﾞｾｯﾄ ①4極又は8極 ｱ 脳・脊髄刺激装置用</v>
      </c>
      <c r="I498" s="188" t="s">
        <v>7436</v>
      </c>
      <c r="J498" s="171"/>
      <c r="K498" s="172">
        <v>155000</v>
      </c>
      <c r="L498" s="172" t="str">
        <f t="shared" si="22"/>
        <v>¥155,000</v>
      </c>
      <c r="M498" s="172" t="str">
        <f t="shared" si="23"/>
        <v>¥155,000</v>
      </c>
      <c r="N498" s="172" t="s">
        <v>3237</v>
      </c>
      <c r="O498" s="164" t="s">
        <v>7437</v>
      </c>
      <c r="P498" s="160"/>
      <c r="Q498" s="158">
        <v>726160000</v>
      </c>
    </row>
    <row r="499" spans="1:17" ht="33" customHeight="1">
      <c r="A499" s="189" t="s">
        <v>7438</v>
      </c>
      <c r="B499" s="164" t="s">
        <v>184</v>
      </c>
      <c r="C499" s="181" t="s">
        <v>3235</v>
      </c>
      <c r="D499" s="164" t="s">
        <v>3236</v>
      </c>
      <c r="E499" s="192" t="s">
        <v>7439</v>
      </c>
      <c r="F499" s="180"/>
      <c r="G499" s="180"/>
      <c r="H499" s="178" t="str">
        <f t="shared" si="21"/>
        <v>086 脳・脊髄刺激装置用ﾘｰﾄﾞ及び仙骨神経刺激装置用ﾘｰﾄﾞ (1)ﾘｰﾄﾞｾｯﾄ ①4極又は8極 ｲ 仙骨神経刺激装置用</v>
      </c>
      <c r="I499" s="188" t="s">
        <v>7440</v>
      </c>
      <c r="J499" s="171"/>
      <c r="K499" s="174">
        <v>297000</v>
      </c>
      <c r="L499" s="172" t="str">
        <f t="shared" si="22"/>
        <v>¥297,000</v>
      </c>
      <c r="M499" s="172" t="str">
        <f t="shared" si="23"/>
        <v>¥297,000</v>
      </c>
      <c r="N499" s="172" t="s">
        <v>7441</v>
      </c>
      <c r="O499" s="164"/>
      <c r="P499" s="160"/>
      <c r="Q499" s="158"/>
    </row>
    <row r="500" spans="1:17" ht="33" customHeight="1">
      <c r="A500" s="173" t="s">
        <v>3238</v>
      </c>
      <c r="B500" s="164" t="s">
        <v>184</v>
      </c>
      <c r="C500" s="181" t="s">
        <v>3235</v>
      </c>
      <c r="D500" s="164" t="s">
        <v>3236</v>
      </c>
      <c r="E500" s="164" t="s">
        <v>3239</v>
      </c>
      <c r="F500" s="180" t="s">
        <v>468</v>
      </c>
      <c r="G500" s="180" t="s">
        <v>468</v>
      </c>
      <c r="H500" s="170" t="str">
        <f t="shared" si="21"/>
        <v>086 脳・脊髄刺激装置用ﾘｰﾄﾞ及び仙骨神経刺激装置用ﾘｰﾄﾞ (1)ﾘｰﾄﾞｾｯﾄ ②16極以上</v>
      </c>
      <c r="I500" s="180" t="s">
        <v>3240</v>
      </c>
      <c r="J500" s="171"/>
      <c r="K500" s="172">
        <v>363000</v>
      </c>
      <c r="L500" s="172" t="str">
        <f t="shared" si="22"/>
        <v>¥363,000</v>
      </c>
      <c r="M500" s="172" t="str">
        <f t="shared" si="23"/>
        <v>¥363,000</v>
      </c>
      <c r="N500" s="172" t="s">
        <v>3241</v>
      </c>
      <c r="O500" s="164" t="s">
        <v>3242</v>
      </c>
      <c r="P500" s="160"/>
      <c r="Q500" s="158">
        <v>710010611</v>
      </c>
    </row>
    <row r="501" spans="1:17" ht="33" customHeight="1">
      <c r="A501" s="173" t="s">
        <v>3243</v>
      </c>
      <c r="B501" s="164" t="s">
        <v>184</v>
      </c>
      <c r="C501" s="181" t="s">
        <v>3235</v>
      </c>
      <c r="D501" s="164" t="s">
        <v>3236</v>
      </c>
      <c r="E501" s="164" t="s">
        <v>3244</v>
      </c>
      <c r="F501" s="180" t="s">
        <v>468</v>
      </c>
      <c r="G501" s="180" t="s">
        <v>468</v>
      </c>
      <c r="H501" s="170" t="str">
        <f t="shared" si="21"/>
        <v>086 脳・脊髄刺激装置用ﾘｰﾄﾞ及び仙骨神経刺激装置用ﾘｰﾄﾞ (2)ｱﾀﾞﾌﾟﾀｰ</v>
      </c>
      <c r="I501" s="180" t="s">
        <v>3245</v>
      </c>
      <c r="J501" s="171"/>
      <c r="K501" s="172">
        <v>114000</v>
      </c>
      <c r="L501" s="172" t="str">
        <f t="shared" si="22"/>
        <v>¥114,000</v>
      </c>
      <c r="M501" s="172" t="str">
        <f t="shared" si="23"/>
        <v>¥114,000</v>
      </c>
      <c r="N501" s="172" t="s">
        <v>3246</v>
      </c>
      <c r="O501" s="164" t="s">
        <v>3247</v>
      </c>
      <c r="P501" s="160"/>
      <c r="Q501" s="158">
        <v>710010601</v>
      </c>
    </row>
    <row r="502" spans="1:17" ht="33" customHeight="1">
      <c r="A502" s="173" t="s">
        <v>3248</v>
      </c>
      <c r="B502" s="164" t="s">
        <v>184</v>
      </c>
      <c r="C502" s="181" t="s">
        <v>3249</v>
      </c>
      <c r="D502" s="164" t="s">
        <v>3250</v>
      </c>
      <c r="E502" s="164" t="s">
        <v>3251</v>
      </c>
      <c r="F502" s="180" t="s">
        <v>468</v>
      </c>
      <c r="G502" s="180" t="s">
        <v>468</v>
      </c>
      <c r="H502" s="170" t="str">
        <f t="shared" si="21"/>
        <v>087 植込型脳･脊髄電気刺激装置 (1)疼痛除去用 ①４極又は８極用</v>
      </c>
      <c r="I502" s="180" t="s">
        <v>3252</v>
      </c>
      <c r="J502" s="171"/>
      <c r="K502" s="172">
        <v>1430000</v>
      </c>
      <c r="L502" s="172" t="str">
        <f t="shared" si="22"/>
        <v>¥1,430,000</v>
      </c>
      <c r="M502" s="172" t="str">
        <f t="shared" si="23"/>
        <v>¥1,430,000</v>
      </c>
      <c r="N502" s="172" t="s">
        <v>3253</v>
      </c>
      <c r="O502" s="164" t="s">
        <v>3254</v>
      </c>
      <c r="P502" s="160"/>
      <c r="Q502" s="158">
        <v>732060000</v>
      </c>
    </row>
    <row r="503" spans="1:17" ht="33" customHeight="1">
      <c r="A503" s="173" t="s">
        <v>3255</v>
      </c>
      <c r="B503" s="164" t="s">
        <v>184</v>
      </c>
      <c r="C503" s="181" t="s">
        <v>3249</v>
      </c>
      <c r="D503" s="164" t="s">
        <v>3256</v>
      </c>
      <c r="E503" s="164" t="s">
        <v>3257</v>
      </c>
      <c r="F503" s="180" t="s">
        <v>468</v>
      </c>
      <c r="G503" s="180" t="s">
        <v>468</v>
      </c>
      <c r="H503" s="170" t="str">
        <f t="shared" si="21"/>
        <v>087 植込型脳･脊髄電気刺激装置 (1)疼痛除去用 ②16極以上用</v>
      </c>
      <c r="I503" s="180" t="s">
        <v>3258</v>
      </c>
      <c r="J503" s="171"/>
      <c r="K503" s="172">
        <v>1740000</v>
      </c>
      <c r="L503" s="172" t="str">
        <f t="shared" si="22"/>
        <v>¥1,740,000</v>
      </c>
      <c r="M503" s="172" t="str">
        <f t="shared" si="23"/>
        <v>¥1,740,000</v>
      </c>
      <c r="N503" s="172" t="s">
        <v>3259</v>
      </c>
      <c r="O503" s="164" t="s">
        <v>3260</v>
      </c>
      <c r="P503" s="160"/>
      <c r="Q503" s="158">
        <v>710010602</v>
      </c>
    </row>
    <row r="504" spans="1:17" ht="33" customHeight="1">
      <c r="A504" s="173" t="s">
        <v>3261</v>
      </c>
      <c r="B504" s="164" t="s">
        <v>184</v>
      </c>
      <c r="C504" s="181" t="s">
        <v>3249</v>
      </c>
      <c r="D504" s="164" t="s">
        <v>3256</v>
      </c>
      <c r="E504" s="164" t="s">
        <v>3262</v>
      </c>
      <c r="F504" s="180" t="s">
        <v>468</v>
      </c>
      <c r="G504" s="180" t="s">
        <v>468</v>
      </c>
      <c r="H504" s="170" t="str">
        <f t="shared" si="21"/>
        <v>087 植込型脳･脊髄電気刺激装置 (1)疼痛除去用 ③16極以上用・体位変換対応型</v>
      </c>
      <c r="I504" s="180" t="s">
        <v>3263</v>
      </c>
      <c r="J504" s="171"/>
      <c r="K504" s="172">
        <v>1830000</v>
      </c>
      <c r="L504" s="172" t="str">
        <f t="shared" si="22"/>
        <v>¥1,830,000</v>
      </c>
      <c r="M504" s="172" t="str">
        <f t="shared" si="23"/>
        <v>¥1,830,000</v>
      </c>
      <c r="N504" s="172" t="s">
        <v>3264</v>
      </c>
      <c r="O504" s="164" t="s">
        <v>3265</v>
      </c>
      <c r="P504" s="160"/>
      <c r="Q504" s="158">
        <v>710011130</v>
      </c>
    </row>
    <row r="505" spans="1:17" ht="33" customHeight="1">
      <c r="A505" s="173" t="s">
        <v>3266</v>
      </c>
      <c r="B505" s="164" t="s">
        <v>184</v>
      </c>
      <c r="C505" s="181" t="s">
        <v>3249</v>
      </c>
      <c r="D505" s="164" t="s">
        <v>3256</v>
      </c>
      <c r="E505" s="164" t="s">
        <v>3267</v>
      </c>
      <c r="F505" s="180" t="s">
        <v>468</v>
      </c>
      <c r="G505" s="180" t="s">
        <v>468</v>
      </c>
      <c r="H505" s="170" t="str">
        <f t="shared" si="21"/>
        <v>087 植込型脳･脊髄電気刺激装置 (1)疼痛除去用 ④16極用・充電式</v>
      </c>
      <c r="I505" s="180" t="s">
        <v>3268</v>
      </c>
      <c r="J505" s="171"/>
      <c r="K505" s="172">
        <v>1900000</v>
      </c>
      <c r="L505" s="172" t="str">
        <f t="shared" si="22"/>
        <v>¥1,900,000</v>
      </c>
      <c r="M505" s="172" t="str">
        <f t="shared" si="23"/>
        <v>¥1,900,000</v>
      </c>
      <c r="N505" s="172" t="s">
        <v>3269</v>
      </c>
      <c r="O505" s="164" t="s">
        <v>3270</v>
      </c>
      <c r="P505" s="160"/>
      <c r="Q505" s="158">
        <v>710010612</v>
      </c>
    </row>
    <row r="506" spans="1:17" ht="33" customHeight="1">
      <c r="A506" s="173" t="s">
        <v>3271</v>
      </c>
      <c r="B506" s="164" t="s">
        <v>184</v>
      </c>
      <c r="C506" s="181" t="s">
        <v>3249</v>
      </c>
      <c r="D506" s="164" t="s">
        <v>3256</v>
      </c>
      <c r="E506" s="164" t="s">
        <v>3272</v>
      </c>
      <c r="F506" s="180" t="s">
        <v>468</v>
      </c>
      <c r="G506" s="180" t="s">
        <v>468</v>
      </c>
      <c r="H506" s="170" t="str">
        <f t="shared" si="21"/>
        <v>087 植込型脳･脊髄電気刺激装置 (1)疼痛除去用 ⑤16極以上用・充電式・体位変換対応型</v>
      </c>
      <c r="I506" s="180" t="s">
        <v>3273</v>
      </c>
      <c r="J506" s="171"/>
      <c r="K506" s="172">
        <v>2160000</v>
      </c>
      <c r="L506" s="172" t="str">
        <f t="shared" si="22"/>
        <v>¥2,160,000</v>
      </c>
      <c r="M506" s="172" t="str">
        <f t="shared" si="23"/>
        <v>¥2,160,000</v>
      </c>
      <c r="N506" s="172" t="s">
        <v>3274</v>
      </c>
      <c r="O506" s="164" t="s">
        <v>3275</v>
      </c>
      <c r="P506" s="160"/>
      <c r="Q506" s="158">
        <v>710010643</v>
      </c>
    </row>
    <row r="507" spans="1:17" ht="33" customHeight="1">
      <c r="A507" s="173" t="s">
        <v>3276</v>
      </c>
      <c r="B507" s="164" t="s">
        <v>184</v>
      </c>
      <c r="C507" s="181" t="s">
        <v>3249</v>
      </c>
      <c r="D507" s="164" t="s">
        <v>3256</v>
      </c>
      <c r="E507" s="164" t="s">
        <v>3277</v>
      </c>
      <c r="F507" s="180" t="s">
        <v>468</v>
      </c>
      <c r="G507" s="180" t="s">
        <v>468</v>
      </c>
      <c r="H507" s="170" t="str">
        <f t="shared" si="21"/>
        <v>087 植込型脳･脊髄電気刺激装置 (1)疼痛除去用 ⑥16極以上用・充電式・自動調整機能付き</v>
      </c>
      <c r="I507" s="180" t="s">
        <v>3278</v>
      </c>
      <c r="J507" s="171"/>
      <c r="K507" s="172">
        <v>2260000</v>
      </c>
      <c r="L507" s="172" t="str">
        <f t="shared" si="22"/>
        <v>¥2,260,000</v>
      </c>
      <c r="M507" s="172" t="str">
        <f t="shared" si="23"/>
        <v>¥2,260,000</v>
      </c>
      <c r="N507" s="172" t="s">
        <v>3279</v>
      </c>
      <c r="O507" s="164" t="s">
        <v>3280</v>
      </c>
      <c r="P507" s="160"/>
      <c r="Q507" s="158" t="s">
        <v>7442</v>
      </c>
    </row>
    <row r="508" spans="1:17" ht="33" customHeight="1">
      <c r="A508" s="173" t="s">
        <v>3281</v>
      </c>
      <c r="B508" s="164" t="s">
        <v>184</v>
      </c>
      <c r="C508" s="181" t="s">
        <v>3249</v>
      </c>
      <c r="D508" s="164" t="s">
        <v>3256</v>
      </c>
      <c r="E508" s="164" t="s">
        <v>3282</v>
      </c>
      <c r="F508" s="180" t="s">
        <v>468</v>
      </c>
      <c r="G508" s="180" t="s">
        <v>468</v>
      </c>
      <c r="H508" s="170" t="str">
        <f t="shared" si="21"/>
        <v>087 植込型脳･脊髄電気刺激装置 (1)疼痛除去用 ⑦32極用・充電式</v>
      </c>
      <c r="I508" s="180" t="s">
        <v>3283</v>
      </c>
      <c r="J508" s="171"/>
      <c r="K508" s="172">
        <v>1880000</v>
      </c>
      <c r="L508" s="172" t="str">
        <f t="shared" si="22"/>
        <v>¥1,880,000</v>
      </c>
      <c r="M508" s="172" t="str">
        <f t="shared" si="23"/>
        <v>¥1,880,000</v>
      </c>
      <c r="N508" s="172" t="s">
        <v>3284</v>
      </c>
      <c r="O508" s="164" t="s">
        <v>3285</v>
      </c>
      <c r="P508" s="160"/>
      <c r="Q508" s="158">
        <v>710010888</v>
      </c>
    </row>
    <row r="509" spans="1:17" ht="33" customHeight="1">
      <c r="A509" s="173" t="s">
        <v>3286</v>
      </c>
      <c r="B509" s="164" t="s">
        <v>184</v>
      </c>
      <c r="C509" s="181" t="s">
        <v>3249</v>
      </c>
      <c r="D509" s="164" t="s">
        <v>3256</v>
      </c>
      <c r="E509" s="164" t="s">
        <v>3287</v>
      </c>
      <c r="F509" s="180" t="s">
        <v>468</v>
      </c>
      <c r="G509" s="180" t="s">
        <v>468</v>
      </c>
      <c r="H509" s="170" t="str">
        <f t="shared" si="21"/>
        <v>087 植込型脳･脊髄電気刺激装置 (2)振戦軽減用 ①4極用</v>
      </c>
      <c r="I509" s="180" t="s">
        <v>3288</v>
      </c>
      <c r="J509" s="171"/>
      <c r="K509" s="172">
        <v>1260000</v>
      </c>
      <c r="L509" s="172" t="str">
        <f t="shared" si="22"/>
        <v>¥1,260,000</v>
      </c>
      <c r="M509" s="172" t="str">
        <f t="shared" si="23"/>
        <v>¥1,260,000</v>
      </c>
      <c r="N509" s="172" t="s">
        <v>3289</v>
      </c>
      <c r="O509" s="164" t="s">
        <v>3290</v>
      </c>
      <c r="P509" s="160"/>
      <c r="Q509" s="158">
        <v>732070000</v>
      </c>
    </row>
    <row r="510" spans="1:17" ht="33" customHeight="1">
      <c r="A510" s="173" t="s">
        <v>3291</v>
      </c>
      <c r="B510" s="164" t="s">
        <v>184</v>
      </c>
      <c r="C510" s="181" t="s">
        <v>3249</v>
      </c>
      <c r="D510" s="164" t="s">
        <v>3256</v>
      </c>
      <c r="E510" s="164" t="s">
        <v>3292</v>
      </c>
      <c r="F510" s="180" t="s">
        <v>468</v>
      </c>
      <c r="G510" s="180" t="s">
        <v>468</v>
      </c>
      <c r="H510" s="170" t="str">
        <f t="shared" si="21"/>
        <v>087 植込型脳･脊髄電気刺激装置 (2)振戦軽減用 ②16極以上用</v>
      </c>
      <c r="I510" s="180" t="s">
        <v>3293</v>
      </c>
      <c r="J510" s="171"/>
      <c r="K510" s="172">
        <v>1710000</v>
      </c>
      <c r="L510" s="172" t="str">
        <f t="shared" si="22"/>
        <v>¥1,710,000</v>
      </c>
      <c r="M510" s="172" t="str">
        <f t="shared" si="23"/>
        <v>¥1,710,000</v>
      </c>
      <c r="N510" s="172" t="s">
        <v>3294</v>
      </c>
      <c r="O510" s="164" t="s">
        <v>3295</v>
      </c>
      <c r="P510" s="160"/>
      <c r="Q510" s="158">
        <v>710011012</v>
      </c>
    </row>
    <row r="511" spans="1:17" ht="33" customHeight="1">
      <c r="A511" s="173" t="s">
        <v>3296</v>
      </c>
      <c r="B511" s="164" t="s">
        <v>184</v>
      </c>
      <c r="C511" s="181" t="s">
        <v>3249</v>
      </c>
      <c r="D511" s="164" t="s">
        <v>3256</v>
      </c>
      <c r="E511" s="164" t="s">
        <v>3297</v>
      </c>
      <c r="F511" s="180" t="s">
        <v>468</v>
      </c>
      <c r="G511" s="180" t="s">
        <v>468</v>
      </c>
      <c r="H511" s="170" t="str">
        <f t="shared" si="21"/>
        <v>087 植込型脳･脊髄電気刺激装置 (2)振戦軽減用 ③16極以上用・自動調整機能付き</v>
      </c>
      <c r="I511" s="180" t="s">
        <v>3298</v>
      </c>
      <c r="J511" s="171"/>
      <c r="K511" s="172">
        <v>1800000</v>
      </c>
      <c r="L511" s="172" t="str">
        <f t="shared" si="22"/>
        <v>¥1,800,000</v>
      </c>
      <c r="M511" s="172" t="str">
        <f t="shared" si="23"/>
        <v>¥1,800,000</v>
      </c>
      <c r="N511" s="172" t="s">
        <v>3299</v>
      </c>
      <c r="O511" s="164" t="s">
        <v>3300</v>
      </c>
      <c r="P511" s="160"/>
      <c r="Q511" s="158">
        <v>710011110</v>
      </c>
    </row>
    <row r="512" spans="1:17" ht="33" customHeight="1">
      <c r="A512" s="173" t="s">
        <v>3301</v>
      </c>
      <c r="B512" s="164" t="s">
        <v>184</v>
      </c>
      <c r="C512" s="181" t="s">
        <v>3249</v>
      </c>
      <c r="D512" s="164" t="s">
        <v>3256</v>
      </c>
      <c r="E512" s="164" t="s">
        <v>3302</v>
      </c>
      <c r="F512" s="180" t="s">
        <v>468</v>
      </c>
      <c r="G512" s="180" t="s">
        <v>468</v>
      </c>
      <c r="H512" s="170" t="str">
        <f t="shared" si="21"/>
        <v>087 植込型脳･脊髄電気刺激装置 (2)振戦軽減用 ④16極以上用・充電式</v>
      </c>
      <c r="I512" s="180" t="s">
        <v>3303</v>
      </c>
      <c r="J512" s="171"/>
      <c r="K512" s="172">
        <v>2120000</v>
      </c>
      <c r="L512" s="172" t="str">
        <f t="shared" si="22"/>
        <v>¥2,120,000</v>
      </c>
      <c r="M512" s="172" t="str">
        <f t="shared" si="23"/>
        <v>¥2,120,000</v>
      </c>
      <c r="N512" s="172" t="s">
        <v>3304</v>
      </c>
      <c r="O512" s="164" t="s">
        <v>3305</v>
      </c>
      <c r="P512" s="160"/>
      <c r="Q512" s="158">
        <v>710010687</v>
      </c>
    </row>
    <row r="513" spans="1:17" ht="33" customHeight="1">
      <c r="A513" s="173" t="s">
        <v>3306</v>
      </c>
      <c r="B513" s="164" t="s">
        <v>184</v>
      </c>
      <c r="C513" s="181" t="s">
        <v>3249</v>
      </c>
      <c r="D513" s="164" t="s">
        <v>3256</v>
      </c>
      <c r="E513" s="164" t="s">
        <v>3307</v>
      </c>
      <c r="F513" s="180" t="s">
        <v>468</v>
      </c>
      <c r="G513" s="180" t="s">
        <v>468</v>
      </c>
      <c r="H513" s="170" t="str">
        <f t="shared" si="21"/>
        <v>087 植込型脳･脊髄電気刺激装置 (2)振戦軽減用 ⑤16極以上用・充電式・自動調整機能付き</v>
      </c>
      <c r="I513" s="180" t="s">
        <v>3308</v>
      </c>
      <c r="J513" s="171"/>
      <c r="K513" s="172">
        <v>2320000</v>
      </c>
      <c r="L513" s="172" t="str">
        <f t="shared" si="22"/>
        <v>¥2,320,000</v>
      </c>
      <c r="M513" s="172" t="str">
        <f t="shared" si="23"/>
        <v>¥2,320,000</v>
      </c>
      <c r="N513" s="172" t="s">
        <v>3309</v>
      </c>
      <c r="O513" s="164" t="s">
        <v>3310</v>
      </c>
      <c r="P513" s="160"/>
      <c r="Q513" s="158" t="s">
        <v>7443</v>
      </c>
    </row>
    <row r="514" spans="1:17" ht="33" customHeight="1">
      <c r="A514" s="173" t="s">
        <v>3311</v>
      </c>
      <c r="B514" s="164" t="s">
        <v>184</v>
      </c>
      <c r="C514" s="181" t="s">
        <v>3312</v>
      </c>
      <c r="D514" s="164" t="s">
        <v>3313</v>
      </c>
      <c r="E514" s="164" t="s">
        <v>3314</v>
      </c>
      <c r="F514" s="180" t="s">
        <v>468</v>
      </c>
      <c r="G514" s="180" t="s">
        <v>468</v>
      </c>
      <c r="H514" s="170" t="str">
        <f t="shared" si="21"/>
        <v>088 脳波測定用頭蓋内電極 (1)硬膜下電極(10極以下)</v>
      </c>
      <c r="I514" s="180" t="s">
        <v>3315</v>
      </c>
      <c r="J514" s="171"/>
      <c r="K514" s="172">
        <v>47200</v>
      </c>
      <c r="L514" s="172" t="str">
        <f t="shared" si="22"/>
        <v>¥47,200</v>
      </c>
      <c r="M514" s="172" t="str">
        <f t="shared" si="23"/>
        <v>¥47,200</v>
      </c>
      <c r="N514" s="172" t="s">
        <v>3316</v>
      </c>
      <c r="O514" s="164" t="s">
        <v>3317</v>
      </c>
      <c r="P514" s="160"/>
      <c r="Q514" s="158">
        <v>732080000</v>
      </c>
    </row>
    <row r="515" spans="1:17" ht="33" customHeight="1">
      <c r="A515" s="173" t="s">
        <v>3318</v>
      </c>
      <c r="B515" s="164" t="s">
        <v>184</v>
      </c>
      <c r="C515" s="181" t="s">
        <v>3312</v>
      </c>
      <c r="D515" s="164" t="s">
        <v>3313</v>
      </c>
      <c r="E515" s="164" t="s">
        <v>3319</v>
      </c>
      <c r="F515" s="180" t="s">
        <v>468</v>
      </c>
      <c r="G515" s="180" t="s">
        <v>468</v>
      </c>
      <c r="H515" s="170" t="str">
        <f t="shared" si="21"/>
        <v>088 脳波測定用頭蓋内電極 (2)硬膜下電極(11極以上)</v>
      </c>
      <c r="I515" s="180" t="s">
        <v>3320</v>
      </c>
      <c r="J515" s="171"/>
      <c r="K515" s="172">
        <v>89200</v>
      </c>
      <c r="L515" s="172" t="str">
        <f t="shared" si="22"/>
        <v>¥89,200</v>
      </c>
      <c r="M515" s="172" t="str">
        <f t="shared" si="23"/>
        <v>¥89,200</v>
      </c>
      <c r="N515" s="172" t="s">
        <v>3321</v>
      </c>
      <c r="O515" s="164" t="s">
        <v>3322</v>
      </c>
      <c r="P515" s="160"/>
      <c r="Q515" s="158">
        <v>732090000</v>
      </c>
    </row>
    <row r="516" spans="1:17" ht="33" customHeight="1">
      <c r="A516" s="173" t="s">
        <v>3323</v>
      </c>
      <c r="B516" s="164" t="s">
        <v>184</v>
      </c>
      <c r="C516" s="181" t="s">
        <v>3312</v>
      </c>
      <c r="D516" s="164" t="s">
        <v>3313</v>
      </c>
      <c r="E516" s="164" t="s">
        <v>3324</v>
      </c>
      <c r="F516" s="180" t="s">
        <v>468</v>
      </c>
      <c r="G516" s="180" t="s">
        <v>468</v>
      </c>
      <c r="H516" s="170" t="str">
        <f t="shared" si="21"/>
        <v>088 脳波測定用頭蓋内電極 (3)深部電極</v>
      </c>
      <c r="I516" s="180" t="s">
        <v>3325</v>
      </c>
      <c r="J516" s="171"/>
      <c r="K516" s="172">
        <v>37200</v>
      </c>
      <c r="L516" s="172" t="str">
        <f t="shared" si="22"/>
        <v>¥37,200</v>
      </c>
      <c r="M516" s="172" t="str">
        <f t="shared" si="23"/>
        <v>¥37,200</v>
      </c>
      <c r="N516" s="172" t="s">
        <v>727</v>
      </c>
      <c r="O516" s="164" t="s">
        <v>3326</v>
      </c>
      <c r="P516" s="160"/>
      <c r="Q516" s="158">
        <v>732100000</v>
      </c>
    </row>
    <row r="517" spans="1:17" ht="33" customHeight="1">
      <c r="A517" s="173" t="s">
        <v>3327</v>
      </c>
      <c r="B517" s="164" t="s">
        <v>184</v>
      </c>
      <c r="C517" s="181" t="s">
        <v>3328</v>
      </c>
      <c r="D517" s="164" t="s">
        <v>3329</v>
      </c>
      <c r="E517" s="164"/>
      <c r="F517" s="180" t="s">
        <v>468</v>
      </c>
      <c r="G517" s="180" t="s">
        <v>468</v>
      </c>
      <c r="H517" s="170" t="str">
        <f t="shared" si="21"/>
        <v xml:space="preserve">089 涙点ﾌﾟﾗｸﾞ </v>
      </c>
      <c r="I517" s="180" t="s">
        <v>3330</v>
      </c>
      <c r="J517" s="171"/>
      <c r="K517" s="172">
        <v>3900</v>
      </c>
      <c r="L517" s="172" t="str">
        <f t="shared" si="22"/>
        <v>¥3,900</v>
      </c>
      <c r="M517" s="172" t="str">
        <f t="shared" si="23"/>
        <v>¥3,900</v>
      </c>
      <c r="N517" s="172" t="s">
        <v>3331</v>
      </c>
      <c r="O517" s="164" t="s">
        <v>3332</v>
      </c>
      <c r="P517" s="160"/>
      <c r="Q517" s="158">
        <v>730720000</v>
      </c>
    </row>
    <row r="518" spans="1:17" ht="33" customHeight="1">
      <c r="A518" s="173" t="s">
        <v>3333</v>
      </c>
      <c r="B518" s="164" t="s">
        <v>184</v>
      </c>
      <c r="C518" s="181" t="s">
        <v>3334</v>
      </c>
      <c r="D518" s="164" t="s">
        <v>3335</v>
      </c>
      <c r="E518" s="164" t="s">
        <v>3336</v>
      </c>
      <c r="F518" s="180" t="s">
        <v>468</v>
      </c>
      <c r="G518" s="180" t="s">
        <v>468</v>
      </c>
      <c r="H518" s="170" t="str">
        <f t="shared" si="21"/>
        <v>090 人工内耳用材料 (1)人工内耳用ｲﾝﾌﾟﾗﾝﾄ(電極及び受信-刺激器)</v>
      </c>
      <c r="I518" s="180" t="s">
        <v>3337</v>
      </c>
      <c r="J518" s="171"/>
      <c r="K518" s="172">
        <v>1650000</v>
      </c>
      <c r="L518" s="172" t="str">
        <f t="shared" si="22"/>
        <v>¥1,650,000</v>
      </c>
      <c r="M518" s="172" t="str">
        <f t="shared" si="23"/>
        <v>¥1,650,000</v>
      </c>
      <c r="N518" s="172" t="s">
        <v>3338</v>
      </c>
      <c r="O518" s="164" t="s">
        <v>3339</v>
      </c>
      <c r="P518" s="160"/>
      <c r="Q518" s="158">
        <v>729430000</v>
      </c>
    </row>
    <row r="519" spans="1:17" ht="33" customHeight="1">
      <c r="A519" s="173" t="s">
        <v>3340</v>
      </c>
      <c r="B519" s="164" t="s">
        <v>184</v>
      </c>
      <c r="C519" s="181" t="s">
        <v>3334</v>
      </c>
      <c r="D519" s="164" t="s">
        <v>3335</v>
      </c>
      <c r="E519" s="164" t="s">
        <v>3341</v>
      </c>
      <c r="F519" s="180" t="s">
        <v>468</v>
      </c>
      <c r="G519" s="180" t="s">
        <v>468</v>
      </c>
      <c r="H519" s="170" t="str">
        <f t="shared" si="21"/>
        <v>090 人工内耳用材料 (2)人工内耳用音声信号処理装置 ①標準型</v>
      </c>
      <c r="I519" s="180" t="s">
        <v>3342</v>
      </c>
      <c r="J519" s="171"/>
      <c r="K519" s="172">
        <v>933000</v>
      </c>
      <c r="L519" s="172" t="str">
        <f t="shared" si="22"/>
        <v>¥933,000</v>
      </c>
      <c r="M519" s="172" t="str">
        <f t="shared" si="23"/>
        <v>¥933,000</v>
      </c>
      <c r="N519" s="172" t="s">
        <v>3343</v>
      </c>
      <c r="O519" s="164" t="s">
        <v>3344</v>
      </c>
      <c r="P519" s="160"/>
      <c r="Q519" s="158">
        <v>729440000</v>
      </c>
    </row>
    <row r="520" spans="1:17" ht="33" customHeight="1">
      <c r="A520" s="173" t="s">
        <v>3345</v>
      </c>
      <c r="B520" s="164" t="s">
        <v>184</v>
      </c>
      <c r="C520" s="181" t="s">
        <v>3334</v>
      </c>
      <c r="D520" s="164" t="s">
        <v>3335</v>
      </c>
      <c r="E520" s="164" t="s">
        <v>3346</v>
      </c>
      <c r="F520" s="180" t="s">
        <v>468</v>
      </c>
      <c r="G520" s="180" t="s">
        <v>468</v>
      </c>
      <c r="H520" s="170" t="str">
        <f t="shared" si="21"/>
        <v>090 人工内耳用材料 (2)人工内耳用音声信号処理装置 ②残存聴力活用型</v>
      </c>
      <c r="I520" s="180" t="s">
        <v>3347</v>
      </c>
      <c r="J520" s="171"/>
      <c r="K520" s="172">
        <v>932000</v>
      </c>
      <c r="L520" s="172" t="str">
        <f t="shared" si="22"/>
        <v>¥932,000</v>
      </c>
      <c r="M520" s="172" t="str">
        <f t="shared" si="23"/>
        <v>¥932,000</v>
      </c>
      <c r="N520" s="172" t="s">
        <v>3348</v>
      </c>
      <c r="O520" s="164" t="s">
        <v>3349</v>
      </c>
      <c r="P520" s="160"/>
      <c r="Q520" s="158">
        <v>710010837</v>
      </c>
    </row>
    <row r="521" spans="1:17" ht="33" customHeight="1">
      <c r="A521" s="173" t="s">
        <v>3350</v>
      </c>
      <c r="B521" s="164" t="s">
        <v>184</v>
      </c>
      <c r="C521" s="181" t="s">
        <v>3334</v>
      </c>
      <c r="D521" s="164" t="s">
        <v>3335</v>
      </c>
      <c r="E521" s="164" t="s">
        <v>3351</v>
      </c>
      <c r="F521" s="180" t="s">
        <v>468</v>
      </c>
      <c r="G521" s="180" t="s">
        <v>468</v>
      </c>
      <c r="H521" s="170" t="str">
        <f t="shared" si="21"/>
        <v>090 人工内耳用材料 (3)人工内耳用ﾍｯﾄﾞｾｯﾄ ①ﾏｲｸﾛﾎﾝ</v>
      </c>
      <c r="I521" s="180" t="s">
        <v>3352</v>
      </c>
      <c r="J521" s="171"/>
      <c r="K521" s="172">
        <v>38700</v>
      </c>
      <c r="L521" s="172" t="str">
        <f t="shared" si="22"/>
        <v>¥38,700</v>
      </c>
      <c r="M521" s="172" t="str">
        <f t="shared" si="23"/>
        <v>¥38,700</v>
      </c>
      <c r="N521" s="172" t="s">
        <v>3353</v>
      </c>
      <c r="O521" s="164" t="s">
        <v>3354</v>
      </c>
      <c r="P521" s="160"/>
      <c r="Q521" s="158">
        <v>710010048</v>
      </c>
    </row>
    <row r="522" spans="1:17" ht="33" customHeight="1">
      <c r="A522" s="173" t="s">
        <v>3355</v>
      </c>
      <c r="B522" s="164" t="s">
        <v>184</v>
      </c>
      <c r="C522" s="181" t="s">
        <v>3334</v>
      </c>
      <c r="D522" s="164" t="s">
        <v>3335</v>
      </c>
      <c r="E522" s="164" t="s">
        <v>3356</v>
      </c>
      <c r="F522" s="180" t="s">
        <v>468</v>
      </c>
      <c r="G522" s="180" t="s">
        <v>468</v>
      </c>
      <c r="H522" s="170" t="str">
        <f t="shared" si="21"/>
        <v>090 人工内耳用材料 (3)人工内耳用ﾍｯﾄﾞｾｯﾄ ②送信ｺｲﾙ</v>
      </c>
      <c r="I522" s="180" t="s">
        <v>3357</v>
      </c>
      <c r="J522" s="171"/>
      <c r="K522" s="172">
        <v>10300</v>
      </c>
      <c r="L522" s="172" t="str">
        <f t="shared" si="22"/>
        <v>¥10,300</v>
      </c>
      <c r="M522" s="172" t="str">
        <f t="shared" si="23"/>
        <v>¥10,300</v>
      </c>
      <c r="N522" s="172" t="s">
        <v>3358</v>
      </c>
      <c r="O522" s="164" t="s">
        <v>3359</v>
      </c>
      <c r="P522" s="160"/>
      <c r="Q522" s="158">
        <v>710010049</v>
      </c>
    </row>
    <row r="523" spans="1:17" ht="33" customHeight="1">
      <c r="A523" s="173" t="s">
        <v>3360</v>
      </c>
      <c r="B523" s="164" t="s">
        <v>184</v>
      </c>
      <c r="C523" s="181" t="s">
        <v>3334</v>
      </c>
      <c r="D523" s="164" t="s">
        <v>3335</v>
      </c>
      <c r="E523" s="164" t="s">
        <v>3361</v>
      </c>
      <c r="F523" s="180" t="s">
        <v>468</v>
      </c>
      <c r="G523" s="180" t="s">
        <v>468</v>
      </c>
      <c r="H523" s="170" t="str">
        <f t="shared" si="21"/>
        <v>090 人工内耳用材料 (3)人工内耳用ﾍｯﾄﾞｾｯﾄ ③送信ｹｰﾌﾞﾙ</v>
      </c>
      <c r="I523" s="180" t="s">
        <v>3362</v>
      </c>
      <c r="J523" s="171"/>
      <c r="K523" s="174">
        <v>2650</v>
      </c>
      <c r="L523" s="172" t="str">
        <f t="shared" si="22"/>
        <v>¥2,650</v>
      </c>
      <c r="M523" s="172" t="str">
        <f t="shared" si="23"/>
        <v>¥2,650</v>
      </c>
      <c r="N523" s="172" t="s">
        <v>7444</v>
      </c>
      <c r="O523" s="164" t="s">
        <v>3363</v>
      </c>
      <c r="P523" s="160"/>
      <c r="Q523" s="158">
        <v>710010050</v>
      </c>
    </row>
    <row r="524" spans="1:17" ht="33" customHeight="1">
      <c r="A524" s="173" t="s">
        <v>3364</v>
      </c>
      <c r="B524" s="164" t="s">
        <v>184</v>
      </c>
      <c r="C524" s="181" t="s">
        <v>3334</v>
      </c>
      <c r="D524" s="164" t="s">
        <v>3335</v>
      </c>
      <c r="E524" s="164" t="s">
        <v>3365</v>
      </c>
      <c r="F524" s="180" t="s">
        <v>468</v>
      </c>
      <c r="G524" s="180" t="s">
        <v>468</v>
      </c>
      <c r="H524" s="170" t="str">
        <f t="shared" si="21"/>
        <v>090 人工内耳用材料 (3)人工内耳用ﾍｯﾄﾞｾｯﾄ ④ﾏｸﾞﾈｯﾄ</v>
      </c>
      <c r="I524" s="180" t="s">
        <v>3366</v>
      </c>
      <c r="J524" s="171"/>
      <c r="K524" s="172">
        <v>7530</v>
      </c>
      <c r="L524" s="172" t="str">
        <f t="shared" si="22"/>
        <v>¥7,530</v>
      </c>
      <c r="M524" s="172" t="str">
        <f t="shared" si="23"/>
        <v>¥7,530</v>
      </c>
      <c r="N524" s="172" t="s">
        <v>3367</v>
      </c>
      <c r="O524" s="164" t="s">
        <v>3368</v>
      </c>
      <c r="P524" s="160"/>
      <c r="Q524" s="158">
        <v>710010051</v>
      </c>
    </row>
    <row r="525" spans="1:17" ht="33" customHeight="1">
      <c r="A525" s="173" t="s">
        <v>3369</v>
      </c>
      <c r="B525" s="164" t="s">
        <v>184</v>
      </c>
      <c r="C525" s="181" t="s">
        <v>3334</v>
      </c>
      <c r="D525" s="164" t="s">
        <v>3335</v>
      </c>
      <c r="E525" s="164" t="s">
        <v>3370</v>
      </c>
      <c r="F525" s="180" t="s">
        <v>468</v>
      </c>
      <c r="G525" s="180" t="s">
        <v>468</v>
      </c>
      <c r="H525" s="170" t="str">
        <f t="shared" si="21"/>
        <v>090 人工内耳用材料 (3)人工内耳用ﾍｯﾄﾞｾｯﾄ ⑤接続ｹｰﾌﾞﾙ</v>
      </c>
      <c r="I525" s="180" t="s">
        <v>3371</v>
      </c>
      <c r="J525" s="171"/>
      <c r="K525" s="172">
        <v>4480</v>
      </c>
      <c r="L525" s="172" t="str">
        <f t="shared" si="22"/>
        <v>¥4,480</v>
      </c>
      <c r="M525" s="172" t="str">
        <f t="shared" si="23"/>
        <v>¥4,480</v>
      </c>
      <c r="N525" s="172" t="s">
        <v>3372</v>
      </c>
      <c r="O525" s="164" t="s">
        <v>3373</v>
      </c>
      <c r="P525" s="160"/>
      <c r="Q525" s="158">
        <v>710010052</v>
      </c>
    </row>
    <row r="526" spans="1:17" ht="33" customHeight="1">
      <c r="A526" s="173" t="s">
        <v>3374</v>
      </c>
      <c r="B526" s="164" t="s">
        <v>184</v>
      </c>
      <c r="C526" s="181" t="s">
        <v>3375</v>
      </c>
      <c r="D526" s="164" t="s">
        <v>3376</v>
      </c>
      <c r="E526" s="164"/>
      <c r="F526" s="180" t="s">
        <v>468</v>
      </c>
      <c r="G526" s="180" t="s">
        <v>468</v>
      </c>
      <c r="H526" s="170" t="str">
        <f t="shared" si="21"/>
        <v xml:space="preserve">092 鼻孔ﾌﾟﾛﾃｰｾﾞ </v>
      </c>
      <c r="I526" s="180" t="s">
        <v>3377</v>
      </c>
      <c r="J526" s="171"/>
      <c r="K526" s="172">
        <v>3850</v>
      </c>
      <c r="L526" s="172" t="str">
        <f t="shared" si="22"/>
        <v>¥3,850</v>
      </c>
      <c r="M526" s="172" t="str">
        <f t="shared" si="23"/>
        <v>¥3,850</v>
      </c>
      <c r="N526" s="172" t="s">
        <v>3378</v>
      </c>
      <c r="O526" s="164" t="s">
        <v>3379</v>
      </c>
      <c r="P526" s="160"/>
      <c r="Q526" s="158">
        <v>724950000</v>
      </c>
    </row>
    <row r="527" spans="1:17" ht="33" customHeight="1">
      <c r="A527" s="173" t="s">
        <v>3380</v>
      </c>
      <c r="B527" s="164" t="s">
        <v>184</v>
      </c>
      <c r="C527" s="181" t="s">
        <v>3381</v>
      </c>
      <c r="D527" s="164" t="s">
        <v>3382</v>
      </c>
      <c r="E527" s="164" t="s">
        <v>3383</v>
      </c>
      <c r="F527" s="180" t="s">
        <v>3384</v>
      </c>
      <c r="G527" s="180" t="s">
        <v>3385</v>
      </c>
      <c r="H527" s="170" t="str">
        <f t="shared" si="21"/>
        <v>093 人工喉頭 (1)音声回復用人工補装具 ①一般型</v>
      </c>
      <c r="I527" s="180" t="s">
        <v>3386</v>
      </c>
      <c r="J527" s="171"/>
      <c r="K527" s="172">
        <v>9810</v>
      </c>
      <c r="L527" s="172" t="str">
        <f t="shared" si="22"/>
        <v>¥9,810</v>
      </c>
      <c r="M527" s="172" t="str">
        <f t="shared" si="23"/>
        <v>¥9,810</v>
      </c>
      <c r="N527" s="172" t="s">
        <v>3387</v>
      </c>
      <c r="O527" s="164" t="s">
        <v>3388</v>
      </c>
      <c r="P527" s="160"/>
      <c r="Q527" s="158">
        <v>736580000</v>
      </c>
    </row>
    <row r="528" spans="1:17" ht="33" customHeight="1">
      <c r="A528" s="173" t="s">
        <v>3389</v>
      </c>
      <c r="B528" s="164" t="s">
        <v>184</v>
      </c>
      <c r="C528" s="181" t="s">
        <v>3381</v>
      </c>
      <c r="D528" s="164" t="s">
        <v>3382</v>
      </c>
      <c r="E528" s="164" t="s">
        <v>3390</v>
      </c>
      <c r="F528" s="180" t="s">
        <v>3391</v>
      </c>
      <c r="G528" s="180" t="s">
        <v>3392</v>
      </c>
      <c r="H528" s="170" t="str">
        <f t="shared" si="21"/>
        <v>093 人工喉頭 (1)音声回復用人工補装具 ②長期留置型</v>
      </c>
      <c r="I528" s="180" t="s">
        <v>3393</v>
      </c>
      <c r="J528" s="171"/>
      <c r="K528" s="172">
        <v>42400</v>
      </c>
      <c r="L528" s="172" t="str">
        <f t="shared" si="22"/>
        <v>¥42,400</v>
      </c>
      <c r="M528" s="172" t="str">
        <f t="shared" si="23"/>
        <v>¥42,400</v>
      </c>
      <c r="N528" s="172" t="s">
        <v>1570</v>
      </c>
      <c r="O528" s="164" t="s">
        <v>3394</v>
      </c>
      <c r="P528" s="160"/>
      <c r="Q528" s="158">
        <v>710010777</v>
      </c>
    </row>
    <row r="529" spans="1:17" ht="33" customHeight="1">
      <c r="A529" s="173" t="s">
        <v>3395</v>
      </c>
      <c r="B529" s="164" t="s">
        <v>184</v>
      </c>
      <c r="C529" s="181" t="s">
        <v>3381</v>
      </c>
      <c r="D529" s="164" t="s">
        <v>3396</v>
      </c>
      <c r="E529" s="164" t="s">
        <v>3397</v>
      </c>
      <c r="F529" s="180" t="s">
        <v>3398</v>
      </c>
      <c r="G529" s="180" t="s">
        <v>3399</v>
      </c>
      <c r="H529" s="170" t="str">
        <f t="shared" si="21"/>
        <v>093 人工喉頭 (2)呼気弁</v>
      </c>
      <c r="I529" s="180" t="s">
        <v>3400</v>
      </c>
      <c r="J529" s="171"/>
      <c r="K529" s="172">
        <v>51100</v>
      </c>
      <c r="L529" s="172" t="str">
        <f t="shared" si="22"/>
        <v>¥51,100</v>
      </c>
      <c r="M529" s="172" t="str">
        <f t="shared" si="23"/>
        <v>¥51,100</v>
      </c>
      <c r="N529" s="172" t="s">
        <v>663</v>
      </c>
      <c r="O529" s="164" t="s">
        <v>3401</v>
      </c>
      <c r="P529" s="160"/>
      <c r="Q529" s="158">
        <v>736590000</v>
      </c>
    </row>
    <row r="530" spans="1:17" ht="33" customHeight="1">
      <c r="A530" s="173" t="s">
        <v>3402</v>
      </c>
      <c r="B530" s="164" t="s">
        <v>184</v>
      </c>
      <c r="C530" s="181" t="s">
        <v>3403</v>
      </c>
      <c r="D530" s="164" t="s">
        <v>7445</v>
      </c>
      <c r="E530" s="164" t="s">
        <v>3404</v>
      </c>
      <c r="F530" s="180" t="s">
        <v>468</v>
      </c>
      <c r="G530" s="180" t="s">
        <v>468</v>
      </c>
      <c r="H530" s="170" t="str">
        <f t="shared" si="21"/>
        <v>094 気管･気管支・大静脈ｽﾃﾝﾄ (1)一時留置型 ①ｽﾄﾚｰﾄ型</v>
      </c>
      <c r="I530" s="180" t="s">
        <v>3405</v>
      </c>
      <c r="J530" s="171"/>
      <c r="K530" s="174">
        <v>108000</v>
      </c>
      <c r="L530" s="172" t="str">
        <f t="shared" si="22"/>
        <v>¥108,000</v>
      </c>
      <c r="M530" s="172" t="str">
        <f t="shared" si="23"/>
        <v>¥108,000</v>
      </c>
      <c r="N530" s="172" t="s">
        <v>3182</v>
      </c>
      <c r="O530" s="164" t="s">
        <v>3406</v>
      </c>
      <c r="P530" s="160"/>
      <c r="Q530" s="158">
        <v>710010011</v>
      </c>
    </row>
    <row r="531" spans="1:17" ht="33" customHeight="1">
      <c r="A531" s="173" t="s">
        <v>3407</v>
      </c>
      <c r="B531" s="164" t="s">
        <v>184</v>
      </c>
      <c r="C531" s="181" t="s">
        <v>3403</v>
      </c>
      <c r="D531" s="164" t="s">
        <v>7445</v>
      </c>
      <c r="E531" s="164" t="s">
        <v>3408</v>
      </c>
      <c r="F531" s="180" t="s">
        <v>468</v>
      </c>
      <c r="G531" s="180" t="s">
        <v>468</v>
      </c>
      <c r="H531" s="170" t="str">
        <f t="shared" si="21"/>
        <v>094 気管･気管支・大静脈ｽﾃﾝﾄ (1)一時留置型 ②Y字型</v>
      </c>
      <c r="I531" s="180" t="s">
        <v>3409</v>
      </c>
      <c r="J531" s="171"/>
      <c r="K531" s="174">
        <v>174000</v>
      </c>
      <c r="L531" s="172" t="str">
        <f t="shared" si="22"/>
        <v>¥174,000</v>
      </c>
      <c r="M531" s="172" t="str">
        <f t="shared" si="23"/>
        <v>¥174,000</v>
      </c>
      <c r="N531" s="172" t="s">
        <v>4474</v>
      </c>
      <c r="O531" s="164" t="s">
        <v>3410</v>
      </c>
      <c r="P531" s="160"/>
      <c r="Q531" s="158">
        <v>710010778</v>
      </c>
    </row>
    <row r="532" spans="1:17" ht="33" customHeight="1">
      <c r="A532" s="173" t="s">
        <v>3411</v>
      </c>
      <c r="B532" s="164" t="s">
        <v>184</v>
      </c>
      <c r="C532" s="181" t="s">
        <v>3403</v>
      </c>
      <c r="D532" s="164" t="s">
        <v>7445</v>
      </c>
      <c r="E532" s="164" t="s">
        <v>3412</v>
      </c>
      <c r="F532" s="180" t="s">
        <v>468</v>
      </c>
      <c r="G532" s="180" t="s">
        <v>468</v>
      </c>
      <c r="H532" s="170" t="str">
        <f t="shared" ref="H532:H595" si="24">C532&amp;" "&amp;D532&amp;" "&amp;E532</f>
        <v>094 気管･気管支・大静脈ｽﾃﾝﾄ (2)永久留置型 ①標準型</v>
      </c>
      <c r="I532" s="180" t="s">
        <v>3413</v>
      </c>
      <c r="J532" s="171"/>
      <c r="K532" s="172">
        <v>146000</v>
      </c>
      <c r="L532" s="172" t="str">
        <f t="shared" ref="L532:L595" si="25">TEXT(K532,"¥#,##0")</f>
        <v>¥146,000</v>
      </c>
      <c r="M532" s="172" t="str">
        <f t="shared" ref="M532:M595" si="26">J532&amp;L532</f>
        <v>¥146,000</v>
      </c>
      <c r="N532" s="172" t="s">
        <v>1771</v>
      </c>
      <c r="O532" s="164" t="s">
        <v>3414</v>
      </c>
      <c r="P532" s="160"/>
      <c r="Q532" s="158">
        <v>710010012</v>
      </c>
    </row>
    <row r="533" spans="1:17" ht="33" customHeight="1">
      <c r="A533" s="173" t="s">
        <v>3415</v>
      </c>
      <c r="B533" s="164" t="s">
        <v>184</v>
      </c>
      <c r="C533" s="181" t="s">
        <v>3403</v>
      </c>
      <c r="D533" s="164" t="s">
        <v>7445</v>
      </c>
      <c r="E533" s="164" t="s">
        <v>3416</v>
      </c>
      <c r="F533" s="180" t="s">
        <v>468</v>
      </c>
      <c r="G533" s="180" t="s">
        <v>468</v>
      </c>
      <c r="H533" s="170" t="str">
        <f t="shared" si="24"/>
        <v>094 気管･気管支・大静脈ｽﾃﾝﾄ (2)永久留置型 ②特殊型</v>
      </c>
      <c r="I533" s="180" t="s">
        <v>3417</v>
      </c>
      <c r="J533" s="171"/>
      <c r="K533" s="172">
        <v>151000</v>
      </c>
      <c r="L533" s="172" t="str">
        <f t="shared" si="25"/>
        <v>¥151,000</v>
      </c>
      <c r="M533" s="172" t="str">
        <f t="shared" si="26"/>
        <v>¥151,000</v>
      </c>
      <c r="N533" s="172" t="s">
        <v>2786</v>
      </c>
      <c r="O533" s="164" t="s">
        <v>3418</v>
      </c>
      <c r="P533" s="160"/>
      <c r="Q533" s="158">
        <v>710011000</v>
      </c>
    </row>
    <row r="534" spans="1:17" ht="33" customHeight="1">
      <c r="A534" s="173" t="s">
        <v>3419</v>
      </c>
      <c r="B534" s="164" t="s">
        <v>184</v>
      </c>
      <c r="C534" s="181" t="s">
        <v>3420</v>
      </c>
      <c r="D534" s="164" t="s">
        <v>3421</v>
      </c>
      <c r="E534" s="164"/>
      <c r="F534" s="180" t="s">
        <v>468</v>
      </c>
      <c r="G534" s="180" t="s">
        <v>468</v>
      </c>
      <c r="H534" s="170" t="str">
        <f t="shared" si="24"/>
        <v xml:space="preserve">095 食道用ｽﾃﾝﾄ </v>
      </c>
      <c r="I534" s="180" t="s">
        <v>3422</v>
      </c>
      <c r="J534" s="171"/>
      <c r="K534" s="174">
        <v>126000</v>
      </c>
      <c r="L534" s="172" t="str">
        <f t="shared" si="25"/>
        <v>¥126,000</v>
      </c>
      <c r="M534" s="172" t="str">
        <f t="shared" si="26"/>
        <v>¥126,000</v>
      </c>
      <c r="N534" s="172" t="s">
        <v>3802</v>
      </c>
      <c r="O534" s="164" t="s">
        <v>3424</v>
      </c>
      <c r="P534" s="160"/>
      <c r="Q534" s="158">
        <v>732650000</v>
      </c>
    </row>
    <row r="535" spans="1:17" ht="33" customHeight="1">
      <c r="A535" s="173" t="s">
        <v>3425</v>
      </c>
      <c r="B535" s="164" t="s">
        <v>184</v>
      </c>
      <c r="C535" s="181" t="s">
        <v>3426</v>
      </c>
      <c r="D535" s="164" t="s">
        <v>3427</v>
      </c>
      <c r="E535" s="164" t="s">
        <v>3428</v>
      </c>
      <c r="F535" s="180" t="s">
        <v>468</v>
      </c>
      <c r="G535" s="180" t="s">
        <v>468</v>
      </c>
      <c r="H535" s="170" t="str">
        <f t="shared" si="24"/>
        <v>096 胃･食道静脈瘤圧迫止血用ﾁｭｰﾌﾞ (1)食道止血用</v>
      </c>
      <c r="I535" s="180" t="s">
        <v>3429</v>
      </c>
      <c r="J535" s="171"/>
      <c r="K535" s="172">
        <v>29300</v>
      </c>
      <c r="L535" s="172" t="str">
        <f t="shared" si="25"/>
        <v>¥29,300</v>
      </c>
      <c r="M535" s="172" t="str">
        <f t="shared" si="26"/>
        <v>¥29,300</v>
      </c>
      <c r="N535" s="172" t="s">
        <v>3430</v>
      </c>
      <c r="O535" s="164" t="s">
        <v>3431</v>
      </c>
      <c r="P535" s="160"/>
      <c r="Q535" s="158">
        <v>736610000</v>
      </c>
    </row>
    <row r="536" spans="1:17" ht="33" customHeight="1">
      <c r="A536" s="173" t="s">
        <v>3432</v>
      </c>
      <c r="B536" s="164" t="s">
        <v>184</v>
      </c>
      <c r="C536" s="181" t="s">
        <v>3426</v>
      </c>
      <c r="D536" s="164" t="s">
        <v>3427</v>
      </c>
      <c r="E536" s="164" t="s">
        <v>3433</v>
      </c>
      <c r="F536" s="180" t="s">
        <v>468</v>
      </c>
      <c r="G536" s="180" t="s">
        <v>468</v>
      </c>
      <c r="H536" s="170" t="str">
        <f t="shared" si="24"/>
        <v>096 胃･食道静脈瘤圧迫止血用ﾁｭｰﾌﾞ (2)胃止血用</v>
      </c>
      <c r="I536" s="180" t="s">
        <v>3434</v>
      </c>
      <c r="J536" s="171"/>
      <c r="K536" s="172">
        <v>29200</v>
      </c>
      <c r="L536" s="172" t="str">
        <f t="shared" si="25"/>
        <v>¥29,200</v>
      </c>
      <c r="M536" s="172" t="str">
        <f t="shared" si="26"/>
        <v>¥29,200</v>
      </c>
      <c r="N536" s="172" t="s">
        <v>3435</v>
      </c>
      <c r="O536" s="164" t="s">
        <v>3436</v>
      </c>
      <c r="P536" s="160"/>
      <c r="Q536" s="158">
        <v>736620000</v>
      </c>
    </row>
    <row r="537" spans="1:17" ht="33" customHeight="1">
      <c r="A537" s="173" t="s">
        <v>3437</v>
      </c>
      <c r="B537" s="164" t="s">
        <v>184</v>
      </c>
      <c r="C537" s="181" t="s">
        <v>3426</v>
      </c>
      <c r="D537" s="164" t="s">
        <v>3427</v>
      </c>
      <c r="E537" s="164" t="s">
        <v>3438</v>
      </c>
      <c r="F537" s="180" t="s">
        <v>468</v>
      </c>
      <c r="G537" s="180" t="s">
        <v>468</v>
      </c>
      <c r="H537" s="170" t="str">
        <f t="shared" si="24"/>
        <v>096 胃･食道静脈瘤圧迫止血用ﾁｭｰﾌﾞ (3)胃･食道止血用</v>
      </c>
      <c r="I537" s="180" t="s">
        <v>3439</v>
      </c>
      <c r="J537" s="171"/>
      <c r="K537" s="172">
        <v>56400</v>
      </c>
      <c r="L537" s="172" t="str">
        <f t="shared" si="25"/>
        <v>¥56,400</v>
      </c>
      <c r="M537" s="172" t="str">
        <f t="shared" si="26"/>
        <v>¥56,400</v>
      </c>
      <c r="N537" s="172" t="s">
        <v>3440</v>
      </c>
      <c r="O537" s="164" t="s">
        <v>3441</v>
      </c>
      <c r="P537" s="160"/>
      <c r="Q537" s="158">
        <v>736630000</v>
      </c>
    </row>
    <row r="538" spans="1:17" ht="33" customHeight="1">
      <c r="A538" s="173" t="s">
        <v>3442</v>
      </c>
      <c r="B538" s="164" t="s">
        <v>184</v>
      </c>
      <c r="C538" s="181" t="s">
        <v>3443</v>
      </c>
      <c r="D538" s="164" t="s">
        <v>3444</v>
      </c>
      <c r="E538" s="164" t="s">
        <v>3445</v>
      </c>
      <c r="F538" s="180" t="s">
        <v>468</v>
      </c>
      <c r="G538" s="180" t="s">
        <v>468</v>
      </c>
      <c r="H538" s="170" t="str">
        <f t="shared" si="24"/>
        <v>097 食道静脈瘤硬化療法用ｾｯﾄ (1)食道静脈瘤硬化療法用穿刺針</v>
      </c>
      <c r="I538" s="180" t="s">
        <v>3446</v>
      </c>
      <c r="J538" s="171"/>
      <c r="K538" s="172">
        <v>3690</v>
      </c>
      <c r="L538" s="172" t="str">
        <f t="shared" si="25"/>
        <v>¥3,690</v>
      </c>
      <c r="M538" s="172" t="str">
        <f t="shared" si="26"/>
        <v>¥3,690</v>
      </c>
      <c r="N538" s="172" t="s">
        <v>3447</v>
      </c>
      <c r="O538" s="164" t="s">
        <v>3448</v>
      </c>
      <c r="P538" s="160"/>
      <c r="Q538" s="158">
        <v>729480000</v>
      </c>
    </row>
    <row r="539" spans="1:17" ht="33" customHeight="1">
      <c r="A539" s="173" t="s">
        <v>3449</v>
      </c>
      <c r="B539" s="164" t="s">
        <v>184</v>
      </c>
      <c r="C539" s="181" t="s">
        <v>3443</v>
      </c>
      <c r="D539" s="164" t="s">
        <v>3444</v>
      </c>
      <c r="E539" s="164" t="s">
        <v>3450</v>
      </c>
      <c r="F539" s="180" t="s">
        <v>468</v>
      </c>
      <c r="G539" s="180" t="s">
        <v>468</v>
      </c>
      <c r="H539" s="170" t="str">
        <f t="shared" si="24"/>
        <v>097 食道静脈瘤硬化療法用ｾｯﾄ (2)食道静脈瘤硬化療法用内視鏡固定用ﾊﾞﾙｰﾝ</v>
      </c>
      <c r="I539" s="180" t="s">
        <v>3451</v>
      </c>
      <c r="J539" s="171"/>
      <c r="K539" s="172">
        <v>7200</v>
      </c>
      <c r="L539" s="172" t="str">
        <f t="shared" si="25"/>
        <v>¥7,200</v>
      </c>
      <c r="M539" s="172" t="str">
        <f t="shared" si="26"/>
        <v>¥7,200</v>
      </c>
      <c r="N539" s="172" t="s">
        <v>3452</v>
      </c>
      <c r="O539" s="164" t="s">
        <v>3453</v>
      </c>
      <c r="P539" s="160"/>
      <c r="Q539" s="158">
        <v>729490000</v>
      </c>
    </row>
    <row r="540" spans="1:17" ht="33" customHeight="1">
      <c r="A540" s="173" t="s">
        <v>3454</v>
      </c>
      <c r="B540" s="164" t="s">
        <v>184</v>
      </c>
      <c r="C540" s="181" t="s">
        <v>3443</v>
      </c>
      <c r="D540" s="164" t="s">
        <v>3444</v>
      </c>
      <c r="E540" s="164" t="s">
        <v>3455</v>
      </c>
      <c r="F540" s="180" t="s">
        <v>468</v>
      </c>
      <c r="G540" s="180" t="s">
        <v>468</v>
      </c>
      <c r="H540" s="170" t="str">
        <f t="shared" si="24"/>
        <v>097 食道静脈瘤硬化療法用ｾｯﾄ (3)食道静脈瘤硬化療法用止血ﾊﾞﾙｰﾝ</v>
      </c>
      <c r="I540" s="180" t="s">
        <v>3456</v>
      </c>
      <c r="J540" s="171"/>
      <c r="K540" s="172">
        <v>4370</v>
      </c>
      <c r="L540" s="172" t="str">
        <f t="shared" si="25"/>
        <v>¥4,370</v>
      </c>
      <c r="M540" s="172" t="str">
        <f t="shared" si="26"/>
        <v>¥4,370</v>
      </c>
      <c r="N540" s="172" t="s">
        <v>3457</v>
      </c>
      <c r="O540" s="164" t="s">
        <v>3458</v>
      </c>
      <c r="P540" s="160"/>
      <c r="Q540" s="158">
        <v>729500000</v>
      </c>
    </row>
    <row r="541" spans="1:17" ht="33" customHeight="1">
      <c r="A541" s="173" t="s">
        <v>3459</v>
      </c>
      <c r="B541" s="164" t="s">
        <v>184</v>
      </c>
      <c r="C541" s="181" t="s">
        <v>3443</v>
      </c>
      <c r="D541" s="164" t="s">
        <v>3444</v>
      </c>
      <c r="E541" s="164" t="s">
        <v>3460</v>
      </c>
      <c r="F541" s="180" t="s">
        <v>468</v>
      </c>
      <c r="G541" s="180" t="s">
        <v>468</v>
      </c>
      <c r="H541" s="170" t="str">
        <f t="shared" si="24"/>
        <v>097 食道静脈瘤硬化療法用ｾｯﾄ (4)食道静脈瘤硬化療法用ｶﾞｲﾄﾞﾁｭｰﾌﾞ</v>
      </c>
      <c r="I541" s="180" t="s">
        <v>3461</v>
      </c>
      <c r="J541" s="171"/>
      <c r="K541" s="172">
        <v>34200</v>
      </c>
      <c r="L541" s="172" t="str">
        <f t="shared" si="25"/>
        <v>¥34,200</v>
      </c>
      <c r="M541" s="172" t="str">
        <f t="shared" si="26"/>
        <v>¥34,200</v>
      </c>
      <c r="N541" s="172" t="s">
        <v>3462</v>
      </c>
      <c r="O541" s="164" t="s">
        <v>3463</v>
      </c>
      <c r="P541" s="160"/>
      <c r="Q541" s="158">
        <v>729510000</v>
      </c>
    </row>
    <row r="542" spans="1:17" ht="33" customHeight="1">
      <c r="A542" s="173" t="s">
        <v>3464</v>
      </c>
      <c r="B542" s="164" t="s">
        <v>184</v>
      </c>
      <c r="C542" s="181" t="s">
        <v>3465</v>
      </c>
      <c r="D542" s="164" t="s">
        <v>3466</v>
      </c>
      <c r="E542" s="164" t="s">
        <v>3467</v>
      </c>
      <c r="F542" s="180" t="s">
        <v>468</v>
      </c>
      <c r="G542" s="180" t="s">
        <v>468</v>
      </c>
      <c r="H542" s="170" t="str">
        <f t="shared" si="24"/>
        <v>098 内視鏡的食道静脈瘤結紮ｾｯﾄ (1)内視鏡的食道静脈瘤結紮ｾｯﾄ(単発式)</v>
      </c>
      <c r="I542" s="180" t="s">
        <v>3468</v>
      </c>
      <c r="J542" s="171"/>
      <c r="K542" s="172">
        <v>15400</v>
      </c>
      <c r="L542" s="172" t="str">
        <f t="shared" si="25"/>
        <v>¥15,400</v>
      </c>
      <c r="M542" s="172" t="str">
        <f t="shared" si="26"/>
        <v>¥15,400</v>
      </c>
      <c r="N542" s="172" t="s">
        <v>3469</v>
      </c>
      <c r="O542" s="164" t="s">
        <v>3470</v>
      </c>
      <c r="P542" s="160"/>
      <c r="Q542" s="158">
        <v>726690000</v>
      </c>
    </row>
    <row r="543" spans="1:17" ht="33" customHeight="1">
      <c r="A543" s="173" t="s">
        <v>3471</v>
      </c>
      <c r="B543" s="164" t="s">
        <v>184</v>
      </c>
      <c r="C543" s="181" t="s">
        <v>3465</v>
      </c>
      <c r="D543" s="164" t="s">
        <v>3466</v>
      </c>
      <c r="E543" s="164" t="s">
        <v>3472</v>
      </c>
      <c r="F543" s="180" t="s">
        <v>468</v>
      </c>
      <c r="G543" s="180" t="s">
        <v>468</v>
      </c>
      <c r="H543" s="170" t="str">
        <f t="shared" si="24"/>
        <v>098 内視鏡的食道静脈瘤結紮ｾｯﾄ (2)内視鏡的食道静脈瘤結紮ｾｯﾄ(連発式)</v>
      </c>
      <c r="I543" s="180" t="s">
        <v>3473</v>
      </c>
      <c r="J543" s="171"/>
      <c r="K543" s="172">
        <v>24600</v>
      </c>
      <c r="L543" s="172" t="str">
        <f t="shared" si="25"/>
        <v>¥24,600</v>
      </c>
      <c r="M543" s="172" t="str">
        <f t="shared" si="26"/>
        <v>¥24,600</v>
      </c>
      <c r="N543" s="172" t="s">
        <v>3474</v>
      </c>
      <c r="O543" s="164" t="s">
        <v>3475</v>
      </c>
      <c r="P543" s="160"/>
      <c r="Q543" s="158">
        <v>729520000</v>
      </c>
    </row>
    <row r="544" spans="1:17" ht="33" customHeight="1">
      <c r="A544" s="173" t="s">
        <v>3476</v>
      </c>
      <c r="B544" s="164" t="s">
        <v>184</v>
      </c>
      <c r="C544" s="181" t="s">
        <v>3477</v>
      </c>
      <c r="D544" s="164" t="s">
        <v>3478</v>
      </c>
      <c r="E544" s="164" t="s">
        <v>3479</v>
      </c>
      <c r="F544" s="180" t="s">
        <v>3480</v>
      </c>
      <c r="G544" s="180" t="s">
        <v>3481</v>
      </c>
      <c r="H544" s="170" t="str">
        <f t="shared" si="24"/>
        <v>099 組織代用人工繊維布 (1)心血管系用 ①血管用ﾌｪﾙﾄ･ﾌｧﾌﾞﾘｯｸ</v>
      </c>
      <c r="I544" s="180" t="s">
        <v>3482</v>
      </c>
      <c r="J544" s="171" t="s">
        <v>585</v>
      </c>
      <c r="K544" s="172">
        <v>133</v>
      </c>
      <c r="L544" s="172" t="str">
        <f t="shared" si="25"/>
        <v>¥133</v>
      </c>
      <c r="M544" s="172" t="str">
        <f t="shared" si="26"/>
        <v>1㎠当たり¥133</v>
      </c>
      <c r="N544" s="172" t="s">
        <v>3483</v>
      </c>
      <c r="O544" s="164" t="s">
        <v>3484</v>
      </c>
      <c r="P544" s="160"/>
      <c r="Q544" s="158" t="s">
        <v>7446</v>
      </c>
    </row>
    <row r="545" spans="1:17" ht="33" customHeight="1">
      <c r="A545" s="173" t="s">
        <v>3485</v>
      </c>
      <c r="B545" s="164" t="s">
        <v>184</v>
      </c>
      <c r="C545" s="181" t="s">
        <v>3477</v>
      </c>
      <c r="D545" s="164" t="s">
        <v>3478</v>
      </c>
      <c r="E545" s="164" t="s">
        <v>3486</v>
      </c>
      <c r="F545" s="180" t="s">
        <v>3487</v>
      </c>
      <c r="G545" s="180" t="s">
        <v>3488</v>
      </c>
      <c r="H545" s="170" t="str">
        <f t="shared" si="24"/>
        <v>099 組織代用人工繊維布 (1)心血管系用 ②心膜ｼｰﾄ</v>
      </c>
      <c r="I545" s="180" t="s">
        <v>3489</v>
      </c>
      <c r="J545" s="171" t="s">
        <v>585</v>
      </c>
      <c r="K545" s="172">
        <v>394</v>
      </c>
      <c r="L545" s="172" t="str">
        <f t="shared" si="25"/>
        <v>¥394</v>
      </c>
      <c r="M545" s="172" t="str">
        <f t="shared" si="26"/>
        <v>1㎠当たり¥394</v>
      </c>
      <c r="N545" s="172" t="s">
        <v>3490</v>
      </c>
      <c r="O545" s="164" t="s">
        <v>3491</v>
      </c>
      <c r="P545" s="160"/>
      <c r="Q545" s="158" t="s">
        <v>7447</v>
      </c>
    </row>
    <row r="546" spans="1:17" ht="33" customHeight="1">
      <c r="A546" s="173" t="s">
        <v>3492</v>
      </c>
      <c r="B546" s="164" t="s">
        <v>184</v>
      </c>
      <c r="C546" s="181" t="s">
        <v>3477</v>
      </c>
      <c r="D546" s="164" t="s">
        <v>3478</v>
      </c>
      <c r="E546" s="164" t="s">
        <v>3493</v>
      </c>
      <c r="F546" s="180" t="s">
        <v>3494</v>
      </c>
      <c r="G546" s="180" t="s">
        <v>3495</v>
      </c>
      <c r="H546" s="170" t="str">
        <f t="shared" si="24"/>
        <v>099 組織代用人工繊維布 (1)心血管系用 ③心血管修復ﾊﾟｯﾁ一般用</v>
      </c>
      <c r="I546" s="180" t="s">
        <v>3496</v>
      </c>
      <c r="J546" s="171" t="s">
        <v>585</v>
      </c>
      <c r="K546" s="172">
        <v>1070</v>
      </c>
      <c r="L546" s="172" t="str">
        <f t="shared" si="25"/>
        <v>¥1,070</v>
      </c>
      <c r="M546" s="172" t="str">
        <f t="shared" si="26"/>
        <v>1㎠当たり¥1,070</v>
      </c>
      <c r="N546" s="172" t="s">
        <v>3497</v>
      </c>
      <c r="O546" s="164" t="s">
        <v>3498</v>
      </c>
      <c r="P546" s="160"/>
      <c r="Q546" s="158" t="s">
        <v>7448</v>
      </c>
    </row>
    <row r="547" spans="1:17" ht="33" customHeight="1">
      <c r="A547" s="173" t="s">
        <v>3499</v>
      </c>
      <c r="B547" s="164" t="s">
        <v>184</v>
      </c>
      <c r="C547" s="181" t="s">
        <v>3477</v>
      </c>
      <c r="D547" s="164" t="s">
        <v>3478</v>
      </c>
      <c r="E547" s="164" t="s">
        <v>3500</v>
      </c>
      <c r="F547" s="180" t="s">
        <v>3501</v>
      </c>
      <c r="G547" s="180" t="s">
        <v>3502</v>
      </c>
      <c r="H547" s="170" t="str">
        <f t="shared" si="24"/>
        <v>099 組織代用人工繊維布 (1)心血管系用 ④心血管修復ﾊﾟｯﾁ小児用</v>
      </c>
      <c r="I547" s="180" t="s">
        <v>3503</v>
      </c>
      <c r="J547" s="171" t="s">
        <v>585</v>
      </c>
      <c r="K547" s="172">
        <v>1570</v>
      </c>
      <c r="L547" s="172" t="str">
        <f t="shared" si="25"/>
        <v>¥1,570</v>
      </c>
      <c r="M547" s="172" t="str">
        <f t="shared" si="26"/>
        <v>1㎠当たり¥1,570</v>
      </c>
      <c r="N547" s="172" t="s">
        <v>3504</v>
      </c>
      <c r="O547" s="164" t="s">
        <v>3505</v>
      </c>
      <c r="P547" s="160"/>
      <c r="Q547" s="158" t="s">
        <v>7449</v>
      </c>
    </row>
    <row r="548" spans="1:17" ht="33" customHeight="1">
      <c r="A548" s="173" t="s">
        <v>3506</v>
      </c>
      <c r="B548" s="164" t="s">
        <v>184</v>
      </c>
      <c r="C548" s="181" t="s">
        <v>3477</v>
      </c>
      <c r="D548" s="164" t="s">
        <v>3478</v>
      </c>
      <c r="E548" s="164" t="s">
        <v>3507</v>
      </c>
      <c r="F548" s="180" t="s">
        <v>3508</v>
      </c>
      <c r="G548" s="180" t="s">
        <v>3509</v>
      </c>
      <c r="H548" s="170" t="str">
        <f t="shared" si="24"/>
        <v>099 組織代用人工繊維布 (1)心血管系用 ⑤心血管修復パッチ先天性心疾患用</v>
      </c>
      <c r="I548" s="180" t="s">
        <v>3510</v>
      </c>
      <c r="J548" s="171" t="s">
        <v>137</v>
      </c>
      <c r="K548" s="172">
        <v>3640</v>
      </c>
      <c r="L548" s="172" t="str">
        <f t="shared" si="25"/>
        <v>¥3,640</v>
      </c>
      <c r="M548" s="172" t="str">
        <f t="shared" si="26"/>
        <v>1㎠当たり¥3,640</v>
      </c>
      <c r="N548" s="172" t="s">
        <v>3511</v>
      </c>
      <c r="O548" s="164" t="s">
        <v>3512</v>
      </c>
      <c r="P548" s="160"/>
      <c r="Q548" s="158" t="s">
        <v>7450</v>
      </c>
    </row>
    <row r="549" spans="1:17" ht="33" customHeight="1">
      <c r="A549" s="173" t="s">
        <v>3513</v>
      </c>
      <c r="B549" s="164" t="s">
        <v>184</v>
      </c>
      <c r="C549" s="181" t="s">
        <v>3477</v>
      </c>
      <c r="D549" s="164" t="s">
        <v>3478</v>
      </c>
      <c r="E549" s="164" t="s">
        <v>3514</v>
      </c>
      <c r="F549" s="180" t="s">
        <v>3515</v>
      </c>
      <c r="G549" s="180" t="s">
        <v>3516</v>
      </c>
      <c r="H549" s="170" t="str">
        <f t="shared" si="24"/>
        <v>099 組織代用人工繊維布 (2)ﾍﾙﾆｱ修復･胸壁補強用 ①一般</v>
      </c>
      <c r="I549" s="180" t="s">
        <v>3517</v>
      </c>
      <c r="J549" s="171" t="s">
        <v>585</v>
      </c>
      <c r="K549" s="174">
        <v>79</v>
      </c>
      <c r="L549" s="172" t="str">
        <f t="shared" si="25"/>
        <v>¥79</v>
      </c>
      <c r="M549" s="172" t="str">
        <f t="shared" si="26"/>
        <v>1㎠当たり¥79</v>
      </c>
      <c r="N549" s="172" t="s">
        <v>7451</v>
      </c>
      <c r="O549" s="164" t="s">
        <v>3518</v>
      </c>
      <c r="P549" s="160"/>
      <c r="Q549" s="158" t="s">
        <v>7452</v>
      </c>
    </row>
    <row r="550" spans="1:17" ht="33" customHeight="1">
      <c r="A550" s="173" t="s">
        <v>3519</v>
      </c>
      <c r="B550" s="164" t="s">
        <v>184</v>
      </c>
      <c r="C550" s="181" t="s">
        <v>3477</v>
      </c>
      <c r="D550" s="164" t="s">
        <v>3478</v>
      </c>
      <c r="E550" s="164" t="s">
        <v>3520</v>
      </c>
      <c r="F550" s="180" t="s">
        <v>3521</v>
      </c>
      <c r="G550" s="180" t="s">
        <v>3522</v>
      </c>
      <c r="H550" s="170" t="str">
        <f t="shared" si="24"/>
        <v>099 組織代用人工繊維布 (2)ﾍﾙﾆｱ修復･胸壁補強用 ②形状付加型</v>
      </c>
      <c r="I550" s="180" t="s">
        <v>3523</v>
      </c>
      <c r="J550" s="171"/>
      <c r="K550" s="172">
        <v>19500</v>
      </c>
      <c r="L550" s="172" t="str">
        <f t="shared" si="25"/>
        <v>¥19,500</v>
      </c>
      <c r="M550" s="172" t="str">
        <f t="shared" si="26"/>
        <v>¥19,500</v>
      </c>
      <c r="N550" s="172" t="s">
        <v>3195</v>
      </c>
      <c r="O550" s="164" t="s">
        <v>3524</v>
      </c>
      <c r="P550" s="160"/>
      <c r="Q550" s="158">
        <v>736680000</v>
      </c>
    </row>
    <row r="551" spans="1:17" ht="33" customHeight="1">
      <c r="A551" s="173" t="s">
        <v>3525</v>
      </c>
      <c r="B551" s="164" t="s">
        <v>184</v>
      </c>
      <c r="C551" s="181" t="s">
        <v>3477</v>
      </c>
      <c r="D551" s="164" t="s">
        <v>3478</v>
      </c>
      <c r="E551" s="164" t="s">
        <v>3526</v>
      </c>
      <c r="F551" s="180" t="s">
        <v>3527</v>
      </c>
      <c r="G551" s="180" t="s">
        <v>3528</v>
      </c>
      <c r="H551" s="170" t="str">
        <f t="shared" si="24"/>
        <v>099 組織代用人工繊維布 (2)ﾍﾙﾆｱ修復･胸壁補強用 ③腹膜欠損用</v>
      </c>
      <c r="I551" s="180" t="s">
        <v>3529</v>
      </c>
      <c r="J551" s="171" t="s">
        <v>585</v>
      </c>
      <c r="K551" s="172">
        <v>413</v>
      </c>
      <c r="L551" s="172" t="str">
        <f t="shared" si="25"/>
        <v>¥413</v>
      </c>
      <c r="M551" s="172" t="str">
        <f t="shared" si="26"/>
        <v>1㎠当たり¥413</v>
      </c>
      <c r="N551" s="172" t="s">
        <v>3530</v>
      </c>
      <c r="O551" s="164" t="s">
        <v>3531</v>
      </c>
      <c r="P551" s="160"/>
      <c r="Q551" s="158" t="s">
        <v>7453</v>
      </c>
    </row>
    <row r="552" spans="1:17" ht="33" customHeight="1">
      <c r="A552" s="173" t="s">
        <v>3532</v>
      </c>
      <c r="B552" s="164" t="s">
        <v>184</v>
      </c>
      <c r="C552" s="181" t="s">
        <v>3477</v>
      </c>
      <c r="D552" s="164" t="s">
        <v>3478</v>
      </c>
      <c r="E552" s="164" t="s">
        <v>3533</v>
      </c>
      <c r="F552" s="180" t="s">
        <v>3534</v>
      </c>
      <c r="G552" s="180" t="s">
        <v>3535</v>
      </c>
      <c r="H552" s="170" t="str">
        <f t="shared" si="24"/>
        <v>099 組織代用人工繊維布 (3)臓器欠損補強用</v>
      </c>
      <c r="I552" s="180" t="s">
        <v>3536</v>
      </c>
      <c r="J552" s="171" t="s">
        <v>585</v>
      </c>
      <c r="K552" s="174">
        <v>165</v>
      </c>
      <c r="L552" s="172" t="str">
        <f t="shared" si="25"/>
        <v>¥165</v>
      </c>
      <c r="M552" s="172" t="str">
        <f t="shared" si="26"/>
        <v>1㎠当たり¥165</v>
      </c>
      <c r="N552" s="172" t="s">
        <v>7454</v>
      </c>
      <c r="O552" s="164" t="s">
        <v>3537</v>
      </c>
      <c r="P552" s="160"/>
      <c r="Q552" s="158" t="s">
        <v>7455</v>
      </c>
    </row>
    <row r="553" spans="1:17" ht="33" customHeight="1">
      <c r="A553" s="173" t="s">
        <v>3538</v>
      </c>
      <c r="B553" s="164" t="s">
        <v>184</v>
      </c>
      <c r="C553" s="181" t="s">
        <v>3477</v>
      </c>
      <c r="D553" s="164" t="s">
        <v>3478</v>
      </c>
      <c r="E553" s="164" t="s">
        <v>3539</v>
      </c>
      <c r="F553" s="180" t="s">
        <v>3540</v>
      </c>
      <c r="G553" s="180" t="s">
        <v>3541</v>
      </c>
      <c r="H553" s="170" t="str">
        <f t="shared" si="24"/>
        <v>099 組織代用人工繊維布 (4)自動縫合器対応用</v>
      </c>
      <c r="I553" s="180" t="s">
        <v>3542</v>
      </c>
      <c r="J553" s="171" t="s">
        <v>3543</v>
      </c>
      <c r="K553" s="172">
        <v>17600</v>
      </c>
      <c r="L553" s="172" t="str">
        <f t="shared" si="25"/>
        <v>¥17,600</v>
      </c>
      <c r="M553" s="172" t="str">
        <f t="shared" si="26"/>
        <v>2枚1組¥17,600</v>
      </c>
      <c r="N553" s="172" t="s">
        <v>3544</v>
      </c>
      <c r="O553" s="164" t="s">
        <v>3545</v>
      </c>
      <c r="P553" s="160"/>
      <c r="Q553" s="158">
        <v>736710000</v>
      </c>
    </row>
    <row r="554" spans="1:17" ht="33" customHeight="1">
      <c r="A554" s="173" t="s">
        <v>3546</v>
      </c>
      <c r="B554" s="164" t="s">
        <v>184</v>
      </c>
      <c r="C554" s="181" t="s">
        <v>3477</v>
      </c>
      <c r="D554" s="164" t="s">
        <v>3478</v>
      </c>
      <c r="E554" s="164" t="s">
        <v>3547</v>
      </c>
      <c r="F554" s="180" t="s">
        <v>3548</v>
      </c>
      <c r="G554" s="180" t="s">
        <v>3549</v>
      </c>
      <c r="H554" s="170" t="str">
        <f t="shared" si="24"/>
        <v>099 組織代用人工繊維布 (5)ﾌﾟﾚｼﾞｪｯﾄ･ﾁｭｰﾌﾞ</v>
      </c>
      <c r="I554" s="180" t="s">
        <v>3550</v>
      </c>
      <c r="J554" s="171"/>
      <c r="K554" s="172">
        <v>162</v>
      </c>
      <c r="L554" s="172" t="str">
        <f t="shared" si="25"/>
        <v>¥162</v>
      </c>
      <c r="M554" s="172" t="str">
        <f t="shared" si="26"/>
        <v>¥162</v>
      </c>
      <c r="N554" s="172" t="s">
        <v>3551</v>
      </c>
      <c r="O554" s="164" t="s">
        <v>3552</v>
      </c>
      <c r="P554" s="160"/>
      <c r="Q554" s="158">
        <v>736720000</v>
      </c>
    </row>
    <row r="555" spans="1:17" ht="33" customHeight="1">
      <c r="A555" s="173" t="s">
        <v>3553</v>
      </c>
      <c r="B555" s="164" t="s">
        <v>184</v>
      </c>
      <c r="C555" s="181" t="s">
        <v>3554</v>
      </c>
      <c r="D555" s="164" t="s">
        <v>3555</v>
      </c>
      <c r="E555" s="164" t="s">
        <v>3556</v>
      </c>
      <c r="F555" s="169" t="s">
        <v>468</v>
      </c>
      <c r="G555" s="169" t="s">
        <v>468</v>
      </c>
      <c r="H555" s="170" t="str">
        <f t="shared" si="24"/>
        <v>100 合成吸収性癒着防止材 (1)ｼｰﾄ型</v>
      </c>
      <c r="I555" s="169" t="s">
        <v>3557</v>
      </c>
      <c r="J555" s="171" t="s">
        <v>585</v>
      </c>
      <c r="K555" s="172">
        <v>169</v>
      </c>
      <c r="L555" s="172" t="str">
        <f t="shared" si="25"/>
        <v>¥169</v>
      </c>
      <c r="M555" s="172" t="str">
        <f t="shared" si="26"/>
        <v>1㎠当たり¥169</v>
      </c>
      <c r="N555" s="172" t="s">
        <v>3558</v>
      </c>
      <c r="O555" s="164" t="s">
        <v>3559</v>
      </c>
      <c r="P555" s="160"/>
      <c r="Q555" s="158" t="s">
        <v>7456</v>
      </c>
    </row>
    <row r="556" spans="1:17" ht="33" customHeight="1">
      <c r="A556" s="173" t="s">
        <v>3560</v>
      </c>
      <c r="B556" s="164" t="s">
        <v>184</v>
      </c>
      <c r="C556" s="181" t="s">
        <v>3554</v>
      </c>
      <c r="D556" s="164" t="s">
        <v>3555</v>
      </c>
      <c r="E556" s="164" t="s">
        <v>3561</v>
      </c>
      <c r="F556" s="169" t="s">
        <v>468</v>
      </c>
      <c r="G556" s="169" t="s">
        <v>468</v>
      </c>
      <c r="H556" s="170" t="str">
        <f t="shared" si="24"/>
        <v>100 合成吸収性癒着防止材 (2)ｽﾌﾟﾚｰ型</v>
      </c>
      <c r="I556" s="169" t="s">
        <v>3562</v>
      </c>
      <c r="J556" s="171" t="s">
        <v>2975</v>
      </c>
      <c r="K556" s="172">
        <v>7260</v>
      </c>
      <c r="L556" s="172" t="str">
        <f t="shared" si="25"/>
        <v>¥7,260</v>
      </c>
      <c r="M556" s="172" t="str">
        <f t="shared" si="26"/>
        <v>1mL当たり¥7,260</v>
      </c>
      <c r="N556" s="172" t="s">
        <v>3563</v>
      </c>
      <c r="O556" s="164" t="s">
        <v>3564</v>
      </c>
      <c r="P556" s="160"/>
      <c r="Q556" s="158" t="s">
        <v>7457</v>
      </c>
    </row>
    <row r="557" spans="1:17" ht="33" customHeight="1">
      <c r="A557" s="173" t="s">
        <v>3565</v>
      </c>
      <c r="B557" s="164" t="s">
        <v>184</v>
      </c>
      <c r="C557" s="181" t="s">
        <v>3566</v>
      </c>
      <c r="D557" s="164" t="s">
        <v>134</v>
      </c>
      <c r="E557" s="164" t="s">
        <v>584</v>
      </c>
      <c r="F557" s="180" t="s">
        <v>3567</v>
      </c>
      <c r="G557" s="180" t="s">
        <v>3568</v>
      </c>
      <c r="H557" s="170" t="str">
        <f t="shared" si="24"/>
        <v>101 皮膚欠損用創傷被覆材 (1)真皮に至る創傷用</v>
      </c>
      <c r="I557" s="180" t="s">
        <v>3569</v>
      </c>
      <c r="J557" s="171" t="s">
        <v>585</v>
      </c>
      <c r="K557" s="172">
        <v>6</v>
      </c>
      <c r="L557" s="172" t="str">
        <f t="shared" si="25"/>
        <v>¥6</v>
      </c>
      <c r="M557" s="172" t="str">
        <f t="shared" si="26"/>
        <v>1㎠当たり¥6</v>
      </c>
      <c r="N557" s="172" t="s">
        <v>138</v>
      </c>
      <c r="O557" s="164" t="s">
        <v>3570</v>
      </c>
      <c r="P557" s="160"/>
      <c r="Q557" s="158" t="s">
        <v>7458</v>
      </c>
    </row>
    <row r="558" spans="1:17" ht="33" customHeight="1">
      <c r="A558" s="173" t="s">
        <v>3571</v>
      </c>
      <c r="B558" s="164" t="s">
        <v>184</v>
      </c>
      <c r="C558" s="181" t="s">
        <v>3566</v>
      </c>
      <c r="D558" s="164" t="s">
        <v>134</v>
      </c>
      <c r="E558" s="164" t="s">
        <v>3572</v>
      </c>
      <c r="F558" s="180" t="s">
        <v>3573</v>
      </c>
      <c r="G558" s="180" t="s">
        <v>3574</v>
      </c>
      <c r="H558" s="170" t="str">
        <f t="shared" si="24"/>
        <v>101 皮膚欠損用創傷被覆材 (2)皮下組織に至る創傷用 ①標準型</v>
      </c>
      <c r="I558" s="180" t="s">
        <v>3575</v>
      </c>
      <c r="J558" s="171" t="s">
        <v>585</v>
      </c>
      <c r="K558" s="172">
        <v>10</v>
      </c>
      <c r="L558" s="172" t="str">
        <f t="shared" si="25"/>
        <v>¥10</v>
      </c>
      <c r="M558" s="172" t="str">
        <f t="shared" si="26"/>
        <v>1㎠当たり¥10</v>
      </c>
      <c r="N558" s="172" t="s">
        <v>142</v>
      </c>
      <c r="O558" s="164" t="s">
        <v>3576</v>
      </c>
      <c r="P558" s="160"/>
      <c r="Q558" s="158" t="s">
        <v>7459</v>
      </c>
    </row>
    <row r="559" spans="1:17" ht="33" customHeight="1">
      <c r="A559" s="173" t="s">
        <v>3577</v>
      </c>
      <c r="B559" s="164" t="s">
        <v>184</v>
      </c>
      <c r="C559" s="181" t="s">
        <v>3566</v>
      </c>
      <c r="D559" s="164" t="s">
        <v>134</v>
      </c>
      <c r="E559" s="164" t="s">
        <v>3578</v>
      </c>
      <c r="F559" s="180" t="s">
        <v>3579</v>
      </c>
      <c r="G559" s="180" t="s">
        <v>3580</v>
      </c>
      <c r="H559" s="170" t="str">
        <f t="shared" si="24"/>
        <v>101 皮膚欠損用創傷被覆材 (2)皮下組織に至る創傷用 ②異形型</v>
      </c>
      <c r="I559" s="180" t="s">
        <v>3581</v>
      </c>
      <c r="J559" s="171" t="s">
        <v>3094</v>
      </c>
      <c r="K559" s="172">
        <v>35</v>
      </c>
      <c r="L559" s="172" t="str">
        <f t="shared" si="25"/>
        <v>¥35</v>
      </c>
      <c r="M559" s="172" t="str">
        <f t="shared" si="26"/>
        <v>1g当たり¥35</v>
      </c>
      <c r="N559" s="172" t="s">
        <v>3582</v>
      </c>
      <c r="O559" s="164" t="s">
        <v>3583</v>
      </c>
      <c r="P559" s="160"/>
      <c r="Q559" s="158" t="s">
        <v>7460</v>
      </c>
    </row>
    <row r="560" spans="1:17" ht="33" customHeight="1">
      <c r="A560" s="173" t="s">
        <v>3584</v>
      </c>
      <c r="B560" s="164" t="s">
        <v>184</v>
      </c>
      <c r="C560" s="181" t="s">
        <v>3566</v>
      </c>
      <c r="D560" s="164" t="s">
        <v>134</v>
      </c>
      <c r="E560" s="164" t="s">
        <v>3585</v>
      </c>
      <c r="F560" s="180" t="s">
        <v>3586</v>
      </c>
      <c r="G560" s="180" t="s">
        <v>3587</v>
      </c>
      <c r="H560" s="170" t="str">
        <f t="shared" si="24"/>
        <v>101 皮膚欠損用創傷被覆材 (3)筋･骨に至る創傷用</v>
      </c>
      <c r="I560" s="180" t="s">
        <v>3588</v>
      </c>
      <c r="J560" s="171" t="s">
        <v>585</v>
      </c>
      <c r="K560" s="172">
        <v>25</v>
      </c>
      <c r="L560" s="172" t="str">
        <f t="shared" si="25"/>
        <v>¥25</v>
      </c>
      <c r="M560" s="172" t="str">
        <f t="shared" si="26"/>
        <v>1㎠当たり¥25</v>
      </c>
      <c r="N560" s="172" t="s">
        <v>149</v>
      </c>
      <c r="O560" s="164" t="s">
        <v>3589</v>
      </c>
      <c r="P560" s="160"/>
      <c r="Q560" s="158" t="s">
        <v>7461</v>
      </c>
    </row>
    <row r="561" spans="1:17" ht="33" customHeight="1">
      <c r="A561" s="173" t="s">
        <v>3590</v>
      </c>
      <c r="B561" s="164" t="s">
        <v>184</v>
      </c>
      <c r="C561" s="181" t="s">
        <v>3591</v>
      </c>
      <c r="D561" s="164" t="s">
        <v>3592</v>
      </c>
      <c r="E561" s="164"/>
      <c r="F561" s="169" t="s">
        <v>468</v>
      </c>
      <c r="G561" s="169" t="s">
        <v>468</v>
      </c>
      <c r="H561" s="170" t="str">
        <f t="shared" si="24"/>
        <v xml:space="preserve">102 真皮欠損用ｸﾞﾗﾌﾄ </v>
      </c>
      <c r="I561" s="169" t="s">
        <v>3593</v>
      </c>
      <c r="J561" s="171" t="s">
        <v>585</v>
      </c>
      <c r="K561" s="172">
        <v>452</v>
      </c>
      <c r="L561" s="172" t="str">
        <f t="shared" si="25"/>
        <v>¥452</v>
      </c>
      <c r="M561" s="172" t="str">
        <f t="shared" si="26"/>
        <v>1㎠当たり¥452</v>
      </c>
      <c r="N561" s="172" t="s">
        <v>3594</v>
      </c>
      <c r="O561" s="164" t="s">
        <v>3595</v>
      </c>
      <c r="P561" s="160"/>
      <c r="Q561" s="158" t="s">
        <v>7462</v>
      </c>
    </row>
    <row r="562" spans="1:17" ht="33" customHeight="1">
      <c r="A562" s="173" t="s">
        <v>3596</v>
      </c>
      <c r="B562" s="164" t="s">
        <v>184</v>
      </c>
      <c r="C562" s="181" t="s">
        <v>3597</v>
      </c>
      <c r="D562" s="164" t="s">
        <v>151</v>
      </c>
      <c r="E562" s="164" t="s">
        <v>3598</v>
      </c>
      <c r="F562" s="180" t="s">
        <v>3599</v>
      </c>
      <c r="G562" s="180" t="s">
        <v>3600</v>
      </c>
      <c r="H562" s="170" t="str">
        <f t="shared" si="24"/>
        <v>103 非固着性ｼﾘｺﾝｶﾞｰｾﾞ (1)広範囲熱傷用</v>
      </c>
      <c r="I562" s="180" t="s">
        <v>3601</v>
      </c>
      <c r="J562" s="171"/>
      <c r="K562" s="172">
        <v>1080</v>
      </c>
      <c r="L562" s="172" t="str">
        <f t="shared" si="25"/>
        <v>¥1,080</v>
      </c>
      <c r="M562" s="172" t="str">
        <f t="shared" si="26"/>
        <v>¥1,080</v>
      </c>
      <c r="N562" s="172" t="s">
        <v>597</v>
      </c>
      <c r="O562" s="164" t="s">
        <v>3602</v>
      </c>
      <c r="P562" s="160"/>
      <c r="Q562" s="158">
        <v>736770000</v>
      </c>
    </row>
    <row r="563" spans="1:17" ht="33" customHeight="1">
      <c r="A563" s="173" t="s">
        <v>3603</v>
      </c>
      <c r="B563" s="164" t="s">
        <v>184</v>
      </c>
      <c r="C563" s="181" t="s">
        <v>3597</v>
      </c>
      <c r="D563" s="164" t="s">
        <v>151</v>
      </c>
      <c r="E563" s="164" t="s">
        <v>599</v>
      </c>
      <c r="F563" s="180" t="s">
        <v>3604</v>
      </c>
      <c r="G563" s="180" t="s">
        <v>3605</v>
      </c>
      <c r="H563" s="170" t="str">
        <f t="shared" si="24"/>
        <v>103 非固着性ｼﾘｺﾝｶﾞｰｾﾞ (2)平坦部位用</v>
      </c>
      <c r="I563" s="180" t="s">
        <v>3606</v>
      </c>
      <c r="J563" s="171"/>
      <c r="K563" s="172">
        <v>142</v>
      </c>
      <c r="L563" s="172" t="str">
        <f t="shared" si="25"/>
        <v>¥142</v>
      </c>
      <c r="M563" s="172" t="str">
        <f t="shared" si="26"/>
        <v>¥142</v>
      </c>
      <c r="N563" s="172" t="s">
        <v>600</v>
      </c>
      <c r="O563" s="164" t="s">
        <v>3607</v>
      </c>
      <c r="P563" s="160"/>
      <c r="Q563" s="158">
        <v>736780000</v>
      </c>
    </row>
    <row r="564" spans="1:17" ht="33" customHeight="1">
      <c r="A564" s="173" t="s">
        <v>3608</v>
      </c>
      <c r="B564" s="164" t="s">
        <v>184</v>
      </c>
      <c r="C564" s="181" t="s">
        <v>3597</v>
      </c>
      <c r="D564" s="164" t="s">
        <v>151</v>
      </c>
      <c r="E564" s="164" t="s">
        <v>3609</v>
      </c>
      <c r="F564" s="180" t="s">
        <v>3610</v>
      </c>
      <c r="G564" s="180" t="s">
        <v>3611</v>
      </c>
      <c r="H564" s="170" t="str">
        <f t="shared" si="24"/>
        <v>103 非固着性ｼﾘｺﾝｶﾞｰｾﾞ (3)凹凸部位用</v>
      </c>
      <c r="I564" s="180" t="s">
        <v>3612</v>
      </c>
      <c r="J564" s="171"/>
      <c r="K564" s="172">
        <v>309</v>
      </c>
      <c r="L564" s="172" t="str">
        <f t="shared" si="25"/>
        <v>¥309</v>
      </c>
      <c r="M564" s="172" t="str">
        <f t="shared" si="26"/>
        <v>¥309</v>
      </c>
      <c r="N564" s="172" t="s">
        <v>603</v>
      </c>
      <c r="O564" s="164" t="s">
        <v>3613</v>
      </c>
      <c r="P564" s="160"/>
      <c r="Q564" s="158">
        <v>736790000</v>
      </c>
    </row>
    <row r="565" spans="1:17" ht="33" customHeight="1">
      <c r="A565" s="173" t="s">
        <v>3614</v>
      </c>
      <c r="B565" s="164" t="s">
        <v>184</v>
      </c>
      <c r="C565" s="181" t="s">
        <v>3615</v>
      </c>
      <c r="D565" s="164" t="s">
        <v>3616</v>
      </c>
      <c r="E565" s="164"/>
      <c r="F565" s="169" t="s">
        <v>468</v>
      </c>
      <c r="G565" s="169" t="s">
        <v>468</v>
      </c>
      <c r="H565" s="170" t="str">
        <f t="shared" si="24"/>
        <v xml:space="preserve">104 ｾﾞﾗﾁﾝｽﾎﾟﾝｼﾞ止血材 </v>
      </c>
      <c r="I565" s="169" t="s">
        <v>3617</v>
      </c>
      <c r="J565" s="171"/>
      <c r="K565" s="172">
        <v>1240</v>
      </c>
      <c r="L565" s="172" t="str">
        <f t="shared" si="25"/>
        <v>¥1,240</v>
      </c>
      <c r="M565" s="172" t="str">
        <f t="shared" si="26"/>
        <v>¥1,240</v>
      </c>
      <c r="N565" s="172" t="s">
        <v>3618</v>
      </c>
      <c r="O565" s="164" t="s">
        <v>3619</v>
      </c>
      <c r="P565" s="160"/>
      <c r="Q565" s="158">
        <v>725030000</v>
      </c>
    </row>
    <row r="566" spans="1:17" ht="33" customHeight="1">
      <c r="A566" s="173" t="s">
        <v>3620</v>
      </c>
      <c r="B566" s="164" t="s">
        <v>184</v>
      </c>
      <c r="C566" s="181" t="s">
        <v>3621</v>
      </c>
      <c r="D566" s="164" t="s">
        <v>3622</v>
      </c>
      <c r="E566" s="164"/>
      <c r="F566" s="169" t="s">
        <v>468</v>
      </c>
      <c r="G566" s="169" t="s">
        <v>468</v>
      </c>
      <c r="H566" s="170" t="str">
        <f t="shared" si="24"/>
        <v xml:space="preserve">105 ﾃﾞｷｽﾄﾗﾉﾏｰ </v>
      </c>
      <c r="I566" s="169" t="s">
        <v>3623</v>
      </c>
      <c r="J566" s="171" t="s">
        <v>590</v>
      </c>
      <c r="K566" s="172">
        <v>145</v>
      </c>
      <c r="L566" s="172" t="str">
        <f t="shared" si="25"/>
        <v>¥145</v>
      </c>
      <c r="M566" s="172" t="str">
        <f t="shared" si="26"/>
        <v>1ｇ当たり¥145</v>
      </c>
      <c r="N566" s="172" t="s">
        <v>3624</v>
      </c>
      <c r="O566" s="164" t="s">
        <v>3625</v>
      </c>
      <c r="P566" s="160"/>
      <c r="Q566" s="158" t="s">
        <v>7463</v>
      </c>
    </row>
    <row r="567" spans="1:17" ht="33" customHeight="1">
      <c r="A567" s="173" t="s">
        <v>3626</v>
      </c>
      <c r="B567" s="164" t="s">
        <v>184</v>
      </c>
      <c r="C567" s="181" t="s">
        <v>3627</v>
      </c>
      <c r="D567" s="164" t="s">
        <v>3628</v>
      </c>
      <c r="E567" s="164"/>
      <c r="F567" s="169" t="s">
        <v>468</v>
      </c>
      <c r="G567" s="169" t="s">
        <v>468</v>
      </c>
      <c r="H567" s="170" t="str">
        <f t="shared" si="24"/>
        <v xml:space="preserve">106 微線維性ｺﾗｰｹﾞﾝ </v>
      </c>
      <c r="I567" s="169" t="s">
        <v>3629</v>
      </c>
      <c r="J567" s="171" t="s">
        <v>590</v>
      </c>
      <c r="K567" s="172">
        <v>12900</v>
      </c>
      <c r="L567" s="172" t="str">
        <f t="shared" si="25"/>
        <v>¥12,900</v>
      </c>
      <c r="M567" s="172" t="str">
        <f t="shared" si="26"/>
        <v>1ｇ当たり¥12,900</v>
      </c>
      <c r="N567" s="172" t="s">
        <v>3630</v>
      </c>
      <c r="O567" s="164" t="s">
        <v>3631</v>
      </c>
      <c r="P567" s="160"/>
      <c r="Q567" s="158" t="s">
        <v>7464</v>
      </c>
    </row>
    <row r="568" spans="1:17" ht="33" customHeight="1">
      <c r="A568" s="173" t="s">
        <v>3632</v>
      </c>
      <c r="B568" s="164" t="s">
        <v>184</v>
      </c>
      <c r="C568" s="181" t="s">
        <v>3633</v>
      </c>
      <c r="D568" s="164" t="s">
        <v>3634</v>
      </c>
      <c r="E568" s="164"/>
      <c r="F568" s="169" t="s">
        <v>468</v>
      </c>
      <c r="G568" s="169" t="s">
        <v>468</v>
      </c>
      <c r="H568" s="170" t="str">
        <f t="shared" si="24"/>
        <v xml:space="preserve">107 経皮的血管形成術用穿刺部止血材料 </v>
      </c>
      <c r="I568" s="169" t="s">
        <v>3635</v>
      </c>
      <c r="J568" s="171"/>
      <c r="K568" s="172">
        <v>28400</v>
      </c>
      <c r="L568" s="172" t="str">
        <f t="shared" si="25"/>
        <v>¥28,400</v>
      </c>
      <c r="M568" s="172" t="str">
        <f t="shared" si="26"/>
        <v>¥28,400</v>
      </c>
      <c r="N568" s="172" t="s">
        <v>3636</v>
      </c>
      <c r="O568" s="164" t="s">
        <v>3637</v>
      </c>
      <c r="P568" s="160"/>
      <c r="Q568" s="158">
        <v>731150000</v>
      </c>
    </row>
    <row r="569" spans="1:17" ht="33" customHeight="1">
      <c r="A569" s="173" t="s">
        <v>3638</v>
      </c>
      <c r="B569" s="164" t="s">
        <v>184</v>
      </c>
      <c r="C569" s="181" t="s">
        <v>3639</v>
      </c>
      <c r="D569" s="164" t="s">
        <v>3640</v>
      </c>
      <c r="E569" s="164" t="s">
        <v>3641</v>
      </c>
      <c r="F569" s="180" t="s">
        <v>3642</v>
      </c>
      <c r="G569" s="180" t="s">
        <v>3643</v>
      </c>
      <c r="H569" s="170" t="str">
        <f t="shared" si="24"/>
        <v>108 頭･静脈､腹腔ｼｬﾝﾄﾊﾞﾙﾌﾞ (1)標準型 ①標準機能 ｱ 近位ｶﾃｰﾃﾙ ⅰ標準型</v>
      </c>
      <c r="I569" s="180" t="s">
        <v>3644</v>
      </c>
      <c r="J569" s="171"/>
      <c r="K569" s="172">
        <v>22400</v>
      </c>
      <c r="L569" s="172" t="str">
        <f t="shared" si="25"/>
        <v>¥22,400</v>
      </c>
      <c r="M569" s="172" t="str">
        <f t="shared" si="26"/>
        <v>¥22,400</v>
      </c>
      <c r="N569" s="172" t="s">
        <v>3645</v>
      </c>
      <c r="O569" s="164" t="s">
        <v>3646</v>
      </c>
      <c r="P569" s="160"/>
      <c r="Q569" s="158">
        <v>736800000</v>
      </c>
    </row>
    <row r="570" spans="1:17" ht="33" customHeight="1">
      <c r="A570" s="173" t="s">
        <v>3647</v>
      </c>
      <c r="B570" s="164" t="s">
        <v>184</v>
      </c>
      <c r="C570" s="181" t="s">
        <v>3639</v>
      </c>
      <c r="D570" s="164" t="s">
        <v>3640</v>
      </c>
      <c r="E570" s="164" t="s">
        <v>3648</v>
      </c>
      <c r="F570" s="180" t="s">
        <v>3649</v>
      </c>
      <c r="G570" s="180" t="s">
        <v>3650</v>
      </c>
      <c r="H570" s="170" t="str">
        <f t="shared" si="24"/>
        <v>108 頭･静脈､腹腔ｼｬﾝﾄﾊﾞﾙﾌﾞ (1)標準型 ①標準機能 ｱ 近位ｶﾃｰﾃﾙ ⅱ内視鏡型</v>
      </c>
      <c r="I570" s="180" t="s">
        <v>3651</v>
      </c>
      <c r="J570" s="171"/>
      <c r="K570" s="172">
        <v>43600</v>
      </c>
      <c r="L570" s="172" t="str">
        <f t="shared" si="25"/>
        <v>¥43,600</v>
      </c>
      <c r="M570" s="172" t="str">
        <f t="shared" si="26"/>
        <v>¥43,600</v>
      </c>
      <c r="N570" s="172" t="s">
        <v>3652</v>
      </c>
      <c r="O570" s="164" t="s">
        <v>3653</v>
      </c>
      <c r="P570" s="160"/>
      <c r="Q570" s="158">
        <v>736810000</v>
      </c>
    </row>
    <row r="571" spans="1:17" ht="33" customHeight="1">
      <c r="A571" s="173" t="s">
        <v>3654</v>
      </c>
      <c r="B571" s="164" t="s">
        <v>184</v>
      </c>
      <c r="C571" s="181" t="s">
        <v>3639</v>
      </c>
      <c r="D571" s="164" t="s">
        <v>3640</v>
      </c>
      <c r="E571" s="164" t="s">
        <v>3655</v>
      </c>
      <c r="F571" s="180" t="s">
        <v>3656</v>
      </c>
      <c r="G571" s="180" t="s">
        <v>3657</v>
      </c>
      <c r="H571" s="170" t="str">
        <f t="shared" si="24"/>
        <v>108 頭･静脈､腹腔ｼｬﾝﾄﾊﾞﾙﾌﾞ (1)標準型 ①標準機能 ｲ ﾘｻﾞｰﾊﾞｰ</v>
      </c>
      <c r="I571" s="180" t="s">
        <v>3658</v>
      </c>
      <c r="J571" s="171"/>
      <c r="K571" s="172">
        <v>20800</v>
      </c>
      <c r="L571" s="172" t="str">
        <f t="shared" si="25"/>
        <v>¥20,800</v>
      </c>
      <c r="M571" s="172" t="str">
        <f t="shared" si="26"/>
        <v>¥20,800</v>
      </c>
      <c r="N571" s="172" t="s">
        <v>3659</v>
      </c>
      <c r="O571" s="164" t="s">
        <v>3660</v>
      </c>
      <c r="P571" s="160"/>
      <c r="Q571" s="158">
        <v>736820000</v>
      </c>
    </row>
    <row r="572" spans="1:17" ht="33" customHeight="1">
      <c r="A572" s="173" t="s">
        <v>3661</v>
      </c>
      <c r="B572" s="164" t="s">
        <v>184</v>
      </c>
      <c r="C572" s="181" t="s">
        <v>3639</v>
      </c>
      <c r="D572" s="164" t="s">
        <v>3640</v>
      </c>
      <c r="E572" s="164" t="s">
        <v>3662</v>
      </c>
      <c r="F572" s="180" t="s">
        <v>3663</v>
      </c>
      <c r="G572" s="180" t="s">
        <v>3664</v>
      </c>
      <c r="H572" s="170" t="str">
        <f t="shared" si="24"/>
        <v>108 頭･静脈､腹腔ｼｬﾝﾄﾊﾞﾙﾌﾞ (1)標準型 ①標準機能 ｳ ﾊﾞﾙﾌﾞ ⅰ圧固定式</v>
      </c>
      <c r="I572" s="180" t="s">
        <v>3665</v>
      </c>
      <c r="J572" s="171"/>
      <c r="K572" s="172">
        <v>46600</v>
      </c>
      <c r="L572" s="172" t="str">
        <f t="shared" si="25"/>
        <v>¥46,600</v>
      </c>
      <c r="M572" s="172" t="str">
        <f t="shared" si="26"/>
        <v>¥46,600</v>
      </c>
      <c r="N572" s="172" t="s">
        <v>3666</v>
      </c>
      <c r="O572" s="164" t="s">
        <v>3667</v>
      </c>
      <c r="P572" s="160"/>
      <c r="Q572" s="158">
        <v>736830000</v>
      </c>
    </row>
    <row r="573" spans="1:17" ht="33" customHeight="1">
      <c r="A573" s="173" t="s">
        <v>3668</v>
      </c>
      <c r="B573" s="164" t="s">
        <v>184</v>
      </c>
      <c r="C573" s="181" t="s">
        <v>3639</v>
      </c>
      <c r="D573" s="164" t="s">
        <v>3640</v>
      </c>
      <c r="E573" s="164" t="s">
        <v>3669</v>
      </c>
      <c r="F573" s="180" t="s">
        <v>3670</v>
      </c>
      <c r="G573" s="180" t="s">
        <v>3671</v>
      </c>
      <c r="H573" s="170" t="str">
        <f t="shared" si="24"/>
        <v>108 頭･静脈､腹腔ｼｬﾝﾄﾊﾞﾙﾌﾞ (1)標準型 ①標準機能 ｳ ﾊﾞﾙﾌﾞ ⅱ流量調節･圧可変式</v>
      </c>
      <c r="I573" s="180" t="s">
        <v>3672</v>
      </c>
      <c r="J573" s="171"/>
      <c r="K573" s="172">
        <v>178000</v>
      </c>
      <c r="L573" s="172" t="str">
        <f t="shared" si="25"/>
        <v>¥178,000</v>
      </c>
      <c r="M573" s="172" t="str">
        <f t="shared" si="26"/>
        <v>¥178,000</v>
      </c>
      <c r="N573" s="172" t="s">
        <v>3673</v>
      </c>
      <c r="O573" s="164" t="s">
        <v>3674</v>
      </c>
      <c r="P573" s="160"/>
      <c r="Q573" s="158">
        <v>736840000</v>
      </c>
    </row>
    <row r="574" spans="1:17" ht="33" customHeight="1">
      <c r="A574" s="173" t="s">
        <v>3675</v>
      </c>
      <c r="B574" s="164" t="s">
        <v>184</v>
      </c>
      <c r="C574" s="181" t="s">
        <v>3639</v>
      </c>
      <c r="D574" s="164" t="s">
        <v>3640</v>
      </c>
      <c r="E574" s="164" t="s">
        <v>3676</v>
      </c>
      <c r="F574" s="180" t="s">
        <v>3677</v>
      </c>
      <c r="G574" s="180" t="s">
        <v>3678</v>
      </c>
      <c r="H574" s="170" t="str">
        <f t="shared" si="24"/>
        <v>108 頭･静脈､腹腔ｼｬﾝﾄﾊﾞﾙﾌﾞ (1)標準型 ①標準機能 ｴ 遠位ｶﾃｰﾃﾙ ⅰ標準型</v>
      </c>
      <c r="I574" s="180" t="s">
        <v>3679</v>
      </c>
      <c r="J574" s="171"/>
      <c r="K574" s="172">
        <v>30800</v>
      </c>
      <c r="L574" s="172" t="str">
        <f t="shared" si="25"/>
        <v>¥30,800</v>
      </c>
      <c r="M574" s="172" t="str">
        <f t="shared" si="26"/>
        <v>¥30,800</v>
      </c>
      <c r="N574" s="172" t="s">
        <v>3680</v>
      </c>
      <c r="O574" s="164" t="s">
        <v>3681</v>
      </c>
      <c r="P574" s="160"/>
      <c r="Q574" s="158">
        <v>736850000</v>
      </c>
    </row>
    <row r="575" spans="1:17" ht="33" customHeight="1">
      <c r="A575" s="173" t="s">
        <v>3682</v>
      </c>
      <c r="B575" s="164" t="s">
        <v>184</v>
      </c>
      <c r="C575" s="181" t="s">
        <v>3639</v>
      </c>
      <c r="D575" s="164" t="s">
        <v>3640</v>
      </c>
      <c r="E575" s="164" t="s">
        <v>3683</v>
      </c>
      <c r="F575" s="180" t="s">
        <v>3684</v>
      </c>
      <c r="G575" s="180" t="s">
        <v>3685</v>
      </c>
      <c r="H575" s="170" t="str">
        <f t="shared" si="24"/>
        <v>108 頭･静脈､腹腔ｼｬﾝﾄﾊﾞﾙﾌﾞ (1)標準型 ①標準機能 ｴ 遠位ｶﾃｰﾃﾙ ⅱ細径一体型</v>
      </c>
      <c r="I575" s="180" t="s">
        <v>3686</v>
      </c>
      <c r="J575" s="171"/>
      <c r="K575" s="172">
        <v>27000</v>
      </c>
      <c r="L575" s="172" t="str">
        <f t="shared" si="25"/>
        <v>¥27,000</v>
      </c>
      <c r="M575" s="172" t="str">
        <f t="shared" si="26"/>
        <v>¥27,000</v>
      </c>
      <c r="N575" s="172" t="s">
        <v>1530</v>
      </c>
      <c r="O575" s="164" t="s">
        <v>3687</v>
      </c>
      <c r="P575" s="160"/>
      <c r="Q575" s="158">
        <v>736860000</v>
      </c>
    </row>
    <row r="576" spans="1:17" ht="33" customHeight="1">
      <c r="A576" s="173" t="s">
        <v>3688</v>
      </c>
      <c r="B576" s="164" t="s">
        <v>184</v>
      </c>
      <c r="C576" s="181" t="s">
        <v>3639</v>
      </c>
      <c r="D576" s="164" t="s">
        <v>3640</v>
      </c>
      <c r="E576" s="164" t="s">
        <v>3689</v>
      </c>
      <c r="F576" s="180" t="s">
        <v>3690</v>
      </c>
      <c r="G576" s="180" t="s">
        <v>3691</v>
      </c>
      <c r="H576" s="170" t="str">
        <f t="shared" si="24"/>
        <v>108 頭･静脈､腹腔ｼｬﾝﾄﾊﾞﾙﾌﾞ (1)標準型 ①標準機能 ｵ ｺﾈｸﾀ ⅰｽﾄﾚｰﾄ</v>
      </c>
      <c r="I576" s="180" t="s">
        <v>3692</v>
      </c>
      <c r="J576" s="171"/>
      <c r="K576" s="172">
        <v>7630</v>
      </c>
      <c r="L576" s="172" t="str">
        <f t="shared" si="25"/>
        <v>¥7,630</v>
      </c>
      <c r="M576" s="172" t="str">
        <f t="shared" si="26"/>
        <v>¥7,630</v>
      </c>
      <c r="N576" s="172" t="s">
        <v>3693</v>
      </c>
      <c r="O576" s="164" t="s">
        <v>3694</v>
      </c>
      <c r="P576" s="160"/>
      <c r="Q576" s="158">
        <v>736870000</v>
      </c>
    </row>
    <row r="577" spans="1:17" ht="33" customHeight="1">
      <c r="A577" s="173" t="s">
        <v>3695</v>
      </c>
      <c r="B577" s="164" t="s">
        <v>184</v>
      </c>
      <c r="C577" s="181" t="s">
        <v>3639</v>
      </c>
      <c r="D577" s="164" t="s">
        <v>3640</v>
      </c>
      <c r="E577" s="164" t="s">
        <v>3696</v>
      </c>
      <c r="F577" s="180" t="s">
        <v>3697</v>
      </c>
      <c r="G577" s="180" t="s">
        <v>3698</v>
      </c>
      <c r="H577" s="170" t="str">
        <f t="shared" si="24"/>
        <v>108 頭･静脈､腹腔ｼｬﾝﾄﾊﾞﾙﾌﾞ (1)標準型 ①標準機能 ｵ ｺﾈｸﾀ ⅱｽﾘｰｳｪｲ</v>
      </c>
      <c r="I577" s="180" t="s">
        <v>3699</v>
      </c>
      <c r="J577" s="171"/>
      <c r="K577" s="174">
        <v>12200</v>
      </c>
      <c r="L577" s="172" t="str">
        <f t="shared" si="25"/>
        <v>¥12,200</v>
      </c>
      <c r="M577" s="172" t="str">
        <f t="shared" si="26"/>
        <v>¥12,200</v>
      </c>
      <c r="N577" s="172" t="s">
        <v>7465</v>
      </c>
      <c r="O577" s="164" t="s">
        <v>3700</v>
      </c>
      <c r="P577" s="160"/>
      <c r="Q577" s="158">
        <v>736880000</v>
      </c>
    </row>
    <row r="578" spans="1:17" ht="33" customHeight="1">
      <c r="A578" s="173" t="s">
        <v>3701</v>
      </c>
      <c r="B578" s="164" t="s">
        <v>184</v>
      </c>
      <c r="C578" s="181" t="s">
        <v>3639</v>
      </c>
      <c r="D578" s="164" t="s">
        <v>3640</v>
      </c>
      <c r="E578" s="164" t="s">
        <v>3702</v>
      </c>
      <c r="F578" s="180" t="s">
        <v>3703</v>
      </c>
      <c r="G578" s="180" t="s">
        <v>3704</v>
      </c>
      <c r="H578" s="170" t="str">
        <f t="shared" si="24"/>
        <v>108 頭･静脈､腹腔ｼｬﾝﾄﾊﾞﾙﾌﾞ (1)標準型 ②特殊機能</v>
      </c>
      <c r="I578" s="180" t="s">
        <v>3705</v>
      </c>
      <c r="J578" s="171"/>
      <c r="K578" s="172">
        <v>64300</v>
      </c>
      <c r="L578" s="172" t="str">
        <f t="shared" si="25"/>
        <v>¥64,300</v>
      </c>
      <c r="M578" s="172" t="str">
        <f t="shared" si="26"/>
        <v>¥64,300</v>
      </c>
      <c r="N578" s="172" t="s">
        <v>763</v>
      </c>
      <c r="O578" s="164" t="s">
        <v>3706</v>
      </c>
      <c r="P578" s="160"/>
      <c r="Q578" s="158">
        <v>736890000</v>
      </c>
    </row>
    <row r="579" spans="1:17" ht="33" customHeight="1">
      <c r="A579" s="173" t="s">
        <v>3707</v>
      </c>
      <c r="B579" s="164" t="s">
        <v>184</v>
      </c>
      <c r="C579" s="181" t="s">
        <v>3639</v>
      </c>
      <c r="D579" s="164" t="s">
        <v>3640</v>
      </c>
      <c r="E579" s="164" t="s">
        <v>3708</v>
      </c>
      <c r="F579" s="180" t="s">
        <v>3709</v>
      </c>
      <c r="G579" s="180" t="s">
        <v>3710</v>
      </c>
      <c r="H579" s="170" t="str">
        <f t="shared" si="24"/>
        <v>108 頭･静脈､腹腔ｼｬﾝﾄﾊﾞﾙﾌﾞ (2)ﾜﾝﾋﾟｰｽ型</v>
      </c>
      <c r="I579" s="180" t="s">
        <v>3711</v>
      </c>
      <c r="J579" s="171"/>
      <c r="K579" s="172">
        <v>53400</v>
      </c>
      <c r="L579" s="172" t="str">
        <f t="shared" si="25"/>
        <v>¥53,400</v>
      </c>
      <c r="M579" s="172" t="str">
        <f t="shared" si="26"/>
        <v>¥53,400</v>
      </c>
      <c r="N579" s="172" t="s">
        <v>3712</v>
      </c>
      <c r="O579" s="164" t="s">
        <v>3713</v>
      </c>
      <c r="P579" s="160"/>
      <c r="Q579" s="158">
        <v>736900000</v>
      </c>
    </row>
    <row r="580" spans="1:17" ht="33" customHeight="1">
      <c r="A580" s="173" t="s">
        <v>3714</v>
      </c>
      <c r="B580" s="164" t="s">
        <v>184</v>
      </c>
      <c r="C580" s="181" t="s">
        <v>3715</v>
      </c>
      <c r="D580" s="164" t="s">
        <v>3716</v>
      </c>
      <c r="E580" s="164" t="s">
        <v>3717</v>
      </c>
      <c r="F580" s="169" t="s">
        <v>468</v>
      </c>
      <c r="G580" s="169" t="s">
        <v>468</v>
      </c>
      <c r="H580" s="170" t="str">
        <f t="shared" si="24"/>
        <v>109 胸水･腹水ｼｬﾝﾄﾊﾞﾙﾌﾞ (1)ｼｬﾝﾄﾊﾞﾙﾌﾞ</v>
      </c>
      <c r="I580" s="169" t="s">
        <v>3718</v>
      </c>
      <c r="J580" s="171"/>
      <c r="K580" s="172">
        <v>186000</v>
      </c>
      <c r="L580" s="172" t="str">
        <f t="shared" si="25"/>
        <v>¥186,000</v>
      </c>
      <c r="M580" s="172" t="str">
        <f t="shared" si="26"/>
        <v>¥186,000</v>
      </c>
      <c r="N580" s="172" t="s">
        <v>3719</v>
      </c>
      <c r="O580" s="164" t="s">
        <v>3720</v>
      </c>
      <c r="P580" s="160"/>
      <c r="Q580" s="158">
        <v>736910000</v>
      </c>
    </row>
    <row r="581" spans="1:17" ht="33" customHeight="1">
      <c r="A581" s="173" t="s">
        <v>3721</v>
      </c>
      <c r="B581" s="164" t="s">
        <v>184</v>
      </c>
      <c r="C581" s="181" t="s">
        <v>3715</v>
      </c>
      <c r="D581" s="164" t="s">
        <v>3716</v>
      </c>
      <c r="E581" s="164" t="s">
        <v>3722</v>
      </c>
      <c r="F581" s="169" t="s">
        <v>468</v>
      </c>
      <c r="G581" s="169" t="s">
        <v>468</v>
      </c>
      <c r="H581" s="170" t="str">
        <f t="shared" si="24"/>
        <v>109 胸水･腹水ｼｬﾝﾄﾊﾞﾙﾌﾞ (2)交換用部品 ①ｶﾃｰﾃﾙ ｱ 腹腔･胸腔用</v>
      </c>
      <c r="I581" s="169" t="s">
        <v>3723</v>
      </c>
      <c r="J581" s="171"/>
      <c r="K581" s="172">
        <v>24200</v>
      </c>
      <c r="L581" s="172" t="str">
        <f t="shared" si="25"/>
        <v>¥24,200</v>
      </c>
      <c r="M581" s="172" t="str">
        <f t="shared" si="26"/>
        <v>¥24,200</v>
      </c>
      <c r="N581" s="172" t="s">
        <v>3724</v>
      </c>
      <c r="O581" s="164" t="s">
        <v>3725</v>
      </c>
      <c r="P581" s="160"/>
      <c r="Q581" s="158">
        <v>736920000</v>
      </c>
    </row>
    <row r="582" spans="1:17" ht="33" customHeight="1">
      <c r="A582" s="173" t="s">
        <v>3726</v>
      </c>
      <c r="B582" s="164" t="s">
        <v>184</v>
      </c>
      <c r="C582" s="181" t="s">
        <v>3715</v>
      </c>
      <c r="D582" s="164" t="s">
        <v>3716</v>
      </c>
      <c r="E582" s="164" t="s">
        <v>3727</v>
      </c>
      <c r="F582" s="169" t="s">
        <v>468</v>
      </c>
      <c r="G582" s="169" t="s">
        <v>468</v>
      </c>
      <c r="H582" s="170" t="str">
        <f t="shared" si="24"/>
        <v>109 胸水･腹水ｼｬﾝﾄﾊﾞﾙﾌﾞ (2)交換用部品 ①ｶﾃｰﾃﾙ ｲ 静脈用</v>
      </c>
      <c r="I582" s="169" t="s">
        <v>3728</v>
      </c>
      <c r="J582" s="171"/>
      <c r="K582" s="172">
        <v>25600</v>
      </c>
      <c r="L582" s="172" t="str">
        <f t="shared" si="25"/>
        <v>¥25,600</v>
      </c>
      <c r="M582" s="172" t="str">
        <f t="shared" si="26"/>
        <v>¥25,600</v>
      </c>
      <c r="N582" s="172" t="s">
        <v>2930</v>
      </c>
      <c r="O582" s="164" t="s">
        <v>3729</v>
      </c>
      <c r="P582" s="160"/>
      <c r="Q582" s="158">
        <v>736930000</v>
      </c>
    </row>
    <row r="583" spans="1:17" ht="33" customHeight="1">
      <c r="A583" s="173" t="s">
        <v>3730</v>
      </c>
      <c r="B583" s="164" t="s">
        <v>184</v>
      </c>
      <c r="C583" s="181" t="s">
        <v>3715</v>
      </c>
      <c r="D583" s="164" t="s">
        <v>3716</v>
      </c>
      <c r="E583" s="164" t="s">
        <v>3731</v>
      </c>
      <c r="F583" s="169" t="s">
        <v>468</v>
      </c>
      <c r="G583" s="169" t="s">
        <v>468</v>
      </c>
      <c r="H583" s="170" t="str">
        <f t="shared" si="24"/>
        <v>109 胸水･腹水ｼｬﾝﾄﾊﾞﾙﾌﾞ (2)交換用部品 ②ｺﾈｸﾀ</v>
      </c>
      <c r="I583" s="169" t="s">
        <v>3732</v>
      </c>
      <c r="J583" s="171"/>
      <c r="K583" s="172">
        <v>4830</v>
      </c>
      <c r="L583" s="172" t="str">
        <f t="shared" si="25"/>
        <v>¥4,830</v>
      </c>
      <c r="M583" s="172" t="str">
        <f t="shared" si="26"/>
        <v>¥4,830</v>
      </c>
      <c r="N583" s="172" t="s">
        <v>3733</v>
      </c>
      <c r="O583" s="164" t="s">
        <v>3734</v>
      </c>
      <c r="P583" s="160"/>
      <c r="Q583" s="158">
        <v>736940000</v>
      </c>
    </row>
    <row r="584" spans="1:17" ht="33" customHeight="1">
      <c r="A584" s="173" t="s">
        <v>3735</v>
      </c>
      <c r="B584" s="164" t="s">
        <v>184</v>
      </c>
      <c r="C584" s="181" t="s">
        <v>3736</v>
      </c>
      <c r="D584" s="164" t="s">
        <v>3737</v>
      </c>
      <c r="E584" s="164"/>
      <c r="F584" s="169" t="s">
        <v>468</v>
      </c>
      <c r="G584" s="169" t="s">
        <v>468</v>
      </c>
      <c r="H584" s="170" t="str">
        <f t="shared" si="24"/>
        <v xml:space="preserve">110 植込型輸液ﾎﾟﾝﾌﾟ </v>
      </c>
      <c r="I584" s="169" t="s">
        <v>3738</v>
      </c>
      <c r="J584" s="171"/>
      <c r="K584" s="172">
        <v>1420000</v>
      </c>
      <c r="L584" s="172" t="str">
        <f t="shared" si="25"/>
        <v>¥1,420,000</v>
      </c>
      <c r="M584" s="172" t="str">
        <f t="shared" si="26"/>
        <v>¥1,420,000</v>
      </c>
      <c r="N584" s="172" t="s">
        <v>3739</v>
      </c>
      <c r="O584" s="164" t="s">
        <v>3740</v>
      </c>
      <c r="P584" s="160"/>
      <c r="Q584" s="158">
        <v>710010053</v>
      </c>
    </row>
    <row r="585" spans="1:17" ht="33" customHeight="1">
      <c r="A585" s="173" t="s">
        <v>3741</v>
      </c>
      <c r="B585" s="164" t="s">
        <v>184</v>
      </c>
      <c r="C585" s="164" t="s">
        <v>3742</v>
      </c>
      <c r="D585" s="164" t="s">
        <v>7466</v>
      </c>
      <c r="E585" s="164"/>
      <c r="F585" s="169" t="s">
        <v>468</v>
      </c>
      <c r="G585" s="169" t="s">
        <v>468</v>
      </c>
      <c r="H585" s="170" t="str">
        <f t="shared" si="24"/>
        <v xml:space="preserve">111 植込型輸液ﾎﾟﾝﾌﾟ用髄腔ｶﾃｰﾃﾙ </v>
      </c>
      <c r="I585" s="169" t="s">
        <v>3743</v>
      </c>
      <c r="J585" s="171"/>
      <c r="K585" s="174">
        <v>102000</v>
      </c>
      <c r="L585" s="172" t="str">
        <f t="shared" si="25"/>
        <v>¥102,000</v>
      </c>
      <c r="M585" s="172" t="str">
        <f t="shared" si="26"/>
        <v>¥102,000</v>
      </c>
      <c r="N585" s="172" t="s">
        <v>7467</v>
      </c>
      <c r="O585" s="164" t="s">
        <v>7468</v>
      </c>
      <c r="P585" s="160"/>
      <c r="Q585" s="158" t="s">
        <v>7469</v>
      </c>
    </row>
    <row r="586" spans="1:17" ht="33" customHeight="1">
      <c r="A586" s="173" t="s">
        <v>3744</v>
      </c>
      <c r="B586" s="164" t="s">
        <v>184</v>
      </c>
      <c r="C586" s="181" t="s">
        <v>3745</v>
      </c>
      <c r="D586" s="164" t="s">
        <v>3746</v>
      </c>
      <c r="E586" s="164" t="s">
        <v>3747</v>
      </c>
      <c r="F586" s="169" t="s">
        <v>468</v>
      </c>
      <c r="G586" s="169" t="s">
        <v>468</v>
      </c>
      <c r="H586" s="170" t="str">
        <f t="shared" si="24"/>
        <v>112 ﾍﾟｰｽﾒｰｶｰ (1)ｼﾝｸﾞﾙﾁｬﾝﾊﾞ ①標準型</v>
      </c>
      <c r="I586" s="169" t="s">
        <v>3748</v>
      </c>
      <c r="J586" s="171"/>
      <c r="K586" s="174">
        <v>388000</v>
      </c>
      <c r="L586" s="172" t="str">
        <f t="shared" si="25"/>
        <v>¥388,000</v>
      </c>
      <c r="M586" s="172" t="str">
        <f t="shared" si="26"/>
        <v>¥388,000</v>
      </c>
      <c r="N586" s="172" t="s">
        <v>5460</v>
      </c>
      <c r="O586" s="164" t="s">
        <v>3749</v>
      </c>
      <c r="P586" s="160"/>
      <c r="Q586" s="158">
        <v>732530000</v>
      </c>
    </row>
    <row r="587" spans="1:17" ht="33" customHeight="1">
      <c r="A587" s="173" t="s">
        <v>3750</v>
      </c>
      <c r="B587" s="164" t="s">
        <v>184</v>
      </c>
      <c r="C587" s="181" t="s">
        <v>3745</v>
      </c>
      <c r="D587" s="164" t="s">
        <v>3746</v>
      </c>
      <c r="E587" s="164" t="s">
        <v>3751</v>
      </c>
      <c r="F587" s="169" t="s">
        <v>468</v>
      </c>
      <c r="G587" s="169" t="s">
        <v>468</v>
      </c>
      <c r="H587" s="170" t="str">
        <f t="shared" si="24"/>
        <v>112 ﾍﾟｰｽﾒｰｶｰ (1)ｼﾝｸﾞﾙﾁｬﾝﾊﾞ ②ﾘｰﾄﾞ一体型</v>
      </c>
      <c r="I587" s="169" t="s">
        <v>3752</v>
      </c>
      <c r="J587" s="171"/>
      <c r="K587" s="172">
        <v>1060000</v>
      </c>
      <c r="L587" s="172" t="str">
        <f t="shared" si="25"/>
        <v>¥1,060,000</v>
      </c>
      <c r="M587" s="172" t="str">
        <f t="shared" si="26"/>
        <v>¥1,060,000</v>
      </c>
      <c r="N587" s="172" t="s">
        <v>3753</v>
      </c>
      <c r="O587" s="164" t="s">
        <v>3754</v>
      </c>
      <c r="P587" s="160"/>
      <c r="Q587" s="158">
        <v>710011017</v>
      </c>
    </row>
    <row r="588" spans="1:17" ht="33" customHeight="1">
      <c r="A588" s="173" t="s">
        <v>3755</v>
      </c>
      <c r="B588" s="164" t="s">
        <v>184</v>
      </c>
      <c r="C588" s="181" t="s">
        <v>3745</v>
      </c>
      <c r="D588" s="164" t="s">
        <v>3746</v>
      </c>
      <c r="E588" s="164" t="s">
        <v>3756</v>
      </c>
      <c r="F588" s="169" t="s">
        <v>468</v>
      </c>
      <c r="G588" s="169" t="s">
        <v>468</v>
      </c>
      <c r="H588" s="170" t="str">
        <f t="shared" si="24"/>
        <v xml:space="preserve">112 ﾍﾟｰｽﾒｰｶｰ (2)ﾃﾞｭｱﾙﾁｬﾝﾊﾞ(Ⅳ型) </v>
      </c>
      <c r="I588" s="169" t="s">
        <v>3757</v>
      </c>
      <c r="J588" s="171"/>
      <c r="K588" s="174">
        <v>507000</v>
      </c>
      <c r="L588" s="172" t="str">
        <f t="shared" si="25"/>
        <v>¥507,000</v>
      </c>
      <c r="M588" s="172" t="str">
        <f t="shared" si="26"/>
        <v>¥507,000</v>
      </c>
      <c r="N588" s="172" t="s">
        <v>7470</v>
      </c>
      <c r="O588" s="164" t="s">
        <v>3759</v>
      </c>
      <c r="P588" s="160"/>
      <c r="Q588" s="158">
        <v>710010065</v>
      </c>
    </row>
    <row r="589" spans="1:17" ht="33" customHeight="1">
      <c r="A589" s="173" t="s">
        <v>3760</v>
      </c>
      <c r="B589" s="164" t="s">
        <v>184</v>
      </c>
      <c r="C589" s="181" t="s">
        <v>3745</v>
      </c>
      <c r="D589" s="164" t="s">
        <v>3746</v>
      </c>
      <c r="E589" s="164" t="s">
        <v>3761</v>
      </c>
      <c r="F589" s="169" t="s">
        <v>468</v>
      </c>
      <c r="G589" s="169" t="s">
        <v>468</v>
      </c>
      <c r="H589" s="170" t="str">
        <f t="shared" si="24"/>
        <v>112 ﾍﾟｰｽﾒｰｶｰ (3)ﾃﾞｭｱﾙﾁｬﾝﾊﾞ(Ⅴ型)</v>
      </c>
      <c r="I589" s="169" t="s">
        <v>3762</v>
      </c>
      <c r="J589" s="171"/>
      <c r="K589" s="174">
        <v>722000</v>
      </c>
      <c r="L589" s="172" t="str">
        <f t="shared" si="25"/>
        <v>¥722,000</v>
      </c>
      <c r="M589" s="172" t="str">
        <f t="shared" si="26"/>
        <v>¥722,000</v>
      </c>
      <c r="N589" s="172" t="s">
        <v>7471</v>
      </c>
      <c r="O589" s="164" t="s">
        <v>3763</v>
      </c>
      <c r="P589" s="160"/>
      <c r="Q589" s="158">
        <v>710011079</v>
      </c>
    </row>
    <row r="590" spans="1:17" ht="33" customHeight="1">
      <c r="A590" s="173" t="s">
        <v>3764</v>
      </c>
      <c r="B590" s="164" t="s">
        <v>184</v>
      </c>
      <c r="C590" s="181" t="s">
        <v>3745</v>
      </c>
      <c r="D590" s="164" t="s">
        <v>3746</v>
      </c>
      <c r="E590" s="164" t="s">
        <v>3765</v>
      </c>
      <c r="F590" s="169" t="s">
        <v>468</v>
      </c>
      <c r="G590" s="169" t="s">
        <v>468</v>
      </c>
      <c r="H590" s="170" t="str">
        <f t="shared" si="24"/>
        <v>112 ﾍﾟｰｽﾒｰｶｰ (4)ﾃﾞｭｱﾙﾁｬﾝﾊﾞ(ﾘｰﾄﾞ一体型)</v>
      </c>
      <c r="I590" s="169" t="s">
        <v>3766</v>
      </c>
      <c r="J590" s="171"/>
      <c r="K590" s="172">
        <v>1070000</v>
      </c>
      <c r="L590" s="172" t="str">
        <f t="shared" si="25"/>
        <v>¥1,070,000</v>
      </c>
      <c r="M590" s="172" t="str">
        <f t="shared" si="26"/>
        <v>¥1,070,000</v>
      </c>
      <c r="N590" s="172" t="s">
        <v>3767</v>
      </c>
      <c r="O590" s="164" t="s">
        <v>3768</v>
      </c>
      <c r="P590" s="160"/>
      <c r="Q590" s="158">
        <v>710011139</v>
      </c>
    </row>
    <row r="591" spans="1:17" ht="33" customHeight="1">
      <c r="A591" s="173" t="s">
        <v>3769</v>
      </c>
      <c r="B591" s="164" t="s">
        <v>184</v>
      </c>
      <c r="C591" s="181" t="s">
        <v>3745</v>
      </c>
      <c r="D591" s="164" t="s">
        <v>3746</v>
      </c>
      <c r="E591" s="164" t="s">
        <v>3770</v>
      </c>
      <c r="F591" s="169" t="s">
        <v>468</v>
      </c>
      <c r="G591" s="169" t="s">
        <v>468</v>
      </c>
      <c r="H591" s="170" t="str">
        <f t="shared" si="24"/>
        <v xml:space="preserve">112 ﾍﾟｰｽﾒｰｶｰ (5)ﾄﾘﾌﾟﾙﾁｬﾝﾊﾞ(Ⅰ型) </v>
      </c>
      <c r="I591" s="169" t="s">
        <v>3771</v>
      </c>
      <c r="J591" s="171"/>
      <c r="K591" s="172">
        <v>1260000</v>
      </c>
      <c r="L591" s="172" t="str">
        <f t="shared" si="25"/>
        <v>¥1,260,000</v>
      </c>
      <c r="M591" s="172" t="str">
        <f t="shared" si="26"/>
        <v>¥1,260,000</v>
      </c>
      <c r="N591" s="172" t="s">
        <v>3289</v>
      </c>
      <c r="O591" s="164" t="s">
        <v>3772</v>
      </c>
      <c r="P591" s="160"/>
      <c r="Q591" s="158">
        <v>710010714</v>
      </c>
    </row>
    <row r="592" spans="1:17" ht="33" customHeight="1">
      <c r="A592" s="173" t="s">
        <v>3773</v>
      </c>
      <c r="B592" s="164" t="s">
        <v>184</v>
      </c>
      <c r="C592" s="181" t="s">
        <v>3745</v>
      </c>
      <c r="D592" s="164" t="s">
        <v>3746</v>
      </c>
      <c r="E592" s="164" t="s">
        <v>3774</v>
      </c>
      <c r="F592" s="169" t="s">
        <v>468</v>
      </c>
      <c r="G592" s="169" t="s">
        <v>468</v>
      </c>
      <c r="H592" s="170" t="str">
        <f t="shared" si="24"/>
        <v xml:space="preserve">112 ﾍﾟｰｽﾒｰｶｰ (6)ﾄﾘﾌﾟﾙﾁｬﾝﾊﾞ(Ⅱ型) ①単極用又は双極用 </v>
      </c>
      <c r="I592" s="169" t="s">
        <v>3775</v>
      </c>
      <c r="J592" s="171"/>
      <c r="K592" s="172">
        <v>1350000</v>
      </c>
      <c r="L592" s="172" t="str">
        <f t="shared" si="25"/>
        <v>¥1,350,000</v>
      </c>
      <c r="M592" s="172" t="str">
        <f t="shared" si="26"/>
        <v>¥1,350,000</v>
      </c>
      <c r="N592" s="172" t="s">
        <v>3776</v>
      </c>
      <c r="O592" s="164" t="s">
        <v>3777</v>
      </c>
      <c r="P592" s="160"/>
      <c r="Q592" s="158">
        <v>710010629</v>
      </c>
    </row>
    <row r="593" spans="1:17" ht="33" customHeight="1">
      <c r="A593" s="173" t="s">
        <v>3778</v>
      </c>
      <c r="B593" s="164" t="s">
        <v>184</v>
      </c>
      <c r="C593" s="181" t="s">
        <v>3745</v>
      </c>
      <c r="D593" s="164" t="s">
        <v>3746</v>
      </c>
      <c r="E593" s="164" t="s">
        <v>3779</v>
      </c>
      <c r="F593" s="169" t="s">
        <v>468</v>
      </c>
      <c r="G593" s="169" t="s">
        <v>468</v>
      </c>
      <c r="H593" s="170" t="str">
        <f t="shared" si="24"/>
        <v>112 ﾍﾟｰｽﾒｰｶｰ (6)ﾄﾘﾌﾟﾙﾁｬﾝﾊﾞ(Ⅱ型) ②４極用</v>
      </c>
      <c r="I593" s="169" t="s">
        <v>3780</v>
      </c>
      <c r="J593" s="171"/>
      <c r="K593" s="174">
        <v>1380000</v>
      </c>
      <c r="L593" s="172" t="str">
        <f t="shared" si="25"/>
        <v>¥1,380,000</v>
      </c>
      <c r="M593" s="172" t="str">
        <f t="shared" si="26"/>
        <v>¥1,380,000</v>
      </c>
      <c r="N593" s="172" t="s">
        <v>7472</v>
      </c>
      <c r="O593" s="164" t="s">
        <v>3781</v>
      </c>
      <c r="P593" s="160"/>
      <c r="Q593" s="158">
        <v>710010839</v>
      </c>
    </row>
    <row r="594" spans="1:17" ht="33" customHeight="1">
      <c r="A594" s="173" t="s">
        <v>3782</v>
      </c>
      <c r="B594" s="164" t="s">
        <v>184</v>
      </c>
      <c r="C594" s="181" t="s">
        <v>3745</v>
      </c>
      <c r="D594" s="164" t="s">
        <v>3746</v>
      </c>
      <c r="E594" s="164" t="s">
        <v>3783</v>
      </c>
      <c r="F594" s="169" t="s">
        <v>468</v>
      </c>
      <c r="G594" s="169" t="s">
        <v>468</v>
      </c>
      <c r="H594" s="170" t="str">
        <f t="shared" si="24"/>
        <v>112 ﾍﾟｰｽﾒｰｶｰ (7)ﾄﾘﾌﾟﾙﾁｬﾝﾊﾞ(Ⅲ型) ①自動調整機能付き</v>
      </c>
      <c r="I594" s="169" t="s">
        <v>3784</v>
      </c>
      <c r="J594" s="171"/>
      <c r="K594" s="172">
        <v>1640000</v>
      </c>
      <c r="L594" s="172" t="str">
        <f t="shared" si="25"/>
        <v>¥1,640,000</v>
      </c>
      <c r="M594" s="172" t="str">
        <f t="shared" si="26"/>
        <v>¥1,640,000</v>
      </c>
      <c r="N594" s="172" t="s">
        <v>3785</v>
      </c>
      <c r="O594" s="164" t="s">
        <v>3786</v>
      </c>
      <c r="P594" s="160"/>
      <c r="Q594" s="158">
        <v>710010855</v>
      </c>
    </row>
    <row r="595" spans="1:17" ht="33" customHeight="1">
      <c r="A595" s="173" t="s">
        <v>3787</v>
      </c>
      <c r="B595" s="164" t="s">
        <v>184</v>
      </c>
      <c r="C595" s="181" t="s">
        <v>3745</v>
      </c>
      <c r="D595" s="164" t="s">
        <v>3746</v>
      </c>
      <c r="E595" s="164" t="s">
        <v>7473</v>
      </c>
      <c r="F595" s="169" t="s">
        <v>468</v>
      </c>
      <c r="G595" s="169" t="s">
        <v>468</v>
      </c>
      <c r="H595" s="170" t="str">
        <f t="shared" si="24"/>
        <v>112 ﾍﾟｰｽﾒｰｶｰ (7)ﾄﾘﾌﾟﾙﾁｬﾝﾊﾞ(Ⅲ型) ②４極用・自動調整機能付き</v>
      </c>
      <c r="I595" s="169" t="s">
        <v>7474</v>
      </c>
      <c r="J595" s="171"/>
      <c r="K595" s="172">
        <v>1710000</v>
      </c>
      <c r="L595" s="172" t="str">
        <f t="shared" si="25"/>
        <v>¥1,710,000</v>
      </c>
      <c r="M595" s="172" t="str">
        <f t="shared" si="26"/>
        <v>¥1,710,000</v>
      </c>
      <c r="N595" s="172" t="s">
        <v>3294</v>
      </c>
      <c r="O595" s="164" t="s">
        <v>3788</v>
      </c>
      <c r="P595" s="160"/>
      <c r="Q595" s="158">
        <v>710011080</v>
      </c>
    </row>
    <row r="596" spans="1:17" ht="33" customHeight="1">
      <c r="A596" s="173" t="s">
        <v>3789</v>
      </c>
      <c r="B596" s="164" t="s">
        <v>184</v>
      </c>
      <c r="C596" s="181" t="s">
        <v>3790</v>
      </c>
      <c r="D596" s="164" t="s">
        <v>3791</v>
      </c>
      <c r="E596" s="164" t="s">
        <v>3792</v>
      </c>
      <c r="F596" s="169" t="s">
        <v>468</v>
      </c>
      <c r="G596" s="169" t="s">
        <v>468</v>
      </c>
      <c r="H596" s="170" t="str">
        <f t="shared" ref="H596:H664" si="27">C596&amp;" "&amp;D596&amp;" "&amp;E596</f>
        <v>113 植込式心臓ﾍﾟｰｽﾒｰｶｰ用ﾘｰﾄﾞ (1)ﾘｰﾄﾞ ①経静脈ﾘｰﾄﾞ ｱ 標準型</v>
      </c>
      <c r="I596" s="169" t="s">
        <v>3793</v>
      </c>
      <c r="J596" s="171"/>
      <c r="K596" s="174">
        <v>67500</v>
      </c>
      <c r="L596" s="172" t="str">
        <f t="shared" ref="L596:L664" si="28">TEXT(K596,"¥#,##0")</f>
        <v>¥67,500</v>
      </c>
      <c r="M596" s="172" t="str">
        <f t="shared" ref="M596:M664" si="29">J596&amp;L596</f>
        <v>¥67,500</v>
      </c>
      <c r="N596" s="172" t="s">
        <v>7475</v>
      </c>
      <c r="O596" s="164" t="s">
        <v>3794</v>
      </c>
      <c r="P596" s="160"/>
      <c r="Q596" s="158">
        <v>736950000</v>
      </c>
    </row>
    <row r="597" spans="1:17" ht="33" customHeight="1">
      <c r="A597" s="173" t="s">
        <v>3795</v>
      </c>
      <c r="B597" s="164" t="s">
        <v>184</v>
      </c>
      <c r="C597" s="181" t="s">
        <v>3790</v>
      </c>
      <c r="D597" s="164" t="s">
        <v>3791</v>
      </c>
      <c r="E597" s="164" t="s">
        <v>3796</v>
      </c>
      <c r="F597" s="169" t="s">
        <v>468</v>
      </c>
      <c r="G597" s="169" t="s">
        <v>468</v>
      </c>
      <c r="H597" s="170" t="str">
        <f t="shared" si="27"/>
        <v>113 植込式心臓ﾍﾟｰｽﾒｰｶｰ用ﾘｰﾄﾞ (1)ﾘｰﾄﾞ ①経静脈ﾘｰﾄﾞ ｲ ｼﾝｸﾞﾙﾊﾟｽVDDﾘｰﾄﾞ</v>
      </c>
      <c r="I597" s="169" t="s">
        <v>3797</v>
      </c>
      <c r="J597" s="171"/>
      <c r="K597" s="172">
        <v>106000</v>
      </c>
      <c r="L597" s="172" t="str">
        <f t="shared" si="28"/>
        <v>¥106,000</v>
      </c>
      <c r="M597" s="172" t="str">
        <f t="shared" si="29"/>
        <v>¥106,000</v>
      </c>
      <c r="N597" s="172" t="s">
        <v>1823</v>
      </c>
      <c r="O597" s="164" t="s">
        <v>3798</v>
      </c>
      <c r="P597" s="160"/>
      <c r="Q597" s="158">
        <v>736960000</v>
      </c>
    </row>
    <row r="598" spans="1:17" ht="33" customHeight="1">
      <c r="A598" s="173" t="s">
        <v>3799</v>
      </c>
      <c r="B598" s="164" t="s">
        <v>184</v>
      </c>
      <c r="C598" s="181" t="s">
        <v>3790</v>
      </c>
      <c r="D598" s="164" t="s">
        <v>3791</v>
      </c>
      <c r="E598" s="164" t="s">
        <v>3800</v>
      </c>
      <c r="F598" s="169" t="s">
        <v>468</v>
      </c>
      <c r="G598" s="169" t="s">
        <v>468</v>
      </c>
      <c r="H598" s="170" t="str">
        <f t="shared" si="27"/>
        <v>113 植込式心臓ﾍﾟｰｽﾒｰｶｰ用ﾘｰﾄﾞ (1)ﾘｰﾄﾞ ①経静脈ﾘｰﾄﾞ ｳ 誤感知防止型</v>
      </c>
      <c r="I598" s="169" t="s">
        <v>3801</v>
      </c>
      <c r="J598" s="171"/>
      <c r="K598" s="172">
        <v>126000</v>
      </c>
      <c r="L598" s="172" t="str">
        <f t="shared" si="28"/>
        <v>¥126,000</v>
      </c>
      <c r="M598" s="172" t="str">
        <f t="shared" si="29"/>
        <v>¥126,000</v>
      </c>
      <c r="N598" s="172" t="s">
        <v>3802</v>
      </c>
      <c r="O598" s="164" t="s">
        <v>3803</v>
      </c>
      <c r="P598" s="160"/>
      <c r="Q598" s="158">
        <v>710010603</v>
      </c>
    </row>
    <row r="599" spans="1:17" ht="33" customHeight="1">
      <c r="A599" s="173" t="s">
        <v>3804</v>
      </c>
      <c r="B599" s="164" t="s">
        <v>184</v>
      </c>
      <c r="C599" s="181" t="s">
        <v>3790</v>
      </c>
      <c r="D599" s="164" t="s">
        <v>3791</v>
      </c>
      <c r="E599" s="164" t="s">
        <v>3805</v>
      </c>
      <c r="F599" s="169" t="s">
        <v>468</v>
      </c>
      <c r="G599" s="169" t="s">
        <v>468</v>
      </c>
      <c r="H599" s="170" t="str">
        <f t="shared" si="27"/>
        <v>113 植込式心臓ﾍﾟｰｽﾒｰｶｰ用ﾘｰﾄﾞ (1)ﾘｰﾄﾞ ①経静脈ﾘｰﾄﾞ ｴ 4極</v>
      </c>
      <c r="I599" s="169" t="s">
        <v>3806</v>
      </c>
      <c r="J599" s="171"/>
      <c r="K599" s="174">
        <v>129000</v>
      </c>
      <c r="L599" s="172" t="str">
        <f t="shared" si="28"/>
        <v>¥129,000</v>
      </c>
      <c r="M599" s="172" t="str">
        <f t="shared" si="29"/>
        <v>¥129,000</v>
      </c>
      <c r="N599" s="172" t="s">
        <v>1843</v>
      </c>
      <c r="O599" s="164" t="s">
        <v>3808</v>
      </c>
      <c r="P599" s="160"/>
      <c r="Q599" s="158">
        <v>710010688</v>
      </c>
    </row>
    <row r="600" spans="1:17" ht="33" customHeight="1">
      <c r="A600" s="173" t="s">
        <v>7198</v>
      </c>
      <c r="B600" s="164" t="s">
        <v>184</v>
      </c>
      <c r="C600" s="181" t="s">
        <v>3790</v>
      </c>
      <c r="D600" s="164" t="s">
        <v>3791</v>
      </c>
      <c r="E600" s="164" t="s">
        <v>7199</v>
      </c>
      <c r="F600" s="169" t="s">
        <v>468</v>
      </c>
      <c r="G600" s="169" t="s">
        <v>468</v>
      </c>
      <c r="H600" s="170" t="str">
        <f t="shared" si="27"/>
        <v>113 植込式心臓ﾍﾟｰｽﾒｰｶｰ用ﾘｰﾄﾞ (1)ﾘｰﾄﾞ ①経静脈ﾘｰﾄﾞ ｵ 特殊型</v>
      </c>
      <c r="I600" s="169" t="s">
        <v>7200</v>
      </c>
      <c r="J600" s="171"/>
      <c r="K600" s="174">
        <v>77000</v>
      </c>
      <c r="L600" s="172" t="str">
        <f t="shared" si="28"/>
        <v>¥77,000</v>
      </c>
      <c r="M600" s="172" t="str">
        <f t="shared" si="29"/>
        <v>¥77,000</v>
      </c>
      <c r="N600" s="172" t="s">
        <v>1782</v>
      </c>
      <c r="O600" s="164" t="s">
        <v>7201</v>
      </c>
      <c r="P600" s="160"/>
      <c r="Q600" s="158">
        <v>739310009</v>
      </c>
    </row>
    <row r="601" spans="1:17" ht="32.25" customHeight="1">
      <c r="A601" s="173" t="s">
        <v>3809</v>
      </c>
      <c r="B601" s="164" t="s">
        <v>184</v>
      </c>
      <c r="C601" s="181" t="s">
        <v>3790</v>
      </c>
      <c r="D601" s="164" t="s">
        <v>3791</v>
      </c>
      <c r="E601" s="164" t="s">
        <v>3810</v>
      </c>
      <c r="F601" s="169" t="s">
        <v>468</v>
      </c>
      <c r="G601" s="169" t="s">
        <v>468</v>
      </c>
      <c r="H601" s="170" t="str">
        <f t="shared" si="27"/>
        <v>113 植込式心臓ﾍﾟｰｽﾒｰｶｰ用ﾘｰﾄﾞ (1)ﾘｰﾄﾞ ②心筋用ﾘｰﾄﾞ ｱ 単極</v>
      </c>
      <c r="I601" s="169" t="s">
        <v>3811</v>
      </c>
      <c r="J601" s="171"/>
      <c r="K601" s="172">
        <v>81700</v>
      </c>
      <c r="L601" s="172" t="str">
        <f t="shared" si="28"/>
        <v>¥81,700</v>
      </c>
      <c r="M601" s="172" t="str">
        <f t="shared" si="29"/>
        <v>¥81,700</v>
      </c>
      <c r="N601" s="172" t="s">
        <v>3812</v>
      </c>
      <c r="O601" s="164" t="s">
        <v>3813</v>
      </c>
      <c r="P601" s="160"/>
      <c r="Q601" s="158">
        <v>736970000</v>
      </c>
    </row>
    <row r="602" spans="1:17" ht="32.25" customHeight="1">
      <c r="A602" s="173" t="s">
        <v>3814</v>
      </c>
      <c r="B602" s="164" t="s">
        <v>184</v>
      </c>
      <c r="C602" s="181" t="s">
        <v>3790</v>
      </c>
      <c r="D602" s="164" t="s">
        <v>3791</v>
      </c>
      <c r="E602" s="164" t="s">
        <v>3815</v>
      </c>
      <c r="F602" s="169" t="s">
        <v>468</v>
      </c>
      <c r="G602" s="169" t="s">
        <v>468</v>
      </c>
      <c r="H602" s="170" t="str">
        <f t="shared" si="27"/>
        <v>113 植込式心臓ﾍﾟｰｽﾒｰｶｰ用ﾘｰﾄﾞ (1)ﾘｰﾄﾞ ②心筋用ﾘｰﾄﾞ ｲ 双極</v>
      </c>
      <c r="I602" s="169" t="s">
        <v>3816</v>
      </c>
      <c r="J602" s="171"/>
      <c r="K602" s="174">
        <v>90600</v>
      </c>
      <c r="L602" s="172" t="str">
        <f t="shared" si="28"/>
        <v>¥90,600</v>
      </c>
      <c r="M602" s="172" t="str">
        <f t="shared" si="29"/>
        <v>¥90,600</v>
      </c>
      <c r="N602" s="172" t="s">
        <v>7476</v>
      </c>
      <c r="O602" s="164" t="s">
        <v>3817</v>
      </c>
      <c r="P602" s="160"/>
      <c r="Q602" s="158">
        <v>736980000</v>
      </c>
    </row>
    <row r="603" spans="1:17" ht="32.25" customHeight="1">
      <c r="A603" s="173" t="s">
        <v>3818</v>
      </c>
      <c r="B603" s="164" t="s">
        <v>184</v>
      </c>
      <c r="C603" s="181" t="s">
        <v>3790</v>
      </c>
      <c r="D603" s="164" t="s">
        <v>3791</v>
      </c>
      <c r="E603" s="164" t="s">
        <v>3244</v>
      </c>
      <c r="F603" s="169" t="s">
        <v>468</v>
      </c>
      <c r="G603" s="169" t="s">
        <v>468</v>
      </c>
      <c r="H603" s="170" t="str">
        <f t="shared" si="27"/>
        <v>113 植込式心臓ﾍﾟｰｽﾒｰｶｰ用ﾘｰﾄﾞ (2)ｱﾀﾞﾌﾟﾀｰ</v>
      </c>
      <c r="I603" s="169" t="s">
        <v>3819</v>
      </c>
      <c r="J603" s="171"/>
      <c r="K603" s="172">
        <v>26400</v>
      </c>
      <c r="L603" s="172" t="str">
        <f t="shared" si="28"/>
        <v>¥26,400</v>
      </c>
      <c r="M603" s="172" t="str">
        <f t="shared" si="29"/>
        <v>¥26,400</v>
      </c>
      <c r="N603" s="172" t="s">
        <v>3820</v>
      </c>
      <c r="O603" s="164" t="s">
        <v>3821</v>
      </c>
      <c r="P603" s="160"/>
      <c r="Q603" s="158">
        <v>736990000</v>
      </c>
    </row>
    <row r="604" spans="1:17" ht="32.25" customHeight="1">
      <c r="A604" s="173" t="s">
        <v>3822</v>
      </c>
      <c r="B604" s="164" t="s">
        <v>184</v>
      </c>
      <c r="C604" s="181" t="s">
        <v>3790</v>
      </c>
      <c r="D604" s="164" t="s">
        <v>3791</v>
      </c>
      <c r="E604" s="164" t="s">
        <v>3823</v>
      </c>
      <c r="F604" s="169" t="s">
        <v>468</v>
      </c>
      <c r="G604" s="169" t="s">
        <v>468</v>
      </c>
      <c r="H604" s="170" t="str">
        <f t="shared" si="27"/>
        <v>113 植込式心臓ﾍﾟｰｽﾒｰｶｰ用ﾘｰﾄﾞ (3)ｱｸｾｻﾘｰ</v>
      </c>
      <c r="I604" s="169" t="s">
        <v>3824</v>
      </c>
      <c r="J604" s="171"/>
      <c r="K604" s="174">
        <v>3010</v>
      </c>
      <c r="L604" s="172" t="str">
        <f t="shared" si="28"/>
        <v>¥3,010</v>
      </c>
      <c r="M604" s="172" t="str">
        <f t="shared" si="29"/>
        <v>¥3,010</v>
      </c>
      <c r="N604" s="172" t="s">
        <v>7361</v>
      </c>
      <c r="O604" s="164" t="s">
        <v>3825</v>
      </c>
      <c r="P604" s="160"/>
      <c r="Q604" s="158">
        <v>737000000</v>
      </c>
    </row>
    <row r="605" spans="1:17" ht="33" customHeight="1">
      <c r="A605" s="173" t="s">
        <v>3826</v>
      </c>
      <c r="B605" s="164" t="s">
        <v>184</v>
      </c>
      <c r="C605" s="181" t="s">
        <v>3827</v>
      </c>
      <c r="D605" s="164" t="s">
        <v>3828</v>
      </c>
      <c r="E605" s="164" t="s">
        <v>3829</v>
      </c>
      <c r="F605" s="180" t="s">
        <v>3830</v>
      </c>
      <c r="G605" s="180" t="s">
        <v>3831</v>
      </c>
      <c r="H605" s="170" t="str">
        <f t="shared" si="27"/>
        <v>114 体外式ﾍﾟｰｽﾒｰｶｰ用ｶﾃｰﾃﾙ電極 (1)一時ﾍﾟｰｼﾝｸﾞ型</v>
      </c>
      <c r="I605" s="180" t="s">
        <v>3832</v>
      </c>
      <c r="J605" s="171"/>
      <c r="K605" s="172">
        <v>14400</v>
      </c>
      <c r="L605" s="172" t="str">
        <f t="shared" si="28"/>
        <v>¥14,400</v>
      </c>
      <c r="M605" s="172" t="str">
        <f t="shared" si="29"/>
        <v>¥14,400</v>
      </c>
      <c r="N605" s="172" t="s">
        <v>3833</v>
      </c>
      <c r="O605" s="164" t="s">
        <v>3834</v>
      </c>
      <c r="P605" s="160"/>
      <c r="Q605" s="158">
        <v>737010000</v>
      </c>
    </row>
    <row r="606" spans="1:17" ht="33" customHeight="1">
      <c r="A606" s="173" t="s">
        <v>3835</v>
      </c>
      <c r="B606" s="164" t="s">
        <v>184</v>
      </c>
      <c r="C606" s="181" t="s">
        <v>3827</v>
      </c>
      <c r="D606" s="164" t="s">
        <v>3828</v>
      </c>
      <c r="E606" s="164" t="s">
        <v>3836</v>
      </c>
      <c r="F606" s="180" t="s">
        <v>3837</v>
      </c>
      <c r="G606" s="180" t="s">
        <v>3838</v>
      </c>
      <c r="H606" s="170" t="str">
        <f t="shared" si="27"/>
        <v>114 体外式ﾍﾟｰｽﾒｰｶｰ用ｶﾃｰﾃﾙ電極 (2)心臓電気生理学的検査機能付加型 ①標準型</v>
      </c>
      <c r="I606" s="180" t="s">
        <v>3839</v>
      </c>
      <c r="J606" s="171"/>
      <c r="K606" s="174">
        <v>40500</v>
      </c>
      <c r="L606" s="172" t="str">
        <f t="shared" si="28"/>
        <v>¥40,500</v>
      </c>
      <c r="M606" s="172" t="str">
        <f t="shared" si="29"/>
        <v>¥40,500</v>
      </c>
      <c r="N606" s="172" t="s">
        <v>4207</v>
      </c>
      <c r="O606" s="164" t="s">
        <v>3840</v>
      </c>
      <c r="P606" s="160"/>
      <c r="Q606" s="158">
        <v>737020000</v>
      </c>
    </row>
    <row r="607" spans="1:17" ht="33" customHeight="1">
      <c r="A607" s="173" t="s">
        <v>3841</v>
      </c>
      <c r="B607" s="164" t="s">
        <v>184</v>
      </c>
      <c r="C607" s="181" t="s">
        <v>3827</v>
      </c>
      <c r="D607" s="164" t="s">
        <v>3828</v>
      </c>
      <c r="E607" s="164" t="s">
        <v>3842</v>
      </c>
      <c r="F607" s="180" t="s">
        <v>3843</v>
      </c>
      <c r="G607" s="180" t="s">
        <v>3844</v>
      </c>
      <c r="H607" s="170" t="str">
        <f t="shared" si="27"/>
        <v>114 体外式ﾍﾟｰｽﾒｰｶｰ用ｶﾃｰﾃﾙ電極 (2)心臓電気生理学的検査機能付加型 ②冠状静脈洞型</v>
      </c>
      <c r="I607" s="180" t="s">
        <v>3845</v>
      </c>
      <c r="J607" s="171"/>
      <c r="K607" s="174">
        <v>58700</v>
      </c>
      <c r="L607" s="172" t="str">
        <f t="shared" si="28"/>
        <v>¥58,700</v>
      </c>
      <c r="M607" s="172" t="str">
        <f t="shared" si="29"/>
        <v>¥58,700</v>
      </c>
      <c r="N607" s="172" t="s">
        <v>7477</v>
      </c>
      <c r="O607" s="164" t="s">
        <v>3846</v>
      </c>
      <c r="P607" s="160"/>
      <c r="Q607" s="158">
        <v>737030000</v>
      </c>
    </row>
    <row r="608" spans="1:17" ht="33" customHeight="1">
      <c r="A608" s="173" t="s">
        <v>3847</v>
      </c>
      <c r="B608" s="164" t="s">
        <v>184</v>
      </c>
      <c r="C608" s="181" t="s">
        <v>3827</v>
      </c>
      <c r="D608" s="164" t="s">
        <v>3828</v>
      </c>
      <c r="E608" s="164" t="s">
        <v>3848</v>
      </c>
      <c r="F608" s="180" t="s">
        <v>3849</v>
      </c>
      <c r="G608" s="180" t="s">
        <v>3850</v>
      </c>
      <c r="H608" s="170" t="str">
        <f t="shared" si="27"/>
        <v>114 体外式ﾍﾟｰｽﾒｰｶｰ用ｶﾃｰﾃﾙ電極 (2)心臓電気生理学的検査機能付加型 ③房室弁輪部型</v>
      </c>
      <c r="I608" s="180" t="s">
        <v>3851</v>
      </c>
      <c r="J608" s="171"/>
      <c r="K608" s="174">
        <v>137000</v>
      </c>
      <c r="L608" s="172" t="str">
        <f t="shared" si="28"/>
        <v>¥137,000</v>
      </c>
      <c r="M608" s="172" t="str">
        <f t="shared" si="29"/>
        <v>¥137,000</v>
      </c>
      <c r="N608" s="172" t="s">
        <v>7335</v>
      </c>
      <c r="O608" s="164" t="s">
        <v>3853</v>
      </c>
      <c r="P608" s="160"/>
      <c r="Q608" s="158">
        <v>737040000</v>
      </c>
    </row>
    <row r="609" spans="1:17" ht="33" customHeight="1">
      <c r="A609" s="173" t="s">
        <v>3854</v>
      </c>
      <c r="B609" s="164" t="s">
        <v>184</v>
      </c>
      <c r="C609" s="181" t="s">
        <v>3827</v>
      </c>
      <c r="D609" s="164" t="s">
        <v>3828</v>
      </c>
      <c r="E609" s="164" t="s">
        <v>3855</v>
      </c>
      <c r="F609" s="180" t="s">
        <v>3856</v>
      </c>
      <c r="G609" s="180" t="s">
        <v>3857</v>
      </c>
      <c r="H609" s="170" t="str">
        <f t="shared" si="27"/>
        <v>114 体外式ﾍﾟｰｽﾒｰｶｰ用ｶﾃｰﾃﾙ電極 (2)心臓電気生理学的検査機能付加型 ④心房内･心室内全域型</v>
      </c>
      <c r="I609" s="180" t="s">
        <v>3858</v>
      </c>
      <c r="J609" s="171"/>
      <c r="K609" s="172">
        <v>403000</v>
      </c>
      <c r="L609" s="172" t="str">
        <f t="shared" si="28"/>
        <v>¥403,000</v>
      </c>
      <c r="M609" s="172" t="str">
        <f t="shared" si="29"/>
        <v>¥403,000</v>
      </c>
      <c r="N609" s="172" t="s">
        <v>3859</v>
      </c>
      <c r="O609" s="164" t="s">
        <v>3860</v>
      </c>
      <c r="P609" s="160"/>
      <c r="Q609" s="158">
        <v>737050000</v>
      </c>
    </row>
    <row r="610" spans="1:17" ht="33" customHeight="1">
      <c r="A610" s="173" t="s">
        <v>3861</v>
      </c>
      <c r="B610" s="164" t="s">
        <v>184</v>
      </c>
      <c r="C610" s="181" t="s">
        <v>3827</v>
      </c>
      <c r="D610" s="164" t="s">
        <v>3828</v>
      </c>
      <c r="E610" s="164" t="s">
        <v>3862</v>
      </c>
      <c r="F610" s="180" t="s">
        <v>3863</v>
      </c>
      <c r="G610" s="180" t="s">
        <v>3864</v>
      </c>
      <c r="H610" s="170" t="str">
        <f t="shared" si="27"/>
        <v>114 体外式ﾍﾟｰｽﾒｰｶｰ用ｶﾃｰﾃﾙ電極 (2)心臓電気生理学的検査機能付加型 ⑤温度センサー付き</v>
      </c>
      <c r="I610" s="180" t="s">
        <v>3865</v>
      </c>
      <c r="J610" s="171"/>
      <c r="K610" s="174">
        <v>80000</v>
      </c>
      <c r="L610" s="172" t="str">
        <f t="shared" si="28"/>
        <v>¥80,000</v>
      </c>
      <c r="M610" s="172" t="str">
        <f t="shared" si="29"/>
        <v>¥80,000</v>
      </c>
      <c r="N610" s="172" t="s">
        <v>7478</v>
      </c>
      <c r="O610" s="164" t="s">
        <v>3866</v>
      </c>
      <c r="P610" s="160"/>
      <c r="Q610" s="158">
        <v>710010645</v>
      </c>
    </row>
    <row r="611" spans="1:17" ht="33" customHeight="1">
      <c r="A611" s="173" t="s">
        <v>3867</v>
      </c>
      <c r="B611" s="164" t="s">
        <v>184</v>
      </c>
      <c r="C611" s="181" t="s">
        <v>3827</v>
      </c>
      <c r="D611" s="164" t="s">
        <v>3828</v>
      </c>
      <c r="E611" s="164" t="s">
        <v>3868</v>
      </c>
      <c r="F611" s="180" t="s">
        <v>3869</v>
      </c>
      <c r="G611" s="180" t="s">
        <v>3870</v>
      </c>
      <c r="H611" s="170" t="str">
        <f t="shared" si="27"/>
        <v>114 体外式ﾍﾟｰｽﾒｰｶｰ用ｶﾃｰﾃﾙ電極 (2)心臓電気生理学的検査機能付加型 ⑥除細動機能付き</v>
      </c>
      <c r="I611" s="180" t="s">
        <v>3871</v>
      </c>
      <c r="J611" s="171"/>
      <c r="K611" s="172">
        <v>214000</v>
      </c>
      <c r="L611" s="172" t="str">
        <f t="shared" si="28"/>
        <v>¥214,000</v>
      </c>
      <c r="M611" s="172" t="str">
        <f t="shared" si="29"/>
        <v>¥214,000</v>
      </c>
      <c r="N611" s="172" t="s">
        <v>2502</v>
      </c>
      <c r="O611" s="164" t="s">
        <v>3872</v>
      </c>
      <c r="P611" s="160"/>
      <c r="Q611" s="158">
        <v>710010696</v>
      </c>
    </row>
    <row r="612" spans="1:17" ht="57" customHeight="1">
      <c r="A612" s="173" t="s">
        <v>3873</v>
      </c>
      <c r="B612" s="164" t="s">
        <v>184</v>
      </c>
      <c r="C612" s="181" t="s">
        <v>3827</v>
      </c>
      <c r="D612" s="164" t="s">
        <v>3828</v>
      </c>
      <c r="E612" s="164" t="s">
        <v>3874</v>
      </c>
      <c r="F612" s="180" t="s">
        <v>3875</v>
      </c>
      <c r="G612" s="180" t="s">
        <v>3876</v>
      </c>
      <c r="H612" s="170" t="str">
        <f t="shared" si="27"/>
        <v>114 体外式ﾍﾟｰｽﾒｰｶｰ用ｶﾃｰﾃﾙ電極 (2)心臓電気生理学的検査機能付加型 ⑦心腔内超音波検査機能付加型・心房内・心室内全域型</v>
      </c>
      <c r="I612" s="180" t="s">
        <v>3877</v>
      </c>
      <c r="J612" s="171"/>
      <c r="K612" s="172">
        <v>423000</v>
      </c>
      <c r="L612" s="172" t="str">
        <f t="shared" si="28"/>
        <v>¥423,000</v>
      </c>
      <c r="M612" s="172" t="str">
        <f t="shared" si="29"/>
        <v>¥423,000</v>
      </c>
      <c r="N612" s="172" t="s">
        <v>3878</v>
      </c>
      <c r="O612" s="164" t="s">
        <v>3879</v>
      </c>
      <c r="P612" s="160"/>
      <c r="Q612" s="158">
        <v>739300000</v>
      </c>
    </row>
    <row r="613" spans="1:17" ht="33" customHeight="1">
      <c r="A613" s="173" t="s">
        <v>3880</v>
      </c>
      <c r="B613" s="164" t="s">
        <v>184</v>
      </c>
      <c r="C613" s="181" t="s">
        <v>3827</v>
      </c>
      <c r="D613" s="164" t="s">
        <v>3828</v>
      </c>
      <c r="E613" s="164" t="s">
        <v>3881</v>
      </c>
      <c r="F613" s="180" t="s">
        <v>3882</v>
      </c>
      <c r="G613" s="180" t="s">
        <v>3883</v>
      </c>
      <c r="H613" s="170" t="str">
        <f t="shared" si="27"/>
        <v>114 体外式ﾍﾟｰｽﾒｰｶｰ用ｶﾃｰﾃﾙ電極 (3)再製造 ①冠状静脈洞型</v>
      </c>
      <c r="I613" s="180" t="s">
        <v>3884</v>
      </c>
      <c r="J613" s="171"/>
      <c r="K613" s="174">
        <v>44000</v>
      </c>
      <c r="L613" s="172" t="str">
        <f t="shared" si="28"/>
        <v>¥44,000</v>
      </c>
      <c r="M613" s="172" t="str">
        <f t="shared" si="29"/>
        <v>¥44,000</v>
      </c>
      <c r="N613" s="172" t="s">
        <v>7479</v>
      </c>
      <c r="O613" s="164" t="s">
        <v>3885</v>
      </c>
      <c r="P613" s="160"/>
      <c r="Q613" s="158">
        <v>710011126</v>
      </c>
    </row>
    <row r="614" spans="1:17" ht="33" customHeight="1">
      <c r="A614" s="173" t="s">
        <v>3886</v>
      </c>
      <c r="B614" s="164" t="s">
        <v>184</v>
      </c>
      <c r="C614" s="181" t="s">
        <v>3827</v>
      </c>
      <c r="D614" s="164" t="s">
        <v>3828</v>
      </c>
      <c r="E614" s="164" t="s">
        <v>3887</v>
      </c>
      <c r="F614" s="180" t="s">
        <v>3888</v>
      </c>
      <c r="G614" s="180" t="s">
        <v>3889</v>
      </c>
      <c r="H614" s="170" t="str">
        <f t="shared" si="27"/>
        <v>114 体外式ﾍﾟｰｽﾒｰｶｰ用ｶﾃｰﾃﾙ電極 (3)再製造 ②房室弁輪部型</v>
      </c>
      <c r="I614" s="180" t="s">
        <v>3890</v>
      </c>
      <c r="J614" s="171"/>
      <c r="K614" s="174">
        <v>89800</v>
      </c>
      <c r="L614" s="172" t="str">
        <f t="shared" si="28"/>
        <v>¥89,800</v>
      </c>
      <c r="M614" s="172" t="str">
        <f t="shared" si="29"/>
        <v>¥89,800</v>
      </c>
      <c r="N614" s="172" t="s">
        <v>7480</v>
      </c>
      <c r="O614" s="164" t="s">
        <v>3891</v>
      </c>
      <c r="P614" s="160"/>
      <c r="Q614" s="158">
        <v>721009000</v>
      </c>
    </row>
    <row r="615" spans="1:17" ht="33" customHeight="1">
      <c r="A615" s="173" t="s">
        <v>3892</v>
      </c>
      <c r="B615" s="164" t="s">
        <v>184</v>
      </c>
      <c r="C615" s="181" t="s">
        <v>3893</v>
      </c>
      <c r="D615" s="164" t="s">
        <v>3894</v>
      </c>
      <c r="E615" s="164"/>
      <c r="F615" s="169" t="s">
        <v>468</v>
      </c>
      <c r="G615" s="169" t="s">
        <v>468</v>
      </c>
      <c r="H615" s="170" t="str">
        <f t="shared" si="27"/>
        <v xml:space="preserve">115 体表面ﾍﾟｰｼﾝｸﾞ用電極 </v>
      </c>
      <c r="I615" s="169" t="s">
        <v>3895</v>
      </c>
      <c r="J615" s="171"/>
      <c r="K615" s="172">
        <v>4480</v>
      </c>
      <c r="L615" s="172" t="str">
        <f t="shared" si="28"/>
        <v>¥4,480</v>
      </c>
      <c r="M615" s="172" t="str">
        <f t="shared" si="29"/>
        <v>¥4,480</v>
      </c>
      <c r="N615" s="172" t="s">
        <v>3372</v>
      </c>
      <c r="O615" s="164" t="s">
        <v>3896</v>
      </c>
      <c r="P615" s="160"/>
      <c r="Q615" s="158">
        <v>737060000</v>
      </c>
    </row>
    <row r="616" spans="1:17" ht="33" customHeight="1">
      <c r="A616" s="173" t="s">
        <v>3897</v>
      </c>
      <c r="B616" s="164" t="s">
        <v>184</v>
      </c>
      <c r="C616" s="181" t="s">
        <v>3898</v>
      </c>
      <c r="D616" s="164" t="s">
        <v>3899</v>
      </c>
      <c r="E616" s="164" t="s">
        <v>3900</v>
      </c>
      <c r="F616" s="180" t="s">
        <v>3901</v>
      </c>
      <c r="G616" s="180" t="s">
        <v>3902</v>
      </c>
      <c r="H616" s="170" t="str">
        <f t="shared" si="27"/>
        <v>116 体外式ﾍﾟｰｽﾒｰｶｰ用心臓植込ﾜｲﾔｰ (1)単極 ①固定機能あり</v>
      </c>
      <c r="I616" s="180" t="s">
        <v>3903</v>
      </c>
      <c r="J616" s="171"/>
      <c r="K616" s="172">
        <v>3910</v>
      </c>
      <c r="L616" s="172" t="str">
        <f t="shared" si="28"/>
        <v>¥3,910</v>
      </c>
      <c r="M616" s="172" t="str">
        <f t="shared" si="29"/>
        <v>¥3,910</v>
      </c>
      <c r="N616" s="172" t="s">
        <v>3904</v>
      </c>
      <c r="O616" s="164" t="s">
        <v>3905</v>
      </c>
      <c r="P616" s="160"/>
      <c r="Q616" s="158">
        <v>737070000</v>
      </c>
    </row>
    <row r="617" spans="1:17" ht="33" customHeight="1">
      <c r="A617" s="173" t="s">
        <v>3906</v>
      </c>
      <c r="B617" s="164" t="s">
        <v>184</v>
      </c>
      <c r="C617" s="181" t="s">
        <v>3898</v>
      </c>
      <c r="D617" s="164" t="s">
        <v>3899</v>
      </c>
      <c r="E617" s="164" t="s">
        <v>3907</v>
      </c>
      <c r="F617" s="180" t="s">
        <v>3908</v>
      </c>
      <c r="G617" s="180" t="s">
        <v>3909</v>
      </c>
      <c r="H617" s="170" t="str">
        <f t="shared" si="27"/>
        <v>116 体外式ﾍﾟｰｽﾒｰｶｰ用心臓植込ﾜｲﾔｰ (1)単極 ②固定機能なし</v>
      </c>
      <c r="I617" s="180" t="s">
        <v>3910</v>
      </c>
      <c r="J617" s="171"/>
      <c r="K617" s="172">
        <v>2510</v>
      </c>
      <c r="L617" s="172" t="str">
        <f t="shared" si="28"/>
        <v>¥2,510</v>
      </c>
      <c r="M617" s="172" t="str">
        <f t="shared" si="29"/>
        <v>¥2,510</v>
      </c>
      <c r="N617" s="172" t="s">
        <v>3911</v>
      </c>
      <c r="O617" s="164" t="s">
        <v>3912</v>
      </c>
      <c r="P617" s="160"/>
      <c r="Q617" s="158">
        <v>737080000</v>
      </c>
    </row>
    <row r="618" spans="1:17" ht="33" customHeight="1">
      <c r="A618" s="173" t="s">
        <v>3913</v>
      </c>
      <c r="B618" s="164" t="s">
        <v>184</v>
      </c>
      <c r="C618" s="181" t="s">
        <v>3898</v>
      </c>
      <c r="D618" s="164" t="s">
        <v>3899</v>
      </c>
      <c r="E618" s="164" t="s">
        <v>3914</v>
      </c>
      <c r="F618" s="180" t="s">
        <v>3915</v>
      </c>
      <c r="G618" s="180" t="s">
        <v>3916</v>
      </c>
      <c r="H618" s="170" t="str">
        <f t="shared" si="27"/>
        <v>116 体外式ﾍﾟｰｽﾒｰｶｰ用心臓植込ﾜｲﾔｰ (2)双極以上</v>
      </c>
      <c r="I618" s="180" t="s">
        <v>3917</v>
      </c>
      <c r="J618" s="171"/>
      <c r="K618" s="172">
        <v>6500</v>
      </c>
      <c r="L618" s="172" t="str">
        <f t="shared" si="28"/>
        <v>¥6,500</v>
      </c>
      <c r="M618" s="172" t="str">
        <f t="shared" si="29"/>
        <v>¥6,500</v>
      </c>
      <c r="N618" s="172" t="s">
        <v>3918</v>
      </c>
      <c r="O618" s="164" t="s">
        <v>3919</v>
      </c>
      <c r="P618" s="160"/>
      <c r="Q618" s="158">
        <v>737090000</v>
      </c>
    </row>
    <row r="619" spans="1:17" ht="33" customHeight="1">
      <c r="A619" s="173" t="s">
        <v>3920</v>
      </c>
      <c r="B619" s="164" t="s">
        <v>184</v>
      </c>
      <c r="C619" s="181" t="s">
        <v>3921</v>
      </c>
      <c r="D619" s="164" t="s">
        <v>3922</v>
      </c>
      <c r="E619" s="164" t="s">
        <v>3923</v>
      </c>
      <c r="F619" s="169" t="s">
        <v>468</v>
      </c>
      <c r="G619" s="169" t="s">
        <v>468</v>
      </c>
      <c r="H619" s="170" t="str">
        <f t="shared" si="27"/>
        <v>117 植込型除細動器 (1)植込型除細動器(Ⅲ型) ①標準型</v>
      </c>
      <c r="I619" s="169" t="s">
        <v>3924</v>
      </c>
      <c r="J619" s="171"/>
      <c r="K619" s="172">
        <v>2580000</v>
      </c>
      <c r="L619" s="172" t="str">
        <f t="shared" si="28"/>
        <v>¥2,580,000</v>
      </c>
      <c r="M619" s="172" t="str">
        <f t="shared" si="29"/>
        <v>¥2,580,000</v>
      </c>
      <c r="N619" s="172" t="s">
        <v>3925</v>
      </c>
      <c r="O619" s="164" t="s">
        <v>3926</v>
      </c>
      <c r="P619" s="160"/>
      <c r="Q619" s="158">
        <v>730660000</v>
      </c>
    </row>
    <row r="620" spans="1:17" ht="33" customHeight="1">
      <c r="A620" s="173" t="s">
        <v>3927</v>
      </c>
      <c r="B620" s="164" t="s">
        <v>184</v>
      </c>
      <c r="C620" s="181" t="s">
        <v>3921</v>
      </c>
      <c r="D620" s="164" t="s">
        <v>3922</v>
      </c>
      <c r="E620" s="164" t="s">
        <v>3928</v>
      </c>
      <c r="F620" s="169" t="s">
        <v>468</v>
      </c>
      <c r="G620" s="169" t="s">
        <v>468</v>
      </c>
      <c r="H620" s="170" t="str">
        <f t="shared" si="27"/>
        <v>117 植込型除細動器 (1)植込型除細動器(Ⅲ型) ②皮下植込式電極併用型</v>
      </c>
      <c r="I620" s="169" t="s">
        <v>3929</v>
      </c>
      <c r="J620" s="171"/>
      <c r="K620" s="172">
        <v>3120000</v>
      </c>
      <c r="L620" s="172" t="str">
        <f t="shared" si="28"/>
        <v>¥3,120,000</v>
      </c>
      <c r="M620" s="172" t="str">
        <f t="shared" si="29"/>
        <v>¥3,120,000</v>
      </c>
      <c r="N620" s="172" t="s">
        <v>3930</v>
      </c>
      <c r="O620" s="164" t="s">
        <v>3931</v>
      </c>
      <c r="P620" s="160"/>
      <c r="Q620" s="158">
        <v>710010890</v>
      </c>
    </row>
    <row r="621" spans="1:17" ht="33" customHeight="1">
      <c r="A621" s="173" t="s">
        <v>7202</v>
      </c>
      <c r="B621" s="164" t="s">
        <v>184</v>
      </c>
      <c r="C621" s="181" t="s">
        <v>3921</v>
      </c>
      <c r="D621" s="164" t="s">
        <v>3922</v>
      </c>
      <c r="E621" s="164" t="s">
        <v>7203</v>
      </c>
      <c r="F621" s="169" t="s">
        <v>468</v>
      </c>
      <c r="G621" s="169" t="s">
        <v>468</v>
      </c>
      <c r="H621" s="170" t="str">
        <f t="shared" si="27"/>
        <v>117 植込型除細動器 (1)植込型除細動器(Ⅲ型) ③胸骨下植込式電極併用型</v>
      </c>
      <c r="I621" s="169" t="s">
        <v>7204</v>
      </c>
      <c r="J621" s="171"/>
      <c r="K621" s="172">
        <v>3560000</v>
      </c>
      <c r="L621" s="172" t="str">
        <f t="shared" si="28"/>
        <v>¥3,560,000</v>
      </c>
      <c r="M621" s="172" t="str">
        <f t="shared" si="29"/>
        <v>¥3,560,000</v>
      </c>
      <c r="N621" s="172" t="s">
        <v>7205</v>
      </c>
      <c r="O621" s="164" t="s">
        <v>7206</v>
      </c>
      <c r="P621" s="160"/>
      <c r="Q621" s="158">
        <v>739310010</v>
      </c>
    </row>
    <row r="622" spans="1:17" ht="33" customHeight="1">
      <c r="A622" s="173" t="s">
        <v>3932</v>
      </c>
      <c r="B622" s="164" t="s">
        <v>184</v>
      </c>
      <c r="C622" s="181" t="s">
        <v>3921</v>
      </c>
      <c r="D622" s="164" t="s">
        <v>3922</v>
      </c>
      <c r="E622" s="164" t="s">
        <v>3933</v>
      </c>
      <c r="F622" s="169" t="s">
        <v>468</v>
      </c>
      <c r="G622" s="169" t="s">
        <v>468</v>
      </c>
      <c r="H622" s="170" t="str">
        <f t="shared" si="27"/>
        <v>117 植込型除細動器 (2)植込型除細動器(Ⅴ型)</v>
      </c>
      <c r="I622" s="169" t="s">
        <v>3934</v>
      </c>
      <c r="J622" s="171"/>
      <c r="K622" s="172">
        <v>2660000</v>
      </c>
      <c r="L622" s="172" t="str">
        <f t="shared" si="28"/>
        <v>¥2,660,000</v>
      </c>
      <c r="M622" s="172" t="str">
        <f t="shared" si="29"/>
        <v>¥2,660,000</v>
      </c>
      <c r="N622" s="172" t="s">
        <v>3935</v>
      </c>
      <c r="O622" s="164" t="s">
        <v>3936</v>
      </c>
      <c r="P622" s="160"/>
      <c r="Q622" s="158">
        <v>710010658</v>
      </c>
    </row>
    <row r="623" spans="1:17" ht="33" customHeight="1">
      <c r="A623" s="173" t="s">
        <v>3937</v>
      </c>
      <c r="B623" s="164" t="s">
        <v>184</v>
      </c>
      <c r="C623" s="181" t="s">
        <v>3938</v>
      </c>
      <c r="D623" s="164" t="s">
        <v>3939</v>
      </c>
      <c r="E623" s="164" t="s">
        <v>3940</v>
      </c>
      <c r="F623" s="169" t="s">
        <v>468</v>
      </c>
      <c r="G623" s="169" t="s">
        <v>468</v>
      </c>
      <c r="H623" s="170" t="str">
        <f t="shared" si="27"/>
        <v>118 植込型除細動器用ｶﾃｰﾃﾙ電極 (1)植込型除細動器用ｶﾃｰﾃﾙ電極(ｼﾝｸﾞﾙ)</v>
      </c>
      <c r="I623" s="169" t="s">
        <v>3941</v>
      </c>
      <c r="J623" s="171"/>
      <c r="K623" s="172">
        <v>538000</v>
      </c>
      <c r="L623" s="172" t="str">
        <f t="shared" si="28"/>
        <v>¥538,000</v>
      </c>
      <c r="M623" s="172" t="str">
        <f t="shared" si="29"/>
        <v>¥538,000</v>
      </c>
      <c r="N623" s="172" t="s">
        <v>3942</v>
      </c>
      <c r="O623" s="164" t="s">
        <v>7481</v>
      </c>
      <c r="P623" s="160"/>
      <c r="Q623" s="158">
        <v>729560000</v>
      </c>
    </row>
    <row r="624" spans="1:17" ht="33" customHeight="1">
      <c r="A624" s="173" t="s">
        <v>3943</v>
      </c>
      <c r="B624" s="164" t="s">
        <v>184</v>
      </c>
      <c r="C624" s="181" t="s">
        <v>3938</v>
      </c>
      <c r="D624" s="164" t="s">
        <v>3939</v>
      </c>
      <c r="E624" s="164" t="s">
        <v>3944</v>
      </c>
      <c r="F624" s="169" t="s">
        <v>468</v>
      </c>
      <c r="G624" s="169" t="s">
        <v>468</v>
      </c>
      <c r="H624" s="170" t="str">
        <f t="shared" si="27"/>
        <v>118 植込型除細動器用ｶﾃｰﾃﾙ電極 (2)植込型除細動器用ｶﾃｰﾃﾙ電極(ﾏﾙﾁ(一式))</v>
      </c>
      <c r="I624" s="169" t="s">
        <v>3945</v>
      </c>
      <c r="J624" s="171"/>
      <c r="K624" s="172">
        <v>199000</v>
      </c>
      <c r="L624" s="172" t="str">
        <f t="shared" si="28"/>
        <v>¥199,000</v>
      </c>
      <c r="M624" s="172" t="str">
        <f t="shared" si="29"/>
        <v>¥199,000</v>
      </c>
      <c r="N624" s="172" t="s">
        <v>3946</v>
      </c>
      <c r="O624" s="164" t="s">
        <v>7482</v>
      </c>
      <c r="P624" s="160"/>
      <c r="Q624" s="158">
        <v>729570000</v>
      </c>
    </row>
    <row r="625" spans="1:17" ht="33" customHeight="1">
      <c r="A625" s="173" t="s">
        <v>3947</v>
      </c>
      <c r="B625" s="164" t="s">
        <v>184</v>
      </c>
      <c r="C625" s="181" t="s">
        <v>3938</v>
      </c>
      <c r="D625" s="164" t="s">
        <v>3939</v>
      </c>
      <c r="E625" s="164" t="s">
        <v>3948</v>
      </c>
      <c r="F625" s="169" t="s">
        <v>468</v>
      </c>
      <c r="G625" s="169" t="s">
        <v>468</v>
      </c>
      <c r="H625" s="170" t="str">
        <f t="shared" si="27"/>
        <v>118 植込型除細動器用ｶﾃｰﾃﾙ電極 (3)ｱﾀﾞﾌﾟﾀｰ</v>
      </c>
      <c r="I625" s="169" t="s">
        <v>3949</v>
      </c>
      <c r="J625" s="171"/>
      <c r="K625" s="172">
        <v>268000</v>
      </c>
      <c r="L625" s="172" t="str">
        <f t="shared" si="28"/>
        <v>¥268,000</v>
      </c>
      <c r="M625" s="172" t="str">
        <f t="shared" si="29"/>
        <v>¥268,000</v>
      </c>
      <c r="N625" s="172" t="s">
        <v>3950</v>
      </c>
      <c r="O625" s="164" t="s">
        <v>3951</v>
      </c>
      <c r="P625" s="160"/>
      <c r="Q625" s="158" t="s">
        <v>7483</v>
      </c>
    </row>
    <row r="626" spans="1:17" ht="33" customHeight="1">
      <c r="A626" s="173" t="s">
        <v>3952</v>
      </c>
      <c r="B626" s="164" t="s">
        <v>184</v>
      </c>
      <c r="C626" s="181" t="s">
        <v>3938</v>
      </c>
      <c r="D626" s="164" t="s">
        <v>3939</v>
      </c>
      <c r="E626" s="164" t="s">
        <v>3953</v>
      </c>
      <c r="F626" s="169" t="s">
        <v>468</v>
      </c>
      <c r="G626" s="169" t="s">
        <v>468</v>
      </c>
      <c r="H626" s="170" t="str">
        <f t="shared" si="27"/>
        <v>118 植込型除細動器用ｶﾃｰﾃﾙ電極 (4)植込型除細動器用ｶﾃｰﾃﾙ電極(皮下植込式)</v>
      </c>
      <c r="I626" s="169" t="s">
        <v>3954</v>
      </c>
      <c r="J626" s="171"/>
      <c r="K626" s="172">
        <v>602000</v>
      </c>
      <c r="L626" s="172" t="str">
        <f t="shared" si="28"/>
        <v>¥602,000</v>
      </c>
      <c r="M626" s="172" t="str">
        <f t="shared" si="29"/>
        <v>¥602,000</v>
      </c>
      <c r="N626" s="172" t="s">
        <v>3955</v>
      </c>
      <c r="O626" s="164" t="s">
        <v>3956</v>
      </c>
      <c r="P626" s="160"/>
      <c r="Q626" s="158">
        <v>710010891</v>
      </c>
    </row>
    <row r="627" spans="1:17" ht="33" customHeight="1">
      <c r="A627" s="173" t="s">
        <v>7207</v>
      </c>
      <c r="B627" s="164" t="s">
        <v>184</v>
      </c>
      <c r="C627" s="181" t="s">
        <v>3938</v>
      </c>
      <c r="D627" s="164" t="s">
        <v>3939</v>
      </c>
      <c r="E627" s="164" t="s">
        <v>7208</v>
      </c>
      <c r="F627" s="169" t="s">
        <v>468</v>
      </c>
      <c r="G627" s="169" t="s">
        <v>468</v>
      </c>
      <c r="H627" s="170" t="str">
        <f t="shared" si="27"/>
        <v>118 植込型除細動器用ｶﾃｰﾃﾙ電極 (5)植込型除細動器用ｶﾃｰﾃﾙ電極(胸骨下植込式)</v>
      </c>
      <c r="I627" s="169" t="s">
        <v>7209</v>
      </c>
      <c r="J627" s="171"/>
      <c r="K627" s="172">
        <v>650000</v>
      </c>
      <c r="L627" s="172" t="str">
        <f t="shared" si="28"/>
        <v>¥650,000</v>
      </c>
      <c r="M627" s="172" t="str">
        <f t="shared" si="29"/>
        <v>¥650,000</v>
      </c>
      <c r="N627" s="172" t="s">
        <v>7210</v>
      </c>
      <c r="O627" s="164" t="s">
        <v>7211</v>
      </c>
      <c r="P627" s="160"/>
      <c r="Q627" s="158">
        <v>739310011</v>
      </c>
    </row>
    <row r="628" spans="1:17" ht="33" customHeight="1">
      <c r="A628" s="173" t="s">
        <v>3957</v>
      </c>
      <c r="B628" s="164" t="s">
        <v>184</v>
      </c>
      <c r="C628" s="181" t="s">
        <v>3958</v>
      </c>
      <c r="D628" s="164" t="s">
        <v>3959</v>
      </c>
      <c r="E628" s="164"/>
      <c r="F628" s="169" t="s">
        <v>468</v>
      </c>
      <c r="G628" s="169" t="s">
        <v>468</v>
      </c>
      <c r="H628" s="170" t="str">
        <f t="shared" si="27"/>
        <v xml:space="preserve">119 機械弁  </v>
      </c>
      <c r="I628" s="169" t="s">
        <v>3960</v>
      </c>
      <c r="J628" s="171"/>
      <c r="K628" s="172">
        <v>659000</v>
      </c>
      <c r="L628" s="172" t="str">
        <f t="shared" si="28"/>
        <v>¥659,000</v>
      </c>
      <c r="M628" s="172" t="str">
        <f t="shared" si="29"/>
        <v>¥659,000</v>
      </c>
      <c r="N628" s="172" t="s">
        <v>3961</v>
      </c>
      <c r="O628" s="164" t="s">
        <v>3962</v>
      </c>
      <c r="P628" s="186"/>
      <c r="Q628" s="158">
        <v>727420000</v>
      </c>
    </row>
    <row r="629" spans="1:17" ht="33" customHeight="1">
      <c r="A629" s="173" t="s">
        <v>3963</v>
      </c>
      <c r="B629" s="164" t="s">
        <v>184</v>
      </c>
      <c r="C629" s="181" t="s">
        <v>3964</v>
      </c>
      <c r="D629" s="164" t="s">
        <v>3965</v>
      </c>
      <c r="E629" s="164" t="s">
        <v>3966</v>
      </c>
      <c r="F629" s="169" t="s">
        <v>468</v>
      </c>
      <c r="G629" s="169" t="s">
        <v>468</v>
      </c>
      <c r="H629" s="170" t="str">
        <f t="shared" si="27"/>
        <v>120 生体弁 (1)異種大動脈弁</v>
      </c>
      <c r="I629" s="169" t="s">
        <v>3967</v>
      </c>
      <c r="J629" s="171"/>
      <c r="K629" s="174">
        <v>779000</v>
      </c>
      <c r="L629" s="172" t="str">
        <f t="shared" si="28"/>
        <v>¥779,000</v>
      </c>
      <c r="M629" s="172" t="str">
        <f t="shared" si="29"/>
        <v>¥779,000</v>
      </c>
      <c r="N629" s="172" t="s">
        <v>7484</v>
      </c>
      <c r="O629" s="164" t="s">
        <v>3968</v>
      </c>
      <c r="P629" s="160"/>
      <c r="Q629" s="158">
        <v>727430000</v>
      </c>
    </row>
    <row r="630" spans="1:17" ht="33" customHeight="1">
      <c r="A630" s="173" t="s">
        <v>3969</v>
      </c>
      <c r="B630" s="164" t="s">
        <v>184</v>
      </c>
      <c r="C630" s="181" t="s">
        <v>3964</v>
      </c>
      <c r="D630" s="164" t="s">
        <v>3965</v>
      </c>
      <c r="E630" s="164" t="s">
        <v>3970</v>
      </c>
      <c r="F630" s="169" t="s">
        <v>468</v>
      </c>
      <c r="G630" s="169" t="s">
        <v>468</v>
      </c>
      <c r="H630" s="170" t="str">
        <f t="shared" si="27"/>
        <v xml:space="preserve">120 生体弁 (2)異種心膜弁 (Ⅱ) </v>
      </c>
      <c r="I630" s="169" t="s">
        <v>3971</v>
      </c>
      <c r="J630" s="171"/>
      <c r="K630" s="172">
        <v>953000</v>
      </c>
      <c r="L630" s="172" t="str">
        <f t="shared" si="28"/>
        <v>¥953,000</v>
      </c>
      <c r="M630" s="172" t="str">
        <f t="shared" si="29"/>
        <v>¥953,000</v>
      </c>
      <c r="N630" s="172" t="s">
        <v>3972</v>
      </c>
      <c r="O630" s="164" t="s">
        <v>3973</v>
      </c>
      <c r="P630" s="160"/>
      <c r="Q630" s="158">
        <v>710010630</v>
      </c>
    </row>
    <row r="631" spans="1:17" ht="33" customHeight="1">
      <c r="A631" s="173" t="s">
        <v>3974</v>
      </c>
      <c r="B631" s="164" t="s">
        <v>723</v>
      </c>
      <c r="C631" s="196">
        <v>120</v>
      </c>
      <c r="D631" s="164" t="s">
        <v>3975</v>
      </c>
      <c r="E631" s="164" t="s">
        <v>3976</v>
      </c>
      <c r="F631" s="169" t="s">
        <v>468</v>
      </c>
      <c r="G631" s="169" t="s">
        <v>468</v>
      </c>
      <c r="H631" s="170" t="str">
        <f t="shared" si="27"/>
        <v>120 生体弁 (3)異種心膜弁 (Ⅱ) ｼｽﾃﾑ</v>
      </c>
      <c r="I631" s="169" t="s">
        <v>3977</v>
      </c>
      <c r="J631" s="171"/>
      <c r="K631" s="172">
        <v>1050000</v>
      </c>
      <c r="L631" s="172" t="str">
        <f t="shared" si="28"/>
        <v>¥1,050,000</v>
      </c>
      <c r="M631" s="172" t="str">
        <f t="shared" si="29"/>
        <v>¥1,050,000</v>
      </c>
      <c r="N631" s="172" t="s">
        <v>3978</v>
      </c>
      <c r="O631" s="164" t="s">
        <v>3979</v>
      </c>
      <c r="P631" s="160"/>
      <c r="Q631" s="158">
        <v>710011069</v>
      </c>
    </row>
    <row r="632" spans="1:17" ht="33" customHeight="1">
      <c r="A632" s="173" t="s">
        <v>3980</v>
      </c>
      <c r="B632" s="164" t="s">
        <v>184</v>
      </c>
      <c r="C632" s="181" t="s">
        <v>3981</v>
      </c>
      <c r="D632" s="164" t="s">
        <v>3982</v>
      </c>
      <c r="E632" s="164"/>
      <c r="F632" s="169" t="s">
        <v>468</v>
      </c>
      <c r="G632" s="169" t="s">
        <v>468</v>
      </c>
      <c r="H632" s="170" t="str">
        <f t="shared" si="27"/>
        <v xml:space="preserve">121 弁付きｸﾞﾗﾌﾄ(生体弁) </v>
      </c>
      <c r="I632" s="169" t="s">
        <v>3983</v>
      </c>
      <c r="J632" s="171"/>
      <c r="K632" s="172">
        <v>825000</v>
      </c>
      <c r="L632" s="172" t="str">
        <f t="shared" si="28"/>
        <v>¥825,000</v>
      </c>
      <c r="M632" s="172" t="str">
        <f t="shared" si="29"/>
        <v>¥825,000</v>
      </c>
      <c r="N632" s="172" t="s">
        <v>3984</v>
      </c>
      <c r="O632" s="164" t="s">
        <v>3985</v>
      </c>
      <c r="P632" s="160"/>
      <c r="Q632" s="158">
        <v>727450000</v>
      </c>
    </row>
    <row r="633" spans="1:17" ht="33" customHeight="1">
      <c r="A633" s="173" t="s">
        <v>3986</v>
      </c>
      <c r="B633" s="164" t="s">
        <v>184</v>
      </c>
      <c r="C633" s="181" t="s">
        <v>3987</v>
      </c>
      <c r="D633" s="164" t="s">
        <v>3988</v>
      </c>
      <c r="E633" s="164" t="s">
        <v>3989</v>
      </c>
      <c r="F633" s="169" t="s">
        <v>468</v>
      </c>
      <c r="G633" s="169" t="s">
        <v>468</v>
      </c>
      <c r="H633" s="170" t="str">
        <f t="shared" si="27"/>
        <v>122 人工弁輪 (1)僧帽弁用</v>
      </c>
      <c r="I633" s="169" t="s">
        <v>3990</v>
      </c>
      <c r="J633" s="171"/>
      <c r="K633" s="174">
        <v>264000</v>
      </c>
      <c r="L633" s="172" t="str">
        <f t="shared" si="28"/>
        <v>¥264,000</v>
      </c>
      <c r="M633" s="172" t="str">
        <f t="shared" si="29"/>
        <v>¥264,000</v>
      </c>
      <c r="N633" s="172" t="s">
        <v>7485</v>
      </c>
      <c r="O633" s="164" t="s">
        <v>3991</v>
      </c>
      <c r="P633" s="160"/>
      <c r="Q633" s="158">
        <v>710010659</v>
      </c>
    </row>
    <row r="634" spans="1:17" ht="33" customHeight="1">
      <c r="A634" s="173" t="s">
        <v>3992</v>
      </c>
      <c r="B634" s="164" t="s">
        <v>184</v>
      </c>
      <c r="C634" s="181" t="s">
        <v>3987</v>
      </c>
      <c r="D634" s="164" t="s">
        <v>3988</v>
      </c>
      <c r="E634" s="164" t="s">
        <v>3993</v>
      </c>
      <c r="F634" s="169" t="s">
        <v>468</v>
      </c>
      <c r="G634" s="169" t="s">
        <v>468</v>
      </c>
      <c r="H634" s="170" t="str">
        <f t="shared" si="27"/>
        <v>122 人工弁輪 (2)三尖弁用</v>
      </c>
      <c r="I634" s="169" t="s">
        <v>3994</v>
      </c>
      <c r="J634" s="171"/>
      <c r="K634" s="172">
        <v>210000</v>
      </c>
      <c r="L634" s="172" t="str">
        <f t="shared" si="28"/>
        <v>¥210,000</v>
      </c>
      <c r="M634" s="172" t="str">
        <f t="shared" si="29"/>
        <v>¥210,000</v>
      </c>
      <c r="N634" s="172" t="s">
        <v>3995</v>
      </c>
      <c r="O634" s="164" t="s">
        <v>3996</v>
      </c>
      <c r="P634" s="160"/>
      <c r="Q634" s="158">
        <v>710010660</v>
      </c>
    </row>
    <row r="635" spans="1:17" ht="33" customHeight="1">
      <c r="A635" s="173" t="s">
        <v>3997</v>
      </c>
      <c r="B635" s="164" t="s">
        <v>184</v>
      </c>
      <c r="C635" s="181" t="s">
        <v>3987</v>
      </c>
      <c r="D635" s="164" t="s">
        <v>3988</v>
      </c>
      <c r="E635" s="164" t="s">
        <v>3998</v>
      </c>
      <c r="F635" s="169" t="s">
        <v>468</v>
      </c>
      <c r="G635" s="169" t="s">
        <v>468</v>
      </c>
      <c r="H635" s="170" t="str">
        <f t="shared" si="27"/>
        <v>122 人工弁輪 (3)僧帽弁・三尖弁兼用</v>
      </c>
      <c r="I635" s="169" t="s">
        <v>3999</v>
      </c>
      <c r="J635" s="171"/>
      <c r="K635" s="174">
        <v>225000</v>
      </c>
      <c r="L635" s="172" t="str">
        <f t="shared" si="28"/>
        <v>¥225,000</v>
      </c>
      <c r="M635" s="172" t="str">
        <f t="shared" si="29"/>
        <v>¥225,000</v>
      </c>
      <c r="N635" s="172" t="s">
        <v>7486</v>
      </c>
      <c r="O635" s="164" t="s">
        <v>4000</v>
      </c>
      <c r="P635" s="160"/>
      <c r="Q635" s="158">
        <v>727470000</v>
      </c>
    </row>
    <row r="636" spans="1:17" ht="33" customHeight="1">
      <c r="A636" s="173" t="s">
        <v>4001</v>
      </c>
      <c r="B636" s="164" t="s">
        <v>184</v>
      </c>
      <c r="C636" s="181" t="s">
        <v>4002</v>
      </c>
      <c r="D636" s="164" t="s">
        <v>4003</v>
      </c>
      <c r="E636" s="164" t="s">
        <v>4004</v>
      </c>
      <c r="F636" s="169" t="s">
        <v>468</v>
      </c>
      <c r="G636" s="169" t="s">
        <v>468</v>
      </c>
      <c r="H636" s="170" t="str">
        <f t="shared" si="27"/>
        <v>123 経皮的ｶﾃｰﾃﾙ心筋焼灼術用ｶﾃｰﾃﾙ (1)熱ｱﾌﾞﾚｰｼｮﾝ用 ①標準型</v>
      </c>
      <c r="I636" s="169" t="s">
        <v>4005</v>
      </c>
      <c r="J636" s="171"/>
      <c r="K636" s="174">
        <v>105000</v>
      </c>
      <c r="L636" s="172" t="str">
        <f t="shared" si="28"/>
        <v>¥105,000</v>
      </c>
      <c r="M636" s="172" t="str">
        <f t="shared" si="29"/>
        <v>¥105,000</v>
      </c>
      <c r="N636" s="172" t="s">
        <v>1981</v>
      </c>
      <c r="O636" s="164" t="s">
        <v>4006</v>
      </c>
      <c r="P636" s="160"/>
      <c r="Q636" s="158">
        <v>728100000</v>
      </c>
    </row>
    <row r="637" spans="1:17" ht="33" customHeight="1">
      <c r="A637" s="173" t="s">
        <v>4007</v>
      </c>
      <c r="B637" s="164" t="s">
        <v>184</v>
      </c>
      <c r="C637" s="181" t="s">
        <v>4002</v>
      </c>
      <c r="D637" s="164" t="s">
        <v>4003</v>
      </c>
      <c r="E637" s="164" t="s">
        <v>4008</v>
      </c>
      <c r="F637" s="169" t="s">
        <v>468</v>
      </c>
      <c r="G637" s="169" t="s">
        <v>468</v>
      </c>
      <c r="H637" s="170" t="str">
        <f t="shared" si="27"/>
        <v>123 経皮的ｶﾃｰﾃﾙ心筋焼灼術用ｶﾃｰﾃﾙ (1)熱ｱﾌﾞﾚｰｼｮﾝ用 ②ｲﾘｹﾞｰｼｮﾝ型</v>
      </c>
      <c r="I637" s="169" t="s">
        <v>4009</v>
      </c>
      <c r="J637" s="171"/>
      <c r="K637" s="172">
        <v>140000</v>
      </c>
      <c r="L637" s="172" t="str">
        <f t="shared" si="28"/>
        <v>¥140,000</v>
      </c>
      <c r="M637" s="172" t="str">
        <f t="shared" si="29"/>
        <v>¥140,000</v>
      </c>
      <c r="N637" s="172" t="s">
        <v>1967</v>
      </c>
      <c r="O637" s="164" t="s">
        <v>4010</v>
      </c>
      <c r="P637" s="160"/>
      <c r="Q637" s="158">
        <v>710010604</v>
      </c>
    </row>
    <row r="638" spans="1:17" ht="33" customHeight="1">
      <c r="A638" s="173" t="s">
        <v>4011</v>
      </c>
      <c r="B638" s="164" t="s">
        <v>184</v>
      </c>
      <c r="C638" s="181" t="s">
        <v>4002</v>
      </c>
      <c r="D638" s="164" t="s">
        <v>4003</v>
      </c>
      <c r="E638" s="164" t="s">
        <v>4012</v>
      </c>
      <c r="F638" s="169" t="s">
        <v>468</v>
      </c>
      <c r="G638" s="169" t="s">
        <v>468</v>
      </c>
      <c r="H638" s="170" t="str">
        <f t="shared" si="27"/>
        <v>123 経皮的ｶﾃｰﾃﾙ心筋焼灼術用ｶﾃｰﾃﾙ (1)熱ｱﾌﾞﾚｰｼｮﾝ用 ③ﾊﾞﾙｰﾝ型</v>
      </c>
      <c r="I638" s="169" t="s">
        <v>4013</v>
      </c>
      <c r="J638" s="171"/>
      <c r="K638" s="172">
        <v>505000</v>
      </c>
      <c r="L638" s="172" t="str">
        <f t="shared" si="28"/>
        <v>¥505,000</v>
      </c>
      <c r="M638" s="172" t="str">
        <f t="shared" si="29"/>
        <v>¥505,000</v>
      </c>
      <c r="N638" s="172" t="s">
        <v>4014</v>
      </c>
      <c r="O638" s="164" t="s">
        <v>4015</v>
      </c>
      <c r="P638" s="160"/>
      <c r="Q638" s="158">
        <v>710010950</v>
      </c>
    </row>
    <row r="639" spans="1:17" ht="33" customHeight="1">
      <c r="A639" s="173" t="s">
        <v>4016</v>
      </c>
      <c r="B639" s="164" t="s">
        <v>184</v>
      </c>
      <c r="C639" s="181" t="s">
        <v>4002</v>
      </c>
      <c r="D639" s="164" t="s">
        <v>4003</v>
      </c>
      <c r="E639" s="164" t="s">
        <v>4017</v>
      </c>
      <c r="F639" s="169" t="s">
        <v>468</v>
      </c>
      <c r="G639" s="169" t="s">
        <v>468</v>
      </c>
      <c r="H639" s="170" t="str">
        <f t="shared" si="27"/>
        <v>123 経皮的ｶﾃｰﾃﾙ心筋焼灼術用ｶﾃｰﾃﾙ (1)熱ｱﾌﾞﾚｰｼｮﾝ用 ④体外式ﾍﾟｰｼﾝｸﾞ機能付き</v>
      </c>
      <c r="I639" s="169" t="s">
        <v>4018</v>
      </c>
      <c r="J639" s="171"/>
      <c r="K639" s="172">
        <v>293000</v>
      </c>
      <c r="L639" s="172" t="str">
        <f t="shared" si="28"/>
        <v>¥293,000</v>
      </c>
      <c r="M639" s="172" t="str">
        <f t="shared" si="29"/>
        <v>¥293,000</v>
      </c>
      <c r="N639" s="172" t="s">
        <v>4019</v>
      </c>
      <c r="O639" s="164" t="s">
        <v>4020</v>
      </c>
      <c r="P639" s="160"/>
      <c r="Q639" s="158">
        <v>710010082</v>
      </c>
    </row>
    <row r="640" spans="1:17" ht="33" customHeight="1">
      <c r="A640" s="173" t="s">
        <v>4021</v>
      </c>
      <c r="B640" s="164" t="s">
        <v>184</v>
      </c>
      <c r="C640" s="181" t="s">
        <v>4002</v>
      </c>
      <c r="D640" s="164" t="s">
        <v>4003</v>
      </c>
      <c r="E640" s="164" t="s">
        <v>4022</v>
      </c>
      <c r="F640" s="169" t="s">
        <v>468</v>
      </c>
      <c r="G640" s="169" t="s">
        <v>468</v>
      </c>
      <c r="H640" s="170" t="str">
        <f t="shared" si="27"/>
        <v>123 経皮的ｶﾃｰﾃﾙ心筋焼灼術用ｶﾃｰﾃﾙ (1)熱ｱﾌﾞﾚｰｼｮﾝ用 ⑤体外式ﾍﾟｰｼﾝｸﾞ機能付き・特殊型</v>
      </c>
      <c r="I640" s="169" t="s">
        <v>4023</v>
      </c>
      <c r="J640" s="171"/>
      <c r="K640" s="172">
        <v>395000</v>
      </c>
      <c r="L640" s="172" t="str">
        <f t="shared" si="28"/>
        <v>¥395,000</v>
      </c>
      <c r="M640" s="172" t="str">
        <f t="shared" si="29"/>
        <v>¥395,000</v>
      </c>
      <c r="N640" s="172" t="s">
        <v>4024</v>
      </c>
      <c r="O640" s="164" t="s">
        <v>4025</v>
      </c>
      <c r="P640" s="160"/>
      <c r="Q640" s="158">
        <v>710010694</v>
      </c>
    </row>
    <row r="641" spans="1:17" ht="33" customHeight="1">
      <c r="A641" s="173" t="s">
        <v>4026</v>
      </c>
      <c r="B641" s="164" t="s">
        <v>184</v>
      </c>
      <c r="C641" s="181" t="s">
        <v>4002</v>
      </c>
      <c r="D641" s="164" t="s">
        <v>4003</v>
      </c>
      <c r="E641" s="164" t="s">
        <v>4027</v>
      </c>
      <c r="F641" s="169" t="s">
        <v>468</v>
      </c>
      <c r="G641" s="169" t="s">
        <v>468</v>
      </c>
      <c r="H641" s="170" t="str">
        <f t="shared" si="27"/>
        <v>123 経皮的ｶﾃｰﾃﾙ心筋焼灼術用ｶﾃｰﾃﾙ (1)熱ｱﾌﾞﾚｰｼｮﾝ用 ⑥体外式ﾍﾟｰｼﾝｸﾞ機能付き・組織表面温度測定型</v>
      </c>
      <c r="I641" s="169" t="s">
        <v>4028</v>
      </c>
      <c r="J641" s="171"/>
      <c r="K641" s="172">
        <v>310000</v>
      </c>
      <c r="L641" s="172" t="str">
        <f t="shared" si="28"/>
        <v>¥310,000</v>
      </c>
      <c r="M641" s="172" t="str">
        <f t="shared" si="29"/>
        <v>¥310,000</v>
      </c>
      <c r="N641" s="172" t="s">
        <v>4029</v>
      </c>
      <c r="O641" s="164" t="s">
        <v>7487</v>
      </c>
      <c r="P641" s="160"/>
      <c r="Q641" s="158">
        <v>710011155</v>
      </c>
    </row>
    <row r="642" spans="1:17" ht="33" customHeight="1">
      <c r="A642" s="173" t="s">
        <v>4030</v>
      </c>
      <c r="B642" s="164" t="s">
        <v>184</v>
      </c>
      <c r="C642" s="181" t="s">
        <v>4002</v>
      </c>
      <c r="D642" s="164" t="s">
        <v>4003</v>
      </c>
      <c r="E642" s="164" t="s">
        <v>4031</v>
      </c>
      <c r="F642" s="169" t="s">
        <v>468</v>
      </c>
      <c r="G642" s="169" t="s">
        <v>468</v>
      </c>
      <c r="H642" s="170" t="str">
        <f t="shared" si="27"/>
        <v>123 経皮的ｶﾃｰﾃﾙ心筋焼灼術用ｶﾃｰﾃﾙ (2)冷凍ｱﾌﾞﾚｰｼｮﾝ用 ①ﾊﾞﾙｰﾝ型</v>
      </c>
      <c r="I642" s="169" t="s">
        <v>4032</v>
      </c>
      <c r="J642" s="171"/>
      <c r="K642" s="172">
        <v>649000</v>
      </c>
      <c r="L642" s="172" t="str">
        <f t="shared" si="28"/>
        <v>¥649,000</v>
      </c>
      <c r="M642" s="172" t="str">
        <f t="shared" si="29"/>
        <v>¥649,000</v>
      </c>
      <c r="N642" s="172" t="s">
        <v>4033</v>
      </c>
      <c r="O642" s="164" t="s">
        <v>4034</v>
      </c>
      <c r="P642" s="160"/>
      <c r="Q642" s="158">
        <v>710010840</v>
      </c>
    </row>
    <row r="643" spans="1:17" ht="33" customHeight="1">
      <c r="A643" s="173" t="s">
        <v>4035</v>
      </c>
      <c r="B643" s="164" t="s">
        <v>184</v>
      </c>
      <c r="C643" s="181" t="s">
        <v>4002</v>
      </c>
      <c r="D643" s="164" t="s">
        <v>4003</v>
      </c>
      <c r="E643" s="164" t="s">
        <v>4036</v>
      </c>
      <c r="F643" s="169" t="s">
        <v>468</v>
      </c>
      <c r="G643" s="169" t="s">
        <v>468</v>
      </c>
      <c r="H643" s="170" t="str">
        <f t="shared" si="27"/>
        <v>123 経皮的ｶﾃｰﾃﾙ心筋焼灼術用ｶﾃｰﾃﾙ (2)冷凍ｱﾌﾞﾚｰｼｮﾝ用 ②標準型</v>
      </c>
      <c r="I643" s="169" t="s">
        <v>4037</v>
      </c>
      <c r="J643" s="171"/>
      <c r="K643" s="174">
        <v>138000</v>
      </c>
      <c r="L643" s="172" t="str">
        <f t="shared" si="28"/>
        <v>¥138,000</v>
      </c>
      <c r="M643" s="172" t="str">
        <f t="shared" si="29"/>
        <v>¥138,000</v>
      </c>
      <c r="N643" s="172" t="s">
        <v>5274</v>
      </c>
      <c r="O643" s="164" t="s">
        <v>4038</v>
      </c>
      <c r="P643" s="160"/>
      <c r="Q643" s="158">
        <v>710010841</v>
      </c>
    </row>
    <row r="644" spans="1:17" ht="33" customHeight="1">
      <c r="A644" s="189" t="s">
        <v>7488</v>
      </c>
      <c r="B644" s="164" t="s">
        <v>184</v>
      </c>
      <c r="C644" s="181" t="s">
        <v>4002</v>
      </c>
      <c r="D644" s="164" t="s">
        <v>4003</v>
      </c>
      <c r="E644" s="192" t="s">
        <v>7489</v>
      </c>
      <c r="F644" s="169" t="s">
        <v>468</v>
      </c>
      <c r="G644" s="169" t="s">
        <v>468</v>
      </c>
      <c r="H644" s="178" t="str">
        <f t="shared" si="27"/>
        <v>123 経皮的ｶﾃｰﾃﾙ心筋焼灼術用ｶﾃｰﾃﾙ (3)ﾊﾟﾙｽﾌｨｰﾙﾄﾞｱﾌﾞﾚｰｼｮﾝ用 ①標準型</v>
      </c>
      <c r="I644" s="197" t="s">
        <v>7490</v>
      </c>
      <c r="J644" s="171"/>
      <c r="K644" s="172">
        <v>681000</v>
      </c>
      <c r="L644" s="172" t="str">
        <f t="shared" si="28"/>
        <v>¥681,000</v>
      </c>
      <c r="M644" s="172" t="str">
        <f t="shared" si="29"/>
        <v>¥681,000</v>
      </c>
      <c r="N644" s="172" t="s">
        <v>4039</v>
      </c>
      <c r="O644" s="164" t="s">
        <v>4040</v>
      </c>
      <c r="P644" s="160"/>
      <c r="Q644" s="158">
        <v>739310001</v>
      </c>
    </row>
    <row r="645" spans="1:17" ht="50.25" customHeight="1">
      <c r="A645" s="189" t="s">
        <v>7491</v>
      </c>
      <c r="B645" s="164" t="s">
        <v>184</v>
      </c>
      <c r="C645" s="181" t="s">
        <v>4002</v>
      </c>
      <c r="D645" s="164" t="s">
        <v>4003</v>
      </c>
      <c r="E645" s="192" t="s">
        <v>7492</v>
      </c>
      <c r="F645" s="169"/>
      <c r="G645" s="169"/>
      <c r="H645" s="178" t="str">
        <f t="shared" si="27"/>
        <v>123 経皮的ｶﾃｰﾃﾙ心筋焼灼術用ｶﾃｰﾃﾙ (3)ﾊﾟﾙｽﾌｨｰﾙﾄﾞｱﾌﾞﾚｰｼｮﾝ用 ②熱アブレーション機能・心臓電気生理学的検査機能（心房内・心室内全域型）付加型</v>
      </c>
      <c r="I645" s="197" t="s">
        <v>7493</v>
      </c>
      <c r="J645" s="171"/>
      <c r="K645" s="174">
        <v>883000</v>
      </c>
      <c r="L645" s="172" t="str">
        <f t="shared" si="28"/>
        <v>¥883,000</v>
      </c>
      <c r="M645" s="172" t="str">
        <f t="shared" si="29"/>
        <v>¥883,000</v>
      </c>
      <c r="N645" s="172" t="s">
        <v>7494</v>
      </c>
      <c r="O645" s="164"/>
      <c r="P645" s="160"/>
      <c r="Q645" s="158"/>
    </row>
    <row r="646" spans="1:17" ht="33" customHeight="1">
      <c r="A646" s="173" t="s">
        <v>4041</v>
      </c>
      <c r="B646" s="164" t="s">
        <v>184</v>
      </c>
      <c r="C646" s="181" t="s">
        <v>4042</v>
      </c>
      <c r="D646" s="164" t="s">
        <v>4043</v>
      </c>
      <c r="E646" s="164" t="s">
        <v>4044</v>
      </c>
      <c r="F646" s="180" t="s">
        <v>4045</v>
      </c>
      <c r="G646" s="180" t="s">
        <v>4046</v>
      </c>
      <c r="H646" s="170" t="str">
        <f t="shared" si="27"/>
        <v>124 ﾃﾞｨｽﾎﾟｰｻﾞﾌﾞﾙ人工肺（膜型肺） (1)体外循環型(ﾘｻﾞｰﾊﾞｰ機能あり) ①一般用</v>
      </c>
      <c r="I646" s="180" t="s">
        <v>4047</v>
      </c>
      <c r="J646" s="171"/>
      <c r="K646" s="174">
        <v>88100</v>
      </c>
      <c r="L646" s="172" t="str">
        <f t="shared" si="28"/>
        <v>¥88,100</v>
      </c>
      <c r="M646" s="172" t="str">
        <f t="shared" si="29"/>
        <v>¥88,100</v>
      </c>
      <c r="N646" s="172" t="s">
        <v>7495</v>
      </c>
      <c r="O646" s="164" t="s">
        <v>4049</v>
      </c>
      <c r="P646" s="160"/>
      <c r="Q646" s="158">
        <v>710010014</v>
      </c>
    </row>
    <row r="647" spans="1:17" ht="33" customHeight="1">
      <c r="A647" s="173" t="s">
        <v>4050</v>
      </c>
      <c r="B647" s="164" t="s">
        <v>184</v>
      </c>
      <c r="C647" s="181" t="s">
        <v>4042</v>
      </c>
      <c r="D647" s="164" t="s">
        <v>4043</v>
      </c>
      <c r="E647" s="164" t="s">
        <v>4051</v>
      </c>
      <c r="F647" s="180" t="s">
        <v>4052</v>
      </c>
      <c r="G647" s="180" t="s">
        <v>4053</v>
      </c>
      <c r="H647" s="170" t="str">
        <f t="shared" si="27"/>
        <v>124 ﾃﾞｨｽﾎﾟｰｻﾞﾌﾞﾙ人工肺（膜型肺） (1)体外循環型(ﾘｻﾞｰﾊﾞｰ機能あり) ②低体重者・小児用</v>
      </c>
      <c r="I647" s="180" t="s">
        <v>4054</v>
      </c>
      <c r="J647" s="171"/>
      <c r="K647" s="172">
        <v>122000</v>
      </c>
      <c r="L647" s="172" t="str">
        <f t="shared" si="28"/>
        <v>¥122,000</v>
      </c>
      <c r="M647" s="172" t="str">
        <f t="shared" si="29"/>
        <v>¥122,000</v>
      </c>
      <c r="N647" s="172" t="s">
        <v>4055</v>
      </c>
      <c r="O647" s="164" t="s">
        <v>4056</v>
      </c>
      <c r="P647" s="160"/>
      <c r="Q647" s="158">
        <v>710010661</v>
      </c>
    </row>
    <row r="648" spans="1:17" ht="33" customHeight="1">
      <c r="A648" s="173" t="s">
        <v>4057</v>
      </c>
      <c r="B648" s="164" t="s">
        <v>184</v>
      </c>
      <c r="C648" s="181" t="s">
        <v>4042</v>
      </c>
      <c r="D648" s="164" t="s">
        <v>4043</v>
      </c>
      <c r="E648" s="164" t="s">
        <v>4058</v>
      </c>
      <c r="F648" s="180" t="s">
        <v>4059</v>
      </c>
      <c r="G648" s="180" t="s">
        <v>4060</v>
      </c>
      <c r="H648" s="170" t="str">
        <f t="shared" si="27"/>
        <v>124 ﾃﾞｨｽﾎﾟｰｻﾞﾌﾞﾙ人工肺（膜型肺） (2)体外循環型(ﾘｻﾞｰﾊﾞｰ機能なし) ①一般用</v>
      </c>
      <c r="I648" s="180" t="s">
        <v>4061</v>
      </c>
      <c r="J648" s="171"/>
      <c r="K648" s="172">
        <v>75100</v>
      </c>
      <c r="L648" s="172" t="str">
        <f t="shared" si="28"/>
        <v>¥75,100</v>
      </c>
      <c r="M648" s="172" t="str">
        <f t="shared" si="29"/>
        <v>¥75,100</v>
      </c>
      <c r="N648" s="172" t="s">
        <v>4062</v>
      </c>
      <c r="O648" s="164" t="s">
        <v>4063</v>
      </c>
      <c r="P648" s="160"/>
      <c r="Q648" s="158">
        <v>710010015</v>
      </c>
    </row>
    <row r="649" spans="1:17" ht="33" customHeight="1">
      <c r="A649" s="173" t="s">
        <v>4064</v>
      </c>
      <c r="B649" s="164" t="s">
        <v>184</v>
      </c>
      <c r="C649" s="181" t="s">
        <v>4042</v>
      </c>
      <c r="D649" s="164" t="s">
        <v>4043</v>
      </c>
      <c r="E649" s="164" t="s">
        <v>4065</v>
      </c>
      <c r="F649" s="180" t="s">
        <v>4066</v>
      </c>
      <c r="G649" s="180" t="s">
        <v>4067</v>
      </c>
      <c r="H649" s="170" t="str">
        <f t="shared" si="27"/>
        <v>124 ﾃﾞｨｽﾎﾟｰｻﾞﾌﾞﾙ人工肺（膜型肺） (2)体外循環型(ﾘｻﾞｰﾊﾞｰ機能なし) ②低体重者・小児用</v>
      </c>
      <c r="I649" s="180" t="s">
        <v>4068</v>
      </c>
      <c r="J649" s="171"/>
      <c r="K649" s="172">
        <v>121000</v>
      </c>
      <c r="L649" s="172" t="str">
        <f t="shared" si="28"/>
        <v>¥121,000</v>
      </c>
      <c r="M649" s="172" t="str">
        <f t="shared" si="29"/>
        <v>¥121,000</v>
      </c>
      <c r="N649" s="172" t="s">
        <v>4069</v>
      </c>
      <c r="O649" s="164" t="s">
        <v>4070</v>
      </c>
      <c r="P649" s="160"/>
      <c r="Q649" s="158">
        <v>710010662</v>
      </c>
    </row>
    <row r="650" spans="1:17" ht="33" customHeight="1">
      <c r="A650" s="173" t="s">
        <v>4071</v>
      </c>
      <c r="B650" s="164" t="s">
        <v>184</v>
      </c>
      <c r="C650" s="181" t="s">
        <v>4042</v>
      </c>
      <c r="D650" s="164" t="s">
        <v>4043</v>
      </c>
      <c r="E650" s="164" t="s">
        <v>4072</v>
      </c>
      <c r="F650" s="180" t="s">
        <v>4073</v>
      </c>
      <c r="G650" s="180" t="s">
        <v>4074</v>
      </c>
      <c r="H650" s="170" t="str">
        <f t="shared" si="27"/>
        <v>124 ﾃﾞｨｽﾎﾟｰｻﾞﾌﾞﾙ人工肺（膜型肺） (3)補助循環・補助呼吸型 ①一般用</v>
      </c>
      <c r="I650" s="180" t="s">
        <v>4075</v>
      </c>
      <c r="J650" s="171"/>
      <c r="K650" s="172">
        <v>141000</v>
      </c>
      <c r="L650" s="172" t="str">
        <f t="shared" si="28"/>
        <v>¥141,000</v>
      </c>
      <c r="M650" s="172" t="str">
        <f t="shared" si="29"/>
        <v>¥141,000</v>
      </c>
      <c r="N650" s="172" t="s">
        <v>4076</v>
      </c>
      <c r="O650" s="164" t="s">
        <v>4077</v>
      </c>
      <c r="P650" s="160"/>
      <c r="Q650" s="158">
        <v>738960000</v>
      </c>
    </row>
    <row r="651" spans="1:17" ht="33" customHeight="1">
      <c r="A651" s="173" t="s">
        <v>4078</v>
      </c>
      <c r="B651" s="164" t="s">
        <v>184</v>
      </c>
      <c r="C651" s="181" t="s">
        <v>4042</v>
      </c>
      <c r="D651" s="164" t="s">
        <v>4043</v>
      </c>
      <c r="E651" s="164" t="s">
        <v>4079</v>
      </c>
      <c r="F651" s="180" t="s">
        <v>4080</v>
      </c>
      <c r="G651" s="180" t="s">
        <v>4081</v>
      </c>
      <c r="H651" s="170" t="str">
        <f t="shared" si="27"/>
        <v>124 ﾃﾞｨｽﾎﾟｰｻﾞﾌﾞﾙ人工肺（膜型肺） (3)補助循環・補助呼吸型 ②低体重者・小児用</v>
      </c>
      <c r="I651" s="180" t="s">
        <v>4082</v>
      </c>
      <c r="J651" s="171"/>
      <c r="K651" s="172">
        <v>153000</v>
      </c>
      <c r="L651" s="172" t="str">
        <f t="shared" si="28"/>
        <v>¥153,000</v>
      </c>
      <c r="M651" s="172" t="str">
        <f t="shared" si="29"/>
        <v>¥153,000</v>
      </c>
      <c r="N651" s="172" t="s">
        <v>4083</v>
      </c>
      <c r="O651" s="164" t="s">
        <v>4084</v>
      </c>
      <c r="P651" s="160"/>
      <c r="Q651" s="158">
        <v>710010663</v>
      </c>
    </row>
    <row r="652" spans="1:17" ht="33" customHeight="1">
      <c r="A652" s="173" t="s">
        <v>4085</v>
      </c>
      <c r="B652" s="164" t="s">
        <v>184</v>
      </c>
      <c r="C652" s="181" t="s">
        <v>4086</v>
      </c>
      <c r="D652" s="164" t="s">
        <v>4087</v>
      </c>
      <c r="E652" s="164" t="s">
        <v>4088</v>
      </c>
      <c r="F652" s="180" t="s">
        <v>4089</v>
      </c>
      <c r="G652" s="180" t="s">
        <v>4090</v>
      </c>
      <c r="H652" s="170" t="str">
        <f t="shared" si="27"/>
        <v>125 遠心式体外循環用血液ﾎﾟﾝﾌﾟ (1)ｼｰﾙ型 ①抗血栓性あり</v>
      </c>
      <c r="I652" s="180" t="s">
        <v>4091</v>
      </c>
      <c r="J652" s="171"/>
      <c r="K652" s="172">
        <v>61700</v>
      </c>
      <c r="L652" s="172" t="str">
        <f t="shared" si="28"/>
        <v>¥61,700</v>
      </c>
      <c r="M652" s="172" t="str">
        <f t="shared" si="29"/>
        <v>¥61,700</v>
      </c>
      <c r="N652" s="172" t="s">
        <v>4092</v>
      </c>
      <c r="O652" s="164" t="s">
        <v>4093</v>
      </c>
      <c r="P652" s="160"/>
      <c r="Q652" s="158">
        <v>737100000</v>
      </c>
    </row>
    <row r="653" spans="1:17" ht="33" customHeight="1">
      <c r="A653" s="173" t="s">
        <v>4094</v>
      </c>
      <c r="B653" s="164" t="s">
        <v>184</v>
      </c>
      <c r="C653" s="181" t="s">
        <v>4086</v>
      </c>
      <c r="D653" s="164" t="s">
        <v>4087</v>
      </c>
      <c r="E653" s="164" t="s">
        <v>4095</v>
      </c>
      <c r="F653" s="180" t="s">
        <v>4096</v>
      </c>
      <c r="G653" s="180" t="s">
        <v>4097</v>
      </c>
      <c r="H653" s="170" t="str">
        <f t="shared" si="27"/>
        <v>125 遠心式体外循環用血液ﾎﾟﾝﾌﾟ (1)ｼｰﾙ型 ②抗血栓性なし</v>
      </c>
      <c r="I653" s="180" t="s">
        <v>4098</v>
      </c>
      <c r="J653" s="171"/>
      <c r="K653" s="172">
        <v>46500</v>
      </c>
      <c r="L653" s="172" t="str">
        <f t="shared" si="28"/>
        <v>¥46,500</v>
      </c>
      <c r="M653" s="172" t="str">
        <f t="shared" si="29"/>
        <v>¥46,500</v>
      </c>
      <c r="N653" s="172" t="s">
        <v>4099</v>
      </c>
      <c r="O653" s="164" t="s">
        <v>4100</v>
      </c>
      <c r="P653" s="160"/>
      <c r="Q653" s="158">
        <v>737110000</v>
      </c>
    </row>
    <row r="654" spans="1:17" ht="162">
      <c r="A654" s="173" t="s">
        <v>4101</v>
      </c>
      <c r="B654" s="164" t="s">
        <v>184</v>
      </c>
      <c r="C654" s="181" t="s">
        <v>4086</v>
      </c>
      <c r="D654" s="164" t="s">
        <v>4087</v>
      </c>
      <c r="E654" s="164" t="s">
        <v>4102</v>
      </c>
      <c r="F654" s="180" t="s">
        <v>4103</v>
      </c>
      <c r="G654" s="180" t="s">
        <v>4104</v>
      </c>
      <c r="H654" s="170" t="str">
        <f t="shared" si="27"/>
        <v>125 遠心式体外循環用血液ﾎﾟﾝﾌﾟ (2)ｼｰﾙﾚｽ型</v>
      </c>
      <c r="I654" s="180" t="s">
        <v>4105</v>
      </c>
      <c r="J654" s="171"/>
      <c r="K654" s="172">
        <v>45000</v>
      </c>
      <c r="L654" s="172" t="str">
        <f t="shared" si="28"/>
        <v>¥45,000</v>
      </c>
      <c r="M654" s="172" t="str">
        <f t="shared" si="29"/>
        <v>¥45,000</v>
      </c>
      <c r="N654" s="172" t="s">
        <v>4106</v>
      </c>
      <c r="O654" s="164" t="s">
        <v>4107</v>
      </c>
      <c r="P654" s="182" t="s">
        <v>4108</v>
      </c>
      <c r="Q654" s="158">
        <v>737120000</v>
      </c>
    </row>
    <row r="655" spans="1:17" ht="33" customHeight="1">
      <c r="A655" s="173" t="s">
        <v>4109</v>
      </c>
      <c r="B655" s="164" t="s">
        <v>184</v>
      </c>
      <c r="C655" s="181" t="s">
        <v>4110</v>
      </c>
      <c r="D655" s="164" t="s">
        <v>4111</v>
      </c>
      <c r="E655" s="164" t="s">
        <v>4112</v>
      </c>
      <c r="F655" s="169" t="s">
        <v>468</v>
      </c>
      <c r="G655" s="169" t="s">
        <v>468</v>
      </c>
      <c r="H655" s="170" t="str">
        <f t="shared" si="27"/>
        <v>126 体外循環用ｶﾆｭｰﾚ (1)成人用 ①送脱血ｶﾆｭｰﾚ ｱ ｼﾝｸﾞﾙ標準</v>
      </c>
      <c r="I655" s="169" t="s">
        <v>4113</v>
      </c>
      <c r="J655" s="171"/>
      <c r="K655" s="172">
        <v>4620</v>
      </c>
      <c r="L655" s="172" t="str">
        <f t="shared" si="28"/>
        <v>¥4,620</v>
      </c>
      <c r="M655" s="172" t="str">
        <f t="shared" si="29"/>
        <v>¥4,620</v>
      </c>
      <c r="N655" s="172" t="s">
        <v>4114</v>
      </c>
      <c r="O655" s="164" t="s">
        <v>4115</v>
      </c>
      <c r="P655" s="160"/>
      <c r="Q655" s="158">
        <v>729610000</v>
      </c>
    </row>
    <row r="656" spans="1:17" ht="33" customHeight="1">
      <c r="A656" s="173" t="s">
        <v>4116</v>
      </c>
      <c r="B656" s="164" t="s">
        <v>184</v>
      </c>
      <c r="C656" s="181" t="s">
        <v>4110</v>
      </c>
      <c r="D656" s="164" t="s">
        <v>4111</v>
      </c>
      <c r="E656" s="164" t="s">
        <v>4117</v>
      </c>
      <c r="F656" s="169" t="s">
        <v>468</v>
      </c>
      <c r="G656" s="169" t="s">
        <v>468</v>
      </c>
      <c r="H656" s="170" t="str">
        <f t="shared" si="27"/>
        <v>126 体外循環用ｶﾆｭｰﾚ (1)成人用 ①送脱血ｶﾆｭｰﾚ ｱ ｼﾝｸﾞﾙ標準 生適性</v>
      </c>
      <c r="I656" s="169" t="s">
        <v>4118</v>
      </c>
      <c r="J656" s="171"/>
      <c r="K656" s="172">
        <v>6220</v>
      </c>
      <c r="L656" s="172" t="str">
        <f t="shared" si="28"/>
        <v>¥6,220</v>
      </c>
      <c r="M656" s="172" t="str">
        <f t="shared" si="29"/>
        <v>¥6,220</v>
      </c>
      <c r="N656" s="172" t="s">
        <v>4119</v>
      </c>
      <c r="O656" s="164" t="s">
        <v>4120</v>
      </c>
      <c r="P656" s="160" t="s">
        <v>4121</v>
      </c>
      <c r="Q656" s="158">
        <v>0</v>
      </c>
    </row>
    <row r="657" spans="1:17" ht="33" customHeight="1">
      <c r="A657" s="173" t="s">
        <v>4122</v>
      </c>
      <c r="B657" s="164" t="s">
        <v>184</v>
      </c>
      <c r="C657" s="181" t="s">
        <v>4110</v>
      </c>
      <c r="D657" s="164" t="s">
        <v>4111</v>
      </c>
      <c r="E657" s="164" t="s">
        <v>4123</v>
      </c>
      <c r="F657" s="169" t="s">
        <v>468</v>
      </c>
      <c r="G657" s="169" t="s">
        <v>468</v>
      </c>
      <c r="H657" s="170" t="str">
        <f t="shared" si="27"/>
        <v>126 体外循環用ｶﾆｭｰﾚ (1)成人用 ①送脱血ｶﾆｭｰﾚ ｲ ｼﾝｸﾞﾙ強化</v>
      </c>
      <c r="I657" s="169" t="s">
        <v>4124</v>
      </c>
      <c r="J657" s="171"/>
      <c r="K657" s="172">
        <v>6770</v>
      </c>
      <c r="L657" s="172" t="str">
        <f t="shared" si="28"/>
        <v>¥6,770</v>
      </c>
      <c r="M657" s="172" t="str">
        <f t="shared" si="29"/>
        <v>¥6,770</v>
      </c>
      <c r="N657" s="172" t="s">
        <v>4125</v>
      </c>
      <c r="O657" s="164" t="s">
        <v>4126</v>
      </c>
      <c r="P657" s="160"/>
      <c r="Q657" s="158">
        <v>729620000</v>
      </c>
    </row>
    <row r="658" spans="1:17" ht="33" customHeight="1">
      <c r="A658" s="173" t="s">
        <v>4127</v>
      </c>
      <c r="B658" s="164" t="s">
        <v>184</v>
      </c>
      <c r="C658" s="181" t="s">
        <v>4110</v>
      </c>
      <c r="D658" s="164" t="s">
        <v>4111</v>
      </c>
      <c r="E658" s="164" t="s">
        <v>4128</v>
      </c>
      <c r="F658" s="169" t="s">
        <v>468</v>
      </c>
      <c r="G658" s="169" t="s">
        <v>468</v>
      </c>
      <c r="H658" s="170" t="str">
        <f t="shared" si="27"/>
        <v>126 体外循環用ｶﾆｭｰﾚ (1)成人用 ①送脱血ｶﾆｭｰﾚ ｲ ｼﾝｸﾞﾙ強化 生適性</v>
      </c>
      <c r="I658" s="169" t="s">
        <v>4129</v>
      </c>
      <c r="J658" s="171"/>
      <c r="K658" s="172">
        <v>8370</v>
      </c>
      <c r="L658" s="172" t="str">
        <f t="shared" si="28"/>
        <v>¥8,370</v>
      </c>
      <c r="M658" s="172" t="str">
        <f t="shared" si="29"/>
        <v>¥8,370</v>
      </c>
      <c r="N658" s="172" t="s">
        <v>4130</v>
      </c>
      <c r="O658" s="164" t="s">
        <v>4131</v>
      </c>
      <c r="P658" s="160" t="s">
        <v>4121</v>
      </c>
      <c r="Q658" s="158">
        <v>0</v>
      </c>
    </row>
    <row r="659" spans="1:17" ht="33" customHeight="1">
      <c r="A659" s="173" t="s">
        <v>4132</v>
      </c>
      <c r="B659" s="164" t="s">
        <v>184</v>
      </c>
      <c r="C659" s="181" t="s">
        <v>4110</v>
      </c>
      <c r="D659" s="164" t="s">
        <v>4111</v>
      </c>
      <c r="E659" s="164" t="s">
        <v>4133</v>
      </c>
      <c r="F659" s="169" t="s">
        <v>468</v>
      </c>
      <c r="G659" s="169" t="s">
        <v>468</v>
      </c>
      <c r="H659" s="170" t="str">
        <f t="shared" si="27"/>
        <v>126 体外循環用ｶﾆｭｰﾚ (1)成人用 ①送脱血ｶﾆｭｰﾚ ｳ 2段標準</v>
      </c>
      <c r="I659" s="169" t="s">
        <v>4134</v>
      </c>
      <c r="J659" s="171"/>
      <c r="K659" s="172">
        <v>8640</v>
      </c>
      <c r="L659" s="172" t="str">
        <f t="shared" si="28"/>
        <v>¥8,640</v>
      </c>
      <c r="M659" s="172" t="str">
        <f t="shared" si="29"/>
        <v>¥8,640</v>
      </c>
      <c r="N659" s="172" t="s">
        <v>4135</v>
      </c>
      <c r="O659" s="164" t="s">
        <v>4136</v>
      </c>
      <c r="P659" s="160"/>
      <c r="Q659" s="158">
        <v>729630000</v>
      </c>
    </row>
    <row r="660" spans="1:17" ht="33" customHeight="1">
      <c r="A660" s="173" t="s">
        <v>4137</v>
      </c>
      <c r="B660" s="164" t="s">
        <v>184</v>
      </c>
      <c r="C660" s="181" t="s">
        <v>4110</v>
      </c>
      <c r="D660" s="164" t="s">
        <v>4111</v>
      </c>
      <c r="E660" s="164" t="s">
        <v>4138</v>
      </c>
      <c r="F660" s="169" t="s">
        <v>468</v>
      </c>
      <c r="G660" s="169" t="s">
        <v>468</v>
      </c>
      <c r="H660" s="170" t="str">
        <f t="shared" si="27"/>
        <v>126 体外循環用ｶﾆｭｰﾚ (1)成人用 ①送脱血ｶﾆｭｰﾚ ｳ 2段標準 生適性</v>
      </c>
      <c r="I660" s="169" t="s">
        <v>4139</v>
      </c>
      <c r="J660" s="171"/>
      <c r="K660" s="172">
        <v>10240</v>
      </c>
      <c r="L660" s="172" t="str">
        <f t="shared" si="28"/>
        <v>¥10,240</v>
      </c>
      <c r="M660" s="172" t="str">
        <f t="shared" si="29"/>
        <v>¥10,240</v>
      </c>
      <c r="N660" s="172" t="s">
        <v>4140</v>
      </c>
      <c r="O660" s="164" t="s">
        <v>4141</v>
      </c>
      <c r="P660" s="160" t="s">
        <v>4121</v>
      </c>
      <c r="Q660" s="158">
        <v>0</v>
      </c>
    </row>
    <row r="661" spans="1:17" ht="33" customHeight="1">
      <c r="A661" s="173" t="s">
        <v>4142</v>
      </c>
      <c r="B661" s="164" t="s">
        <v>184</v>
      </c>
      <c r="C661" s="181" t="s">
        <v>4110</v>
      </c>
      <c r="D661" s="164" t="s">
        <v>4111</v>
      </c>
      <c r="E661" s="164" t="s">
        <v>4143</v>
      </c>
      <c r="F661" s="169" t="s">
        <v>468</v>
      </c>
      <c r="G661" s="169" t="s">
        <v>468</v>
      </c>
      <c r="H661" s="170" t="str">
        <f t="shared" si="27"/>
        <v>126 体外循環用ｶﾆｭｰﾚ (1)成人用 ①送脱血ｶﾆｭｰﾚ ｴ 2段強化</v>
      </c>
      <c r="I661" s="169" t="s">
        <v>4144</v>
      </c>
      <c r="J661" s="171"/>
      <c r="K661" s="172">
        <v>8190</v>
      </c>
      <c r="L661" s="172" t="str">
        <f t="shared" si="28"/>
        <v>¥8,190</v>
      </c>
      <c r="M661" s="172" t="str">
        <f t="shared" si="29"/>
        <v>¥8,190</v>
      </c>
      <c r="N661" s="172" t="s">
        <v>4145</v>
      </c>
      <c r="O661" s="164" t="s">
        <v>4146</v>
      </c>
      <c r="P661" s="160"/>
      <c r="Q661" s="158">
        <v>729640000</v>
      </c>
    </row>
    <row r="662" spans="1:17" ht="33" customHeight="1">
      <c r="A662" s="173" t="s">
        <v>4147</v>
      </c>
      <c r="B662" s="164" t="s">
        <v>184</v>
      </c>
      <c r="C662" s="181" t="s">
        <v>4110</v>
      </c>
      <c r="D662" s="164" t="s">
        <v>4111</v>
      </c>
      <c r="E662" s="164" t="s">
        <v>4148</v>
      </c>
      <c r="F662" s="169" t="s">
        <v>468</v>
      </c>
      <c r="G662" s="169" t="s">
        <v>468</v>
      </c>
      <c r="H662" s="170" t="str">
        <f t="shared" si="27"/>
        <v>126 体外循環用ｶﾆｭｰﾚ (1)成人用 ①送脱血ｶﾆｭｰﾚ ｴ 2段強化 生適性</v>
      </c>
      <c r="I662" s="169" t="s">
        <v>4149</v>
      </c>
      <c r="J662" s="171"/>
      <c r="K662" s="172">
        <v>9790</v>
      </c>
      <c r="L662" s="172" t="str">
        <f t="shared" si="28"/>
        <v>¥9,790</v>
      </c>
      <c r="M662" s="172" t="str">
        <f t="shared" si="29"/>
        <v>¥9,790</v>
      </c>
      <c r="N662" s="172" t="s">
        <v>704</v>
      </c>
      <c r="O662" s="164" t="s">
        <v>4150</v>
      </c>
      <c r="P662" s="160" t="s">
        <v>4121</v>
      </c>
      <c r="Q662" s="158">
        <v>0</v>
      </c>
    </row>
    <row r="663" spans="1:17" ht="33" customHeight="1">
      <c r="A663" s="173" t="s">
        <v>4151</v>
      </c>
      <c r="B663" s="164" t="s">
        <v>184</v>
      </c>
      <c r="C663" s="181" t="s">
        <v>4110</v>
      </c>
      <c r="D663" s="164" t="s">
        <v>4111</v>
      </c>
      <c r="E663" s="164" t="s">
        <v>4152</v>
      </c>
      <c r="F663" s="169" t="s">
        <v>468</v>
      </c>
      <c r="G663" s="169" t="s">
        <v>468</v>
      </c>
      <c r="H663" s="170" t="str">
        <f t="shared" si="27"/>
        <v>126 体外循環用ｶﾆｭｰﾚ (1)成人用 ②心筋保護用ｶﾆｭｰﾚ ｱ ﾙｰﾄ</v>
      </c>
      <c r="I663" s="169" t="s">
        <v>4153</v>
      </c>
      <c r="J663" s="171"/>
      <c r="K663" s="172">
        <v>3950</v>
      </c>
      <c r="L663" s="172" t="str">
        <f t="shared" si="28"/>
        <v>¥3,950</v>
      </c>
      <c r="M663" s="172" t="str">
        <f t="shared" si="29"/>
        <v>¥3,950</v>
      </c>
      <c r="N663" s="172" t="s">
        <v>4154</v>
      </c>
      <c r="O663" s="164" t="s">
        <v>4155</v>
      </c>
      <c r="P663" s="160"/>
      <c r="Q663" s="158">
        <v>729650000</v>
      </c>
    </row>
    <row r="664" spans="1:17" ht="33" customHeight="1">
      <c r="A664" s="173" t="s">
        <v>4156</v>
      </c>
      <c r="B664" s="164" t="s">
        <v>184</v>
      </c>
      <c r="C664" s="181" t="s">
        <v>4110</v>
      </c>
      <c r="D664" s="164" t="s">
        <v>4111</v>
      </c>
      <c r="E664" s="164" t="s">
        <v>4157</v>
      </c>
      <c r="F664" s="169" t="s">
        <v>468</v>
      </c>
      <c r="G664" s="169" t="s">
        <v>468</v>
      </c>
      <c r="H664" s="170" t="str">
        <f t="shared" si="27"/>
        <v>126 体外循環用ｶﾆｭｰﾚ (1)成人用 ②心筋保護用ｶﾆｭｰﾚ ｱ ﾙｰﾄ 生適性</v>
      </c>
      <c r="I664" s="169" t="s">
        <v>4158</v>
      </c>
      <c r="J664" s="171"/>
      <c r="K664" s="172">
        <v>5550</v>
      </c>
      <c r="L664" s="172" t="str">
        <f t="shared" si="28"/>
        <v>¥5,550</v>
      </c>
      <c r="M664" s="172" t="str">
        <f t="shared" si="29"/>
        <v>¥5,550</v>
      </c>
      <c r="N664" s="172" t="s">
        <v>4159</v>
      </c>
      <c r="O664" s="164" t="s">
        <v>4160</v>
      </c>
      <c r="P664" s="160" t="s">
        <v>4121</v>
      </c>
      <c r="Q664" s="158">
        <v>0</v>
      </c>
    </row>
    <row r="665" spans="1:17" ht="33" customHeight="1">
      <c r="A665" s="173" t="s">
        <v>4161</v>
      </c>
      <c r="B665" s="164" t="s">
        <v>184</v>
      </c>
      <c r="C665" s="181" t="s">
        <v>4110</v>
      </c>
      <c r="D665" s="164" t="s">
        <v>4111</v>
      </c>
      <c r="E665" s="164" t="s">
        <v>4162</v>
      </c>
      <c r="F665" s="169" t="s">
        <v>468</v>
      </c>
      <c r="G665" s="169" t="s">
        <v>468</v>
      </c>
      <c r="H665" s="170" t="str">
        <f t="shared" ref="H665:H728" si="30">C665&amp;" "&amp;D665&amp;" "&amp;E665</f>
        <v>126 体外循環用ｶﾆｭｰﾚ (1)成人用 ②心筋保護用ｶﾆｭｰﾚ ｲ ｺﾛﾅﾘｰ</v>
      </c>
      <c r="I665" s="169" t="s">
        <v>4163</v>
      </c>
      <c r="J665" s="171"/>
      <c r="K665" s="172">
        <v>5890</v>
      </c>
      <c r="L665" s="172" t="str">
        <f t="shared" ref="L665:L728" si="31">TEXT(K665,"¥#,##0")</f>
        <v>¥5,890</v>
      </c>
      <c r="M665" s="172" t="str">
        <f t="shared" ref="M665:M728" si="32">J665&amp;L665</f>
        <v>¥5,890</v>
      </c>
      <c r="N665" s="172" t="s">
        <v>4164</v>
      </c>
      <c r="O665" s="164" t="s">
        <v>4165</v>
      </c>
      <c r="P665" s="160"/>
      <c r="Q665" s="158">
        <v>729660000</v>
      </c>
    </row>
    <row r="666" spans="1:17" ht="33" customHeight="1">
      <c r="A666" s="173" t="s">
        <v>4166</v>
      </c>
      <c r="B666" s="164" t="s">
        <v>184</v>
      </c>
      <c r="C666" s="181" t="s">
        <v>4110</v>
      </c>
      <c r="D666" s="164" t="s">
        <v>4111</v>
      </c>
      <c r="E666" s="164" t="s">
        <v>4167</v>
      </c>
      <c r="F666" s="169" t="s">
        <v>468</v>
      </c>
      <c r="G666" s="169" t="s">
        <v>468</v>
      </c>
      <c r="H666" s="170" t="str">
        <f t="shared" si="30"/>
        <v>126 体外循環用ｶﾆｭｰﾚ (1)成人用 ②心筋保護用ｶﾆｭｰﾚ ｲ ｺﾛﾅﾘｰ 生適性</v>
      </c>
      <c r="I666" s="169" t="s">
        <v>4168</v>
      </c>
      <c r="J666" s="171"/>
      <c r="K666" s="172">
        <v>7490</v>
      </c>
      <c r="L666" s="172" t="str">
        <f t="shared" si="31"/>
        <v>¥7,490</v>
      </c>
      <c r="M666" s="172" t="str">
        <f t="shared" si="32"/>
        <v>¥7,490</v>
      </c>
      <c r="N666" s="172" t="s">
        <v>868</v>
      </c>
      <c r="O666" s="164" t="s">
        <v>4169</v>
      </c>
      <c r="P666" s="160" t="s">
        <v>4121</v>
      </c>
      <c r="Q666" s="158">
        <v>0</v>
      </c>
    </row>
    <row r="667" spans="1:17" ht="33" customHeight="1">
      <c r="A667" s="173" t="s">
        <v>4170</v>
      </c>
      <c r="B667" s="164" t="s">
        <v>184</v>
      </c>
      <c r="C667" s="181" t="s">
        <v>4110</v>
      </c>
      <c r="D667" s="164" t="s">
        <v>4111</v>
      </c>
      <c r="E667" s="164" t="s">
        <v>4171</v>
      </c>
      <c r="F667" s="169" t="s">
        <v>468</v>
      </c>
      <c r="G667" s="169" t="s">
        <v>468</v>
      </c>
      <c r="H667" s="170" t="str">
        <f t="shared" si="30"/>
        <v>126 体外循環用ｶﾆｭｰﾚ (1)成人用 ②心筋保護用ｶﾆｭｰﾚ ｳ ﾚﾄﾛ</v>
      </c>
      <c r="I667" s="169" t="s">
        <v>4172</v>
      </c>
      <c r="J667" s="171"/>
      <c r="K667" s="172">
        <v>19000</v>
      </c>
      <c r="L667" s="172" t="str">
        <f t="shared" si="31"/>
        <v>¥19,000</v>
      </c>
      <c r="M667" s="172" t="str">
        <f t="shared" si="32"/>
        <v>¥19,000</v>
      </c>
      <c r="N667" s="172" t="s">
        <v>4173</v>
      </c>
      <c r="O667" s="164" t="s">
        <v>4174</v>
      </c>
      <c r="P667" s="160"/>
      <c r="Q667" s="158">
        <v>729670000</v>
      </c>
    </row>
    <row r="668" spans="1:17" ht="33" customHeight="1">
      <c r="A668" s="173" t="s">
        <v>4175</v>
      </c>
      <c r="B668" s="164" t="s">
        <v>184</v>
      </c>
      <c r="C668" s="181" t="s">
        <v>4110</v>
      </c>
      <c r="D668" s="164" t="s">
        <v>4111</v>
      </c>
      <c r="E668" s="164" t="s">
        <v>4176</v>
      </c>
      <c r="F668" s="169" t="s">
        <v>468</v>
      </c>
      <c r="G668" s="169" t="s">
        <v>468</v>
      </c>
      <c r="H668" s="170" t="str">
        <f t="shared" si="30"/>
        <v>126 体外循環用ｶﾆｭｰﾚ (1)成人用 ②心筋保護用ｶﾆｭｰﾚ ｳ ﾚﾄﾛ 生適性</v>
      </c>
      <c r="I668" s="169" t="s">
        <v>4177</v>
      </c>
      <c r="J668" s="171"/>
      <c r="K668" s="172">
        <v>20600</v>
      </c>
      <c r="L668" s="172" t="str">
        <f t="shared" si="31"/>
        <v>¥20,600</v>
      </c>
      <c r="M668" s="172" t="str">
        <f t="shared" si="32"/>
        <v>¥20,600</v>
      </c>
      <c r="N668" s="172" t="s">
        <v>4178</v>
      </c>
      <c r="O668" s="164" t="s">
        <v>4179</v>
      </c>
      <c r="P668" s="160" t="s">
        <v>4121</v>
      </c>
      <c r="Q668" s="158">
        <v>0</v>
      </c>
    </row>
    <row r="669" spans="1:17" ht="33" customHeight="1">
      <c r="A669" s="173" t="s">
        <v>4180</v>
      </c>
      <c r="B669" s="164" t="s">
        <v>184</v>
      </c>
      <c r="C669" s="181" t="s">
        <v>4110</v>
      </c>
      <c r="D669" s="164" t="s">
        <v>4111</v>
      </c>
      <c r="E669" s="164" t="s">
        <v>4181</v>
      </c>
      <c r="F669" s="169" t="s">
        <v>468</v>
      </c>
      <c r="G669" s="169" t="s">
        <v>468</v>
      </c>
      <c r="H669" s="170" t="str">
        <f t="shared" si="30"/>
        <v>126 体外循環用ｶﾆｭｰﾚ (1)成人用 ③ﾍﾞﾝﾄｶﾃｰﾃﾙ ｱ 一般型</v>
      </c>
      <c r="I669" s="169" t="s">
        <v>4182</v>
      </c>
      <c r="J669" s="171"/>
      <c r="K669" s="172">
        <v>3350</v>
      </c>
      <c r="L669" s="172" t="str">
        <f t="shared" si="31"/>
        <v>¥3,350</v>
      </c>
      <c r="M669" s="172" t="str">
        <f t="shared" si="32"/>
        <v>¥3,350</v>
      </c>
      <c r="N669" s="172" t="s">
        <v>700</v>
      </c>
      <c r="O669" s="164" t="s">
        <v>4183</v>
      </c>
      <c r="P669" s="160"/>
      <c r="Q669" s="158">
        <v>729680000</v>
      </c>
    </row>
    <row r="670" spans="1:17" ht="33" customHeight="1">
      <c r="A670" s="173" t="s">
        <v>4184</v>
      </c>
      <c r="B670" s="164" t="s">
        <v>184</v>
      </c>
      <c r="C670" s="181" t="s">
        <v>4110</v>
      </c>
      <c r="D670" s="164" t="s">
        <v>4111</v>
      </c>
      <c r="E670" s="164" t="s">
        <v>4185</v>
      </c>
      <c r="F670" s="169" t="s">
        <v>468</v>
      </c>
      <c r="G670" s="169" t="s">
        <v>468</v>
      </c>
      <c r="H670" s="170" t="str">
        <f t="shared" si="30"/>
        <v>126 体外循環用ｶﾆｭｰﾚ (1)成人用 ③ﾍﾞﾝﾄｶﾃｰﾃﾙ ｱ 一般型 生適性</v>
      </c>
      <c r="I670" s="169" t="s">
        <v>4186</v>
      </c>
      <c r="J670" s="171"/>
      <c r="K670" s="172">
        <v>4950</v>
      </c>
      <c r="L670" s="172" t="str">
        <f t="shared" si="31"/>
        <v>¥4,950</v>
      </c>
      <c r="M670" s="172" t="str">
        <f t="shared" si="32"/>
        <v>¥4,950</v>
      </c>
      <c r="N670" s="172" t="s">
        <v>4187</v>
      </c>
      <c r="O670" s="164" t="s">
        <v>4188</v>
      </c>
      <c r="P670" s="160" t="s">
        <v>4121</v>
      </c>
      <c r="Q670" s="158">
        <v>0</v>
      </c>
    </row>
    <row r="671" spans="1:17" ht="33" customHeight="1">
      <c r="A671" s="173" t="s">
        <v>4189</v>
      </c>
      <c r="B671" s="164" t="s">
        <v>184</v>
      </c>
      <c r="C671" s="181" t="s">
        <v>4110</v>
      </c>
      <c r="D671" s="164" t="s">
        <v>4111</v>
      </c>
      <c r="E671" s="164" t="s">
        <v>4190</v>
      </c>
      <c r="F671" s="169" t="s">
        <v>468</v>
      </c>
      <c r="G671" s="169" t="s">
        <v>468</v>
      </c>
      <c r="H671" s="170" t="str">
        <f t="shared" si="30"/>
        <v>126 体外循環用ｶﾆｭｰﾚ (1)成人用 ③ﾍﾞﾝﾄｶﾃｰﾃﾙ ｲ ｶﾞｽ注入型</v>
      </c>
      <c r="I671" s="169" t="s">
        <v>4191</v>
      </c>
      <c r="J671" s="171"/>
      <c r="K671" s="172">
        <v>4500</v>
      </c>
      <c r="L671" s="172" t="str">
        <f t="shared" si="31"/>
        <v>¥4,500</v>
      </c>
      <c r="M671" s="172" t="str">
        <f t="shared" si="32"/>
        <v>¥4,500</v>
      </c>
      <c r="N671" s="172" t="s">
        <v>4192</v>
      </c>
      <c r="O671" s="164" t="s">
        <v>4193</v>
      </c>
      <c r="P671" s="160"/>
      <c r="Q671" s="158">
        <v>710010613</v>
      </c>
    </row>
    <row r="672" spans="1:17" ht="33" customHeight="1">
      <c r="A672" s="173" t="s">
        <v>4194</v>
      </c>
      <c r="B672" s="164" t="s">
        <v>184</v>
      </c>
      <c r="C672" s="181" t="s">
        <v>4110</v>
      </c>
      <c r="D672" s="164" t="s">
        <v>4111</v>
      </c>
      <c r="E672" s="164" t="s">
        <v>4195</v>
      </c>
      <c r="F672" s="169" t="s">
        <v>468</v>
      </c>
      <c r="G672" s="169" t="s">
        <v>468</v>
      </c>
      <c r="H672" s="170" t="str">
        <f t="shared" si="30"/>
        <v>126 体外循環用ｶﾆｭｰﾚ (1)成人用 ③ﾍﾞﾝﾄｶﾃｰﾃﾙ ｲ ｶﾞｽ注入型 生適性</v>
      </c>
      <c r="I672" s="169" t="s">
        <v>4196</v>
      </c>
      <c r="J672" s="171"/>
      <c r="K672" s="172">
        <v>6100</v>
      </c>
      <c r="L672" s="172" t="str">
        <f t="shared" si="31"/>
        <v>¥6,100</v>
      </c>
      <c r="M672" s="172" t="str">
        <f t="shared" si="32"/>
        <v>¥6,100</v>
      </c>
      <c r="N672" s="172" t="s">
        <v>4197</v>
      </c>
      <c r="O672" s="164" t="s">
        <v>4198</v>
      </c>
      <c r="P672" s="160" t="s">
        <v>4121</v>
      </c>
      <c r="Q672" s="158">
        <v>0</v>
      </c>
    </row>
    <row r="673" spans="1:17" ht="33" customHeight="1">
      <c r="A673" s="173" t="s">
        <v>4199</v>
      </c>
      <c r="B673" s="164" t="s">
        <v>184</v>
      </c>
      <c r="C673" s="181" t="s">
        <v>4110</v>
      </c>
      <c r="D673" s="164" t="s">
        <v>4111</v>
      </c>
      <c r="E673" s="164" t="s">
        <v>4200</v>
      </c>
      <c r="F673" s="169" t="s">
        <v>468</v>
      </c>
      <c r="G673" s="169" t="s">
        <v>468</v>
      </c>
      <c r="H673" s="170" t="str">
        <f t="shared" si="30"/>
        <v>126 体外循環用ｶﾆｭｰﾚ (1)成人用 ④経皮的挿入用ｶﾆｭｰﾚ ｱ 一般型</v>
      </c>
      <c r="I673" s="169" t="s">
        <v>4201</v>
      </c>
      <c r="J673" s="171"/>
      <c r="K673" s="172">
        <v>37000</v>
      </c>
      <c r="L673" s="172" t="str">
        <f t="shared" si="31"/>
        <v>¥37,000</v>
      </c>
      <c r="M673" s="172" t="str">
        <f t="shared" si="32"/>
        <v>¥37,000</v>
      </c>
      <c r="N673" s="172" t="s">
        <v>4202</v>
      </c>
      <c r="O673" s="164" t="s">
        <v>4203</v>
      </c>
      <c r="P673" s="160"/>
      <c r="Q673" s="158">
        <v>729690000</v>
      </c>
    </row>
    <row r="674" spans="1:17" ht="33" customHeight="1">
      <c r="A674" s="173" t="s">
        <v>4204</v>
      </c>
      <c r="B674" s="164" t="s">
        <v>184</v>
      </c>
      <c r="C674" s="181" t="s">
        <v>4110</v>
      </c>
      <c r="D674" s="164" t="s">
        <v>4111</v>
      </c>
      <c r="E674" s="164" t="s">
        <v>4205</v>
      </c>
      <c r="F674" s="169" t="s">
        <v>468</v>
      </c>
      <c r="G674" s="169" t="s">
        <v>468</v>
      </c>
      <c r="H674" s="170" t="str">
        <f t="shared" si="30"/>
        <v>126 体外循環用ｶﾆｭｰﾚ (1)成人用 ④経皮的挿入用ｶﾆｭｰﾚ ｱ 一般型 生適性</v>
      </c>
      <c r="I674" s="169" t="s">
        <v>4206</v>
      </c>
      <c r="J674" s="171"/>
      <c r="K674" s="172">
        <v>40500</v>
      </c>
      <c r="L674" s="172" t="str">
        <f t="shared" si="31"/>
        <v>¥40,500</v>
      </c>
      <c r="M674" s="172" t="str">
        <f t="shared" si="32"/>
        <v>¥40,500</v>
      </c>
      <c r="N674" s="172" t="s">
        <v>4207</v>
      </c>
      <c r="O674" s="164" t="s">
        <v>4208</v>
      </c>
      <c r="P674" s="160" t="s">
        <v>4209</v>
      </c>
      <c r="Q674" s="158">
        <v>0</v>
      </c>
    </row>
    <row r="675" spans="1:17" ht="33" customHeight="1">
      <c r="A675" s="173" t="s">
        <v>4210</v>
      </c>
      <c r="B675" s="164" t="s">
        <v>184</v>
      </c>
      <c r="C675" s="181" t="s">
        <v>4110</v>
      </c>
      <c r="D675" s="164" t="s">
        <v>4111</v>
      </c>
      <c r="E675" s="164" t="s">
        <v>4211</v>
      </c>
      <c r="F675" s="169" t="s">
        <v>468</v>
      </c>
      <c r="G675" s="169" t="s">
        <v>468</v>
      </c>
      <c r="H675" s="170" t="str">
        <f t="shared" si="30"/>
        <v>126 体外循環用ｶﾆｭｰﾚ (1)成人用 ④経皮的挿入用ｶﾆｭｰﾚ ｲ 先端強化型 ⅰｼﾝｸﾞﾙﾙｰﾒﾝ</v>
      </c>
      <c r="I675" s="169" t="s">
        <v>4212</v>
      </c>
      <c r="J675" s="171"/>
      <c r="K675" s="172">
        <v>40000</v>
      </c>
      <c r="L675" s="172" t="str">
        <f t="shared" si="31"/>
        <v>¥40,000</v>
      </c>
      <c r="M675" s="172" t="str">
        <f t="shared" si="32"/>
        <v>¥40,000</v>
      </c>
      <c r="N675" s="172" t="s">
        <v>4213</v>
      </c>
      <c r="O675" s="164" t="s">
        <v>4214</v>
      </c>
      <c r="P675" s="160"/>
      <c r="Q675" s="158">
        <v>710010952</v>
      </c>
    </row>
    <row r="676" spans="1:17" ht="33" customHeight="1">
      <c r="A676" s="173" t="s">
        <v>4215</v>
      </c>
      <c r="B676" s="164" t="s">
        <v>184</v>
      </c>
      <c r="C676" s="181" t="s">
        <v>4110</v>
      </c>
      <c r="D676" s="164" t="s">
        <v>4111</v>
      </c>
      <c r="E676" s="164" t="s">
        <v>4216</v>
      </c>
      <c r="F676" s="169" t="s">
        <v>468</v>
      </c>
      <c r="G676" s="169" t="s">
        <v>468</v>
      </c>
      <c r="H676" s="170" t="str">
        <f t="shared" si="30"/>
        <v>126 体外循環用ｶﾆｭｰﾚ (1)成人用 ④経皮的挿入用ｶﾆｭｰﾚ ｲ 先端強化型 ⅰｼﾝｸﾞﾙﾙｰﾒﾝ 生適性</v>
      </c>
      <c r="I676" s="169" t="s">
        <v>4217</v>
      </c>
      <c r="J676" s="171"/>
      <c r="K676" s="172">
        <v>43500</v>
      </c>
      <c r="L676" s="172" t="str">
        <f t="shared" si="31"/>
        <v>¥43,500</v>
      </c>
      <c r="M676" s="172" t="str">
        <f t="shared" si="32"/>
        <v>¥43,500</v>
      </c>
      <c r="N676" s="172" t="s">
        <v>4218</v>
      </c>
      <c r="O676" s="164" t="s">
        <v>4219</v>
      </c>
      <c r="P676" s="160" t="s">
        <v>4209</v>
      </c>
      <c r="Q676" s="158">
        <v>0</v>
      </c>
    </row>
    <row r="677" spans="1:17" ht="33" customHeight="1">
      <c r="A677" s="173" t="s">
        <v>4220</v>
      </c>
      <c r="B677" s="164" t="s">
        <v>184</v>
      </c>
      <c r="C677" s="181" t="s">
        <v>4110</v>
      </c>
      <c r="D677" s="164" t="s">
        <v>4111</v>
      </c>
      <c r="E677" s="164" t="s">
        <v>4221</v>
      </c>
      <c r="F677" s="169" t="s">
        <v>468</v>
      </c>
      <c r="G677" s="169" t="s">
        <v>468</v>
      </c>
      <c r="H677" s="170" t="str">
        <f t="shared" si="30"/>
        <v>126 体外循環用ｶﾆｭｰﾚ (1)成人用 ④経皮的挿入用ｶﾆｭｰﾚ ｲ 先端強化型 ⅱ ﾀﾞﾌﾞﾙﾙｰﾒﾝ</v>
      </c>
      <c r="I677" s="169" t="s">
        <v>4222</v>
      </c>
      <c r="J677" s="171"/>
      <c r="K677" s="172">
        <v>186000</v>
      </c>
      <c r="L677" s="172" t="str">
        <f t="shared" si="31"/>
        <v>¥186,000</v>
      </c>
      <c r="M677" s="172" t="str">
        <f t="shared" si="32"/>
        <v>¥186,000</v>
      </c>
      <c r="N677" s="172" t="s">
        <v>3719</v>
      </c>
      <c r="O677" s="164" t="s">
        <v>4223</v>
      </c>
      <c r="P677" s="160"/>
      <c r="Q677" s="158">
        <v>721010000</v>
      </c>
    </row>
    <row r="678" spans="1:17" ht="33" customHeight="1">
      <c r="A678" s="173" t="s">
        <v>4224</v>
      </c>
      <c r="B678" s="164" t="s">
        <v>184</v>
      </c>
      <c r="C678" s="181" t="s">
        <v>4110</v>
      </c>
      <c r="D678" s="164" t="s">
        <v>4111</v>
      </c>
      <c r="E678" s="164" t="s">
        <v>4225</v>
      </c>
      <c r="F678" s="169" t="s">
        <v>468</v>
      </c>
      <c r="G678" s="169" t="s">
        <v>468</v>
      </c>
      <c r="H678" s="170" t="str">
        <f t="shared" si="30"/>
        <v>126 体外循環用ｶﾆｭｰﾚ (1)成人用 ④経皮的挿入用ｶﾆｭｰﾚ ｲ 先端強化型 ⅱ ﾀﾞﾌﾞﾙﾙｰﾒﾝ 生適性</v>
      </c>
      <c r="I678" s="169" t="s">
        <v>4226</v>
      </c>
      <c r="J678" s="171"/>
      <c r="K678" s="172">
        <v>189500</v>
      </c>
      <c r="L678" s="172" t="str">
        <f t="shared" si="31"/>
        <v>¥189,500</v>
      </c>
      <c r="M678" s="172" t="str">
        <f t="shared" si="32"/>
        <v>¥189,500</v>
      </c>
      <c r="N678" s="172" t="s">
        <v>4227</v>
      </c>
      <c r="O678" s="164" t="s">
        <v>4228</v>
      </c>
      <c r="P678" s="160" t="s">
        <v>4209</v>
      </c>
      <c r="Q678" s="158">
        <v>0</v>
      </c>
    </row>
    <row r="679" spans="1:17" ht="33" customHeight="1">
      <c r="A679" s="173" t="s">
        <v>4229</v>
      </c>
      <c r="B679" s="164" t="s">
        <v>184</v>
      </c>
      <c r="C679" s="181" t="s">
        <v>4110</v>
      </c>
      <c r="D679" s="164" t="s">
        <v>4111</v>
      </c>
      <c r="E679" s="164" t="s">
        <v>7496</v>
      </c>
      <c r="F679" s="169" t="s">
        <v>468</v>
      </c>
      <c r="G679" s="169" t="s">
        <v>468</v>
      </c>
      <c r="H679" s="170" t="str">
        <f t="shared" si="30"/>
        <v>126 体外循環用ｶﾆｭｰﾚ (2)小児用　①送脱血ｶﾆｭｰﾚ　ｱ ｼﾝｸﾞﾙ標準</v>
      </c>
      <c r="I679" s="169" t="s">
        <v>7497</v>
      </c>
      <c r="J679" s="171"/>
      <c r="K679" s="172">
        <v>4770</v>
      </c>
      <c r="L679" s="172" t="str">
        <f t="shared" si="31"/>
        <v>¥4,770</v>
      </c>
      <c r="M679" s="172" t="str">
        <f t="shared" si="32"/>
        <v>¥4,770</v>
      </c>
      <c r="N679" s="172" t="s">
        <v>4230</v>
      </c>
      <c r="O679" s="164" t="s">
        <v>4231</v>
      </c>
      <c r="P679" s="160"/>
      <c r="Q679" s="158">
        <v>710010953</v>
      </c>
    </row>
    <row r="680" spans="1:17" ht="33" customHeight="1">
      <c r="A680" s="173" t="s">
        <v>4232</v>
      </c>
      <c r="B680" s="164" t="s">
        <v>184</v>
      </c>
      <c r="C680" s="181" t="s">
        <v>4110</v>
      </c>
      <c r="D680" s="164" t="s">
        <v>4111</v>
      </c>
      <c r="E680" s="164" t="s">
        <v>7498</v>
      </c>
      <c r="F680" s="169" t="s">
        <v>468</v>
      </c>
      <c r="G680" s="169" t="s">
        <v>468</v>
      </c>
      <c r="H680" s="170" t="str">
        <f t="shared" si="30"/>
        <v>126 体外循環用ｶﾆｭｰﾚ (2)小児用　①送脱血ｶﾆｭｰﾚ　ｱ ｼﾝｸﾞﾙ標準 生適性</v>
      </c>
      <c r="I680" s="169" t="s">
        <v>7499</v>
      </c>
      <c r="J680" s="171"/>
      <c r="K680" s="172">
        <v>6370</v>
      </c>
      <c r="L680" s="172" t="str">
        <f t="shared" si="31"/>
        <v>¥6,370</v>
      </c>
      <c r="M680" s="172" t="str">
        <f t="shared" si="32"/>
        <v>¥6,370</v>
      </c>
      <c r="N680" s="172" t="s">
        <v>4233</v>
      </c>
      <c r="O680" s="164" t="s">
        <v>4234</v>
      </c>
      <c r="P680" s="160" t="s">
        <v>4121</v>
      </c>
      <c r="Q680" s="158">
        <v>0</v>
      </c>
    </row>
    <row r="681" spans="1:17" ht="33" customHeight="1">
      <c r="A681" s="173" t="s">
        <v>4235</v>
      </c>
      <c r="B681" s="164" t="s">
        <v>184</v>
      </c>
      <c r="C681" s="181" t="s">
        <v>4110</v>
      </c>
      <c r="D681" s="164" t="s">
        <v>4111</v>
      </c>
      <c r="E681" s="164" t="s">
        <v>7500</v>
      </c>
      <c r="F681" s="169" t="s">
        <v>468</v>
      </c>
      <c r="G681" s="169" t="s">
        <v>468</v>
      </c>
      <c r="H681" s="170" t="str">
        <f t="shared" si="30"/>
        <v>126 体外循環用ｶﾆｭｰﾚ (2)小児用　①送脱血ｶﾆｭｰﾚ　ｲ ｼﾝｸﾞﾙ強化</v>
      </c>
      <c r="I681" s="169" t="s">
        <v>7501</v>
      </c>
      <c r="J681" s="171"/>
      <c r="K681" s="172">
        <v>6590</v>
      </c>
      <c r="L681" s="172" t="str">
        <f t="shared" si="31"/>
        <v>¥6,590</v>
      </c>
      <c r="M681" s="172" t="str">
        <f t="shared" si="32"/>
        <v>¥6,590</v>
      </c>
      <c r="N681" s="172" t="s">
        <v>4236</v>
      </c>
      <c r="O681" s="164" t="s">
        <v>4237</v>
      </c>
      <c r="P681" s="160"/>
      <c r="Q681" s="158">
        <v>710010954</v>
      </c>
    </row>
    <row r="682" spans="1:17" ht="33" customHeight="1">
      <c r="A682" s="173" t="s">
        <v>4238</v>
      </c>
      <c r="B682" s="164" t="s">
        <v>184</v>
      </c>
      <c r="C682" s="181" t="s">
        <v>4110</v>
      </c>
      <c r="D682" s="164" t="s">
        <v>4111</v>
      </c>
      <c r="E682" s="164" t="s">
        <v>7502</v>
      </c>
      <c r="F682" s="169" t="s">
        <v>468</v>
      </c>
      <c r="G682" s="169" t="s">
        <v>468</v>
      </c>
      <c r="H682" s="170" t="str">
        <f t="shared" si="30"/>
        <v>126 体外循環用ｶﾆｭｰﾚ (2)小児用　①送脱血ｶﾆｭｰﾚ　ｲ ｼﾝｸﾞﾙ強化 生適性</v>
      </c>
      <c r="I682" s="169" t="s">
        <v>7503</v>
      </c>
      <c r="J682" s="171"/>
      <c r="K682" s="172">
        <v>8190</v>
      </c>
      <c r="L682" s="172" t="str">
        <f t="shared" si="31"/>
        <v>¥8,190</v>
      </c>
      <c r="M682" s="172" t="str">
        <f t="shared" si="32"/>
        <v>¥8,190</v>
      </c>
      <c r="N682" s="172" t="s">
        <v>4145</v>
      </c>
      <c r="O682" s="164" t="s">
        <v>4239</v>
      </c>
      <c r="P682" s="160" t="s">
        <v>4121</v>
      </c>
      <c r="Q682" s="158">
        <v>0</v>
      </c>
    </row>
    <row r="683" spans="1:17" ht="33" customHeight="1">
      <c r="A683" s="173" t="s">
        <v>4240</v>
      </c>
      <c r="B683" s="164" t="s">
        <v>184</v>
      </c>
      <c r="C683" s="181" t="s">
        <v>4110</v>
      </c>
      <c r="D683" s="164" t="s">
        <v>4111</v>
      </c>
      <c r="E683" s="164" t="s">
        <v>7504</v>
      </c>
      <c r="F683" s="169" t="s">
        <v>468</v>
      </c>
      <c r="G683" s="169" t="s">
        <v>468</v>
      </c>
      <c r="H683" s="170" t="str">
        <f t="shared" si="30"/>
        <v>126 体外循環用ｶﾆｭｰﾚ (2)小児用　①送脱血ｶﾆｭｰﾚ　ｳ 2段標準</v>
      </c>
      <c r="I683" s="169" t="s">
        <v>7505</v>
      </c>
      <c r="J683" s="171"/>
      <c r="K683" s="172">
        <v>8640</v>
      </c>
      <c r="L683" s="172" t="str">
        <f t="shared" si="31"/>
        <v>¥8,640</v>
      </c>
      <c r="M683" s="172" t="str">
        <f t="shared" si="32"/>
        <v>¥8,640</v>
      </c>
      <c r="N683" s="172" t="s">
        <v>4135</v>
      </c>
      <c r="O683" s="164" t="s">
        <v>4241</v>
      </c>
      <c r="P683" s="160"/>
      <c r="Q683" s="158">
        <v>710010955</v>
      </c>
    </row>
    <row r="684" spans="1:17" ht="33" customHeight="1">
      <c r="A684" s="173" t="s">
        <v>4242</v>
      </c>
      <c r="B684" s="164" t="s">
        <v>184</v>
      </c>
      <c r="C684" s="181" t="s">
        <v>4110</v>
      </c>
      <c r="D684" s="164" t="s">
        <v>4111</v>
      </c>
      <c r="E684" s="164" t="s">
        <v>7506</v>
      </c>
      <c r="F684" s="169" t="s">
        <v>468</v>
      </c>
      <c r="G684" s="169" t="s">
        <v>468</v>
      </c>
      <c r="H684" s="170" t="str">
        <f t="shared" si="30"/>
        <v>126 体外循環用ｶﾆｭｰﾚ (2)小児用　①送脱血ｶﾆｭｰﾚ　ｳ 2段標準 生適性</v>
      </c>
      <c r="I684" s="169" t="s">
        <v>7507</v>
      </c>
      <c r="J684" s="171"/>
      <c r="K684" s="172">
        <v>10240</v>
      </c>
      <c r="L684" s="172" t="str">
        <f t="shared" si="31"/>
        <v>¥10,240</v>
      </c>
      <c r="M684" s="172" t="str">
        <f t="shared" si="32"/>
        <v>¥10,240</v>
      </c>
      <c r="N684" s="172" t="s">
        <v>4140</v>
      </c>
      <c r="O684" s="164" t="s">
        <v>4243</v>
      </c>
      <c r="P684" s="160" t="s">
        <v>4121</v>
      </c>
      <c r="Q684" s="158">
        <v>0</v>
      </c>
    </row>
    <row r="685" spans="1:17" ht="33" customHeight="1">
      <c r="A685" s="173" t="s">
        <v>4244</v>
      </c>
      <c r="B685" s="164" t="s">
        <v>184</v>
      </c>
      <c r="C685" s="181" t="s">
        <v>4110</v>
      </c>
      <c r="D685" s="164" t="s">
        <v>4111</v>
      </c>
      <c r="E685" s="164" t="s">
        <v>7508</v>
      </c>
      <c r="F685" s="169" t="s">
        <v>468</v>
      </c>
      <c r="G685" s="169" t="s">
        <v>468</v>
      </c>
      <c r="H685" s="170" t="str">
        <f t="shared" si="30"/>
        <v>126 体外循環用ｶﾆｭｰﾚ (2)小児用　①送脱血ｶﾆｭｰﾚ　ｴ 2段強化</v>
      </c>
      <c r="I685" s="169" t="s">
        <v>7509</v>
      </c>
      <c r="J685" s="171"/>
      <c r="K685" s="172">
        <v>8340</v>
      </c>
      <c r="L685" s="172" t="str">
        <f t="shared" si="31"/>
        <v>¥8,340</v>
      </c>
      <c r="M685" s="172" t="str">
        <f t="shared" si="32"/>
        <v>¥8,340</v>
      </c>
      <c r="N685" s="172" t="s">
        <v>4245</v>
      </c>
      <c r="O685" s="164" t="s">
        <v>4246</v>
      </c>
      <c r="P685" s="160"/>
      <c r="Q685" s="158">
        <v>710010956</v>
      </c>
    </row>
    <row r="686" spans="1:17" ht="33" customHeight="1">
      <c r="A686" s="173" t="s">
        <v>4247</v>
      </c>
      <c r="B686" s="164" t="s">
        <v>184</v>
      </c>
      <c r="C686" s="181" t="s">
        <v>4110</v>
      </c>
      <c r="D686" s="164" t="s">
        <v>4111</v>
      </c>
      <c r="E686" s="164" t="s">
        <v>7510</v>
      </c>
      <c r="F686" s="169" t="s">
        <v>468</v>
      </c>
      <c r="G686" s="169" t="s">
        <v>468</v>
      </c>
      <c r="H686" s="170" t="str">
        <f t="shared" si="30"/>
        <v>126 体外循環用ｶﾆｭｰﾚ (2)小児用　①送脱血ｶﾆｭｰﾚ　ｴ 2段強化 生適性</v>
      </c>
      <c r="I686" s="169" t="s">
        <v>7511</v>
      </c>
      <c r="J686" s="171"/>
      <c r="K686" s="172">
        <v>9940</v>
      </c>
      <c r="L686" s="172" t="str">
        <f t="shared" si="31"/>
        <v>¥9,940</v>
      </c>
      <c r="M686" s="172" t="str">
        <f t="shared" si="32"/>
        <v>¥9,940</v>
      </c>
      <c r="N686" s="172" t="s">
        <v>4248</v>
      </c>
      <c r="O686" s="164" t="s">
        <v>4249</v>
      </c>
      <c r="P686" s="160" t="s">
        <v>4121</v>
      </c>
      <c r="Q686" s="158">
        <v>0</v>
      </c>
    </row>
    <row r="687" spans="1:17" ht="33" customHeight="1">
      <c r="A687" s="173" t="s">
        <v>4250</v>
      </c>
      <c r="B687" s="164" t="s">
        <v>184</v>
      </c>
      <c r="C687" s="181" t="s">
        <v>4110</v>
      </c>
      <c r="D687" s="164" t="s">
        <v>4111</v>
      </c>
      <c r="E687" s="164" t="s">
        <v>7512</v>
      </c>
      <c r="F687" s="169" t="s">
        <v>468</v>
      </c>
      <c r="G687" s="169" t="s">
        <v>468</v>
      </c>
      <c r="H687" s="170" t="str">
        <f t="shared" si="30"/>
        <v>126 体外循環用ｶﾆｭｰﾚ (2)小児用　②心筋保護用ｶﾆｭｰﾚ　ｱ ﾙｰﾄ</v>
      </c>
      <c r="I687" s="169" t="s">
        <v>7513</v>
      </c>
      <c r="J687" s="171"/>
      <c r="K687" s="172">
        <v>4060</v>
      </c>
      <c r="L687" s="172" t="str">
        <f t="shared" si="31"/>
        <v>¥4,060</v>
      </c>
      <c r="M687" s="172" t="str">
        <f t="shared" si="32"/>
        <v>¥4,060</v>
      </c>
      <c r="N687" s="172" t="s">
        <v>1106</v>
      </c>
      <c r="O687" s="164" t="s">
        <v>4251</v>
      </c>
      <c r="P687" s="160"/>
      <c r="Q687" s="158">
        <v>710010957</v>
      </c>
    </row>
    <row r="688" spans="1:17" ht="33" customHeight="1">
      <c r="A688" s="173" t="s">
        <v>4252</v>
      </c>
      <c r="B688" s="164" t="s">
        <v>184</v>
      </c>
      <c r="C688" s="181" t="s">
        <v>4110</v>
      </c>
      <c r="D688" s="164" t="s">
        <v>4111</v>
      </c>
      <c r="E688" s="164" t="s">
        <v>7514</v>
      </c>
      <c r="F688" s="169" t="s">
        <v>468</v>
      </c>
      <c r="G688" s="169" t="s">
        <v>468</v>
      </c>
      <c r="H688" s="170" t="str">
        <f t="shared" si="30"/>
        <v>126 体外循環用ｶﾆｭｰﾚ (2)小児用　②心筋保護用ｶﾆｭｰﾚ　ｱ ﾙｰﾄ 生適性</v>
      </c>
      <c r="I688" s="169" t="s">
        <v>7515</v>
      </c>
      <c r="J688" s="171"/>
      <c r="K688" s="172">
        <v>5660</v>
      </c>
      <c r="L688" s="172" t="str">
        <f t="shared" si="31"/>
        <v>¥5,660</v>
      </c>
      <c r="M688" s="172" t="str">
        <f t="shared" si="32"/>
        <v>¥5,660</v>
      </c>
      <c r="N688" s="172" t="s">
        <v>4253</v>
      </c>
      <c r="O688" s="164" t="s">
        <v>4254</v>
      </c>
      <c r="P688" s="160" t="s">
        <v>4121</v>
      </c>
      <c r="Q688" s="158">
        <v>0</v>
      </c>
    </row>
    <row r="689" spans="1:17" ht="33" customHeight="1">
      <c r="A689" s="173" t="s">
        <v>4255</v>
      </c>
      <c r="B689" s="164" t="s">
        <v>184</v>
      </c>
      <c r="C689" s="181" t="s">
        <v>4110</v>
      </c>
      <c r="D689" s="164" t="s">
        <v>4111</v>
      </c>
      <c r="E689" s="164" t="s">
        <v>4256</v>
      </c>
      <c r="F689" s="169" t="s">
        <v>468</v>
      </c>
      <c r="G689" s="169" t="s">
        <v>468</v>
      </c>
      <c r="H689" s="170" t="str">
        <f t="shared" si="30"/>
        <v>126 体外循環用ｶﾆｭｰﾚ (2)小児用　②心筋保護用ｶﾆｭｰﾚ　ｲ ｺﾛﾅﾘｰ</v>
      </c>
      <c r="I689" s="169" t="s">
        <v>4257</v>
      </c>
      <c r="J689" s="171"/>
      <c r="K689" s="172">
        <v>6420</v>
      </c>
      <c r="L689" s="172" t="str">
        <f t="shared" si="31"/>
        <v>¥6,420</v>
      </c>
      <c r="M689" s="172" t="str">
        <f t="shared" si="32"/>
        <v>¥6,420</v>
      </c>
      <c r="N689" s="172" t="s">
        <v>4258</v>
      </c>
      <c r="O689" s="164" t="s">
        <v>4259</v>
      </c>
      <c r="P689" s="160"/>
      <c r="Q689" s="158">
        <v>710010958</v>
      </c>
    </row>
    <row r="690" spans="1:17" ht="33" customHeight="1">
      <c r="A690" s="173" t="s">
        <v>4260</v>
      </c>
      <c r="B690" s="164" t="s">
        <v>184</v>
      </c>
      <c r="C690" s="181" t="s">
        <v>4110</v>
      </c>
      <c r="D690" s="164" t="s">
        <v>4111</v>
      </c>
      <c r="E690" s="164" t="s">
        <v>4261</v>
      </c>
      <c r="F690" s="169" t="s">
        <v>468</v>
      </c>
      <c r="G690" s="169" t="s">
        <v>468</v>
      </c>
      <c r="H690" s="170" t="str">
        <f t="shared" si="30"/>
        <v>126 体外循環用ｶﾆｭｰﾚ (2)小児用　②心筋保護用ｶﾆｭｰﾚ　ｲ ｺﾛﾅﾘｰ 生適性</v>
      </c>
      <c r="I690" s="169" t="s">
        <v>4262</v>
      </c>
      <c r="J690" s="171"/>
      <c r="K690" s="172">
        <v>8020</v>
      </c>
      <c r="L690" s="172" t="str">
        <f t="shared" si="31"/>
        <v>¥8,020</v>
      </c>
      <c r="M690" s="172" t="str">
        <f t="shared" si="32"/>
        <v>¥8,020</v>
      </c>
      <c r="N690" s="172" t="s">
        <v>4263</v>
      </c>
      <c r="O690" s="164" t="s">
        <v>4264</v>
      </c>
      <c r="P690" s="160" t="s">
        <v>4121</v>
      </c>
      <c r="Q690" s="158">
        <v>0</v>
      </c>
    </row>
    <row r="691" spans="1:17" ht="33" customHeight="1">
      <c r="A691" s="173" t="s">
        <v>4265</v>
      </c>
      <c r="B691" s="164" t="s">
        <v>184</v>
      </c>
      <c r="C691" s="181" t="s">
        <v>4110</v>
      </c>
      <c r="D691" s="164" t="s">
        <v>4111</v>
      </c>
      <c r="E691" s="164" t="s">
        <v>4266</v>
      </c>
      <c r="F691" s="169" t="s">
        <v>468</v>
      </c>
      <c r="G691" s="169" t="s">
        <v>468</v>
      </c>
      <c r="H691" s="170" t="str">
        <f t="shared" si="30"/>
        <v>126 体外循環用ｶﾆｭｰﾚ (2)小児用　②心筋保護用ｶﾆｭｰﾚ　ｳ ﾚﾄﾛ</v>
      </c>
      <c r="I691" s="169" t="s">
        <v>4267</v>
      </c>
      <c r="J691" s="171"/>
      <c r="K691" s="172">
        <v>19900</v>
      </c>
      <c r="L691" s="172" t="str">
        <f t="shared" si="31"/>
        <v>¥19,900</v>
      </c>
      <c r="M691" s="172" t="str">
        <f t="shared" si="32"/>
        <v>¥19,900</v>
      </c>
      <c r="N691" s="172" t="s">
        <v>4268</v>
      </c>
      <c r="O691" s="164" t="s">
        <v>4269</v>
      </c>
      <c r="P691" s="160"/>
      <c r="Q691" s="158">
        <v>710010959</v>
      </c>
    </row>
    <row r="692" spans="1:17" ht="33" customHeight="1">
      <c r="A692" s="173" t="s">
        <v>4270</v>
      </c>
      <c r="B692" s="164" t="s">
        <v>184</v>
      </c>
      <c r="C692" s="181" t="s">
        <v>4110</v>
      </c>
      <c r="D692" s="164" t="s">
        <v>4111</v>
      </c>
      <c r="E692" s="164" t="s">
        <v>4271</v>
      </c>
      <c r="F692" s="169" t="s">
        <v>468</v>
      </c>
      <c r="G692" s="169" t="s">
        <v>468</v>
      </c>
      <c r="H692" s="170" t="str">
        <f t="shared" si="30"/>
        <v>126 体外循環用ｶﾆｭｰﾚ (2)小児用　②心筋保護用ｶﾆｭｰﾚ　ｳ ﾚﾄﾛ 生適性</v>
      </c>
      <c r="I692" s="169" t="s">
        <v>4272</v>
      </c>
      <c r="J692" s="171"/>
      <c r="K692" s="172">
        <v>21500</v>
      </c>
      <c r="L692" s="172" t="str">
        <f t="shared" si="31"/>
        <v>¥21,500</v>
      </c>
      <c r="M692" s="172" t="str">
        <f t="shared" si="32"/>
        <v>¥21,500</v>
      </c>
      <c r="N692" s="172" t="s">
        <v>2142</v>
      </c>
      <c r="O692" s="164" t="s">
        <v>4273</v>
      </c>
      <c r="P692" s="160" t="s">
        <v>4121</v>
      </c>
      <c r="Q692" s="158">
        <v>0</v>
      </c>
    </row>
    <row r="693" spans="1:17" ht="33" customHeight="1">
      <c r="A693" s="173" t="s">
        <v>4274</v>
      </c>
      <c r="B693" s="164" t="s">
        <v>184</v>
      </c>
      <c r="C693" s="181" t="s">
        <v>4110</v>
      </c>
      <c r="D693" s="164" t="s">
        <v>4111</v>
      </c>
      <c r="E693" s="164" t="s">
        <v>4275</v>
      </c>
      <c r="F693" s="169" t="s">
        <v>468</v>
      </c>
      <c r="G693" s="169" t="s">
        <v>468</v>
      </c>
      <c r="H693" s="170" t="str">
        <f t="shared" si="30"/>
        <v>126 体外循環用ｶﾆｭｰﾚ (2)小児用　③ﾍﾞﾝﾄｶﾃｰﾃﾙ ｱ 一般型</v>
      </c>
      <c r="I693" s="169" t="s">
        <v>4276</v>
      </c>
      <c r="J693" s="171"/>
      <c r="K693" s="172">
        <v>3510</v>
      </c>
      <c r="L693" s="172" t="str">
        <f t="shared" si="31"/>
        <v>¥3,510</v>
      </c>
      <c r="M693" s="172" t="str">
        <f t="shared" si="32"/>
        <v>¥3,510</v>
      </c>
      <c r="N693" s="172" t="s">
        <v>4277</v>
      </c>
      <c r="O693" s="164" t="s">
        <v>4278</v>
      </c>
      <c r="P693" s="160"/>
      <c r="Q693" s="158">
        <v>710010960</v>
      </c>
    </row>
    <row r="694" spans="1:17" ht="33" customHeight="1">
      <c r="A694" s="173" t="s">
        <v>4279</v>
      </c>
      <c r="B694" s="164" t="s">
        <v>184</v>
      </c>
      <c r="C694" s="181" t="s">
        <v>4110</v>
      </c>
      <c r="D694" s="164" t="s">
        <v>4111</v>
      </c>
      <c r="E694" s="164" t="s">
        <v>4280</v>
      </c>
      <c r="F694" s="169" t="s">
        <v>468</v>
      </c>
      <c r="G694" s="169" t="s">
        <v>468</v>
      </c>
      <c r="H694" s="170" t="str">
        <f t="shared" si="30"/>
        <v>126 体外循環用ｶﾆｭｰﾚ (2)小児用　③ﾍﾞﾝﾄｶﾃｰﾃﾙ ｱ 一般型 生適性</v>
      </c>
      <c r="I694" s="169" t="s">
        <v>4281</v>
      </c>
      <c r="J694" s="171"/>
      <c r="K694" s="172">
        <v>5110</v>
      </c>
      <c r="L694" s="172" t="str">
        <f t="shared" si="31"/>
        <v>¥5,110</v>
      </c>
      <c r="M694" s="172" t="str">
        <f t="shared" si="32"/>
        <v>¥5,110</v>
      </c>
      <c r="N694" s="172" t="s">
        <v>4282</v>
      </c>
      <c r="O694" s="164" t="s">
        <v>4283</v>
      </c>
      <c r="P694" s="160" t="s">
        <v>4121</v>
      </c>
      <c r="Q694" s="158">
        <v>0</v>
      </c>
    </row>
    <row r="695" spans="1:17" ht="33" customHeight="1">
      <c r="A695" s="173" t="s">
        <v>4284</v>
      </c>
      <c r="B695" s="164" t="s">
        <v>184</v>
      </c>
      <c r="C695" s="181" t="s">
        <v>4110</v>
      </c>
      <c r="D695" s="164" t="s">
        <v>4111</v>
      </c>
      <c r="E695" s="164" t="s">
        <v>4285</v>
      </c>
      <c r="F695" s="169" t="s">
        <v>468</v>
      </c>
      <c r="G695" s="169" t="s">
        <v>468</v>
      </c>
      <c r="H695" s="170" t="str">
        <f t="shared" si="30"/>
        <v>126 体外循環用ｶﾆｭｰﾚ (2)小児用　③ﾍﾞﾝﾄｶﾃｰﾃﾙ ｲ ｶﾞｽ注入型</v>
      </c>
      <c r="I695" s="169" t="s">
        <v>4286</v>
      </c>
      <c r="J695" s="171"/>
      <c r="K695" s="172">
        <v>4500</v>
      </c>
      <c r="L695" s="172" t="str">
        <f t="shared" si="31"/>
        <v>¥4,500</v>
      </c>
      <c r="M695" s="172" t="str">
        <f t="shared" si="32"/>
        <v>¥4,500</v>
      </c>
      <c r="N695" s="172" t="s">
        <v>4192</v>
      </c>
      <c r="O695" s="164" t="s">
        <v>4287</v>
      </c>
      <c r="P695" s="160"/>
      <c r="Q695" s="158">
        <v>710010961</v>
      </c>
    </row>
    <row r="696" spans="1:17" ht="33" customHeight="1">
      <c r="A696" s="173" t="s">
        <v>4288</v>
      </c>
      <c r="B696" s="164" t="s">
        <v>184</v>
      </c>
      <c r="C696" s="181" t="s">
        <v>4110</v>
      </c>
      <c r="D696" s="164" t="s">
        <v>4111</v>
      </c>
      <c r="E696" s="164" t="s">
        <v>4289</v>
      </c>
      <c r="F696" s="169" t="s">
        <v>468</v>
      </c>
      <c r="G696" s="169" t="s">
        <v>468</v>
      </c>
      <c r="H696" s="170" t="str">
        <f t="shared" si="30"/>
        <v>126 体外循環用ｶﾆｭｰﾚ (2)小児用　③ﾍﾞﾝﾄｶﾃｰﾃﾙ ｲ ｶﾞｽ注入型 生適性</v>
      </c>
      <c r="I696" s="169" t="s">
        <v>4290</v>
      </c>
      <c r="J696" s="171"/>
      <c r="K696" s="172">
        <v>6100</v>
      </c>
      <c r="L696" s="172" t="str">
        <f t="shared" si="31"/>
        <v>¥6,100</v>
      </c>
      <c r="M696" s="172" t="str">
        <f t="shared" si="32"/>
        <v>¥6,100</v>
      </c>
      <c r="N696" s="172" t="s">
        <v>4197</v>
      </c>
      <c r="O696" s="164" t="s">
        <v>4291</v>
      </c>
      <c r="P696" s="160" t="s">
        <v>4121</v>
      </c>
      <c r="Q696" s="158">
        <v>0</v>
      </c>
    </row>
    <row r="697" spans="1:17" ht="33" customHeight="1">
      <c r="A697" s="173" t="s">
        <v>4292</v>
      </c>
      <c r="B697" s="164" t="s">
        <v>184</v>
      </c>
      <c r="C697" s="181" t="s">
        <v>4110</v>
      </c>
      <c r="D697" s="164" t="s">
        <v>4111</v>
      </c>
      <c r="E697" s="164" t="s">
        <v>4293</v>
      </c>
      <c r="F697" s="169" t="s">
        <v>468</v>
      </c>
      <c r="G697" s="169" t="s">
        <v>468</v>
      </c>
      <c r="H697" s="170" t="str">
        <f t="shared" si="30"/>
        <v>126 体外循環用ｶﾆｭｰﾚ (2)小児用　④経皮的挿入用ｶﾆｭｰﾚ ｱ 一般型</v>
      </c>
      <c r="I697" s="169" t="s">
        <v>4294</v>
      </c>
      <c r="J697" s="171"/>
      <c r="K697" s="172">
        <v>38200</v>
      </c>
      <c r="L697" s="172" t="str">
        <f t="shared" si="31"/>
        <v>¥38,200</v>
      </c>
      <c r="M697" s="172" t="str">
        <f t="shared" si="32"/>
        <v>¥38,200</v>
      </c>
      <c r="N697" s="172" t="s">
        <v>3137</v>
      </c>
      <c r="O697" s="164" t="s">
        <v>4295</v>
      </c>
      <c r="P697" s="160"/>
      <c r="Q697" s="158">
        <v>710010962</v>
      </c>
    </row>
    <row r="698" spans="1:17" ht="33" customHeight="1">
      <c r="A698" s="173" t="s">
        <v>4296</v>
      </c>
      <c r="B698" s="164" t="s">
        <v>184</v>
      </c>
      <c r="C698" s="181" t="s">
        <v>4110</v>
      </c>
      <c r="D698" s="164" t="s">
        <v>4111</v>
      </c>
      <c r="E698" s="164" t="s">
        <v>4297</v>
      </c>
      <c r="F698" s="169" t="s">
        <v>468</v>
      </c>
      <c r="G698" s="169" t="s">
        <v>468</v>
      </c>
      <c r="H698" s="170" t="str">
        <f t="shared" si="30"/>
        <v>126 体外循環用ｶﾆｭｰﾚ (2)小児用　④経皮的挿入用ｶﾆｭｰﾚ ｱ 一般型 生適性</v>
      </c>
      <c r="I698" s="169" t="s">
        <v>4298</v>
      </c>
      <c r="J698" s="171"/>
      <c r="K698" s="172">
        <v>41700</v>
      </c>
      <c r="L698" s="172" t="str">
        <f t="shared" si="31"/>
        <v>¥41,700</v>
      </c>
      <c r="M698" s="172" t="str">
        <f t="shared" si="32"/>
        <v>¥41,700</v>
      </c>
      <c r="N698" s="172" t="s">
        <v>4299</v>
      </c>
      <c r="O698" s="164" t="s">
        <v>4300</v>
      </c>
      <c r="P698" s="160" t="s">
        <v>4209</v>
      </c>
      <c r="Q698" s="158">
        <v>0</v>
      </c>
    </row>
    <row r="699" spans="1:17" ht="33" customHeight="1">
      <c r="A699" s="173" t="s">
        <v>4301</v>
      </c>
      <c r="B699" s="164" t="s">
        <v>184</v>
      </c>
      <c r="C699" s="181" t="s">
        <v>4110</v>
      </c>
      <c r="D699" s="164" t="s">
        <v>4111</v>
      </c>
      <c r="E699" s="164" t="s">
        <v>4302</v>
      </c>
      <c r="F699" s="169" t="s">
        <v>468</v>
      </c>
      <c r="G699" s="169" t="s">
        <v>468</v>
      </c>
      <c r="H699" s="170" t="str">
        <f t="shared" si="30"/>
        <v>126 体外循環用ｶﾆｭｰﾚ (2)小児用　④経皮的挿入用ｶﾆｭｰﾚ ｲ 先端強化型 ⅰ ｼﾝｸﾞﾙﾙｰﾒﾝ</v>
      </c>
      <c r="I699" s="169" t="s">
        <v>4303</v>
      </c>
      <c r="J699" s="171"/>
      <c r="K699" s="172">
        <v>42400</v>
      </c>
      <c r="L699" s="172" t="str">
        <f t="shared" si="31"/>
        <v>¥42,400</v>
      </c>
      <c r="M699" s="172" t="str">
        <f t="shared" si="32"/>
        <v>¥42,400</v>
      </c>
      <c r="N699" s="172" t="s">
        <v>1570</v>
      </c>
      <c r="O699" s="164" t="s">
        <v>4304</v>
      </c>
      <c r="P699" s="160"/>
      <c r="Q699" s="158">
        <v>710011027</v>
      </c>
    </row>
    <row r="700" spans="1:17" ht="33" customHeight="1">
      <c r="A700" s="173" t="s">
        <v>4305</v>
      </c>
      <c r="B700" s="164" t="s">
        <v>184</v>
      </c>
      <c r="C700" s="181" t="s">
        <v>4110</v>
      </c>
      <c r="D700" s="164" t="s">
        <v>4111</v>
      </c>
      <c r="E700" s="164" t="s">
        <v>4306</v>
      </c>
      <c r="F700" s="169" t="s">
        <v>468</v>
      </c>
      <c r="G700" s="169" t="s">
        <v>468</v>
      </c>
      <c r="H700" s="170" t="str">
        <f t="shared" si="30"/>
        <v>126 体外循環用ｶﾆｭｰﾚ (2)小児用　④経皮的挿入用ｶﾆｭｰﾚ ｲ 先端強化型 ⅰ ｼﾝｸﾞﾙﾙｰﾒﾝ 生適性</v>
      </c>
      <c r="I700" s="169" t="s">
        <v>4307</v>
      </c>
      <c r="J700" s="171"/>
      <c r="K700" s="172">
        <v>45900</v>
      </c>
      <c r="L700" s="172" t="str">
        <f t="shared" si="31"/>
        <v>¥45,900</v>
      </c>
      <c r="M700" s="172" t="str">
        <f t="shared" si="32"/>
        <v>¥45,900</v>
      </c>
      <c r="N700" s="172" t="s">
        <v>4308</v>
      </c>
      <c r="O700" s="164" t="s">
        <v>4309</v>
      </c>
      <c r="P700" s="160" t="s">
        <v>4209</v>
      </c>
      <c r="Q700" s="158">
        <v>0</v>
      </c>
    </row>
    <row r="701" spans="1:17" ht="33" customHeight="1">
      <c r="A701" s="173" t="s">
        <v>4310</v>
      </c>
      <c r="B701" s="164" t="s">
        <v>184</v>
      </c>
      <c r="C701" s="181" t="s">
        <v>4110</v>
      </c>
      <c r="D701" s="164" t="s">
        <v>4111</v>
      </c>
      <c r="E701" s="164" t="s">
        <v>4311</v>
      </c>
      <c r="F701" s="169" t="s">
        <v>468</v>
      </c>
      <c r="G701" s="169" t="s">
        <v>468</v>
      </c>
      <c r="H701" s="170" t="str">
        <f t="shared" si="30"/>
        <v>126 体外循環用ｶﾆｭｰﾚ (2)小児用　④経皮的挿入用ｶﾆｭｰﾚ ｲ 先端強化型 ⅱ ﾀﾞﾌﾞﾙﾙｰﾒﾝ</v>
      </c>
      <c r="I701" s="169" t="s">
        <v>4312</v>
      </c>
      <c r="J701" s="171"/>
      <c r="K701" s="172">
        <v>186000</v>
      </c>
      <c r="L701" s="172" t="str">
        <f t="shared" si="31"/>
        <v>¥186,000</v>
      </c>
      <c r="M701" s="172" t="str">
        <f t="shared" si="32"/>
        <v>¥186,000</v>
      </c>
      <c r="N701" s="172" t="s">
        <v>3719</v>
      </c>
      <c r="O701" s="164" t="s">
        <v>4313</v>
      </c>
      <c r="P701" s="160"/>
      <c r="Q701" s="158">
        <v>721011000</v>
      </c>
    </row>
    <row r="702" spans="1:17" ht="33" customHeight="1">
      <c r="A702" s="173" t="s">
        <v>4314</v>
      </c>
      <c r="B702" s="164" t="s">
        <v>184</v>
      </c>
      <c r="C702" s="181" t="s">
        <v>4110</v>
      </c>
      <c r="D702" s="164" t="s">
        <v>4111</v>
      </c>
      <c r="E702" s="164" t="s">
        <v>4315</v>
      </c>
      <c r="F702" s="169" t="s">
        <v>468</v>
      </c>
      <c r="G702" s="169" t="s">
        <v>468</v>
      </c>
      <c r="H702" s="170" t="str">
        <f t="shared" si="30"/>
        <v>126 体外循環用ｶﾆｭｰﾚ (2)小児用　④経皮的挿入用ｶﾆｭｰﾚ ｲ 先端強化型 ⅱ ﾀﾞﾌﾞﾙﾙｰﾒﾝ 生適性</v>
      </c>
      <c r="I702" s="169" t="s">
        <v>4316</v>
      </c>
      <c r="J702" s="171"/>
      <c r="K702" s="172">
        <v>189500</v>
      </c>
      <c r="L702" s="172" t="str">
        <f t="shared" si="31"/>
        <v>¥189,500</v>
      </c>
      <c r="M702" s="172" t="str">
        <f t="shared" si="32"/>
        <v>¥189,500</v>
      </c>
      <c r="N702" s="172" t="s">
        <v>4227</v>
      </c>
      <c r="O702" s="164" t="s">
        <v>4317</v>
      </c>
      <c r="P702" s="160" t="s">
        <v>4209</v>
      </c>
      <c r="Q702" s="158">
        <v>0</v>
      </c>
    </row>
    <row r="703" spans="1:17" ht="33" customHeight="1">
      <c r="A703" s="173" t="s">
        <v>4318</v>
      </c>
      <c r="B703" s="164" t="s">
        <v>184</v>
      </c>
      <c r="C703" s="181" t="s">
        <v>4319</v>
      </c>
      <c r="D703" s="164" t="s">
        <v>4320</v>
      </c>
      <c r="E703" s="164" t="s">
        <v>4321</v>
      </c>
      <c r="F703" s="180" t="s">
        <v>4322</v>
      </c>
      <c r="G703" s="180" t="s">
        <v>4323</v>
      </c>
      <c r="H703" s="170" t="str">
        <f t="shared" si="30"/>
        <v>127 人工心肺回路 (1)ﾒｲﾝ回路 ①抗血栓性あり  ｱ 成人用</v>
      </c>
      <c r="I703" s="180" t="s">
        <v>4324</v>
      </c>
      <c r="J703" s="171"/>
      <c r="K703" s="172">
        <v>117000</v>
      </c>
      <c r="L703" s="172" t="str">
        <f t="shared" si="31"/>
        <v>¥117,000</v>
      </c>
      <c r="M703" s="172" t="str">
        <f t="shared" si="32"/>
        <v>¥117,000</v>
      </c>
      <c r="N703" s="172" t="s">
        <v>4325</v>
      </c>
      <c r="O703" s="164" t="s">
        <v>4326</v>
      </c>
      <c r="P703" s="160"/>
      <c r="Q703" s="158">
        <v>737130000</v>
      </c>
    </row>
    <row r="704" spans="1:17" ht="33" customHeight="1">
      <c r="A704" s="173" t="s">
        <v>4327</v>
      </c>
      <c r="B704" s="164" t="s">
        <v>184</v>
      </c>
      <c r="C704" s="181" t="s">
        <v>4319</v>
      </c>
      <c r="D704" s="164" t="s">
        <v>4320</v>
      </c>
      <c r="E704" s="164" t="s">
        <v>4328</v>
      </c>
      <c r="F704" s="180" t="s">
        <v>4329</v>
      </c>
      <c r="G704" s="180" t="s">
        <v>4330</v>
      </c>
      <c r="H704" s="170" t="str">
        <f t="shared" si="30"/>
        <v>127 人工心肺回路 (1)ﾒｲﾝ回路 ①抗血栓性あり  ｲ 小児用</v>
      </c>
      <c r="I704" s="180" t="s">
        <v>4331</v>
      </c>
      <c r="J704" s="171"/>
      <c r="K704" s="172">
        <v>134000</v>
      </c>
      <c r="L704" s="172" t="str">
        <f t="shared" si="31"/>
        <v>¥134,000</v>
      </c>
      <c r="M704" s="172" t="str">
        <f t="shared" si="32"/>
        <v>¥134,000</v>
      </c>
      <c r="N704" s="172" t="s">
        <v>4332</v>
      </c>
      <c r="O704" s="164" t="s">
        <v>4333</v>
      </c>
      <c r="P704" s="160"/>
      <c r="Q704" s="158">
        <v>737130001</v>
      </c>
    </row>
    <row r="705" spans="1:17" ht="33" customHeight="1">
      <c r="A705" s="173" t="s">
        <v>4334</v>
      </c>
      <c r="B705" s="164" t="s">
        <v>184</v>
      </c>
      <c r="C705" s="181" t="s">
        <v>4319</v>
      </c>
      <c r="D705" s="164" t="s">
        <v>4320</v>
      </c>
      <c r="E705" s="164" t="s">
        <v>7516</v>
      </c>
      <c r="F705" s="180" t="s">
        <v>4335</v>
      </c>
      <c r="G705" s="180" t="s">
        <v>4336</v>
      </c>
      <c r="H705" s="170" t="str">
        <f t="shared" si="30"/>
        <v>127 人工心肺回路 (1)ﾒｲﾝ回路 ②抗血栓性なし ｱ 成人用</v>
      </c>
      <c r="I705" s="180" t="s">
        <v>7517</v>
      </c>
      <c r="J705" s="171"/>
      <c r="K705" s="172">
        <v>106000</v>
      </c>
      <c r="L705" s="172" t="str">
        <f t="shared" si="31"/>
        <v>¥106,000</v>
      </c>
      <c r="M705" s="172" t="str">
        <f t="shared" si="32"/>
        <v>¥106,000</v>
      </c>
      <c r="N705" s="172" t="s">
        <v>1823</v>
      </c>
      <c r="O705" s="164" t="s">
        <v>4337</v>
      </c>
      <c r="P705" s="160"/>
      <c r="Q705" s="158">
        <v>737140000</v>
      </c>
    </row>
    <row r="706" spans="1:17" ht="33" customHeight="1">
      <c r="A706" s="173" t="s">
        <v>4338</v>
      </c>
      <c r="B706" s="164" t="s">
        <v>184</v>
      </c>
      <c r="C706" s="181" t="s">
        <v>4319</v>
      </c>
      <c r="D706" s="164" t="s">
        <v>4320</v>
      </c>
      <c r="E706" s="164" t="s">
        <v>7518</v>
      </c>
      <c r="F706" s="180" t="s">
        <v>4339</v>
      </c>
      <c r="G706" s="180" t="s">
        <v>4340</v>
      </c>
      <c r="H706" s="170" t="str">
        <f t="shared" si="30"/>
        <v>127 人工心肺回路 (1)ﾒｲﾝ回路 ②抗血栓性なし ｲ 小児用</v>
      </c>
      <c r="I706" s="180" t="s">
        <v>7519</v>
      </c>
      <c r="J706" s="171"/>
      <c r="K706" s="172">
        <v>124000</v>
      </c>
      <c r="L706" s="172" t="str">
        <f t="shared" si="31"/>
        <v>¥124,000</v>
      </c>
      <c r="M706" s="172" t="str">
        <f t="shared" si="32"/>
        <v>¥124,000</v>
      </c>
      <c r="N706" s="172" t="s">
        <v>2449</v>
      </c>
      <c r="O706" s="164" t="s">
        <v>4341</v>
      </c>
      <c r="P706" s="160"/>
      <c r="Q706" s="158">
        <v>737140001</v>
      </c>
    </row>
    <row r="707" spans="1:17" ht="33" customHeight="1">
      <c r="A707" s="173" t="s">
        <v>4342</v>
      </c>
      <c r="B707" s="164" t="s">
        <v>184</v>
      </c>
      <c r="C707" s="181" t="s">
        <v>4319</v>
      </c>
      <c r="D707" s="164" t="s">
        <v>4320</v>
      </c>
      <c r="E707" s="164" t="s">
        <v>4343</v>
      </c>
      <c r="F707" s="180" t="s">
        <v>4344</v>
      </c>
      <c r="G707" s="180" t="s">
        <v>4345</v>
      </c>
      <c r="H707" s="170" t="str">
        <f t="shared" si="30"/>
        <v>127 人工心肺回路 (2)補助循環回路 ①抗血栓性あり ｱ 成人用</v>
      </c>
      <c r="I707" s="180" t="s">
        <v>4346</v>
      </c>
      <c r="J707" s="171"/>
      <c r="K707" s="172">
        <v>69600</v>
      </c>
      <c r="L707" s="172" t="str">
        <f t="shared" si="31"/>
        <v>¥69,600</v>
      </c>
      <c r="M707" s="172" t="str">
        <f t="shared" si="32"/>
        <v>¥69,600</v>
      </c>
      <c r="N707" s="172" t="s">
        <v>4347</v>
      </c>
      <c r="O707" s="164" t="s">
        <v>4348</v>
      </c>
      <c r="P707" s="160"/>
      <c r="Q707" s="158">
        <v>737150000</v>
      </c>
    </row>
    <row r="708" spans="1:17" ht="33" customHeight="1">
      <c r="A708" s="173" t="s">
        <v>4349</v>
      </c>
      <c r="B708" s="164" t="s">
        <v>184</v>
      </c>
      <c r="C708" s="181" t="s">
        <v>4319</v>
      </c>
      <c r="D708" s="164" t="s">
        <v>4320</v>
      </c>
      <c r="E708" s="164" t="s">
        <v>4350</v>
      </c>
      <c r="F708" s="180" t="s">
        <v>4351</v>
      </c>
      <c r="G708" s="180" t="s">
        <v>4352</v>
      </c>
      <c r="H708" s="170" t="str">
        <f t="shared" si="30"/>
        <v>127 人工心肺回路 (2)補助循環回路 ①抗血栓性あり ｲ 小児用</v>
      </c>
      <c r="I708" s="180" t="s">
        <v>4353</v>
      </c>
      <c r="J708" s="171"/>
      <c r="K708" s="172">
        <v>70900</v>
      </c>
      <c r="L708" s="172" t="str">
        <f t="shared" si="31"/>
        <v>¥70,900</v>
      </c>
      <c r="M708" s="172" t="str">
        <f t="shared" si="32"/>
        <v>¥70,900</v>
      </c>
      <c r="N708" s="172" t="s">
        <v>4354</v>
      </c>
      <c r="O708" s="164" t="s">
        <v>4355</v>
      </c>
      <c r="P708" s="160"/>
      <c r="Q708" s="158">
        <v>737150001</v>
      </c>
    </row>
    <row r="709" spans="1:17" ht="33" customHeight="1">
      <c r="A709" s="173" t="s">
        <v>4356</v>
      </c>
      <c r="B709" s="164" t="s">
        <v>184</v>
      </c>
      <c r="C709" s="181" t="s">
        <v>4319</v>
      </c>
      <c r="D709" s="164" t="s">
        <v>4320</v>
      </c>
      <c r="E709" s="164" t="s">
        <v>4357</v>
      </c>
      <c r="F709" s="180" t="s">
        <v>4358</v>
      </c>
      <c r="G709" s="180" t="s">
        <v>4359</v>
      </c>
      <c r="H709" s="170" t="str">
        <f t="shared" si="30"/>
        <v>127 人工心肺回路 (2)補助循環回路 ②抗血栓性なし ｱ 成人用</v>
      </c>
      <c r="I709" s="180" t="s">
        <v>4360</v>
      </c>
      <c r="J709" s="171"/>
      <c r="K709" s="172">
        <v>40400</v>
      </c>
      <c r="L709" s="172" t="str">
        <f t="shared" si="31"/>
        <v>¥40,400</v>
      </c>
      <c r="M709" s="172" t="str">
        <f t="shared" si="32"/>
        <v>¥40,400</v>
      </c>
      <c r="N709" s="172" t="s">
        <v>4361</v>
      </c>
      <c r="O709" s="164" t="s">
        <v>4362</v>
      </c>
      <c r="P709" s="160"/>
      <c r="Q709" s="158">
        <v>737160000</v>
      </c>
    </row>
    <row r="710" spans="1:17" ht="33" customHeight="1">
      <c r="A710" s="173" t="s">
        <v>4363</v>
      </c>
      <c r="B710" s="164" t="s">
        <v>184</v>
      </c>
      <c r="C710" s="181" t="s">
        <v>4319</v>
      </c>
      <c r="D710" s="164" t="s">
        <v>4320</v>
      </c>
      <c r="E710" s="164" t="s">
        <v>4364</v>
      </c>
      <c r="F710" s="180" t="s">
        <v>4365</v>
      </c>
      <c r="G710" s="180" t="s">
        <v>4366</v>
      </c>
      <c r="H710" s="170" t="str">
        <f t="shared" si="30"/>
        <v>127 人工心肺回路 (2)補助循環回路 ②抗血栓性なし ｲ 小児用</v>
      </c>
      <c r="I710" s="180" t="s">
        <v>4367</v>
      </c>
      <c r="J710" s="171"/>
      <c r="K710" s="172">
        <v>40400</v>
      </c>
      <c r="L710" s="172" t="str">
        <f t="shared" si="31"/>
        <v>¥40,400</v>
      </c>
      <c r="M710" s="172" t="str">
        <f t="shared" si="32"/>
        <v>¥40,400</v>
      </c>
      <c r="N710" s="172" t="s">
        <v>4361</v>
      </c>
      <c r="O710" s="164" t="s">
        <v>4368</v>
      </c>
      <c r="P710" s="160"/>
      <c r="Q710" s="158">
        <v>737160001</v>
      </c>
    </row>
    <row r="711" spans="1:17" ht="54" customHeight="1">
      <c r="A711" s="173" t="s">
        <v>4369</v>
      </c>
      <c r="B711" s="164" t="s">
        <v>184</v>
      </c>
      <c r="C711" s="181" t="s">
        <v>4319</v>
      </c>
      <c r="D711" s="164" t="s">
        <v>4320</v>
      </c>
      <c r="E711" s="164" t="s">
        <v>4370</v>
      </c>
      <c r="F711" s="180" t="s">
        <v>4371</v>
      </c>
      <c r="G711" s="180" t="s">
        <v>4372</v>
      </c>
      <c r="H711" s="170" t="str">
        <f t="shared" si="30"/>
        <v>127 人工心肺回路 (3)心筋保護回路</v>
      </c>
      <c r="I711" s="180" t="s">
        <v>4373</v>
      </c>
      <c r="J711" s="171"/>
      <c r="K711" s="174">
        <v>11700</v>
      </c>
      <c r="L711" s="172" t="str">
        <f t="shared" si="31"/>
        <v>¥11,700</v>
      </c>
      <c r="M711" s="172" t="str">
        <f t="shared" si="32"/>
        <v>¥11,700</v>
      </c>
      <c r="N711" s="172" t="s">
        <v>2246</v>
      </c>
      <c r="O711" s="164" t="s">
        <v>4374</v>
      </c>
      <c r="P711" s="170" t="s">
        <v>7520</v>
      </c>
      <c r="Q711" s="158">
        <v>737170000</v>
      </c>
    </row>
    <row r="712" spans="1:17" ht="33" customHeight="1">
      <c r="A712" s="173" t="s">
        <v>4375</v>
      </c>
      <c r="B712" s="164" t="s">
        <v>184</v>
      </c>
      <c r="C712" s="181" t="s">
        <v>4319</v>
      </c>
      <c r="D712" s="164" t="s">
        <v>4320</v>
      </c>
      <c r="E712" s="164" t="s">
        <v>4376</v>
      </c>
      <c r="F712" s="180" t="s">
        <v>4377</v>
      </c>
      <c r="G712" s="180" t="s">
        <v>4378</v>
      </c>
      <c r="H712" s="170" t="str">
        <f t="shared" si="30"/>
        <v>127 人工心肺回路 (4)血液濃縮回路</v>
      </c>
      <c r="I712" s="180" t="s">
        <v>4379</v>
      </c>
      <c r="J712" s="171"/>
      <c r="K712" s="174">
        <v>23600</v>
      </c>
      <c r="L712" s="172" t="str">
        <f t="shared" si="31"/>
        <v>¥23,600</v>
      </c>
      <c r="M712" s="172" t="str">
        <f t="shared" si="32"/>
        <v>¥23,600</v>
      </c>
      <c r="N712" s="172" t="s">
        <v>7521</v>
      </c>
      <c r="O712" s="164" t="s">
        <v>4381</v>
      </c>
      <c r="P712" s="160"/>
      <c r="Q712" s="158">
        <v>737180000</v>
      </c>
    </row>
    <row r="713" spans="1:17" ht="33" customHeight="1">
      <c r="A713" s="173" t="s">
        <v>4382</v>
      </c>
      <c r="B713" s="164" t="s">
        <v>184</v>
      </c>
      <c r="C713" s="181" t="s">
        <v>4319</v>
      </c>
      <c r="D713" s="164" t="s">
        <v>4320</v>
      </c>
      <c r="E713" s="164" t="s">
        <v>4383</v>
      </c>
      <c r="F713" s="180" t="s">
        <v>4384</v>
      </c>
      <c r="G713" s="180" t="s">
        <v>4385</v>
      </c>
      <c r="H713" s="170" t="str">
        <f t="shared" si="30"/>
        <v>127 人工心肺回路 (5)分離体外循環回路</v>
      </c>
      <c r="I713" s="180" t="s">
        <v>4386</v>
      </c>
      <c r="J713" s="171"/>
      <c r="K713" s="172">
        <v>40600</v>
      </c>
      <c r="L713" s="172" t="str">
        <f t="shared" si="31"/>
        <v>¥40,600</v>
      </c>
      <c r="M713" s="172" t="str">
        <f t="shared" si="32"/>
        <v>¥40,600</v>
      </c>
      <c r="N713" s="172" t="s">
        <v>4387</v>
      </c>
      <c r="O713" s="164" t="s">
        <v>4388</v>
      </c>
      <c r="P713" s="160"/>
      <c r="Q713" s="158">
        <v>737190000</v>
      </c>
    </row>
    <row r="714" spans="1:17" ht="33" customHeight="1">
      <c r="A714" s="173" t="s">
        <v>4389</v>
      </c>
      <c r="B714" s="164" t="s">
        <v>184</v>
      </c>
      <c r="C714" s="181" t="s">
        <v>4319</v>
      </c>
      <c r="D714" s="164" t="s">
        <v>4320</v>
      </c>
      <c r="E714" s="164" t="s">
        <v>4390</v>
      </c>
      <c r="F714" s="180" t="s">
        <v>4391</v>
      </c>
      <c r="G714" s="180" t="s">
        <v>4392</v>
      </c>
      <c r="H714" s="170" t="str">
        <f t="shared" si="30"/>
        <v>127 人工心肺回路 (6)個別機能品 ①貯血槽</v>
      </c>
      <c r="I714" s="180" t="s">
        <v>4393</v>
      </c>
      <c r="J714" s="171"/>
      <c r="K714" s="172">
        <v>9030</v>
      </c>
      <c r="L714" s="172" t="str">
        <f t="shared" si="31"/>
        <v>¥9,030</v>
      </c>
      <c r="M714" s="172" t="str">
        <f t="shared" si="32"/>
        <v>¥9,030</v>
      </c>
      <c r="N714" s="172" t="s">
        <v>4394</v>
      </c>
      <c r="O714" s="164" t="s">
        <v>4395</v>
      </c>
      <c r="P714" s="160"/>
      <c r="Q714" s="158">
        <v>737200000</v>
      </c>
    </row>
    <row r="715" spans="1:17" ht="33" customHeight="1">
      <c r="A715" s="173" t="s">
        <v>4396</v>
      </c>
      <c r="B715" s="164" t="s">
        <v>184</v>
      </c>
      <c r="C715" s="181" t="s">
        <v>4319</v>
      </c>
      <c r="D715" s="164" t="s">
        <v>4320</v>
      </c>
      <c r="E715" s="164" t="s">
        <v>4397</v>
      </c>
      <c r="F715" s="180" t="s">
        <v>4398</v>
      </c>
      <c r="G715" s="180" t="s">
        <v>4399</v>
      </c>
      <c r="H715" s="170" t="str">
        <f t="shared" si="30"/>
        <v>127 人工心肺回路 (6)個別機能品 ②ｶｰﾃﾞｨｵﾄﾐｰﾘｻﾞｰﾊﾞｰ</v>
      </c>
      <c r="I715" s="180" t="s">
        <v>4400</v>
      </c>
      <c r="J715" s="171"/>
      <c r="K715" s="174">
        <v>24900</v>
      </c>
      <c r="L715" s="172" t="str">
        <f t="shared" si="31"/>
        <v>¥24,900</v>
      </c>
      <c r="M715" s="172" t="str">
        <f t="shared" si="32"/>
        <v>¥24,900</v>
      </c>
      <c r="N715" s="172" t="s">
        <v>7522</v>
      </c>
      <c r="O715" s="164" t="s">
        <v>4401</v>
      </c>
      <c r="P715" s="160"/>
      <c r="Q715" s="158">
        <v>737210000</v>
      </c>
    </row>
    <row r="716" spans="1:17" ht="33" customHeight="1">
      <c r="A716" s="173" t="s">
        <v>4402</v>
      </c>
      <c r="B716" s="164" t="s">
        <v>184</v>
      </c>
      <c r="C716" s="181" t="s">
        <v>4319</v>
      </c>
      <c r="D716" s="164" t="s">
        <v>4320</v>
      </c>
      <c r="E716" s="164" t="s">
        <v>4403</v>
      </c>
      <c r="F716" s="180" t="s">
        <v>4404</v>
      </c>
      <c r="G716" s="180" t="s">
        <v>4405</v>
      </c>
      <c r="H716" s="170" t="str">
        <f t="shared" si="30"/>
        <v>127 人工心肺回路 (6)個別機能品 ③ﾊｰﾄﾞｼｪﾙ静脈ﾘｻﾞｰﾊﾞｰ</v>
      </c>
      <c r="I716" s="180" t="s">
        <v>4406</v>
      </c>
      <c r="J716" s="171"/>
      <c r="K716" s="172">
        <v>26800</v>
      </c>
      <c r="L716" s="172" t="str">
        <f t="shared" si="31"/>
        <v>¥26,800</v>
      </c>
      <c r="M716" s="172" t="str">
        <f t="shared" si="32"/>
        <v>¥26,800</v>
      </c>
      <c r="N716" s="172" t="s">
        <v>1324</v>
      </c>
      <c r="O716" s="164" t="s">
        <v>4407</v>
      </c>
      <c r="P716" s="160"/>
      <c r="Q716" s="158">
        <v>737220000</v>
      </c>
    </row>
    <row r="717" spans="1:17" ht="33" customHeight="1">
      <c r="A717" s="173" t="s">
        <v>4408</v>
      </c>
      <c r="B717" s="164" t="s">
        <v>184</v>
      </c>
      <c r="C717" s="181" t="s">
        <v>4319</v>
      </c>
      <c r="D717" s="164" t="s">
        <v>4320</v>
      </c>
      <c r="E717" s="164" t="s">
        <v>4409</v>
      </c>
      <c r="F717" s="180" t="s">
        <v>4410</v>
      </c>
      <c r="G717" s="180" t="s">
        <v>4411</v>
      </c>
      <c r="H717" s="170" t="str">
        <f t="shared" si="30"/>
        <v>127 人工心肺回路 (6)個別機能品 ④心筋保護用貯液槽</v>
      </c>
      <c r="I717" s="180" t="s">
        <v>4412</v>
      </c>
      <c r="J717" s="171"/>
      <c r="K717" s="172">
        <v>8950</v>
      </c>
      <c r="L717" s="172" t="str">
        <f t="shared" si="31"/>
        <v>¥8,950</v>
      </c>
      <c r="M717" s="172" t="str">
        <f t="shared" si="32"/>
        <v>¥8,950</v>
      </c>
      <c r="N717" s="172" t="s">
        <v>4413</v>
      </c>
      <c r="O717" s="164" t="s">
        <v>4414</v>
      </c>
      <c r="P717" s="160"/>
      <c r="Q717" s="158">
        <v>737230000</v>
      </c>
    </row>
    <row r="718" spans="1:17" ht="33" customHeight="1">
      <c r="A718" s="173" t="s">
        <v>4415</v>
      </c>
      <c r="B718" s="164" t="s">
        <v>184</v>
      </c>
      <c r="C718" s="181" t="s">
        <v>4319</v>
      </c>
      <c r="D718" s="164" t="s">
        <v>4320</v>
      </c>
      <c r="E718" s="164" t="s">
        <v>4416</v>
      </c>
      <c r="F718" s="180" t="s">
        <v>4417</v>
      </c>
      <c r="G718" s="180" t="s">
        <v>4418</v>
      </c>
      <c r="H718" s="170" t="str">
        <f t="shared" si="30"/>
        <v>127 人工心肺回路 (6)個別機能品 ⑤ﾗｲﾝﾌｨﾙﾀｰ</v>
      </c>
      <c r="I718" s="180" t="s">
        <v>4419</v>
      </c>
      <c r="J718" s="171"/>
      <c r="K718" s="172">
        <v>12800</v>
      </c>
      <c r="L718" s="172" t="str">
        <f t="shared" si="31"/>
        <v>¥12,800</v>
      </c>
      <c r="M718" s="172" t="str">
        <f t="shared" si="32"/>
        <v>¥12,800</v>
      </c>
      <c r="N718" s="172" t="s">
        <v>1629</v>
      </c>
      <c r="O718" s="164" t="s">
        <v>4420</v>
      </c>
      <c r="P718" s="160"/>
      <c r="Q718" s="158">
        <v>737240000</v>
      </c>
    </row>
    <row r="719" spans="1:17" ht="33" customHeight="1">
      <c r="A719" s="173" t="s">
        <v>4421</v>
      </c>
      <c r="B719" s="164" t="s">
        <v>184</v>
      </c>
      <c r="C719" s="181" t="s">
        <v>4319</v>
      </c>
      <c r="D719" s="164" t="s">
        <v>4320</v>
      </c>
      <c r="E719" s="164" t="s">
        <v>4422</v>
      </c>
      <c r="F719" s="180" t="s">
        <v>4423</v>
      </c>
      <c r="G719" s="180" t="s">
        <v>4424</v>
      </c>
      <c r="H719" s="170" t="str">
        <f t="shared" si="30"/>
        <v>127 人工心肺回路 (6)個別機能品 ⑥回路洗浄用ﾌｨﾙﾀｰ</v>
      </c>
      <c r="I719" s="180" t="s">
        <v>4425</v>
      </c>
      <c r="J719" s="171"/>
      <c r="K719" s="172">
        <v>4100</v>
      </c>
      <c r="L719" s="172" t="str">
        <f t="shared" si="31"/>
        <v>¥4,100</v>
      </c>
      <c r="M719" s="172" t="str">
        <f t="shared" si="32"/>
        <v>¥4,100</v>
      </c>
      <c r="N719" s="172" t="s">
        <v>4426</v>
      </c>
      <c r="O719" s="164" t="s">
        <v>4427</v>
      </c>
      <c r="P719" s="160"/>
      <c r="Q719" s="158">
        <v>737250000</v>
      </c>
    </row>
    <row r="720" spans="1:17" ht="33" customHeight="1">
      <c r="A720" s="173" t="s">
        <v>4428</v>
      </c>
      <c r="B720" s="164" t="s">
        <v>184</v>
      </c>
      <c r="C720" s="181" t="s">
        <v>4319</v>
      </c>
      <c r="D720" s="164" t="s">
        <v>4320</v>
      </c>
      <c r="E720" s="164" t="s">
        <v>4429</v>
      </c>
      <c r="F720" s="180" t="s">
        <v>4430</v>
      </c>
      <c r="G720" s="180" t="s">
        <v>4431</v>
      </c>
      <c r="H720" s="170" t="str">
        <f t="shared" si="30"/>
        <v>127 人工心肺回路 (6)個別機能品 ⑦血液学的ﾊﾟﾗﾒｰﾀｰ測定用ｾﾙ ｱ 標準型</v>
      </c>
      <c r="I720" s="180" t="s">
        <v>4432</v>
      </c>
      <c r="J720" s="171"/>
      <c r="K720" s="172">
        <v>7110</v>
      </c>
      <c r="L720" s="172" t="str">
        <f t="shared" si="31"/>
        <v>¥7,110</v>
      </c>
      <c r="M720" s="172" t="str">
        <f t="shared" si="32"/>
        <v>¥7,110</v>
      </c>
      <c r="N720" s="172" t="s">
        <v>4433</v>
      </c>
      <c r="O720" s="164" t="s">
        <v>4434</v>
      </c>
      <c r="P720" s="187"/>
      <c r="Q720" s="158">
        <v>737260000</v>
      </c>
    </row>
    <row r="721" spans="1:17" ht="33" customHeight="1">
      <c r="A721" s="173" t="s">
        <v>4435</v>
      </c>
      <c r="B721" s="164" t="s">
        <v>184</v>
      </c>
      <c r="C721" s="181" t="s">
        <v>4319</v>
      </c>
      <c r="D721" s="164" t="s">
        <v>4320</v>
      </c>
      <c r="E721" s="164" t="s">
        <v>4436</v>
      </c>
      <c r="F721" s="180" t="s">
        <v>4437</v>
      </c>
      <c r="G721" s="180" t="s">
        <v>4438</v>
      </c>
      <c r="H721" s="170" t="str">
        <f t="shared" si="30"/>
        <v>127 人工心肺回路 (6)個別機能品 ⑦血液学的ﾊﾟﾗﾒｰﾀｰ測定用ｾﾙ ｲ ｶﾞｽ分圧ｾﾝｻｰ付き</v>
      </c>
      <c r="I721" s="180" t="s">
        <v>4439</v>
      </c>
      <c r="J721" s="171"/>
      <c r="K721" s="174">
        <v>20200</v>
      </c>
      <c r="L721" s="172" t="str">
        <f t="shared" si="31"/>
        <v>¥20,200</v>
      </c>
      <c r="M721" s="172" t="str">
        <f t="shared" si="32"/>
        <v>¥20,200</v>
      </c>
      <c r="N721" s="172" t="s">
        <v>3205</v>
      </c>
      <c r="O721" s="164" t="s">
        <v>4441</v>
      </c>
      <c r="P721" s="160"/>
      <c r="Q721" s="158">
        <v>710010779</v>
      </c>
    </row>
    <row r="722" spans="1:17" ht="48" customHeight="1">
      <c r="A722" s="173" t="s">
        <v>4442</v>
      </c>
      <c r="B722" s="164" t="s">
        <v>184</v>
      </c>
      <c r="C722" s="181" t="s">
        <v>4319</v>
      </c>
      <c r="D722" s="164" t="s">
        <v>4320</v>
      </c>
      <c r="E722" s="164" t="s">
        <v>4443</v>
      </c>
      <c r="F722" s="180" t="s">
        <v>4444</v>
      </c>
      <c r="G722" s="180" t="s">
        <v>4445</v>
      </c>
      <c r="H722" s="170" t="str">
        <f t="shared" si="30"/>
        <v>127 人工心肺回路 (6)個別機能品 ⑧熱交換器</v>
      </c>
      <c r="I722" s="180" t="s">
        <v>4446</v>
      </c>
      <c r="J722" s="171"/>
      <c r="K722" s="174">
        <v>9580</v>
      </c>
      <c r="L722" s="172" t="str">
        <f t="shared" si="31"/>
        <v>¥9,580</v>
      </c>
      <c r="M722" s="172" t="str">
        <f t="shared" si="32"/>
        <v>¥9,580</v>
      </c>
      <c r="N722" s="172" t="s">
        <v>7523</v>
      </c>
      <c r="O722" s="164" t="s">
        <v>4447</v>
      </c>
      <c r="P722" s="170" t="s">
        <v>7524</v>
      </c>
      <c r="Q722" s="158">
        <v>737270000</v>
      </c>
    </row>
    <row r="723" spans="1:17" ht="33" customHeight="1">
      <c r="A723" s="173" t="s">
        <v>4448</v>
      </c>
      <c r="B723" s="164" t="s">
        <v>184</v>
      </c>
      <c r="C723" s="181" t="s">
        <v>4319</v>
      </c>
      <c r="D723" s="164" t="s">
        <v>4320</v>
      </c>
      <c r="E723" s="164" t="s">
        <v>4449</v>
      </c>
      <c r="F723" s="180" t="s">
        <v>4450</v>
      </c>
      <c r="G723" s="180" t="s">
        <v>4451</v>
      </c>
      <c r="H723" s="170" t="str">
        <f t="shared" si="30"/>
        <v>127 人工心肺回路 (6)個別機能品 ⑨安全弁</v>
      </c>
      <c r="I723" s="180" t="s">
        <v>4452</v>
      </c>
      <c r="J723" s="171"/>
      <c r="K723" s="172">
        <v>4560</v>
      </c>
      <c r="L723" s="172" t="str">
        <f t="shared" si="31"/>
        <v>¥4,560</v>
      </c>
      <c r="M723" s="172" t="str">
        <f t="shared" si="32"/>
        <v>¥4,560</v>
      </c>
      <c r="N723" s="172" t="s">
        <v>4453</v>
      </c>
      <c r="O723" s="164" t="s">
        <v>4454</v>
      </c>
      <c r="P723" s="160"/>
      <c r="Q723" s="158">
        <v>737280000</v>
      </c>
    </row>
    <row r="724" spans="1:17" ht="33" customHeight="1">
      <c r="A724" s="173" t="s">
        <v>4455</v>
      </c>
      <c r="B724" s="164" t="s">
        <v>184</v>
      </c>
      <c r="C724" s="181" t="s">
        <v>4456</v>
      </c>
      <c r="D724" s="164" t="s">
        <v>4457</v>
      </c>
      <c r="E724" s="164" t="s">
        <v>4458</v>
      </c>
      <c r="F724" s="170" t="s">
        <v>4459</v>
      </c>
      <c r="G724" s="170" t="s">
        <v>4460</v>
      </c>
      <c r="H724" s="170" t="str">
        <f t="shared" si="30"/>
        <v>128 ﾊﾞﾙｰﾝﾊﾟﾝﾋﾟﾝｸﾞ用ﾊﾞﾙｰﾝｶﾃｰﾃﾙ (1)一般用標準型</v>
      </c>
      <c r="I724" s="170" t="s">
        <v>4461</v>
      </c>
      <c r="J724" s="171"/>
      <c r="K724" s="174">
        <v>150000</v>
      </c>
      <c r="L724" s="172" t="str">
        <f t="shared" si="31"/>
        <v>¥150,000</v>
      </c>
      <c r="M724" s="172" t="str">
        <f t="shared" si="32"/>
        <v>¥150,000</v>
      </c>
      <c r="N724" s="172" t="s">
        <v>1882</v>
      </c>
      <c r="O724" s="164" t="s">
        <v>4462</v>
      </c>
      <c r="P724" s="160"/>
      <c r="Q724" s="158">
        <v>727610000</v>
      </c>
    </row>
    <row r="725" spans="1:17" ht="33" customHeight="1">
      <c r="A725" s="173" t="s">
        <v>4463</v>
      </c>
      <c r="B725" s="164" t="s">
        <v>184</v>
      </c>
      <c r="C725" s="181" t="s">
        <v>4456</v>
      </c>
      <c r="D725" s="164" t="s">
        <v>4457</v>
      </c>
      <c r="E725" s="164" t="s">
        <v>4464</v>
      </c>
      <c r="F725" s="170" t="s">
        <v>4465</v>
      </c>
      <c r="G725" s="170" t="s">
        <v>4466</v>
      </c>
      <c r="H725" s="170" t="str">
        <f t="shared" si="30"/>
        <v>128 ﾊﾞﾙｰﾝﾊﾟﾝﾋﾟﾝｸﾞ用ﾊﾞﾙｰﾝｶﾃｰﾃﾙ (2)一般用末梢循環温存型</v>
      </c>
      <c r="I725" s="170" t="s">
        <v>4467</v>
      </c>
      <c r="J725" s="171"/>
      <c r="K725" s="174">
        <v>113000</v>
      </c>
      <c r="L725" s="172" t="str">
        <f t="shared" si="31"/>
        <v>¥113,000</v>
      </c>
      <c r="M725" s="172" t="str">
        <f t="shared" si="32"/>
        <v>¥113,000</v>
      </c>
      <c r="N725" s="172" t="s">
        <v>777</v>
      </c>
      <c r="O725" s="164" t="s">
        <v>4468</v>
      </c>
      <c r="P725" s="160"/>
      <c r="Q725" s="158">
        <v>727620000</v>
      </c>
    </row>
    <row r="726" spans="1:17" ht="33" customHeight="1">
      <c r="A726" s="173" t="s">
        <v>4469</v>
      </c>
      <c r="B726" s="164" t="s">
        <v>184</v>
      </c>
      <c r="C726" s="181" t="s">
        <v>4456</v>
      </c>
      <c r="D726" s="164" t="s">
        <v>4457</v>
      </c>
      <c r="E726" s="164" t="s">
        <v>4470</v>
      </c>
      <c r="F726" s="170" t="s">
        <v>4471</v>
      </c>
      <c r="G726" s="170" t="s">
        <v>4472</v>
      </c>
      <c r="H726" s="170" t="str">
        <f t="shared" si="30"/>
        <v>128 ﾊﾞﾙｰﾝﾊﾟﾝﾋﾟﾝｸﾞ用ﾊﾞﾙｰﾝｶﾃｰﾃﾙ (3)一般用ｾﾝｻｰ内蔵型</v>
      </c>
      <c r="I726" s="170" t="s">
        <v>4473</v>
      </c>
      <c r="J726" s="171"/>
      <c r="K726" s="172">
        <v>174000</v>
      </c>
      <c r="L726" s="172" t="str">
        <f t="shared" si="31"/>
        <v>¥174,000</v>
      </c>
      <c r="M726" s="172" t="str">
        <f t="shared" si="32"/>
        <v>¥174,000</v>
      </c>
      <c r="N726" s="172" t="s">
        <v>4474</v>
      </c>
      <c r="O726" s="164" t="s">
        <v>4475</v>
      </c>
      <c r="P726" s="160"/>
      <c r="Q726" s="158">
        <v>727630000</v>
      </c>
    </row>
    <row r="727" spans="1:17" ht="33" customHeight="1">
      <c r="A727" s="173" t="s">
        <v>4476</v>
      </c>
      <c r="B727" s="164" t="s">
        <v>184</v>
      </c>
      <c r="C727" s="181" t="s">
        <v>4456</v>
      </c>
      <c r="D727" s="164" t="s">
        <v>4457</v>
      </c>
      <c r="E727" s="164" t="s">
        <v>4477</v>
      </c>
      <c r="F727" s="170" t="s">
        <v>4478</v>
      </c>
      <c r="G727" s="170" t="s">
        <v>4479</v>
      </c>
      <c r="H727" s="170" t="str">
        <f t="shared" si="30"/>
        <v>128 ﾊﾞﾙｰﾝﾊﾟﾝﾋﾟﾝｸﾞ用ﾊﾞﾙｰﾝｶﾃｰﾃﾙ (4)小児用</v>
      </c>
      <c r="I727" s="170" t="s">
        <v>4480</v>
      </c>
      <c r="J727" s="198"/>
      <c r="K727" s="172">
        <v>202000</v>
      </c>
      <c r="L727" s="172" t="str">
        <f t="shared" si="31"/>
        <v>¥202,000</v>
      </c>
      <c r="M727" s="172" t="str">
        <f t="shared" si="32"/>
        <v>¥202,000</v>
      </c>
      <c r="N727" s="172" t="s">
        <v>4481</v>
      </c>
      <c r="O727" s="164" t="s">
        <v>4482</v>
      </c>
      <c r="P727" s="160"/>
      <c r="Q727" s="158">
        <v>727640000</v>
      </c>
    </row>
    <row r="728" spans="1:17" ht="33" customHeight="1">
      <c r="A728" s="173" t="s">
        <v>4483</v>
      </c>
      <c r="B728" s="164" t="s">
        <v>184</v>
      </c>
      <c r="C728" s="181" t="s">
        <v>4484</v>
      </c>
      <c r="D728" s="164" t="s">
        <v>4485</v>
      </c>
      <c r="E728" s="164" t="s">
        <v>4486</v>
      </c>
      <c r="F728" s="169" t="s">
        <v>468</v>
      </c>
      <c r="G728" s="169" t="s">
        <v>468</v>
      </c>
      <c r="H728" s="170" t="str">
        <f t="shared" si="30"/>
        <v>129 補助人工心臓ｾｯﾄ (1)体外型 ①成人用</v>
      </c>
      <c r="I728" s="169" t="s">
        <v>4487</v>
      </c>
      <c r="J728" s="198"/>
      <c r="K728" s="172">
        <v>3270000</v>
      </c>
      <c r="L728" s="172" t="str">
        <f t="shared" si="31"/>
        <v>¥3,270,000</v>
      </c>
      <c r="M728" s="172" t="str">
        <f t="shared" si="32"/>
        <v>¥3,270,000</v>
      </c>
      <c r="N728" s="172" t="s">
        <v>4488</v>
      </c>
      <c r="O728" s="164" t="s">
        <v>4489</v>
      </c>
      <c r="P728" s="160"/>
      <c r="Q728" s="158">
        <v>710010016</v>
      </c>
    </row>
    <row r="729" spans="1:17" s="199" customFormat="1" ht="33" customHeight="1">
      <c r="A729" s="173" t="s">
        <v>4490</v>
      </c>
      <c r="B729" s="164" t="s">
        <v>184</v>
      </c>
      <c r="C729" s="181" t="s">
        <v>4484</v>
      </c>
      <c r="D729" s="164" t="s">
        <v>4485</v>
      </c>
      <c r="E729" s="164" t="s">
        <v>4491</v>
      </c>
      <c r="F729" s="169" t="s">
        <v>468</v>
      </c>
      <c r="G729" s="169" t="s">
        <v>468</v>
      </c>
      <c r="H729" s="170" t="str">
        <f t="shared" ref="H729:H799" si="33">C729&amp;" "&amp;D729&amp;" "&amp;E729</f>
        <v>129 補助人工心臓ｾｯﾄ (1)体外型 ②小児用 ｱ 血液ﾎﾟﾝﾌﾟ</v>
      </c>
      <c r="I729" s="169" t="s">
        <v>4492</v>
      </c>
      <c r="J729" s="198"/>
      <c r="K729" s="172">
        <v>6600000</v>
      </c>
      <c r="L729" s="172" t="str">
        <f t="shared" ref="L729:L799" si="34">TEXT(K729,"¥#,##0")</f>
        <v>¥6,600,000</v>
      </c>
      <c r="M729" s="172" t="str">
        <f t="shared" ref="M729:M799" si="35">J729&amp;L729</f>
        <v>¥6,600,000</v>
      </c>
      <c r="N729" s="172" t="s">
        <v>4493</v>
      </c>
      <c r="O729" s="164" t="s">
        <v>4494</v>
      </c>
      <c r="P729" s="160"/>
      <c r="Q729" s="158">
        <v>710010866</v>
      </c>
    </row>
    <row r="730" spans="1:17" s="199" customFormat="1" ht="33" customHeight="1">
      <c r="A730" s="173" t="s">
        <v>4495</v>
      </c>
      <c r="B730" s="164" t="s">
        <v>184</v>
      </c>
      <c r="C730" s="181" t="s">
        <v>4484</v>
      </c>
      <c r="D730" s="164" t="s">
        <v>4485</v>
      </c>
      <c r="E730" s="164" t="s">
        <v>4496</v>
      </c>
      <c r="F730" s="169" t="s">
        <v>468</v>
      </c>
      <c r="G730" s="169" t="s">
        <v>468</v>
      </c>
      <c r="H730" s="170" t="str">
        <f t="shared" si="33"/>
        <v>129 補助人工心臓ｾｯﾄ (1)体外型 ②小児用 ｲ 心尖部脱血用ｶﾆｭｰﾚ</v>
      </c>
      <c r="I730" s="169" t="s">
        <v>4497</v>
      </c>
      <c r="J730" s="198"/>
      <c r="K730" s="172">
        <v>1070000</v>
      </c>
      <c r="L730" s="172" t="str">
        <f t="shared" si="34"/>
        <v>¥1,070,000</v>
      </c>
      <c r="M730" s="172" t="str">
        <f t="shared" si="35"/>
        <v>¥1,070,000</v>
      </c>
      <c r="N730" s="172" t="s">
        <v>3767</v>
      </c>
      <c r="O730" s="164" t="s">
        <v>4498</v>
      </c>
      <c r="P730" s="160"/>
      <c r="Q730" s="158">
        <v>710010868</v>
      </c>
    </row>
    <row r="731" spans="1:17" s="199" customFormat="1" ht="33" customHeight="1">
      <c r="A731" s="173" t="s">
        <v>4499</v>
      </c>
      <c r="B731" s="164" t="s">
        <v>184</v>
      </c>
      <c r="C731" s="181" t="s">
        <v>4484</v>
      </c>
      <c r="D731" s="164" t="s">
        <v>4485</v>
      </c>
      <c r="E731" s="164" t="s">
        <v>4500</v>
      </c>
      <c r="F731" s="169" t="s">
        <v>468</v>
      </c>
      <c r="G731" s="169" t="s">
        <v>468</v>
      </c>
      <c r="H731" s="170" t="str">
        <f t="shared" si="33"/>
        <v>129 補助人工心臓ｾｯﾄ (1)体外型 ②小児用 ｳ 心房脱血用ｶﾆｭｰﾚ</v>
      </c>
      <c r="I731" s="169" t="s">
        <v>4501</v>
      </c>
      <c r="J731" s="198"/>
      <c r="K731" s="172">
        <v>721000</v>
      </c>
      <c r="L731" s="172" t="str">
        <f t="shared" si="34"/>
        <v>¥721,000</v>
      </c>
      <c r="M731" s="172" t="str">
        <f t="shared" si="35"/>
        <v>¥721,000</v>
      </c>
      <c r="N731" s="172" t="s">
        <v>4502</v>
      </c>
      <c r="O731" s="164" t="s">
        <v>4503</v>
      </c>
      <c r="P731" s="160"/>
      <c r="Q731" s="158" t="s">
        <v>7525</v>
      </c>
    </row>
    <row r="732" spans="1:17" s="199" customFormat="1" ht="33" customHeight="1">
      <c r="A732" s="173" t="s">
        <v>4504</v>
      </c>
      <c r="B732" s="164" t="s">
        <v>184</v>
      </c>
      <c r="C732" s="181" t="s">
        <v>4484</v>
      </c>
      <c r="D732" s="164" t="s">
        <v>4485</v>
      </c>
      <c r="E732" s="164" t="s">
        <v>4505</v>
      </c>
      <c r="F732" s="169" t="s">
        <v>468</v>
      </c>
      <c r="G732" s="169" t="s">
        <v>468</v>
      </c>
      <c r="H732" s="170" t="str">
        <f t="shared" si="33"/>
        <v>129 補助人工心臓ｾｯﾄ (1)体外型 ②小児用 ｴ 動脈送血用ｶﾆｭｰﾚ</v>
      </c>
      <c r="I732" s="169" t="s">
        <v>4506</v>
      </c>
      <c r="J732" s="198"/>
      <c r="K732" s="172">
        <v>798000</v>
      </c>
      <c r="L732" s="172" t="str">
        <f t="shared" si="34"/>
        <v>¥798,000</v>
      </c>
      <c r="M732" s="172" t="str">
        <f t="shared" si="35"/>
        <v>¥798,000</v>
      </c>
      <c r="N732" s="172" t="s">
        <v>4507</v>
      </c>
      <c r="O732" s="164" t="s">
        <v>4508</v>
      </c>
      <c r="P732" s="160"/>
      <c r="Q732" s="158">
        <v>710010872</v>
      </c>
    </row>
    <row r="733" spans="1:17" s="199" customFormat="1" ht="33" customHeight="1">
      <c r="A733" s="173" t="s">
        <v>4509</v>
      </c>
      <c r="B733" s="164" t="s">
        <v>184</v>
      </c>
      <c r="C733" s="181" t="s">
        <v>4484</v>
      </c>
      <c r="D733" s="164" t="s">
        <v>4485</v>
      </c>
      <c r="E733" s="164" t="s">
        <v>4510</v>
      </c>
      <c r="F733" s="169" t="s">
        <v>468</v>
      </c>
      <c r="G733" s="169" t="s">
        <v>468</v>
      </c>
      <c r="H733" s="170" t="str">
        <f t="shared" si="33"/>
        <v>129 補助人工心臓ｾｯﾄ (1)体外型 ②小児用 ｵ ｱｸｾｻﾘｰｾｯﾄ</v>
      </c>
      <c r="I733" s="169" t="s">
        <v>4511</v>
      </c>
      <c r="J733" s="198"/>
      <c r="K733" s="172">
        <v>407000</v>
      </c>
      <c r="L733" s="172" t="str">
        <f t="shared" si="34"/>
        <v>¥407,000</v>
      </c>
      <c r="M733" s="172" t="str">
        <f t="shared" si="35"/>
        <v>¥407,000</v>
      </c>
      <c r="N733" s="172" t="s">
        <v>4512</v>
      </c>
      <c r="O733" s="164" t="s">
        <v>4513</v>
      </c>
      <c r="P733" s="160"/>
      <c r="Q733" s="158">
        <v>710010874</v>
      </c>
    </row>
    <row r="734" spans="1:17" s="199" customFormat="1" ht="33" customHeight="1">
      <c r="A734" s="173" t="s">
        <v>4514</v>
      </c>
      <c r="B734" s="164" t="s">
        <v>184</v>
      </c>
      <c r="C734" s="181" t="s">
        <v>4484</v>
      </c>
      <c r="D734" s="164" t="s">
        <v>4485</v>
      </c>
      <c r="E734" s="164" t="s">
        <v>4515</v>
      </c>
      <c r="F734" s="169" t="s">
        <v>468</v>
      </c>
      <c r="G734" s="169" t="s">
        <v>468</v>
      </c>
      <c r="H734" s="170" t="str">
        <f t="shared" si="33"/>
        <v>129 補助人工心臓ｾｯﾄ (1)体外型 ②小児用 ｶ ﾄﾞﾗｲﾋﾞﾝｸﾞﾁｭｰﾌﾞ</v>
      </c>
      <c r="I734" s="169" t="s">
        <v>4516</v>
      </c>
      <c r="J734" s="198"/>
      <c r="K734" s="172">
        <v>132000</v>
      </c>
      <c r="L734" s="172" t="str">
        <f t="shared" si="34"/>
        <v>¥132,000</v>
      </c>
      <c r="M734" s="172" t="str">
        <f t="shared" si="35"/>
        <v>¥132,000</v>
      </c>
      <c r="N734" s="172" t="s">
        <v>4517</v>
      </c>
      <c r="O734" s="164" t="s">
        <v>4518</v>
      </c>
      <c r="P734" s="160"/>
      <c r="Q734" s="158">
        <v>710010876</v>
      </c>
    </row>
    <row r="735" spans="1:17" s="199" customFormat="1" ht="33" customHeight="1">
      <c r="A735" s="173" t="s">
        <v>4519</v>
      </c>
      <c r="B735" s="164" t="s">
        <v>184</v>
      </c>
      <c r="C735" s="181" t="s">
        <v>4484</v>
      </c>
      <c r="D735" s="164" t="s">
        <v>4485</v>
      </c>
      <c r="E735" s="164" t="s">
        <v>4520</v>
      </c>
      <c r="F735" s="169" t="s">
        <v>468</v>
      </c>
      <c r="G735" s="169" t="s">
        <v>468</v>
      </c>
      <c r="H735" s="170" t="str">
        <f t="shared" si="33"/>
        <v>129 補助人工心臓ｾｯﾄ (1)体外型 ②小児用 ｷ ｶﾆｭｰﾚｺﾈｸﾃｨﾝｸﾞｾｯﾄ</v>
      </c>
      <c r="I735" s="169" t="s">
        <v>4521</v>
      </c>
      <c r="J735" s="171"/>
      <c r="K735" s="174">
        <v>188000</v>
      </c>
      <c r="L735" s="172" t="str">
        <f t="shared" si="34"/>
        <v>¥188,000</v>
      </c>
      <c r="M735" s="172" t="str">
        <f t="shared" si="35"/>
        <v>¥188,000</v>
      </c>
      <c r="N735" s="172" t="s">
        <v>5440</v>
      </c>
      <c r="O735" s="164" t="s">
        <v>4522</v>
      </c>
      <c r="P735" s="160"/>
      <c r="Q735" s="158">
        <v>710010878</v>
      </c>
    </row>
    <row r="736" spans="1:17" s="199" customFormat="1" ht="33" customHeight="1">
      <c r="A736" s="173" t="s">
        <v>4523</v>
      </c>
      <c r="B736" s="164" t="s">
        <v>184</v>
      </c>
      <c r="C736" s="181" t="s">
        <v>4484</v>
      </c>
      <c r="D736" s="164" t="s">
        <v>4485</v>
      </c>
      <c r="E736" s="164" t="s">
        <v>4524</v>
      </c>
      <c r="F736" s="169" t="s">
        <v>468</v>
      </c>
      <c r="G736" s="169" t="s">
        <v>468</v>
      </c>
      <c r="H736" s="170" t="str">
        <f t="shared" si="33"/>
        <v>129 補助人工心臓ｾｯﾄ (1)体外型 ②小児用 ｸ ｶﾆｭｰﾚｴｸｽﾃﾝｼｮﾝｾｯﾄ</v>
      </c>
      <c r="I736" s="169" t="s">
        <v>4525</v>
      </c>
      <c r="J736" s="171"/>
      <c r="K736" s="172">
        <v>198000</v>
      </c>
      <c r="L736" s="172" t="str">
        <f t="shared" si="34"/>
        <v>¥198,000</v>
      </c>
      <c r="M736" s="172" t="str">
        <f t="shared" si="35"/>
        <v>¥198,000</v>
      </c>
      <c r="N736" s="172" t="s">
        <v>4526</v>
      </c>
      <c r="O736" s="164" t="s">
        <v>4527</v>
      </c>
      <c r="P736" s="160"/>
      <c r="Q736" s="158">
        <v>710010880</v>
      </c>
    </row>
    <row r="737" spans="1:17" ht="33" customHeight="1">
      <c r="A737" s="173" t="s">
        <v>4528</v>
      </c>
      <c r="B737" s="164" t="s">
        <v>184</v>
      </c>
      <c r="C737" s="181" t="s">
        <v>4484</v>
      </c>
      <c r="D737" s="164" t="s">
        <v>4485</v>
      </c>
      <c r="E737" s="164" t="s">
        <v>4529</v>
      </c>
      <c r="F737" s="169" t="s">
        <v>468</v>
      </c>
      <c r="G737" s="169" t="s">
        <v>468</v>
      </c>
      <c r="H737" s="170" t="str">
        <f t="shared" si="33"/>
        <v>129 補助人工心臓ｾｯﾄ (2)植込型（非拍動流型） ①磁気浮上型</v>
      </c>
      <c r="I737" s="169" t="s">
        <v>4530</v>
      </c>
      <c r="J737" s="171"/>
      <c r="K737" s="172">
        <v>18300000</v>
      </c>
      <c r="L737" s="172" t="str">
        <f t="shared" si="34"/>
        <v>¥18,300,000</v>
      </c>
      <c r="M737" s="172" t="str">
        <f t="shared" si="35"/>
        <v>¥18,300,000</v>
      </c>
      <c r="N737" s="172" t="s">
        <v>4531</v>
      </c>
      <c r="O737" s="164" t="s">
        <v>4532</v>
      </c>
      <c r="P737" s="160"/>
      <c r="Q737" s="158">
        <v>710010631</v>
      </c>
    </row>
    <row r="738" spans="1:17" ht="33" customHeight="1">
      <c r="A738" s="173" t="s">
        <v>4533</v>
      </c>
      <c r="B738" s="164" t="s">
        <v>184</v>
      </c>
      <c r="C738" s="181" t="s">
        <v>4484</v>
      </c>
      <c r="D738" s="164" t="s">
        <v>4485</v>
      </c>
      <c r="E738" s="164" t="s">
        <v>4534</v>
      </c>
      <c r="F738" s="169" t="s">
        <v>468</v>
      </c>
      <c r="G738" s="169" t="s">
        <v>468</v>
      </c>
      <c r="H738" s="170" t="str">
        <f t="shared" si="33"/>
        <v>129 補助人工心臓ｾｯﾄ (2)植込型（非拍動流型） ②水循環型</v>
      </c>
      <c r="I738" s="169" t="s">
        <v>4535</v>
      </c>
      <c r="J738" s="171"/>
      <c r="K738" s="172">
        <v>18900000</v>
      </c>
      <c r="L738" s="172" t="str">
        <f t="shared" si="34"/>
        <v>¥18,900,000</v>
      </c>
      <c r="M738" s="172" t="str">
        <f t="shared" si="35"/>
        <v>¥18,900,000</v>
      </c>
      <c r="N738" s="172" t="s">
        <v>4536</v>
      </c>
      <c r="O738" s="164" t="s">
        <v>4537</v>
      </c>
      <c r="P738" s="160"/>
      <c r="Q738" s="158">
        <v>710010632</v>
      </c>
    </row>
    <row r="739" spans="1:17" ht="33" customHeight="1">
      <c r="A739" s="173" t="s">
        <v>4538</v>
      </c>
      <c r="B739" s="164" t="s">
        <v>184</v>
      </c>
      <c r="C739" s="181" t="s">
        <v>4484</v>
      </c>
      <c r="D739" s="164" t="s">
        <v>4485</v>
      </c>
      <c r="E739" s="164" t="s">
        <v>4539</v>
      </c>
      <c r="F739" s="169" t="s">
        <v>468</v>
      </c>
      <c r="G739" s="169" t="s">
        <v>468</v>
      </c>
      <c r="H739" s="170" t="str">
        <f t="shared" si="33"/>
        <v>129 補助人工心臓ｾｯﾄ (2)植込型（非拍動流型） ③軸流型</v>
      </c>
      <c r="I739" s="169" t="s">
        <v>4540</v>
      </c>
      <c r="J739" s="171"/>
      <c r="K739" s="172">
        <v>18900000</v>
      </c>
      <c r="L739" s="172" t="str">
        <f t="shared" si="34"/>
        <v>¥18,900,000</v>
      </c>
      <c r="M739" s="172" t="str">
        <f t="shared" si="35"/>
        <v>¥18,900,000</v>
      </c>
      <c r="N739" s="172" t="s">
        <v>4536</v>
      </c>
      <c r="O739" s="164" t="s">
        <v>4541</v>
      </c>
      <c r="P739" s="160"/>
      <c r="Q739" s="158">
        <v>710010715</v>
      </c>
    </row>
    <row r="740" spans="1:17" ht="33" customHeight="1">
      <c r="A740" s="173" t="s">
        <v>4542</v>
      </c>
      <c r="B740" s="164" t="s">
        <v>184</v>
      </c>
      <c r="C740" s="181" t="s">
        <v>4484</v>
      </c>
      <c r="D740" s="164" t="s">
        <v>4485</v>
      </c>
      <c r="E740" s="164" t="s">
        <v>4543</v>
      </c>
      <c r="F740" s="169" t="s">
        <v>468</v>
      </c>
      <c r="G740" s="169" t="s">
        <v>468</v>
      </c>
      <c r="H740" s="170" t="str">
        <f t="shared" si="33"/>
        <v>129 補助人工心臓ｾｯﾄ (3)水循環回路ｾｯﾄ</v>
      </c>
      <c r="I740" s="169" t="s">
        <v>4544</v>
      </c>
      <c r="J740" s="171"/>
      <c r="K740" s="172">
        <v>1100000</v>
      </c>
      <c r="L740" s="172" t="str">
        <f t="shared" si="34"/>
        <v>¥1,100,000</v>
      </c>
      <c r="M740" s="172" t="str">
        <f t="shared" si="35"/>
        <v>¥1,100,000</v>
      </c>
      <c r="N740" s="172" t="s">
        <v>608</v>
      </c>
      <c r="O740" s="164" t="s">
        <v>4545</v>
      </c>
      <c r="P740" s="160"/>
      <c r="Q740" s="158">
        <v>710010633</v>
      </c>
    </row>
    <row r="741" spans="1:17" ht="33" customHeight="1">
      <c r="A741" s="173" t="s">
        <v>4546</v>
      </c>
      <c r="B741" s="164" t="s">
        <v>184</v>
      </c>
      <c r="C741" s="181" t="s">
        <v>4547</v>
      </c>
      <c r="D741" s="164" t="s">
        <v>4548</v>
      </c>
      <c r="E741" s="164" t="s">
        <v>4549</v>
      </c>
      <c r="F741" s="169" t="s">
        <v>468</v>
      </c>
      <c r="G741" s="169" t="s">
        <v>468</v>
      </c>
      <c r="H741" s="170" t="str">
        <f t="shared" si="33"/>
        <v>130 心臓手術用ｶﾃｰﾃﾙ (1)経皮的冠動脈形成術用ｶﾃｰﾃﾙ ①一般型</v>
      </c>
      <c r="I741" s="169" t="s">
        <v>4550</v>
      </c>
      <c r="J741" s="171"/>
      <c r="K741" s="174">
        <v>26200</v>
      </c>
      <c r="L741" s="172" t="str">
        <f t="shared" si="34"/>
        <v>¥26,200</v>
      </c>
      <c r="M741" s="172" t="str">
        <f t="shared" si="35"/>
        <v>¥26,200</v>
      </c>
      <c r="N741" s="172" t="s">
        <v>7526</v>
      </c>
      <c r="O741" s="164" t="s">
        <v>4552</v>
      </c>
      <c r="P741" s="160"/>
      <c r="Q741" s="158">
        <v>732590000</v>
      </c>
    </row>
    <row r="742" spans="1:17" ht="33" customHeight="1">
      <c r="A742" s="173" t="s">
        <v>4553</v>
      </c>
      <c r="B742" s="164" t="s">
        <v>184</v>
      </c>
      <c r="C742" s="181" t="s">
        <v>4547</v>
      </c>
      <c r="D742" s="164" t="s">
        <v>4548</v>
      </c>
      <c r="E742" s="164" t="s">
        <v>4554</v>
      </c>
      <c r="F742" s="169" t="s">
        <v>468</v>
      </c>
      <c r="G742" s="169" t="s">
        <v>468</v>
      </c>
      <c r="H742" s="170" t="str">
        <f t="shared" si="33"/>
        <v>130 心臓手術用ｶﾃｰﾃﾙ (1)経皮的冠動脈形成術用ｶﾃｰﾃﾙ ②ｲﾝﾌｭｰｼﾞｮﾝ型</v>
      </c>
      <c r="I742" s="169" t="s">
        <v>4555</v>
      </c>
      <c r="J742" s="171"/>
      <c r="K742" s="172">
        <v>157000</v>
      </c>
      <c r="L742" s="172" t="str">
        <f t="shared" si="34"/>
        <v>¥157,000</v>
      </c>
      <c r="M742" s="172" t="str">
        <f t="shared" si="35"/>
        <v>¥157,000</v>
      </c>
      <c r="N742" s="172" t="s">
        <v>4556</v>
      </c>
      <c r="O742" s="164" t="s">
        <v>4557</v>
      </c>
      <c r="P742" s="160"/>
      <c r="Q742" s="158">
        <v>732600000</v>
      </c>
    </row>
    <row r="743" spans="1:17" ht="33" customHeight="1">
      <c r="A743" s="173" t="s">
        <v>4558</v>
      </c>
      <c r="B743" s="164" t="s">
        <v>184</v>
      </c>
      <c r="C743" s="181" t="s">
        <v>4547</v>
      </c>
      <c r="D743" s="164" t="s">
        <v>4548</v>
      </c>
      <c r="E743" s="164" t="s">
        <v>4559</v>
      </c>
      <c r="F743" s="169" t="s">
        <v>468</v>
      </c>
      <c r="G743" s="169" t="s">
        <v>468</v>
      </c>
      <c r="H743" s="170" t="str">
        <f t="shared" si="33"/>
        <v>130 心臓手術用ｶﾃｰﾃﾙ (1)経皮的冠動脈形成術用ｶﾃｰﾃﾙ ③ﾊﾟｰﾌｭｰｼﾞｮﾝ型</v>
      </c>
      <c r="I743" s="169" t="s">
        <v>4560</v>
      </c>
      <c r="J743" s="171"/>
      <c r="K743" s="172">
        <v>146000</v>
      </c>
      <c r="L743" s="172" t="str">
        <f t="shared" si="34"/>
        <v>¥146,000</v>
      </c>
      <c r="M743" s="172" t="str">
        <f t="shared" si="35"/>
        <v>¥146,000</v>
      </c>
      <c r="N743" s="172" t="s">
        <v>1771</v>
      </c>
      <c r="O743" s="164" t="s">
        <v>4561</v>
      </c>
      <c r="P743" s="160"/>
      <c r="Q743" s="158">
        <v>732610000</v>
      </c>
    </row>
    <row r="744" spans="1:17" ht="33" customHeight="1">
      <c r="A744" s="173" t="s">
        <v>4562</v>
      </c>
      <c r="B744" s="164" t="s">
        <v>184</v>
      </c>
      <c r="C744" s="181" t="s">
        <v>4547</v>
      </c>
      <c r="D744" s="164" t="s">
        <v>4548</v>
      </c>
      <c r="E744" s="164" t="s">
        <v>4563</v>
      </c>
      <c r="F744" s="169" t="s">
        <v>468</v>
      </c>
      <c r="G744" s="169" t="s">
        <v>468</v>
      </c>
      <c r="H744" s="170" t="str">
        <f t="shared" si="33"/>
        <v>130 心臓手術用ｶﾃｰﾃﾙ (1)経皮的冠動脈形成術用ｶﾃｰﾃﾙ ④ｶｯﾃｨﾝｸﾞ型</v>
      </c>
      <c r="I744" s="169" t="s">
        <v>4564</v>
      </c>
      <c r="J744" s="171"/>
      <c r="K744" s="172">
        <v>110000</v>
      </c>
      <c r="L744" s="172" t="str">
        <f t="shared" si="34"/>
        <v>¥110,000</v>
      </c>
      <c r="M744" s="172" t="str">
        <f t="shared" si="35"/>
        <v>¥110,000</v>
      </c>
      <c r="N744" s="172" t="s">
        <v>2410</v>
      </c>
      <c r="O744" s="164" t="s">
        <v>4565</v>
      </c>
      <c r="P744" s="160"/>
      <c r="Q744" s="158">
        <v>732620000</v>
      </c>
    </row>
    <row r="745" spans="1:17" ht="33" customHeight="1">
      <c r="A745" s="173" t="s">
        <v>4566</v>
      </c>
      <c r="B745" s="164" t="s">
        <v>184</v>
      </c>
      <c r="C745" s="181" t="s">
        <v>4547</v>
      </c>
      <c r="D745" s="164" t="s">
        <v>4548</v>
      </c>
      <c r="E745" s="164" t="s">
        <v>4567</v>
      </c>
      <c r="F745" s="169" t="s">
        <v>468</v>
      </c>
      <c r="G745" s="169" t="s">
        <v>468</v>
      </c>
      <c r="H745" s="170" t="str">
        <f t="shared" si="33"/>
        <v>130 心臓手術用ｶﾃｰﾃﾙ (1)経皮的冠動脈形成術用ｶﾃｰﾃﾙ ⑤ｽﾘｯﾋﾟﾝｸﾞ防止型</v>
      </c>
      <c r="I745" s="169" t="s">
        <v>4568</v>
      </c>
      <c r="J745" s="171"/>
      <c r="K745" s="172">
        <v>95000</v>
      </c>
      <c r="L745" s="172" t="str">
        <f t="shared" si="34"/>
        <v>¥95,000</v>
      </c>
      <c r="M745" s="172" t="str">
        <f t="shared" si="35"/>
        <v>¥95,000</v>
      </c>
      <c r="N745" s="172" t="s">
        <v>4569</v>
      </c>
      <c r="O745" s="164" t="s">
        <v>4570</v>
      </c>
      <c r="P745" s="160"/>
      <c r="Q745" s="158">
        <v>710010083</v>
      </c>
    </row>
    <row r="746" spans="1:17" ht="33" customHeight="1">
      <c r="A746" s="173" t="s">
        <v>4571</v>
      </c>
      <c r="B746" s="164" t="s">
        <v>184</v>
      </c>
      <c r="C746" s="181" t="s">
        <v>4547</v>
      </c>
      <c r="D746" s="164" t="s">
        <v>4548</v>
      </c>
      <c r="E746" s="164" t="s">
        <v>4572</v>
      </c>
      <c r="F746" s="169" t="s">
        <v>468</v>
      </c>
      <c r="G746" s="169" t="s">
        <v>468</v>
      </c>
      <c r="H746" s="170" t="str">
        <f t="shared" si="33"/>
        <v>130 心臓手術用ｶﾃｰﾃﾙ (1)経皮的冠動脈形成術用ｶﾃｰﾃﾙ ⑥再狭窄抑制型</v>
      </c>
      <c r="I746" s="169" t="s">
        <v>4573</v>
      </c>
      <c r="J746" s="171"/>
      <c r="K746" s="172">
        <v>173000</v>
      </c>
      <c r="L746" s="172" t="str">
        <f t="shared" si="34"/>
        <v>¥173,000</v>
      </c>
      <c r="M746" s="172" t="str">
        <f t="shared" si="35"/>
        <v>¥173,000</v>
      </c>
      <c r="N746" s="172" t="s">
        <v>733</v>
      </c>
      <c r="O746" s="164" t="s">
        <v>4574</v>
      </c>
      <c r="P746" s="160"/>
      <c r="Q746" s="158">
        <v>710010754</v>
      </c>
    </row>
    <row r="747" spans="1:17" ht="33" customHeight="1">
      <c r="A747" s="173" t="s">
        <v>4575</v>
      </c>
      <c r="B747" s="164" t="s">
        <v>184</v>
      </c>
      <c r="C747" s="181" t="s">
        <v>4547</v>
      </c>
      <c r="D747" s="164" t="s">
        <v>4548</v>
      </c>
      <c r="E747" s="164" t="s">
        <v>4576</v>
      </c>
      <c r="F747" s="169" t="s">
        <v>468</v>
      </c>
      <c r="G747" s="169" t="s">
        <v>468</v>
      </c>
      <c r="H747" s="170" t="str">
        <f t="shared" si="33"/>
        <v>130 心臓手術用ｶﾃｰﾃﾙ (2)冠動脈狭窄部貫通用ｶﾃｰﾃﾙ</v>
      </c>
      <c r="I747" s="169" t="s">
        <v>4577</v>
      </c>
      <c r="J747" s="171"/>
      <c r="K747" s="174">
        <v>36400</v>
      </c>
      <c r="L747" s="172" t="str">
        <f t="shared" si="34"/>
        <v>¥36,400</v>
      </c>
      <c r="M747" s="172" t="str">
        <f t="shared" si="35"/>
        <v>¥36,400</v>
      </c>
      <c r="N747" s="172" t="s">
        <v>2365</v>
      </c>
      <c r="O747" s="164" t="s">
        <v>4578</v>
      </c>
      <c r="P747" s="160"/>
      <c r="Q747" s="158">
        <v>730730000</v>
      </c>
    </row>
    <row r="748" spans="1:17" ht="33" customHeight="1">
      <c r="A748" s="173" t="s">
        <v>4579</v>
      </c>
      <c r="B748" s="164" t="s">
        <v>184</v>
      </c>
      <c r="C748" s="181" t="s">
        <v>4547</v>
      </c>
      <c r="D748" s="164" t="s">
        <v>4548</v>
      </c>
      <c r="E748" s="164" t="s">
        <v>4580</v>
      </c>
      <c r="F748" s="169" t="s">
        <v>468</v>
      </c>
      <c r="G748" s="169" t="s">
        <v>468</v>
      </c>
      <c r="H748" s="170" t="str">
        <f t="shared" si="33"/>
        <v>130 心臓手術用ｶﾃｰﾃﾙ (3)冠動脈用ｽﾃﾝﾄｾｯﾄ ①一般型</v>
      </c>
      <c r="I748" s="169" t="s">
        <v>4581</v>
      </c>
      <c r="J748" s="171"/>
      <c r="K748" s="172">
        <v>97000</v>
      </c>
      <c r="L748" s="172" t="str">
        <f t="shared" si="34"/>
        <v>¥97,000</v>
      </c>
      <c r="M748" s="172" t="str">
        <f t="shared" si="35"/>
        <v>¥97,000</v>
      </c>
      <c r="N748" s="172" t="s">
        <v>4582</v>
      </c>
      <c r="O748" s="164" t="s">
        <v>4583</v>
      </c>
      <c r="P748" s="187"/>
      <c r="Q748" s="158">
        <v>710010018</v>
      </c>
    </row>
    <row r="749" spans="1:17" ht="33" customHeight="1">
      <c r="A749" s="173" t="s">
        <v>4584</v>
      </c>
      <c r="B749" s="164" t="s">
        <v>184</v>
      </c>
      <c r="C749" s="181" t="s">
        <v>4547</v>
      </c>
      <c r="D749" s="164" t="s">
        <v>4548</v>
      </c>
      <c r="E749" s="164" t="s">
        <v>4585</v>
      </c>
      <c r="F749" s="169" t="s">
        <v>468</v>
      </c>
      <c r="G749" s="169" t="s">
        <v>468</v>
      </c>
      <c r="H749" s="170" t="str">
        <f t="shared" si="33"/>
        <v>130 心臓手術用ｶﾃｰﾃﾙ (3)冠動脈用ｽﾃﾝﾄｾｯﾄ ②救急処置型</v>
      </c>
      <c r="I749" s="169" t="s">
        <v>4586</v>
      </c>
      <c r="J749" s="171"/>
      <c r="K749" s="172">
        <v>290000</v>
      </c>
      <c r="L749" s="172" t="str">
        <f t="shared" si="34"/>
        <v>¥290,000</v>
      </c>
      <c r="M749" s="172" t="str">
        <f t="shared" si="35"/>
        <v>¥290,000</v>
      </c>
      <c r="N749" s="172" t="s">
        <v>4587</v>
      </c>
      <c r="O749" s="164" t="s">
        <v>4588</v>
      </c>
      <c r="P749" s="160"/>
      <c r="Q749" s="158">
        <v>710010019</v>
      </c>
    </row>
    <row r="750" spans="1:17" ht="33" customHeight="1">
      <c r="A750" s="173" t="s">
        <v>4589</v>
      </c>
      <c r="B750" s="164" t="s">
        <v>184</v>
      </c>
      <c r="C750" s="181" t="s">
        <v>4547</v>
      </c>
      <c r="D750" s="164" t="s">
        <v>4548</v>
      </c>
      <c r="E750" s="164" t="s">
        <v>4590</v>
      </c>
      <c r="F750" s="169" t="s">
        <v>468</v>
      </c>
      <c r="G750" s="169" t="s">
        <v>468</v>
      </c>
      <c r="H750" s="170" t="str">
        <f t="shared" si="33"/>
        <v>130 心臓手術用ｶﾃｰﾃﾙ (3)冠動脈用ｽﾃﾝﾄｾｯﾄ ③再狭窄抑制型</v>
      </c>
      <c r="I750" s="169" t="s">
        <v>4591</v>
      </c>
      <c r="J750" s="171"/>
      <c r="K750" s="174">
        <v>113000</v>
      </c>
      <c r="L750" s="172" t="str">
        <f t="shared" si="34"/>
        <v>¥113,000</v>
      </c>
      <c r="M750" s="172" t="str">
        <f t="shared" si="35"/>
        <v>¥113,000</v>
      </c>
      <c r="N750" s="172" t="s">
        <v>777</v>
      </c>
      <c r="O750" s="164" t="s">
        <v>4592</v>
      </c>
      <c r="P750" s="160"/>
      <c r="Q750" s="158">
        <v>710010026</v>
      </c>
    </row>
    <row r="751" spans="1:17" ht="33" customHeight="1">
      <c r="A751" s="173" t="s">
        <v>4593</v>
      </c>
      <c r="B751" s="164" t="s">
        <v>184</v>
      </c>
      <c r="C751" s="181" t="s">
        <v>4547</v>
      </c>
      <c r="D751" s="164" t="s">
        <v>4548</v>
      </c>
      <c r="E751" s="164" t="s">
        <v>4594</v>
      </c>
      <c r="F751" s="169" t="s">
        <v>468</v>
      </c>
      <c r="G751" s="169" t="s">
        <v>468</v>
      </c>
      <c r="H751" s="170" t="str">
        <f t="shared" si="33"/>
        <v>130 心臓手術用ｶﾃｰﾃﾙ (3)冠動脈用ｽﾃﾝﾄｾｯﾄ ④生体吸収・再狭窄抑制型</v>
      </c>
      <c r="I751" s="169" t="s">
        <v>4595</v>
      </c>
      <c r="J751" s="171"/>
      <c r="K751" s="172">
        <v>249000</v>
      </c>
      <c r="L751" s="172" t="str">
        <f t="shared" si="34"/>
        <v>¥249,000</v>
      </c>
      <c r="M751" s="172" t="str">
        <f t="shared" si="35"/>
        <v>¥249,000</v>
      </c>
      <c r="N751" s="172" t="s">
        <v>4596</v>
      </c>
      <c r="O751" s="164" t="s">
        <v>4597</v>
      </c>
      <c r="P751" s="160"/>
      <c r="Q751" s="158">
        <v>710011014</v>
      </c>
    </row>
    <row r="752" spans="1:17" ht="33" customHeight="1">
      <c r="A752" s="173" t="s">
        <v>4598</v>
      </c>
      <c r="B752" s="164" t="s">
        <v>184</v>
      </c>
      <c r="C752" s="181" t="s">
        <v>4547</v>
      </c>
      <c r="D752" s="164" t="s">
        <v>4548</v>
      </c>
      <c r="E752" s="164" t="s">
        <v>4599</v>
      </c>
      <c r="F752" s="169" t="s">
        <v>468</v>
      </c>
      <c r="G752" s="169" t="s">
        <v>468</v>
      </c>
      <c r="H752" s="170" t="str">
        <f t="shared" si="33"/>
        <v>130 心臓手術用ｶﾃｰﾃﾙ (4)特殊ｶﾃｰﾃﾙ ①切削型</v>
      </c>
      <c r="I752" s="169" t="s">
        <v>4600</v>
      </c>
      <c r="J752" s="171"/>
      <c r="K752" s="172">
        <v>202000</v>
      </c>
      <c r="L752" s="172" t="str">
        <f t="shared" si="34"/>
        <v>¥202,000</v>
      </c>
      <c r="M752" s="172" t="str">
        <f t="shared" si="35"/>
        <v>¥202,000</v>
      </c>
      <c r="N752" s="172" t="s">
        <v>4481</v>
      </c>
      <c r="O752" s="164" t="s">
        <v>4601</v>
      </c>
      <c r="P752" s="160"/>
      <c r="Q752" s="158">
        <v>730700000</v>
      </c>
    </row>
    <row r="753" spans="1:17" ht="33" customHeight="1">
      <c r="A753" s="173" t="s">
        <v>4602</v>
      </c>
      <c r="B753" s="164" t="s">
        <v>184</v>
      </c>
      <c r="C753" s="181" t="s">
        <v>4547</v>
      </c>
      <c r="D753" s="164" t="s">
        <v>4548</v>
      </c>
      <c r="E753" s="164" t="s">
        <v>4603</v>
      </c>
      <c r="F753" s="169" t="s">
        <v>468</v>
      </c>
      <c r="G753" s="169" t="s">
        <v>468</v>
      </c>
      <c r="H753" s="170" t="str">
        <f t="shared" si="33"/>
        <v>130 心臓手術用ｶﾃｰﾃﾙ (4)特殊ｶﾃｰﾃﾙ ②破砕型</v>
      </c>
      <c r="I753" s="169" t="s">
        <v>4604</v>
      </c>
      <c r="J753" s="171"/>
      <c r="K753" s="172">
        <v>429000</v>
      </c>
      <c r="L753" s="172" t="str">
        <f t="shared" si="34"/>
        <v>¥429,000</v>
      </c>
      <c r="M753" s="172" t="str">
        <f t="shared" si="35"/>
        <v>¥429,000</v>
      </c>
      <c r="N753" s="172" t="s">
        <v>4605</v>
      </c>
      <c r="O753" s="164" t="s">
        <v>4606</v>
      </c>
      <c r="P753" s="160"/>
      <c r="Q753" s="158">
        <v>739310000</v>
      </c>
    </row>
    <row r="754" spans="1:17" ht="33" customHeight="1">
      <c r="A754" s="173" t="s">
        <v>4607</v>
      </c>
      <c r="B754" s="164" t="s">
        <v>184</v>
      </c>
      <c r="C754" s="181" t="s">
        <v>4547</v>
      </c>
      <c r="D754" s="164" t="s">
        <v>4548</v>
      </c>
      <c r="E754" s="164" t="s">
        <v>4608</v>
      </c>
      <c r="F754" s="169" t="s">
        <v>468</v>
      </c>
      <c r="G754" s="169" t="s">
        <v>468</v>
      </c>
      <c r="H754" s="170" t="str">
        <f t="shared" si="33"/>
        <v>130 心臓手術用ｶﾃｰﾃﾙ (5)弁拡張用ｶﾃｰﾃﾙ</v>
      </c>
      <c r="I754" s="169" t="s">
        <v>4609</v>
      </c>
      <c r="J754" s="171"/>
      <c r="K754" s="172">
        <v>151000</v>
      </c>
      <c r="L754" s="172" t="str">
        <f t="shared" si="34"/>
        <v>¥151,000</v>
      </c>
      <c r="M754" s="172" t="str">
        <f t="shared" si="35"/>
        <v>¥151,000</v>
      </c>
      <c r="N754" s="172" t="s">
        <v>2786</v>
      </c>
      <c r="O754" s="164" t="s">
        <v>4610</v>
      </c>
      <c r="P754" s="160"/>
      <c r="Q754" s="158">
        <v>737290000</v>
      </c>
    </row>
    <row r="755" spans="1:17" ht="33" customHeight="1">
      <c r="A755" s="173" t="s">
        <v>4611</v>
      </c>
      <c r="B755" s="164" t="s">
        <v>184</v>
      </c>
      <c r="C755" s="181" t="s">
        <v>4547</v>
      </c>
      <c r="D755" s="164" t="s">
        <v>4548</v>
      </c>
      <c r="E755" s="164" t="s">
        <v>4612</v>
      </c>
      <c r="F755" s="169" t="s">
        <v>468</v>
      </c>
      <c r="G755" s="169" t="s">
        <v>468</v>
      </c>
      <c r="H755" s="170" t="str">
        <f t="shared" si="33"/>
        <v>130 心臓手術用ｶﾃｰﾃﾙ (6)心房中隔欠損作成術用ｶﾃｰﾃﾙ ①ﾊﾞﾙｰﾝ型</v>
      </c>
      <c r="I755" s="169" t="s">
        <v>4613</v>
      </c>
      <c r="J755" s="171"/>
      <c r="K755" s="172">
        <v>57900</v>
      </c>
      <c r="L755" s="172" t="str">
        <f t="shared" si="34"/>
        <v>¥57,900</v>
      </c>
      <c r="M755" s="172" t="str">
        <f t="shared" si="35"/>
        <v>¥57,900</v>
      </c>
      <c r="N755" s="172" t="s">
        <v>4614</v>
      </c>
      <c r="O755" s="164" t="s">
        <v>4615</v>
      </c>
      <c r="P755" s="160"/>
      <c r="Q755" s="158">
        <v>737300000</v>
      </c>
    </row>
    <row r="756" spans="1:17" ht="33" customHeight="1">
      <c r="A756" s="173" t="s">
        <v>4616</v>
      </c>
      <c r="B756" s="164" t="s">
        <v>184</v>
      </c>
      <c r="C756" s="181" t="s">
        <v>4547</v>
      </c>
      <c r="D756" s="164" t="s">
        <v>4548</v>
      </c>
      <c r="E756" s="164" t="s">
        <v>4617</v>
      </c>
      <c r="F756" s="169" t="s">
        <v>468</v>
      </c>
      <c r="G756" s="169" t="s">
        <v>468</v>
      </c>
      <c r="H756" s="170" t="str">
        <f t="shared" si="33"/>
        <v>130 心臓手術用ｶﾃｰﾃﾙ (6)心房中隔欠損作成術用ｶﾃｰﾃﾙ ②ﾌﾞﾚｰﾄﾞ型</v>
      </c>
      <c r="I756" s="169" t="s">
        <v>4618</v>
      </c>
      <c r="J756" s="171"/>
      <c r="K756" s="172">
        <v>210000</v>
      </c>
      <c r="L756" s="172" t="str">
        <f t="shared" si="34"/>
        <v>¥210,000</v>
      </c>
      <c r="M756" s="172" t="str">
        <f t="shared" si="35"/>
        <v>¥210,000</v>
      </c>
      <c r="N756" s="172" t="s">
        <v>3995</v>
      </c>
      <c r="O756" s="164" t="s">
        <v>4619</v>
      </c>
      <c r="P756" s="160"/>
      <c r="Q756" s="158" t="s">
        <v>7527</v>
      </c>
    </row>
    <row r="757" spans="1:17" ht="33" customHeight="1">
      <c r="A757" s="173" t="s">
        <v>4620</v>
      </c>
      <c r="B757" s="164" t="s">
        <v>184</v>
      </c>
      <c r="C757" s="181" t="s">
        <v>4621</v>
      </c>
      <c r="D757" s="164" t="s">
        <v>4622</v>
      </c>
      <c r="E757" s="164"/>
      <c r="F757" s="169" t="s">
        <v>468</v>
      </c>
      <c r="G757" s="169" t="s">
        <v>468</v>
      </c>
      <c r="H757" s="170" t="str">
        <f t="shared" si="33"/>
        <v xml:space="preserve">131 経皮的心房中隔欠損閉鎖ｾｯﾄ </v>
      </c>
      <c r="I757" s="169" t="s">
        <v>4623</v>
      </c>
      <c r="J757" s="171"/>
      <c r="K757" s="172">
        <v>772000</v>
      </c>
      <c r="L757" s="172" t="str">
        <f t="shared" si="34"/>
        <v>¥772,000</v>
      </c>
      <c r="M757" s="172" t="str">
        <f t="shared" si="35"/>
        <v>¥772,000</v>
      </c>
      <c r="N757" s="172" t="s">
        <v>4624</v>
      </c>
      <c r="O757" s="164" t="s">
        <v>4625</v>
      </c>
      <c r="P757" s="160"/>
      <c r="Q757" s="158">
        <v>710010055</v>
      </c>
    </row>
    <row r="758" spans="1:17" ht="33" customHeight="1">
      <c r="A758" s="173" t="s">
        <v>4626</v>
      </c>
      <c r="B758" s="164" t="s">
        <v>184</v>
      </c>
      <c r="C758" s="181" t="s">
        <v>4627</v>
      </c>
      <c r="D758" s="164" t="s">
        <v>4628</v>
      </c>
      <c r="E758" s="164" t="s">
        <v>4629</v>
      </c>
      <c r="F758" s="180" t="s">
        <v>4630</v>
      </c>
      <c r="G758" s="180" t="s">
        <v>4631</v>
      </c>
      <c r="H758" s="170" t="str">
        <f t="shared" si="33"/>
        <v>132 ｶﾞｲﾃﾞｨﾝｸﾞｶﾃｰﾃﾙ (1)冠動脈用</v>
      </c>
      <c r="I758" s="180" t="s">
        <v>4632</v>
      </c>
      <c r="J758" s="171"/>
      <c r="K758" s="174">
        <v>8150</v>
      </c>
      <c r="L758" s="172" t="str">
        <f t="shared" si="34"/>
        <v>¥8,150</v>
      </c>
      <c r="M758" s="172" t="str">
        <f t="shared" si="35"/>
        <v>¥8,150</v>
      </c>
      <c r="N758" s="172" t="s">
        <v>7528</v>
      </c>
      <c r="O758" s="164" t="s">
        <v>4633</v>
      </c>
      <c r="P758" s="160"/>
      <c r="Q758" s="158">
        <v>738970000</v>
      </c>
    </row>
    <row r="759" spans="1:17" ht="33" customHeight="1">
      <c r="A759" s="173" t="s">
        <v>4634</v>
      </c>
      <c r="B759" s="164" t="s">
        <v>184</v>
      </c>
      <c r="C759" s="181" t="s">
        <v>4627</v>
      </c>
      <c r="D759" s="164" t="s">
        <v>4628</v>
      </c>
      <c r="E759" s="164" t="s">
        <v>4635</v>
      </c>
      <c r="F759" s="180" t="s">
        <v>4636</v>
      </c>
      <c r="G759" s="180" t="s">
        <v>4637</v>
      </c>
      <c r="H759" s="170" t="str">
        <f t="shared" si="33"/>
        <v>132 ｶﾞｲﾃﾞｨﾝｸﾞｶﾃｰﾃﾙ (2)脳血管用 ①標準型</v>
      </c>
      <c r="I759" s="180" t="s">
        <v>4638</v>
      </c>
      <c r="J759" s="171"/>
      <c r="K759" s="172">
        <v>21800</v>
      </c>
      <c r="L759" s="172" t="str">
        <f t="shared" si="34"/>
        <v>¥21,800</v>
      </c>
      <c r="M759" s="172" t="str">
        <f t="shared" si="35"/>
        <v>¥21,800</v>
      </c>
      <c r="N759" s="172" t="s">
        <v>4639</v>
      </c>
      <c r="O759" s="164" t="s">
        <v>4640</v>
      </c>
      <c r="P759" s="160"/>
      <c r="Q759" s="158">
        <v>738990000</v>
      </c>
    </row>
    <row r="760" spans="1:17" ht="33" customHeight="1">
      <c r="A760" s="173" t="s">
        <v>4641</v>
      </c>
      <c r="B760" s="164" t="s">
        <v>184</v>
      </c>
      <c r="C760" s="181" t="s">
        <v>4627</v>
      </c>
      <c r="D760" s="164" t="s">
        <v>4628</v>
      </c>
      <c r="E760" s="164" t="s">
        <v>4642</v>
      </c>
      <c r="F760" s="180" t="s">
        <v>4643</v>
      </c>
      <c r="G760" s="180" t="s">
        <v>4644</v>
      </c>
      <c r="H760" s="170" t="str">
        <f t="shared" si="33"/>
        <v>132 ｶﾞｲﾃﾞｨﾝｸﾞｶﾃｰﾃﾙ (2)脳血管用 ②高度屈曲対応型</v>
      </c>
      <c r="I760" s="180" t="s">
        <v>4645</v>
      </c>
      <c r="J760" s="171"/>
      <c r="K760" s="172">
        <v>90300</v>
      </c>
      <c r="L760" s="172" t="str">
        <f t="shared" si="34"/>
        <v>¥90,300</v>
      </c>
      <c r="M760" s="172" t="str">
        <f t="shared" si="35"/>
        <v>¥90,300</v>
      </c>
      <c r="N760" s="172" t="s">
        <v>4646</v>
      </c>
      <c r="O760" s="164" t="s">
        <v>4647</v>
      </c>
      <c r="P760" s="160"/>
      <c r="Q760" s="158">
        <v>710010882</v>
      </c>
    </row>
    <row r="761" spans="1:17" ht="33" customHeight="1">
      <c r="A761" s="173" t="s">
        <v>4648</v>
      </c>
      <c r="B761" s="164" t="s">
        <v>184</v>
      </c>
      <c r="C761" s="181" t="s">
        <v>4627</v>
      </c>
      <c r="D761" s="164" t="s">
        <v>4628</v>
      </c>
      <c r="E761" s="164" t="s">
        <v>4649</v>
      </c>
      <c r="F761" s="180" t="s">
        <v>4650</v>
      </c>
      <c r="G761" s="180" t="s">
        <v>4651</v>
      </c>
      <c r="H761" s="170" t="str">
        <f t="shared" si="33"/>
        <v>132 ｶﾞｲﾃﾞｨﾝｸﾞｶﾃｰﾃﾙ (2)脳血管用 ③紡錘型</v>
      </c>
      <c r="I761" s="180" t="s">
        <v>4652</v>
      </c>
      <c r="J761" s="171"/>
      <c r="K761" s="172">
        <v>94800</v>
      </c>
      <c r="L761" s="172" t="str">
        <f t="shared" si="34"/>
        <v>¥94,800</v>
      </c>
      <c r="M761" s="172" t="str">
        <f t="shared" si="35"/>
        <v>¥94,800</v>
      </c>
      <c r="N761" s="172" t="s">
        <v>4653</v>
      </c>
      <c r="O761" s="164" t="s">
        <v>4654</v>
      </c>
      <c r="P761" s="160"/>
      <c r="Q761" s="158">
        <v>710011131</v>
      </c>
    </row>
    <row r="762" spans="1:17" ht="33" customHeight="1">
      <c r="A762" s="173" t="s">
        <v>4655</v>
      </c>
      <c r="B762" s="164" t="s">
        <v>723</v>
      </c>
      <c r="C762" s="164" t="s">
        <v>4627</v>
      </c>
      <c r="D762" s="164" t="s">
        <v>4628</v>
      </c>
      <c r="E762" s="164" t="s">
        <v>4656</v>
      </c>
      <c r="F762" s="180" t="s">
        <v>4657</v>
      </c>
      <c r="G762" s="180" t="s">
        <v>4658</v>
      </c>
      <c r="H762" s="170" t="str">
        <f t="shared" si="33"/>
        <v>132 ｶﾞｲﾃﾞｨﾝｸﾞｶﾃｰﾃﾙ (2)脳血管用 ④橈骨動脈穿刺対応型</v>
      </c>
      <c r="I762" s="180" t="s">
        <v>4659</v>
      </c>
      <c r="J762" s="171"/>
      <c r="K762" s="172">
        <v>63200</v>
      </c>
      <c r="L762" s="172" t="str">
        <f t="shared" si="34"/>
        <v>¥63,200</v>
      </c>
      <c r="M762" s="172" t="str">
        <f t="shared" si="35"/>
        <v>¥63,200</v>
      </c>
      <c r="N762" s="172" t="s">
        <v>4660</v>
      </c>
      <c r="O762" s="164" t="s">
        <v>4661</v>
      </c>
      <c r="P762" s="160"/>
      <c r="Q762" s="158" t="s">
        <v>7529</v>
      </c>
    </row>
    <row r="763" spans="1:17" ht="33" customHeight="1">
      <c r="A763" s="173" t="s">
        <v>7212</v>
      </c>
      <c r="B763" s="164" t="s">
        <v>723</v>
      </c>
      <c r="C763" s="164" t="s">
        <v>4627</v>
      </c>
      <c r="D763" s="164" t="s">
        <v>4628</v>
      </c>
      <c r="E763" s="164" t="s">
        <v>7213</v>
      </c>
      <c r="F763" s="180"/>
      <c r="G763" s="180"/>
      <c r="H763" s="170" t="str">
        <f t="shared" si="33"/>
        <v>132 ｶﾞｲﾃﾞｨﾝｸﾞｶﾃｰﾃﾙ (2)脳血管用 ⑤自己拡張型</v>
      </c>
      <c r="I763" s="180" t="s">
        <v>7214</v>
      </c>
      <c r="J763" s="171"/>
      <c r="K763" s="172">
        <v>284000</v>
      </c>
      <c r="L763" s="172" t="str">
        <f t="shared" si="34"/>
        <v>¥284,000</v>
      </c>
      <c r="M763" s="172" t="str">
        <f t="shared" si="35"/>
        <v>¥284,000</v>
      </c>
      <c r="N763" s="172" t="s">
        <v>7215</v>
      </c>
      <c r="O763" s="164" t="s">
        <v>7216</v>
      </c>
      <c r="P763" s="160"/>
      <c r="Q763" s="158">
        <v>739310012</v>
      </c>
    </row>
    <row r="764" spans="1:17" ht="33" customHeight="1">
      <c r="A764" s="189" t="s">
        <v>7530</v>
      </c>
      <c r="B764" s="164" t="s">
        <v>184</v>
      </c>
      <c r="C764" s="181" t="s">
        <v>4627</v>
      </c>
      <c r="D764" s="164" t="s">
        <v>4628</v>
      </c>
      <c r="E764" s="192" t="s">
        <v>7531</v>
      </c>
      <c r="F764" s="180" t="s">
        <v>4662</v>
      </c>
      <c r="G764" s="180" t="s">
        <v>4663</v>
      </c>
      <c r="H764" s="178" t="str">
        <f t="shared" si="33"/>
        <v>132 ｶﾞｲﾃﾞｨﾝｸﾞｶﾃｰﾃﾙ (3)その他血管用 ①標準型</v>
      </c>
      <c r="I764" s="188" t="s">
        <v>7532</v>
      </c>
      <c r="J764" s="171"/>
      <c r="K764" s="174">
        <v>17200</v>
      </c>
      <c r="L764" s="172" t="str">
        <f t="shared" si="34"/>
        <v>¥17,200</v>
      </c>
      <c r="M764" s="172" t="str">
        <f t="shared" si="35"/>
        <v>¥17,200</v>
      </c>
      <c r="N764" s="172" t="s">
        <v>5534</v>
      </c>
      <c r="O764" s="164" t="s">
        <v>4664</v>
      </c>
      <c r="P764" s="160"/>
      <c r="Q764" s="158">
        <v>738980000</v>
      </c>
    </row>
    <row r="765" spans="1:17" ht="33" customHeight="1">
      <c r="A765" s="189" t="s">
        <v>7533</v>
      </c>
      <c r="B765" s="164" t="s">
        <v>184</v>
      </c>
      <c r="C765" s="181" t="s">
        <v>4627</v>
      </c>
      <c r="D765" s="164" t="s">
        <v>4628</v>
      </c>
      <c r="E765" s="192" t="s">
        <v>7534</v>
      </c>
      <c r="F765" s="180"/>
      <c r="G765" s="180"/>
      <c r="H765" s="178" t="str">
        <f t="shared" si="33"/>
        <v>132 ｶﾞｲﾃﾞｨﾝｸﾞｶﾃｰﾃﾙ (3)その他血管用 ②橈骨動脈穿刺対応型</v>
      </c>
      <c r="I765" s="188" t="s">
        <v>7535</v>
      </c>
      <c r="J765" s="171"/>
      <c r="K765" s="174">
        <v>22000</v>
      </c>
      <c r="L765" s="172" t="str">
        <f t="shared" si="34"/>
        <v>¥22,000</v>
      </c>
      <c r="M765" s="172" t="str">
        <f t="shared" si="35"/>
        <v>¥22,000</v>
      </c>
      <c r="N765" s="172" t="s">
        <v>7536</v>
      </c>
      <c r="O765" s="164"/>
      <c r="P765" s="160"/>
      <c r="Q765" s="158"/>
    </row>
    <row r="766" spans="1:17" ht="33" customHeight="1">
      <c r="A766" s="173" t="s">
        <v>4665</v>
      </c>
      <c r="B766" s="164" t="s">
        <v>184</v>
      </c>
      <c r="C766" s="181" t="s">
        <v>4627</v>
      </c>
      <c r="D766" s="164" t="s">
        <v>4666</v>
      </c>
      <c r="E766" s="164" t="s">
        <v>4667</v>
      </c>
      <c r="F766" s="180" t="s">
        <v>4668</v>
      </c>
      <c r="G766" s="180" t="s">
        <v>4669</v>
      </c>
      <c r="H766" s="170" t="str">
        <f t="shared" si="33"/>
        <v>132 ｶﾞｲﾃﾞｨﾝｸﾞｶﾃｰﾃﾙ (4)気管支用</v>
      </c>
      <c r="I766" s="180" t="s">
        <v>4670</v>
      </c>
      <c r="J766" s="171"/>
      <c r="K766" s="172">
        <v>90300</v>
      </c>
      <c r="L766" s="172" t="str">
        <f t="shared" si="34"/>
        <v>¥90,300</v>
      </c>
      <c r="M766" s="172" t="str">
        <f t="shared" si="35"/>
        <v>¥90,300</v>
      </c>
      <c r="N766" s="172" t="s">
        <v>4646</v>
      </c>
      <c r="O766" s="164" t="s">
        <v>4671</v>
      </c>
      <c r="P766" s="160"/>
      <c r="Q766" s="158" t="s">
        <v>7537</v>
      </c>
    </row>
    <row r="767" spans="1:17" ht="33" customHeight="1">
      <c r="A767" s="173" t="s">
        <v>7538</v>
      </c>
      <c r="B767" s="164" t="s">
        <v>184</v>
      </c>
      <c r="C767" s="181" t="s">
        <v>4627</v>
      </c>
      <c r="D767" s="164" t="s">
        <v>4666</v>
      </c>
      <c r="E767" s="164" t="s">
        <v>7539</v>
      </c>
      <c r="F767" s="180"/>
      <c r="G767" s="180"/>
      <c r="H767" s="170" t="str">
        <f t="shared" si="33"/>
        <v>132 ｶﾞｲﾃﾞｨﾝｸﾞｶﾃｰﾃﾙ (5)分枝血管用</v>
      </c>
      <c r="I767" s="180" t="s">
        <v>7540</v>
      </c>
      <c r="J767" s="171"/>
      <c r="K767" s="172">
        <v>102000</v>
      </c>
      <c r="L767" s="172" t="str">
        <f t="shared" si="34"/>
        <v>¥102,000</v>
      </c>
      <c r="M767" s="172" t="str">
        <f t="shared" si="35"/>
        <v>¥102,000</v>
      </c>
      <c r="N767" s="172" t="s">
        <v>7467</v>
      </c>
      <c r="O767" s="164" t="s">
        <v>7541</v>
      </c>
      <c r="P767" s="160"/>
      <c r="Q767" s="158"/>
    </row>
    <row r="768" spans="1:17" ht="33" customHeight="1">
      <c r="A768" s="173" t="s">
        <v>4672</v>
      </c>
      <c r="B768" s="164" t="s">
        <v>184</v>
      </c>
      <c r="C768" s="164" t="s">
        <v>4673</v>
      </c>
      <c r="D768" s="164" t="s">
        <v>4845</v>
      </c>
      <c r="E768" s="164" t="s">
        <v>4675</v>
      </c>
      <c r="F768" s="169" t="s">
        <v>468</v>
      </c>
      <c r="G768" s="169" t="s">
        <v>468</v>
      </c>
      <c r="H768" s="170" t="str">
        <f t="shared" si="33"/>
        <v>133 血管内手術用ｶﾃｰﾃﾙ (1)経皮的脳血管形成術用ｶﾃｰﾃﾙ</v>
      </c>
      <c r="I768" s="169" t="s">
        <v>4676</v>
      </c>
      <c r="J768" s="171"/>
      <c r="K768" s="172">
        <v>96100</v>
      </c>
      <c r="L768" s="172" t="str">
        <f t="shared" si="34"/>
        <v>¥96,100</v>
      </c>
      <c r="M768" s="172" t="str">
        <f t="shared" si="35"/>
        <v>¥96,100</v>
      </c>
      <c r="N768" s="172" t="s">
        <v>1636</v>
      </c>
      <c r="O768" s="164" t="s">
        <v>4677</v>
      </c>
      <c r="P768" s="160"/>
      <c r="Q768" s="158" t="s">
        <v>7542</v>
      </c>
    </row>
    <row r="769" spans="1:17" ht="33" customHeight="1">
      <c r="A769" s="173" t="s">
        <v>4678</v>
      </c>
      <c r="B769" s="164" t="s">
        <v>184</v>
      </c>
      <c r="C769" s="181" t="s">
        <v>4673</v>
      </c>
      <c r="D769" s="164" t="s">
        <v>4674</v>
      </c>
      <c r="E769" s="164" t="s">
        <v>4679</v>
      </c>
      <c r="F769" s="169" t="s">
        <v>468</v>
      </c>
      <c r="G769" s="169" t="s">
        <v>468</v>
      </c>
      <c r="H769" s="170" t="str">
        <f t="shared" si="33"/>
        <v>133 血管内手術用ｶﾃｰﾃﾙ (2)末梢血管用ｽﾃﾝﾄｾｯﾄ ①一般型</v>
      </c>
      <c r="I769" s="169" t="s">
        <v>4680</v>
      </c>
      <c r="J769" s="171"/>
      <c r="K769" s="172">
        <v>159000</v>
      </c>
      <c r="L769" s="172" t="str">
        <f t="shared" si="34"/>
        <v>¥159,000</v>
      </c>
      <c r="M769" s="172" t="str">
        <f t="shared" si="35"/>
        <v>¥159,000</v>
      </c>
      <c r="N769" s="172" t="s">
        <v>2794</v>
      </c>
      <c r="O769" s="164" t="s">
        <v>4681</v>
      </c>
      <c r="P769" s="186"/>
      <c r="Q769" s="158">
        <v>730560000</v>
      </c>
    </row>
    <row r="770" spans="1:17" ht="33" customHeight="1">
      <c r="A770" s="173" t="s">
        <v>4682</v>
      </c>
      <c r="B770" s="164" t="s">
        <v>184</v>
      </c>
      <c r="C770" s="164" t="s">
        <v>4673</v>
      </c>
      <c r="D770" s="164" t="s">
        <v>4674</v>
      </c>
      <c r="E770" s="164" t="s">
        <v>4683</v>
      </c>
      <c r="F770" s="169" t="s">
        <v>468</v>
      </c>
      <c r="G770" s="169" t="s">
        <v>468</v>
      </c>
      <c r="H770" s="170" t="str">
        <f t="shared" si="33"/>
        <v>133 血管内手術用ｶﾃｰﾃﾙ (2)末梢血管用ｽﾃﾝﾄｾｯﾄ ②橈骨動脈穿刺対応型</v>
      </c>
      <c r="I770" s="169" t="s">
        <v>4684</v>
      </c>
      <c r="J770" s="171"/>
      <c r="K770" s="172">
        <v>234000</v>
      </c>
      <c r="L770" s="172" t="str">
        <f t="shared" si="34"/>
        <v>¥234,000</v>
      </c>
      <c r="M770" s="172" t="str">
        <f t="shared" si="35"/>
        <v>¥234,000</v>
      </c>
      <c r="N770" s="172" t="s">
        <v>4685</v>
      </c>
      <c r="O770" s="164" t="s">
        <v>4686</v>
      </c>
      <c r="P770" s="170"/>
      <c r="Q770" s="158" t="s">
        <v>7543</v>
      </c>
    </row>
    <row r="771" spans="1:17" ht="33" customHeight="1">
      <c r="A771" s="173" t="s">
        <v>4687</v>
      </c>
      <c r="B771" s="164" t="s">
        <v>184</v>
      </c>
      <c r="C771" s="181" t="s">
        <v>4673</v>
      </c>
      <c r="D771" s="164" t="s">
        <v>4674</v>
      </c>
      <c r="E771" s="164" t="s">
        <v>4688</v>
      </c>
      <c r="F771" s="169" t="s">
        <v>468</v>
      </c>
      <c r="G771" s="169" t="s">
        <v>468</v>
      </c>
      <c r="H771" s="170" t="str">
        <f t="shared" si="33"/>
        <v>133 血管内手術用ｶﾃｰﾃﾙ (2)末梢血管用ｽﾃﾝﾄｾｯﾄ ③再狭窄抑制型</v>
      </c>
      <c r="I771" s="169" t="s">
        <v>4689</v>
      </c>
      <c r="J771" s="171"/>
      <c r="K771" s="172">
        <v>233000</v>
      </c>
      <c r="L771" s="172" t="str">
        <f t="shared" si="34"/>
        <v>¥233,000</v>
      </c>
      <c r="M771" s="172" t="str">
        <f t="shared" si="35"/>
        <v>¥233,000</v>
      </c>
      <c r="N771" s="172" t="s">
        <v>2686</v>
      </c>
      <c r="O771" s="164" t="s">
        <v>4690</v>
      </c>
      <c r="P771" s="160"/>
      <c r="Q771" s="158">
        <v>710010689</v>
      </c>
    </row>
    <row r="772" spans="1:17" ht="33" customHeight="1">
      <c r="A772" s="173" t="s">
        <v>7544</v>
      </c>
      <c r="B772" s="164" t="s">
        <v>184</v>
      </c>
      <c r="C772" s="181" t="s">
        <v>4673</v>
      </c>
      <c r="D772" s="164" t="s">
        <v>4674</v>
      </c>
      <c r="E772" s="164" t="s">
        <v>7545</v>
      </c>
      <c r="F772" s="169"/>
      <c r="G772" s="169"/>
      <c r="H772" s="170" t="str">
        <f>C772&amp;" "&amp;D772&amp;" "&amp;E772</f>
        <v>133 血管内手術用ｶﾃｰﾃﾙ (2)末梢血管用ｽﾃﾝﾄｾｯﾄ ④生体吸収・再狭窄抑制型</v>
      </c>
      <c r="I772" s="169" t="s">
        <v>7546</v>
      </c>
      <c r="J772" s="171"/>
      <c r="K772" s="172">
        <v>259000</v>
      </c>
      <c r="L772" s="172" t="str">
        <f t="shared" si="34"/>
        <v>¥259,000</v>
      </c>
      <c r="M772" s="172" t="str">
        <f t="shared" si="35"/>
        <v>¥259,000</v>
      </c>
      <c r="N772" s="172" t="s">
        <v>7547</v>
      </c>
      <c r="O772" s="164" t="s">
        <v>7548</v>
      </c>
      <c r="P772" s="160"/>
      <c r="Q772" s="158"/>
    </row>
    <row r="773" spans="1:17" ht="33" customHeight="1">
      <c r="A773" s="173" t="s">
        <v>7549</v>
      </c>
      <c r="B773" s="164" t="s">
        <v>184</v>
      </c>
      <c r="C773" s="181" t="s">
        <v>4673</v>
      </c>
      <c r="D773" s="164" t="s">
        <v>4674</v>
      </c>
      <c r="E773" s="164" t="s">
        <v>7550</v>
      </c>
      <c r="F773" s="169"/>
      <c r="G773" s="169"/>
      <c r="H773" s="170" t="str">
        <f>C773&amp;" "&amp;D773&amp;" "&amp;E773</f>
        <v>133 血管内手術用ｶﾃｰﾃﾙ (2)末梢血管用ｽﾃﾝﾄｾｯﾄ ④生体吸収・再狭窄抑制型 経過措置 30700BZX00154000</v>
      </c>
      <c r="I773" s="169" t="s">
        <v>7551</v>
      </c>
      <c r="J773" s="171"/>
      <c r="K773" s="172">
        <v>264000</v>
      </c>
      <c r="L773" s="172" t="str">
        <f t="shared" si="34"/>
        <v>¥264,000</v>
      </c>
      <c r="M773" s="172" t="str">
        <f t="shared" si="35"/>
        <v>¥264,000</v>
      </c>
      <c r="N773" s="172" t="s">
        <v>7485</v>
      </c>
      <c r="O773" s="164" t="s">
        <v>7552</v>
      </c>
      <c r="P773" s="170" t="s">
        <v>7553</v>
      </c>
      <c r="Q773" s="158"/>
    </row>
    <row r="774" spans="1:17" ht="33" customHeight="1">
      <c r="A774" s="173" t="s">
        <v>4691</v>
      </c>
      <c r="B774" s="164" t="s">
        <v>184</v>
      </c>
      <c r="C774" s="181" t="s">
        <v>4673</v>
      </c>
      <c r="D774" s="164" t="s">
        <v>4674</v>
      </c>
      <c r="E774" s="164" t="s">
        <v>4692</v>
      </c>
      <c r="F774" s="180" t="s">
        <v>1330</v>
      </c>
      <c r="G774" s="180" t="s">
        <v>4693</v>
      </c>
      <c r="H774" s="170" t="str">
        <f t="shared" si="33"/>
        <v>133 血管内手術用ｶﾃｰﾃﾙ (3)PTAﾊﾞﾙｰﾝｶﾃｰﾃﾙ ①一般型 ｱ 標準型</v>
      </c>
      <c r="I774" s="180" t="s">
        <v>4694</v>
      </c>
      <c r="J774" s="171"/>
      <c r="K774" s="174">
        <v>31700</v>
      </c>
      <c r="L774" s="172" t="str">
        <f t="shared" si="34"/>
        <v>¥31,700</v>
      </c>
      <c r="M774" s="172" t="str">
        <f t="shared" si="35"/>
        <v>¥31,700</v>
      </c>
      <c r="N774" s="172" t="s">
        <v>4850</v>
      </c>
      <c r="O774" s="164" t="s">
        <v>4695</v>
      </c>
      <c r="P774" s="160"/>
      <c r="Q774" s="158">
        <v>737320000</v>
      </c>
    </row>
    <row r="775" spans="1:17" ht="33" customHeight="1">
      <c r="A775" s="173" t="s">
        <v>4696</v>
      </c>
      <c r="B775" s="164" t="s">
        <v>184</v>
      </c>
      <c r="C775" s="181" t="s">
        <v>4673</v>
      </c>
      <c r="D775" s="164" t="s">
        <v>4674</v>
      </c>
      <c r="E775" s="164" t="s">
        <v>4697</v>
      </c>
      <c r="F775" s="180" t="s">
        <v>4698</v>
      </c>
      <c r="G775" s="180" t="s">
        <v>4699</v>
      </c>
      <c r="H775" s="170" t="str">
        <f t="shared" si="33"/>
        <v>133 血管内手術用ｶﾃｰﾃﾙ (3)PTAﾊﾞﾙｰﾝｶﾃｰﾃﾙ ①一般型 ｲ 特殊型</v>
      </c>
      <c r="I775" s="180" t="s">
        <v>4700</v>
      </c>
      <c r="J775" s="171"/>
      <c r="K775" s="174">
        <v>46100</v>
      </c>
      <c r="L775" s="172" t="str">
        <f t="shared" si="34"/>
        <v>¥46,100</v>
      </c>
      <c r="M775" s="172" t="str">
        <f t="shared" si="35"/>
        <v>¥46,100</v>
      </c>
      <c r="N775" s="172" t="s">
        <v>7554</v>
      </c>
      <c r="O775" s="164" t="s">
        <v>4701</v>
      </c>
      <c r="P775" s="160"/>
      <c r="Q775" s="158">
        <v>737330000</v>
      </c>
    </row>
    <row r="776" spans="1:17" ht="33" customHeight="1">
      <c r="A776" s="173" t="s">
        <v>4702</v>
      </c>
      <c r="B776" s="164" t="s">
        <v>184</v>
      </c>
      <c r="C776" s="181" t="s">
        <v>4673</v>
      </c>
      <c r="D776" s="164" t="s">
        <v>4674</v>
      </c>
      <c r="E776" s="164" t="s">
        <v>4703</v>
      </c>
      <c r="F776" s="180" t="s">
        <v>4704</v>
      </c>
      <c r="G776" s="180" t="s">
        <v>4705</v>
      </c>
      <c r="H776" s="170" t="str">
        <f t="shared" si="33"/>
        <v>133 血管内手術用ｶﾃｰﾃﾙ (3)PTAﾊﾞﾙｰﾝｶﾃｰﾃﾙ ②ｶｯﾃｨﾝｸﾞ型</v>
      </c>
      <c r="I776" s="180" t="s">
        <v>4706</v>
      </c>
      <c r="J776" s="171"/>
      <c r="K776" s="172">
        <v>128000</v>
      </c>
      <c r="L776" s="172" t="str">
        <f t="shared" si="34"/>
        <v>¥128,000</v>
      </c>
      <c r="M776" s="172" t="str">
        <f t="shared" si="35"/>
        <v>¥128,000</v>
      </c>
      <c r="N776" s="172" t="s">
        <v>1623</v>
      </c>
      <c r="O776" s="164" t="s">
        <v>4707</v>
      </c>
      <c r="P776" s="160"/>
      <c r="Q776" s="158">
        <v>739000000</v>
      </c>
    </row>
    <row r="777" spans="1:17" ht="33" customHeight="1">
      <c r="A777" s="173" t="s">
        <v>4708</v>
      </c>
      <c r="B777" s="164" t="s">
        <v>184</v>
      </c>
      <c r="C777" s="181" t="s">
        <v>4673</v>
      </c>
      <c r="D777" s="164" t="s">
        <v>4674</v>
      </c>
      <c r="E777" s="164" t="s">
        <v>4709</v>
      </c>
      <c r="F777" s="180" t="s">
        <v>4710</v>
      </c>
      <c r="G777" s="180" t="s">
        <v>4711</v>
      </c>
      <c r="H777" s="170" t="str">
        <f t="shared" si="33"/>
        <v>133 血管内手術用ｶﾃｰﾃﾙ (3)PTAﾊﾞﾙｰﾝｶﾃｰﾃﾙ ③脳血管攣縮治療用</v>
      </c>
      <c r="I777" s="180" t="s">
        <v>4712</v>
      </c>
      <c r="J777" s="171"/>
      <c r="K777" s="172">
        <v>52500</v>
      </c>
      <c r="L777" s="172" t="str">
        <f t="shared" si="34"/>
        <v>¥52,500</v>
      </c>
      <c r="M777" s="172" t="str">
        <f t="shared" si="35"/>
        <v>¥52,500</v>
      </c>
      <c r="N777" s="172" t="s">
        <v>4713</v>
      </c>
      <c r="O777" s="164" t="s">
        <v>4714</v>
      </c>
      <c r="P777" s="160"/>
      <c r="Q777" s="158">
        <v>737360000</v>
      </c>
    </row>
    <row r="778" spans="1:17" ht="33" customHeight="1">
      <c r="A778" s="173" t="s">
        <v>4715</v>
      </c>
      <c r="B778" s="164" t="s">
        <v>184</v>
      </c>
      <c r="C778" s="181" t="s">
        <v>4673</v>
      </c>
      <c r="D778" s="164" t="s">
        <v>4674</v>
      </c>
      <c r="E778" s="164" t="s">
        <v>4716</v>
      </c>
      <c r="F778" s="180" t="s">
        <v>4717</v>
      </c>
      <c r="G778" s="180" t="s">
        <v>4718</v>
      </c>
      <c r="H778" s="170" t="str">
        <f t="shared" si="33"/>
        <v>133 血管内手術用ｶﾃｰﾃﾙ (3)PTAﾊﾞﾙｰﾝｶﾃｰﾃﾙ ④大動脈用ｽﾃﾝﾄｸﾞﾗﾌﾄ用 ｱ 血流遮断型（胸部及び腹部）</v>
      </c>
      <c r="I778" s="180" t="s">
        <v>4719</v>
      </c>
      <c r="J778" s="171"/>
      <c r="K778" s="172">
        <v>61000</v>
      </c>
      <c r="L778" s="172" t="str">
        <f t="shared" si="34"/>
        <v>¥61,000</v>
      </c>
      <c r="M778" s="172" t="str">
        <f t="shared" si="35"/>
        <v>¥61,000</v>
      </c>
      <c r="N778" s="172" t="s">
        <v>4720</v>
      </c>
      <c r="O778" s="164" t="s">
        <v>4721</v>
      </c>
      <c r="P778" s="160"/>
      <c r="Q778" s="158">
        <v>710010284</v>
      </c>
    </row>
    <row r="779" spans="1:17" ht="33" customHeight="1">
      <c r="A779" s="173" t="s">
        <v>4722</v>
      </c>
      <c r="B779" s="164" t="s">
        <v>184</v>
      </c>
      <c r="C779" s="181" t="s">
        <v>4673</v>
      </c>
      <c r="D779" s="164" t="s">
        <v>4674</v>
      </c>
      <c r="E779" s="164" t="s">
        <v>4723</v>
      </c>
      <c r="F779" s="180" t="s">
        <v>4724</v>
      </c>
      <c r="G779" s="180" t="s">
        <v>4725</v>
      </c>
      <c r="H779" s="170" t="str">
        <f t="shared" si="33"/>
        <v>133 血管内手術用ｶﾃｰﾃﾙ (3)PTAﾊﾞﾙｰﾝｶﾃｰﾃﾙ ④大動脈用ｽﾃﾝﾄｸﾞﾗﾌﾄ用 ｲ 血流非遮断型（胸部及び腹部）</v>
      </c>
      <c r="I779" s="180" t="s">
        <v>4726</v>
      </c>
      <c r="J779" s="171"/>
      <c r="K779" s="172">
        <v>66900</v>
      </c>
      <c r="L779" s="172" t="str">
        <f t="shared" si="34"/>
        <v>¥66,900</v>
      </c>
      <c r="M779" s="172" t="str">
        <f t="shared" si="35"/>
        <v>¥66,900</v>
      </c>
      <c r="N779" s="172" t="s">
        <v>4727</v>
      </c>
      <c r="O779" s="164" t="s">
        <v>4728</v>
      </c>
      <c r="P779" s="160"/>
      <c r="Q779" s="158">
        <v>710010271</v>
      </c>
    </row>
    <row r="780" spans="1:17" ht="33" customHeight="1">
      <c r="A780" s="173" t="s">
        <v>4729</v>
      </c>
      <c r="B780" s="164" t="s">
        <v>184</v>
      </c>
      <c r="C780" s="181" t="s">
        <v>4673</v>
      </c>
      <c r="D780" s="164" t="s">
        <v>4674</v>
      </c>
      <c r="E780" s="164" t="s">
        <v>4730</v>
      </c>
      <c r="F780" s="180" t="s">
        <v>4731</v>
      </c>
      <c r="G780" s="180" t="s">
        <v>4732</v>
      </c>
      <c r="H780" s="170" t="str">
        <f t="shared" si="33"/>
        <v>133 血管内手術用ｶﾃｰﾃﾙ (3)PTAﾊﾞﾙｰﾝｶﾃｰﾃﾙ ⑤ｽﾘｯﾋﾟﾝｸﾞ防止型</v>
      </c>
      <c r="I780" s="180" t="s">
        <v>4733</v>
      </c>
      <c r="J780" s="171"/>
      <c r="K780" s="174">
        <v>78100</v>
      </c>
      <c r="L780" s="172" t="str">
        <f t="shared" si="34"/>
        <v>¥78,100</v>
      </c>
      <c r="M780" s="172" t="str">
        <f t="shared" si="35"/>
        <v>¥78,100</v>
      </c>
      <c r="N780" s="172" t="s">
        <v>7555</v>
      </c>
      <c r="O780" s="164" t="s">
        <v>4734</v>
      </c>
      <c r="P780" s="160"/>
      <c r="Q780" s="158">
        <v>710010281</v>
      </c>
    </row>
    <row r="781" spans="1:17" ht="33" customHeight="1">
      <c r="A781" s="189" t="s">
        <v>7556</v>
      </c>
      <c r="B781" s="164" t="s">
        <v>184</v>
      </c>
      <c r="C781" s="181" t="s">
        <v>4673</v>
      </c>
      <c r="D781" s="164" t="s">
        <v>4674</v>
      </c>
      <c r="E781" s="192" t="s">
        <v>7557</v>
      </c>
      <c r="F781" s="180" t="s">
        <v>4735</v>
      </c>
      <c r="G781" s="180" t="s">
        <v>4736</v>
      </c>
      <c r="H781" s="178" t="str">
        <f t="shared" si="33"/>
        <v>133 血管内手術用ｶﾃｰﾃﾙ (3)PTAﾊﾞﾙｰﾝｶﾃｰﾃﾙ ⑥再狭窄抑制型 ｱ 標準型</v>
      </c>
      <c r="I781" s="188" t="s">
        <v>7558</v>
      </c>
      <c r="J781" s="171"/>
      <c r="K781" s="172">
        <v>173000</v>
      </c>
      <c r="L781" s="172" t="str">
        <f t="shared" si="34"/>
        <v>¥173,000</v>
      </c>
      <c r="M781" s="172" t="str">
        <f t="shared" si="35"/>
        <v>¥173,000</v>
      </c>
      <c r="N781" s="172" t="s">
        <v>733</v>
      </c>
      <c r="O781" s="164" t="s">
        <v>4737</v>
      </c>
      <c r="P781" s="160"/>
      <c r="Q781" s="158">
        <v>710011022</v>
      </c>
    </row>
    <row r="782" spans="1:17" ht="33" customHeight="1">
      <c r="A782" s="189" t="s">
        <v>7902</v>
      </c>
      <c r="B782" s="164" t="s">
        <v>184</v>
      </c>
      <c r="C782" s="181" t="s">
        <v>4673</v>
      </c>
      <c r="D782" s="164" t="s">
        <v>4674</v>
      </c>
      <c r="E782" s="192" t="s">
        <v>7559</v>
      </c>
      <c r="F782" s="180"/>
      <c r="G782" s="180"/>
      <c r="H782" s="178" t="str">
        <f t="shared" si="33"/>
        <v>133 血管内手術用ｶﾃｰﾃﾙ (3)PTAﾊﾞﾙｰﾝｶﾃｰﾃﾙ ⑥再狭窄抑制型 ｲ 橈骨動脈穿刺対応型</v>
      </c>
      <c r="I782" s="188" t="s">
        <v>7560</v>
      </c>
      <c r="J782" s="171"/>
      <c r="K782" s="174">
        <v>192000</v>
      </c>
      <c r="L782" s="172" t="str">
        <f t="shared" si="34"/>
        <v>¥192,000</v>
      </c>
      <c r="M782" s="172" t="str">
        <f t="shared" si="35"/>
        <v>¥192,000</v>
      </c>
      <c r="N782" s="172" t="s">
        <v>7561</v>
      </c>
      <c r="O782" s="164"/>
      <c r="P782" s="160"/>
      <c r="Q782" s="158"/>
    </row>
    <row r="783" spans="1:17" ht="33" customHeight="1">
      <c r="A783" s="173" t="s">
        <v>4738</v>
      </c>
      <c r="B783" s="164" t="s">
        <v>184</v>
      </c>
      <c r="C783" s="181" t="s">
        <v>4673</v>
      </c>
      <c r="D783" s="164" t="s">
        <v>4674</v>
      </c>
      <c r="E783" s="164" t="s">
        <v>4739</v>
      </c>
      <c r="F783" s="180" t="s">
        <v>4740</v>
      </c>
      <c r="G783" s="180" t="s">
        <v>4741</v>
      </c>
      <c r="H783" s="170" t="str">
        <f t="shared" si="33"/>
        <v>133 血管内手術用ｶﾃｰﾃﾙ (3)PTAﾊﾞﾙｰﾝｶﾃｰﾃﾙ ⑦ﾎﾞﾃﾞｨﾜｲﾔｰ型</v>
      </c>
      <c r="I783" s="180" t="s">
        <v>4742</v>
      </c>
      <c r="J783" s="171"/>
      <c r="K783" s="172">
        <v>97100</v>
      </c>
      <c r="L783" s="172" t="str">
        <f t="shared" si="34"/>
        <v>¥97,100</v>
      </c>
      <c r="M783" s="172" t="str">
        <f t="shared" si="35"/>
        <v>¥97,100</v>
      </c>
      <c r="N783" s="172" t="s">
        <v>4743</v>
      </c>
      <c r="O783" s="164" t="s">
        <v>4744</v>
      </c>
      <c r="P783" s="160"/>
      <c r="Q783" s="158">
        <v>710011140</v>
      </c>
    </row>
    <row r="784" spans="1:17" ht="33" customHeight="1">
      <c r="A784" s="173" t="s">
        <v>4745</v>
      </c>
      <c r="B784" s="164" t="s">
        <v>184</v>
      </c>
      <c r="C784" s="181" t="s">
        <v>4673</v>
      </c>
      <c r="D784" s="164" t="s">
        <v>4674</v>
      </c>
      <c r="E784" s="164" t="s">
        <v>4746</v>
      </c>
      <c r="F784" s="169" t="s">
        <v>468</v>
      </c>
      <c r="G784" s="169" t="s">
        <v>468</v>
      </c>
      <c r="H784" s="170" t="str">
        <f t="shared" si="33"/>
        <v>133 血管内手術用ｶﾃｰﾃﾙ (4)下大静脈留置ﾌｨﾙﾀｰｾｯﾄ ①標準型</v>
      </c>
      <c r="I784" s="169" t="s">
        <v>4747</v>
      </c>
      <c r="J784" s="171"/>
      <c r="K784" s="172">
        <v>156000</v>
      </c>
      <c r="L784" s="172" t="str">
        <f t="shared" si="34"/>
        <v>¥156,000</v>
      </c>
      <c r="M784" s="172" t="str">
        <f t="shared" si="35"/>
        <v>¥156,000</v>
      </c>
      <c r="N784" s="172" t="s">
        <v>2557</v>
      </c>
      <c r="O784" s="164" t="s">
        <v>4748</v>
      </c>
      <c r="P784" s="160"/>
      <c r="Q784" s="158">
        <v>727850000</v>
      </c>
    </row>
    <row r="785" spans="1:17" ht="33" customHeight="1">
      <c r="A785" s="173" t="s">
        <v>4749</v>
      </c>
      <c r="B785" s="164" t="s">
        <v>184</v>
      </c>
      <c r="C785" s="181" t="s">
        <v>4673</v>
      </c>
      <c r="D785" s="164" t="s">
        <v>4674</v>
      </c>
      <c r="E785" s="164" t="s">
        <v>4750</v>
      </c>
      <c r="F785" s="169" t="s">
        <v>468</v>
      </c>
      <c r="G785" s="169" t="s">
        <v>468</v>
      </c>
      <c r="H785" s="170" t="str">
        <f t="shared" si="33"/>
        <v>133 血管内手術用ｶﾃｰﾃﾙ (4)下大静脈留置ﾌｨﾙﾀｰｾｯﾄ ②特殊型</v>
      </c>
      <c r="I785" s="169" t="s">
        <v>4751</v>
      </c>
      <c r="J785" s="171"/>
      <c r="K785" s="172">
        <v>170000</v>
      </c>
      <c r="L785" s="172" t="str">
        <f t="shared" si="34"/>
        <v>¥170,000</v>
      </c>
      <c r="M785" s="172" t="str">
        <f t="shared" si="35"/>
        <v>¥170,000</v>
      </c>
      <c r="N785" s="172" t="s">
        <v>4752</v>
      </c>
      <c r="O785" s="164" t="s">
        <v>4753</v>
      </c>
      <c r="P785" s="160"/>
      <c r="Q785" s="158">
        <v>710011015</v>
      </c>
    </row>
    <row r="786" spans="1:17" ht="33" customHeight="1">
      <c r="A786" s="173" t="s">
        <v>4754</v>
      </c>
      <c r="B786" s="164" t="s">
        <v>184</v>
      </c>
      <c r="C786" s="181" t="s">
        <v>4673</v>
      </c>
      <c r="D786" s="164" t="s">
        <v>4674</v>
      </c>
      <c r="E786" s="164" t="s">
        <v>4755</v>
      </c>
      <c r="F786" s="169" t="s">
        <v>468</v>
      </c>
      <c r="G786" s="169" t="s">
        <v>468</v>
      </c>
      <c r="H786" s="170" t="str">
        <f t="shared" si="33"/>
        <v>133 血管内手術用ｶﾃｰﾃﾙ (5)冠動脈灌流用ｶﾃｰﾃﾙ</v>
      </c>
      <c r="I786" s="169" t="s">
        <v>4756</v>
      </c>
      <c r="J786" s="171"/>
      <c r="K786" s="172">
        <v>24500</v>
      </c>
      <c r="L786" s="172" t="str">
        <f t="shared" si="34"/>
        <v>¥24,500</v>
      </c>
      <c r="M786" s="172" t="str">
        <f t="shared" si="35"/>
        <v>¥24,500</v>
      </c>
      <c r="N786" s="172" t="s">
        <v>814</v>
      </c>
      <c r="O786" s="164" t="s">
        <v>4757</v>
      </c>
      <c r="P786" s="160"/>
      <c r="Q786" s="158">
        <v>737380000</v>
      </c>
    </row>
    <row r="787" spans="1:17" ht="33" customHeight="1">
      <c r="A787" s="173" t="s">
        <v>4758</v>
      </c>
      <c r="B787" s="164" t="s">
        <v>184</v>
      </c>
      <c r="C787" s="181" t="s">
        <v>4673</v>
      </c>
      <c r="D787" s="164" t="s">
        <v>4674</v>
      </c>
      <c r="E787" s="164" t="s">
        <v>4759</v>
      </c>
      <c r="F787" s="169" t="s">
        <v>468</v>
      </c>
      <c r="G787" s="169" t="s">
        <v>468</v>
      </c>
      <c r="H787" s="170" t="str">
        <f t="shared" si="33"/>
        <v>133 血管内手術用ｶﾃｰﾃﾙ (6)ｵｸﾘｭｰｼﾞｮﾝｶﾃｰﾃﾙ ①標準型</v>
      </c>
      <c r="I787" s="169" t="s">
        <v>4760</v>
      </c>
      <c r="J787" s="171"/>
      <c r="K787" s="172">
        <v>15600</v>
      </c>
      <c r="L787" s="172" t="str">
        <f t="shared" si="34"/>
        <v>¥15,600</v>
      </c>
      <c r="M787" s="172" t="str">
        <f t="shared" si="35"/>
        <v>¥15,600</v>
      </c>
      <c r="N787" s="172" t="s">
        <v>4761</v>
      </c>
      <c r="O787" s="164" t="s">
        <v>4762</v>
      </c>
      <c r="P787" s="160"/>
      <c r="Q787" s="158">
        <v>737410000</v>
      </c>
    </row>
    <row r="788" spans="1:17" ht="33" customHeight="1">
      <c r="A788" s="173" t="s">
        <v>4763</v>
      </c>
      <c r="B788" s="164" t="s">
        <v>184</v>
      </c>
      <c r="C788" s="164" t="s">
        <v>4673</v>
      </c>
      <c r="D788" s="164" t="s">
        <v>4674</v>
      </c>
      <c r="E788" s="164" t="s">
        <v>4764</v>
      </c>
      <c r="F788" s="169" t="s">
        <v>468</v>
      </c>
      <c r="G788" s="169" t="s">
        <v>468</v>
      </c>
      <c r="H788" s="170" t="str">
        <f t="shared" si="33"/>
        <v>133 血管内手術用ｶﾃｰﾃﾙ (6)ｵｸﾘｭｰｼﾞｮﾝｶﾃｰﾃﾙ ②上大静脈止血対応型</v>
      </c>
      <c r="I788" s="169" t="s">
        <v>4765</v>
      </c>
      <c r="J788" s="171"/>
      <c r="K788" s="174">
        <v>43300</v>
      </c>
      <c r="L788" s="172" t="str">
        <f t="shared" si="34"/>
        <v>¥43,300</v>
      </c>
      <c r="M788" s="172" t="str">
        <f t="shared" si="35"/>
        <v>¥43,300</v>
      </c>
      <c r="N788" s="172" t="s">
        <v>7562</v>
      </c>
      <c r="O788" s="164" t="s">
        <v>4766</v>
      </c>
      <c r="P788" s="160"/>
      <c r="Q788" s="158" t="s">
        <v>7563</v>
      </c>
    </row>
    <row r="789" spans="1:17" ht="33" customHeight="1">
      <c r="A789" s="173" t="s">
        <v>4767</v>
      </c>
      <c r="B789" s="164" t="s">
        <v>184</v>
      </c>
      <c r="C789" s="181" t="s">
        <v>4673</v>
      </c>
      <c r="D789" s="164" t="s">
        <v>4674</v>
      </c>
      <c r="E789" s="164" t="s">
        <v>4768</v>
      </c>
      <c r="F789" s="169" t="s">
        <v>468</v>
      </c>
      <c r="G789" s="169" t="s">
        <v>468</v>
      </c>
      <c r="H789" s="170" t="str">
        <f t="shared" si="33"/>
        <v>133 血管内手術用ｶﾃｰﾃﾙ (6)ｵｸﾘｭｰｼﾞｮﾝｶﾃｰﾃﾙ ③特殊型</v>
      </c>
      <c r="I789" s="169" t="s">
        <v>4769</v>
      </c>
      <c r="J789" s="171"/>
      <c r="K789" s="174">
        <v>107000</v>
      </c>
      <c r="L789" s="172" t="str">
        <f t="shared" si="34"/>
        <v>¥107,000</v>
      </c>
      <c r="M789" s="172" t="str">
        <f t="shared" si="35"/>
        <v>¥107,000</v>
      </c>
      <c r="N789" s="172" t="s">
        <v>2631</v>
      </c>
      <c r="O789" s="164" t="s">
        <v>4770</v>
      </c>
      <c r="P789" s="160"/>
      <c r="Q789" s="158">
        <v>737420000</v>
      </c>
    </row>
    <row r="790" spans="1:17" ht="33" customHeight="1">
      <c r="A790" s="173" t="s">
        <v>4771</v>
      </c>
      <c r="B790" s="164" t="s">
        <v>184</v>
      </c>
      <c r="C790" s="181" t="s">
        <v>4673</v>
      </c>
      <c r="D790" s="164" t="s">
        <v>4674</v>
      </c>
      <c r="E790" s="164" t="s">
        <v>4772</v>
      </c>
      <c r="F790" s="169" t="s">
        <v>468</v>
      </c>
      <c r="G790" s="169" t="s">
        <v>468</v>
      </c>
      <c r="H790" s="170" t="str">
        <f t="shared" si="33"/>
        <v>133 血管内手術用ｶﾃｰﾃﾙ (7)血管内血栓異物除去用留置ｶﾃｰﾃﾙ ①一般型</v>
      </c>
      <c r="I790" s="169" t="s">
        <v>4773</v>
      </c>
      <c r="J790" s="171"/>
      <c r="K790" s="172">
        <v>115000</v>
      </c>
      <c r="L790" s="172" t="str">
        <f t="shared" si="34"/>
        <v>¥115,000</v>
      </c>
      <c r="M790" s="172" t="str">
        <f t="shared" si="35"/>
        <v>¥115,000</v>
      </c>
      <c r="N790" s="172" t="s">
        <v>2268</v>
      </c>
      <c r="O790" s="164" t="s">
        <v>4774</v>
      </c>
      <c r="P790" s="160"/>
      <c r="Q790" s="158">
        <v>710010084</v>
      </c>
    </row>
    <row r="791" spans="1:17" ht="33" customHeight="1">
      <c r="A791" s="173" t="s">
        <v>4775</v>
      </c>
      <c r="B791" s="164" t="s">
        <v>184</v>
      </c>
      <c r="C791" s="181" t="s">
        <v>4673</v>
      </c>
      <c r="D791" s="164" t="s">
        <v>4674</v>
      </c>
      <c r="E791" s="164" t="s">
        <v>4776</v>
      </c>
      <c r="F791" s="169" t="s">
        <v>468</v>
      </c>
      <c r="G791" s="169" t="s">
        <v>468</v>
      </c>
      <c r="H791" s="170" t="str">
        <f t="shared" si="33"/>
        <v>133 血管内手術用ｶﾃｰﾃﾙ (7)血管内血栓異物除去用留置ｶﾃｰﾃﾙ ②頸動脈用ｽﾃﾝﾄ併用型 ｱ ﾌｨﾙﾀｰ型</v>
      </c>
      <c r="I791" s="169" t="s">
        <v>4777</v>
      </c>
      <c r="J791" s="171"/>
      <c r="K791" s="172">
        <v>186000</v>
      </c>
      <c r="L791" s="172" t="str">
        <f t="shared" si="34"/>
        <v>¥186,000</v>
      </c>
      <c r="M791" s="172" t="str">
        <f t="shared" si="35"/>
        <v>¥186,000</v>
      </c>
      <c r="N791" s="172" t="s">
        <v>3719</v>
      </c>
      <c r="O791" s="164" t="s">
        <v>4778</v>
      </c>
      <c r="P791" s="160"/>
      <c r="Q791" s="158">
        <v>710010085</v>
      </c>
    </row>
    <row r="792" spans="1:17" ht="33" customHeight="1">
      <c r="A792" s="173" t="s">
        <v>4779</v>
      </c>
      <c r="B792" s="164" t="s">
        <v>184</v>
      </c>
      <c r="C792" s="181" t="s">
        <v>4673</v>
      </c>
      <c r="D792" s="164" t="s">
        <v>4674</v>
      </c>
      <c r="E792" s="164" t="s">
        <v>4780</v>
      </c>
      <c r="F792" s="169" t="s">
        <v>468</v>
      </c>
      <c r="G792" s="169" t="s">
        <v>468</v>
      </c>
      <c r="H792" s="170" t="str">
        <f t="shared" si="33"/>
        <v>133 血管内手術用ｶﾃｰﾃﾙ (7)血管内血栓異物除去用留置ｶﾃｰﾃﾙ ②頸動脈用ｽﾃﾝﾄ併用型 ｲ 遠位ﾊﾞﾙｰﾝ型</v>
      </c>
      <c r="I792" s="169" t="s">
        <v>4781</v>
      </c>
      <c r="J792" s="171"/>
      <c r="K792" s="172">
        <v>190000</v>
      </c>
      <c r="L792" s="172" t="str">
        <f t="shared" si="34"/>
        <v>¥190,000</v>
      </c>
      <c r="M792" s="172" t="str">
        <f t="shared" si="35"/>
        <v>¥190,000</v>
      </c>
      <c r="N792" s="172" t="s">
        <v>4782</v>
      </c>
      <c r="O792" s="164" t="s">
        <v>4783</v>
      </c>
      <c r="P792" s="160"/>
      <c r="Q792" s="158">
        <v>710010621</v>
      </c>
    </row>
    <row r="793" spans="1:17" ht="33" customHeight="1">
      <c r="A793" s="173" t="s">
        <v>4784</v>
      </c>
      <c r="B793" s="164" t="s">
        <v>184</v>
      </c>
      <c r="C793" s="181" t="s">
        <v>4673</v>
      </c>
      <c r="D793" s="164" t="s">
        <v>4674</v>
      </c>
      <c r="E793" s="164" t="s">
        <v>4785</v>
      </c>
      <c r="F793" s="169" t="s">
        <v>468</v>
      </c>
      <c r="G793" s="169" t="s">
        <v>468</v>
      </c>
      <c r="H793" s="170" t="str">
        <f t="shared" si="33"/>
        <v>133 血管内手術用ｶﾃｰﾃﾙ (7)血管内血栓異物除去用留置ｶﾃｰﾃﾙ ②頸動脈用ｽﾃﾝﾄ併用型 ｳ 近位ﾊﾞﾙｰﾝ型</v>
      </c>
      <c r="I793" s="169" t="s">
        <v>4786</v>
      </c>
      <c r="J793" s="171"/>
      <c r="K793" s="172">
        <v>160000</v>
      </c>
      <c r="L793" s="172" t="str">
        <f t="shared" si="34"/>
        <v>¥160,000</v>
      </c>
      <c r="M793" s="172" t="str">
        <f t="shared" si="35"/>
        <v>¥160,000</v>
      </c>
      <c r="N793" s="172" t="s">
        <v>4787</v>
      </c>
      <c r="O793" s="164" t="s">
        <v>4788</v>
      </c>
      <c r="P793" s="160"/>
      <c r="Q793" s="158">
        <v>710010702</v>
      </c>
    </row>
    <row r="794" spans="1:17" ht="33" customHeight="1">
      <c r="A794" s="173" t="s">
        <v>7217</v>
      </c>
      <c r="B794" s="164" t="s">
        <v>184</v>
      </c>
      <c r="C794" s="181" t="s">
        <v>4673</v>
      </c>
      <c r="D794" s="164" t="s">
        <v>4674</v>
      </c>
      <c r="E794" s="164" t="s">
        <v>7218</v>
      </c>
      <c r="F794" s="169" t="s">
        <v>468</v>
      </c>
      <c r="G794" s="169" t="s">
        <v>468</v>
      </c>
      <c r="H794" s="170" t="str">
        <f t="shared" si="33"/>
        <v>133 血管内手術用ｶﾃｰﾃﾙ (7)血管内血栓異物除去用留置ｶﾃｰﾃﾙ ②頸動脈用ｽﾃﾝﾄ併用型 ｴ 経頸動脈型</v>
      </c>
      <c r="I794" s="169" t="s">
        <v>7219</v>
      </c>
      <c r="J794" s="171"/>
      <c r="K794" s="172">
        <v>560000</v>
      </c>
      <c r="L794" s="172" t="str">
        <f t="shared" si="34"/>
        <v>¥560,000</v>
      </c>
      <c r="M794" s="172" t="str">
        <f t="shared" si="35"/>
        <v>¥560,000</v>
      </c>
      <c r="N794" s="172" t="s">
        <v>7220</v>
      </c>
      <c r="O794" s="164" t="s">
        <v>7221</v>
      </c>
      <c r="P794" s="160"/>
      <c r="Q794" s="158">
        <v>739310013</v>
      </c>
    </row>
    <row r="795" spans="1:17" ht="33" customHeight="1">
      <c r="A795" s="173" t="s">
        <v>4789</v>
      </c>
      <c r="B795" s="164" t="s">
        <v>184</v>
      </c>
      <c r="C795" s="181" t="s">
        <v>4673</v>
      </c>
      <c r="D795" s="164" t="s">
        <v>4674</v>
      </c>
      <c r="E795" s="164" t="s">
        <v>4790</v>
      </c>
      <c r="F795" s="169" t="s">
        <v>468</v>
      </c>
      <c r="G795" s="169" t="s">
        <v>468</v>
      </c>
      <c r="H795" s="170" t="str">
        <f t="shared" si="33"/>
        <v>133 血管内手術用ｶﾃｰﾃﾙ (8)血管内異物除去用ｶﾃｰﾃﾙ ①細血管用</v>
      </c>
      <c r="I795" s="169" t="s">
        <v>4791</v>
      </c>
      <c r="J795" s="171"/>
      <c r="K795" s="172">
        <v>88700</v>
      </c>
      <c r="L795" s="172" t="str">
        <f t="shared" si="34"/>
        <v>¥88,700</v>
      </c>
      <c r="M795" s="172" t="str">
        <f t="shared" si="35"/>
        <v>¥88,700</v>
      </c>
      <c r="N795" s="172" t="s">
        <v>4048</v>
      </c>
      <c r="O795" s="164" t="s">
        <v>4792</v>
      </c>
      <c r="P795" s="160"/>
      <c r="Q795" s="158">
        <v>737440000</v>
      </c>
    </row>
    <row r="796" spans="1:17" ht="33" customHeight="1">
      <c r="A796" s="173" t="s">
        <v>4793</v>
      </c>
      <c r="B796" s="164" t="s">
        <v>184</v>
      </c>
      <c r="C796" s="181" t="s">
        <v>4673</v>
      </c>
      <c r="D796" s="164" t="s">
        <v>4674</v>
      </c>
      <c r="E796" s="164" t="s">
        <v>4794</v>
      </c>
      <c r="F796" s="169" t="s">
        <v>468</v>
      </c>
      <c r="G796" s="169" t="s">
        <v>468</v>
      </c>
      <c r="H796" s="170" t="str">
        <f t="shared" si="33"/>
        <v>133 血管内手術用ｶﾃｰﾃﾙ (8)血管内異物除去用ｶﾃｰﾃﾙ ②大血管用</v>
      </c>
      <c r="I796" s="169" t="s">
        <v>4795</v>
      </c>
      <c r="J796" s="171"/>
      <c r="K796" s="172">
        <v>42800</v>
      </c>
      <c r="L796" s="172" t="str">
        <f t="shared" si="34"/>
        <v>¥42,800</v>
      </c>
      <c r="M796" s="172" t="str">
        <f t="shared" si="35"/>
        <v>¥42,800</v>
      </c>
      <c r="N796" s="172" t="s">
        <v>4796</v>
      </c>
      <c r="O796" s="164" t="s">
        <v>4797</v>
      </c>
      <c r="P796" s="160"/>
      <c r="Q796" s="158">
        <v>737450000</v>
      </c>
    </row>
    <row r="797" spans="1:17" ht="33" customHeight="1">
      <c r="A797" s="173" t="s">
        <v>4798</v>
      </c>
      <c r="B797" s="164" t="s">
        <v>184</v>
      </c>
      <c r="C797" s="181" t="s">
        <v>4673</v>
      </c>
      <c r="D797" s="164" t="s">
        <v>4674</v>
      </c>
      <c r="E797" s="164" t="s">
        <v>4799</v>
      </c>
      <c r="F797" s="169" t="s">
        <v>468</v>
      </c>
      <c r="G797" s="169" t="s">
        <v>468</v>
      </c>
      <c r="H797" s="170" t="str">
        <f t="shared" si="33"/>
        <v>133 血管内手術用ｶﾃｰﾃﾙ (8)血管内異物除去用ｶﾃｰﾃﾙ ③ﾘｰﾄﾞﾛｯｷﾝｸﾞﾃﾞﾊﾞｲｽ</v>
      </c>
      <c r="I797" s="169" t="s">
        <v>4800</v>
      </c>
      <c r="J797" s="171"/>
      <c r="K797" s="172">
        <v>91000</v>
      </c>
      <c r="L797" s="172" t="str">
        <f t="shared" si="34"/>
        <v>¥91,000</v>
      </c>
      <c r="M797" s="172" t="str">
        <f t="shared" si="35"/>
        <v>¥91,000</v>
      </c>
      <c r="N797" s="172" t="s">
        <v>4801</v>
      </c>
      <c r="O797" s="164" t="s">
        <v>4802</v>
      </c>
      <c r="P797" s="160"/>
      <c r="Q797" s="158">
        <v>710010963</v>
      </c>
    </row>
    <row r="798" spans="1:17" ht="33" customHeight="1">
      <c r="A798" s="173" t="s">
        <v>4803</v>
      </c>
      <c r="B798" s="164" t="s">
        <v>184</v>
      </c>
      <c r="C798" s="181" t="s">
        <v>4673</v>
      </c>
      <c r="D798" s="164" t="s">
        <v>4674</v>
      </c>
      <c r="E798" s="164" t="s">
        <v>4804</v>
      </c>
      <c r="F798" s="169" t="s">
        <v>468</v>
      </c>
      <c r="G798" s="169" t="s">
        <v>468</v>
      </c>
      <c r="H798" s="170" t="str">
        <f t="shared" si="33"/>
        <v>133 血管内手術用ｶﾃｰﾃﾙ (8)血管内異物除去用ｶﾃｰﾃﾙ ④ﾘｰﾄﾞ抜去ｽﾈｱｾｯﾄ</v>
      </c>
      <c r="I798" s="169" t="s">
        <v>4805</v>
      </c>
      <c r="J798" s="171"/>
      <c r="K798" s="172">
        <v>142000</v>
      </c>
      <c r="L798" s="172" t="str">
        <f t="shared" si="34"/>
        <v>¥142,000</v>
      </c>
      <c r="M798" s="172" t="str">
        <f t="shared" si="35"/>
        <v>¥142,000</v>
      </c>
      <c r="N798" s="172" t="s">
        <v>1932</v>
      </c>
      <c r="O798" s="164" t="s">
        <v>4806</v>
      </c>
      <c r="P798" s="160"/>
      <c r="Q798" s="158">
        <v>710010964</v>
      </c>
    </row>
    <row r="799" spans="1:17" ht="33" customHeight="1">
      <c r="A799" s="173" t="s">
        <v>4807</v>
      </c>
      <c r="B799" s="164" t="s">
        <v>184</v>
      </c>
      <c r="C799" s="181" t="s">
        <v>4673</v>
      </c>
      <c r="D799" s="164" t="s">
        <v>4808</v>
      </c>
      <c r="E799" s="164" t="s">
        <v>4809</v>
      </c>
      <c r="F799" s="169" t="s">
        <v>468</v>
      </c>
      <c r="G799" s="169" t="s">
        <v>468</v>
      </c>
      <c r="H799" s="170" t="str">
        <f t="shared" si="33"/>
        <v>133 血管内手術用ｶﾃｰﾃﾙ (8)血管内異物除去用ｶﾃｰﾃﾙ ⑤大血管用ﾛｰﾃｰｼｮﾝｼｰｽ</v>
      </c>
      <c r="I799" s="169" t="s">
        <v>4810</v>
      </c>
      <c r="J799" s="171"/>
      <c r="K799" s="172">
        <v>268000</v>
      </c>
      <c r="L799" s="172" t="str">
        <f t="shared" si="34"/>
        <v>¥268,000</v>
      </c>
      <c r="M799" s="172" t="str">
        <f t="shared" si="35"/>
        <v>¥268,000</v>
      </c>
      <c r="N799" s="172" t="s">
        <v>3950</v>
      </c>
      <c r="O799" s="164" t="s">
        <v>4811</v>
      </c>
      <c r="P799" s="160"/>
      <c r="Q799" s="158">
        <v>710011066</v>
      </c>
    </row>
    <row r="800" spans="1:17" ht="33" customHeight="1">
      <c r="A800" s="173" t="s">
        <v>4812</v>
      </c>
      <c r="B800" s="164" t="s">
        <v>184</v>
      </c>
      <c r="C800" s="181" t="s">
        <v>4673</v>
      </c>
      <c r="D800" s="164" t="s">
        <v>4808</v>
      </c>
      <c r="E800" s="164" t="s">
        <v>4813</v>
      </c>
      <c r="F800" s="169" t="s">
        <v>468</v>
      </c>
      <c r="G800" s="169" t="s">
        <v>468</v>
      </c>
      <c r="H800" s="170" t="str">
        <f t="shared" ref="H800:H865" si="36">C800&amp;" "&amp;D800&amp;" "&amp;E800</f>
        <v>133 血管内手術用ｶﾃｰﾃﾙ (8)血管内異物除去用ｶﾃｰﾃﾙ ⑥ﾘｰﾄﾞ一体型ﾍﾟｰｽﾒｰｶｰ抜去用ｶﾃｰﾃﾙ</v>
      </c>
      <c r="I800" s="169" t="s">
        <v>4814</v>
      </c>
      <c r="J800" s="171"/>
      <c r="K800" s="172">
        <v>434000</v>
      </c>
      <c r="L800" s="172" t="str">
        <f t="shared" ref="L800:L865" si="37">TEXT(K800,"¥#,##0")</f>
        <v>¥434,000</v>
      </c>
      <c r="M800" s="172" t="str">
        <f t="shared" ref="M800:M865" si="38">J800&amp;L800</f>
        <v>¥434,000</v>
      </c>
      <c r="N800" s="172" t="s">
        <v>4815</v>
      </c>
      <c r="O800" s="164" t="s">
        <v>4816</v>
      </c>
      <c r="P800" s="160"/>
      <c r="Q800" s="158" t="s">
        <v>7564</v>
      </c>
    </row>
    <row r="801" spans="1:17" ht="33" customHeight="1">
      <c r="A801" s="173" t="s">
        <v>4817</v>
      </c>
      <c r="B801" s="164" t="s">
        <v>184</v>
      </c>
      <c r="C801" s="181" t="s">
        <v>4673</v>
      </c>
      <c r="D801" s="164" t="s">
        <v>4674</v>
      </c>
      <c r="E801" s="164" t="s">
        <v>4818</v>
      </c>
      <c r="F801" s="180" t="s">
        <v>4819</v>
      </c>
      <c r="G801" s="180" t="s">
        <v>4820</v>
      </c>
      <c r="H801" s="170" t="str">
        <f t="shared" si="36"/>
        <v>133 血管内手術用ｶﾃｰﾃﾙ (9)血栓除去用ｶﾃｰﾃﾙ ①ﾊﾞﾙｰﾝ付き ｱ 一般型</v>
      </c>
      <c r="I801" s="180" t="s">
        <v>4821</v>
      </c>
      <c r="J801" s="171"/>
      <c r="K801" s="172">
        <v>11600</v>
      </c>
      <c r="L801" s="172" t="str">
        <f t="shared" si="37"/>
        <v>¥11,600</v>
      </c>
      <c r="M801" s="172" t="str">
        <f t="shared" si="38"/>
        <v>¥11,600</v>
      </c>
      <c r="N801" s="172" t="s">
        <v>4822</v>
      </c>
      <c r="O801" s="164" t="s">
        <v>4823</v>
      </c>
      <c r="P801" s="160"/>
      <c r="Q801" s="158">
        <v>737460000</v>
      </c>
    </row>
    <row r="802" spans="1:17" ht="33" customHeight="1">
      <c r="A802" s="173" t="s">
        <v>4824</v>
      </c>
      <c r="B802" s="164" t="s">
        <v>184</v>
      </c>
      <c r="C802" s="181" t="s">
        <v>4673</v>
      </c>
      <c r="D802" s="164" t="s">
        <v>4674</v>
      </c>
      <c r="E802" s="164" t="s">
        <v>4825</v>
      </c>
      <c r="F802" s="180" t="s">
        <v>4826</v>
      </c>
      <c r="G802" s="180" t="s">
        <v>4827</v>
      </c>
      <c r="H802" s="170" t="str">
        <f t="shared" si="36"/>
        <v>133 血管内手術用ｶﾃｰﾃﾙ (9)血栓除去用ｶﾃｰﾃﾙ ①ﾊﾞﾙｰﾝ付き ｲ 極細型</v>
      </c>
      <c r="I802" s="180" t="s">
        <v>4828</v>
      </c>
      <c r="J802" s="171"/>
      <c r="K802" s="172">
        <v>15400</v>
      </c>
      <c r="L802" s="172" t="str">
        <f t="shared" si="37"/>
        <v>¥15,400</v>
      </c>
      <c r="M802" s="172" t="str">
        <f t="shared" si="38"/>
        <v>¥15,400</v>
      </c>
      <c r="N802" s="172" t="s">
        <v>3469</v>
      </c>
      <c r="O802" s="164" t="s">
        <v>4829</v>
      </c>
      <c r="P802" s="160"/>
      <c r="Q802" s="158">
        <v>737470000</v>
      </c>
    </row>
    <row r="803" spans="1:17" ht="33" customHeight="1">
      <c r="A803" s="173" t="s">
        <v>4830</v>
      </c>
      <c r="B803" s="164" t="s">
        <v>184</v>
      </c>
      <c r="C803" s="181" t="s">
        <v>4673</v>
      </c>
      <c r="D803" s="164" t="s">
        <v>4674</v>
      </c>
      <c r="E803" s="164" t="s">
        <v>4831</v>
      </c>
      <c r="F803" s="180" t="s">
        <v>4832</v>
      </c>
      <c r="G803" s="180" t="s">
        <v>4833</v>
      </c>
      <c r="H803" s="170" t="str">
        <f t="shared" si="36"/>
        <v>133 血管内手術用ｶﾃｰﾃﾙ (9)血栓除去用ｶﾃｰﾃﾙ ①ﾊﾞﾙｰﾝ付き ｳ ﾀﾞﾌﾞﾙﾙｰﾒﾝ</v>
      </c>
      <c r="I803" s="180" t="s">
        <v>4834</v>
      </c>
      <c r="J803" s="171"/>
      <c r="K803" s="172">
        <v>17400</v>
      </c>
      <c r="L803" s="172" t="str">
        <f t="shared" si="37"/>
        <v>¥17,400</v>
      </c>
      <c r="M803" s="172" t="str">
        <f t="shared" si="38"/>
        <v>¥17,400</v>
      </c>
      <c r="N803" s="172" t="s">
        <v>4835</v>
      </c>
      <c r="O803" s="164" t="s">
        <v>4836</v>
      </c>
      <c r="P803" s="160"/>
      <c r="Q803" s="158">
        <v>737480000</v>
      </c>
    </row>
    <row r="804" spans="1:17" ht="33" customHeight="1">
      <c r="A804" s="173" t="s">
        <v>4837</v>
      </c>
      <c r="B804" s="164" t="s">
        <v>184</v>
      </c>
      <c r="C804" s="181" t="s">
        <v>4673</v>
      </c>
      <c r="D804" s="164" t="s">
        <v>4674</v>
      </c>
      <c r="E804" s="164" t="s">
        <v>4838</v>
      </c>
      <c r="F804" s="180" t="s">
        <v>4839</v>
      </c>
      <c r="G804" s="180" t="s">
        <v>4840</v>
      </c>
      <c r="H804" s="170" t="str">
        <f t="shared" si="36"/>
        <v>133 血管内手術用ｶﾃｰﾃﾙ (9)血栓除去用ｶﾃｰﾃﾙ ②残存血栓除去用</v>
      </c>
      <c r="I804" s="180" t="s">
        <v>4841</v>
      </c>
      <c r="J804" s="171"/>
      <c r="K804" s="172">
        <v>35400</v>
      </c>
      <c r="L804" s="172" t="str">
        <f t="shared" si="37"/>
        <v>¥35,400</v>
      </c>
      <c r="M804" s="172" t="str">
        <f t="shared" si="38"/>
        <v>¥35,400</v>
      </c>
      <c r="N804" s="172" t="s">
        <v>4842</v>
      </c>
      <c r="O804" s="164" t="s">
        <v>4843</v>
      </c>
      <c r="P804" s="160"/>
      <c r="Q804" s="158">
        <v>737490000</v>
      </c>
    </row>
    <row r="805" spans="1:17" ht="33" customHeight="1">
      <c r="A805" s="173" t="s">
        <v>4844</v>
      </c>
      <c r="B805" s="164" t="s">
        <v>184</v>
      </c>
      <c r="C805" s="181" t="s">
        <v>4673</v>
      </c>
      <c r="D805" s="164" t="s">
        <v>4845</v>
      </c>
      <c r="E805" s="164" t="s">
        <v>4846</v>
      </c>
      <c r="F805" s="180" t="s">
        <v>4847</v>
      </c>
      <c r="G805" s="180" t="s">
        <v>4848</v>
      </c>
      <c r="H805" s="170" t="str">
        <f t="shared" si="36"/>
        <v>133 血管内手術用ｶﾃｰﾃﾙ (9)血栓除去用ｶﾃｰﾃﾙ ③経皮的血栓除去用 ｱ 標準型</v>
      </c>
      <c r="I805" s="180" t="s">
        <v>4849</v>
      </c>
      <c r="J805" s="171"/>
      <c r="K805" s="174">
        <v>31000</v>
      </c>
      <c r="L805" s="172" t="str">
        <f t="shared" si="37"/>
        <v>¥31,000</v>
      </c>
      <c r="M805" s="172" t="str">
        <f t="shared" si="38"/>
        <v>¥31,000</v>
      </c>
      <c r="N805" s="172" t="s">
        <v>7565</v>
      </c>
      <c r="O805" s="173" t="s">
        <v>4851</v>
      </c>
      <c r="P805" s="160"/>
      <c r="Q805" s="158">
        <v>737500000</v>
      </c>
    </row>
    <row r="806" spans="1:17" ht="33" customHeight="1">
      <c r="A806" s="173" t="s">
        <v>4852</v>
      </c>
      <c r="B806" s="164" t="s">
        <v>184</v>
      </c>
      <c r="C806" s="181" t="s">
        <v>4673</v>
      </c>
      <c r="D806" s="164" t="s">
        <v>4674</v>
      </c>
      <c r="E806" s="164" t="s">
        <v>4853</v>
      </c>
      <c r="F806" s="180" t="s">
        <v>4854</v>
      </c>
      <c r="G806" s="180" t="s">
        <v>4855</v>
      </c>
      <c r="H806" s="170" t="str">
        <f t="shared" si="36"/>
        <v>133 血管内手術用ｶﾃｰﾃﾙ (9)血栓除去用ｶﾃｰﾃﾙ ③経皮的血栓除去用 ｲ 破砕吸引型</v>
      </c>
      <c r="I806" s="180" t="s">
        <v>4856</v>
      </c>
      <c r="J806" s="171"/>
      <c r="K806" s="174">
        <v>540000</v>
      </c>
      <c r="L806" s="172" t="str">
        <f t="shared" si="37"/>
        <v>¥540,000</v>
      </c>
      <c r="M806" s="172" t="str">
        <f t="shared" si="38"/>
        <v>¥540,000</v>
      </c>
      <c r="N806" s="172" t="s">
        <v>7566</v>
      </c>
      <c r="O806" s="173" t="s">
        <v>4858</v>
      </c>
      <c r="P806" s="160"/>
      <c r="Q806" s="158" t="s">
        <v>7567</v>
      </c>
    </row>
    <row r="807" spans="1:17" ht="33" customHeight="1">
      <c r="A807" s="173" t="s">
        <v>4859</v>
      </c>
      <c r="B807" s="164" t="s">
        <v>184</v>
      </c>
      <c r="C807" s="181" t="s">
        <v>4673</v>
      </c>
      <c r="D807" s="164" t="s">
        <v>4674</v>
      </c>
      <c r="E807" s="164" t="s">
        <v>4860</v>
      </c>
      <c r="F807" s="180" t="s">
        <v>4861</v>
      </c>
      <c r="G807" s="180" t="s">
        <v>4862</v>
      </c>
      <c r="H807" s="170" t="str">
        <f t="shared" si="36"/>
        <v>133 血管内手術用ｶﾃｰﾃﾙ (9)血栓除去用ｶﾃｰﾃﾙ ③経皮的血栓除去用 ｳ 分離捕捉型</v>
      </c>
      <c r="I807" s="180" t="s">
        <v>4863</v>
      </c>
      <c r="J807" s="171"/>
      <c r="K807" s="172">
        <v>1050000</v>
      </c>
      <c r="L807" s="172" t="str">
        <f t="shared" si="37"/>
        <v>¥1,050,000</v>
      </c>
      <c r="M807" s="172" t="str">
        <f t="shared" si="38"/>
        <v>¥1,050,000</v>
      </c>
      <c r="N807" s="172" t="s">
        <v>3978</v>
      </c>
      <c r="O807" s="173" t="s">
        <v>4864</v>
      </c>
      <c r="P807" s="160"/>
      <c r="Q807" s="158">
        <v>739310004</v>
      </c>
    </row>
    <row r="808" spans="1:17" ht="33" customHeight="1">
      <c r="A808" s="173" t="s">
        <v>4865</v>
      </c>
      <c r="B808" s="164" t="s">
        <v>184</v>
      </c>
      <c r="C808" s="181" t="s">
        <v>4673</v>
      </c>
      <c r="D808" s="164" t="s">
        <v>4674</v>
      </c>
      <c r="E808" s="164" t="s">
        <v>4866</v>
      </c>
      <c r="F808" s="180" t="s">
        <v>4867</v>
      </c>
      <c r="G808" s="180" t="s">
        <v>4868</v>
      </c>
      <c r="H808" s="170" t="str">
        <f t="shared" si="36"/>
        <v>133 血管内手術用ｶﾃｰﾃﾙ (9)血栓除去用ｶﾃｰﾃﾙ ④脳血栓除去用 ｱ ﾜｲﾔｰ型</v>
      </c>
      <c r="I808" s="180" t="s">
        <v>4869</v>
      </c>
      <c r="J808" s="171"/>
      <c r="K808" s="172">
        <v>286000</v>
      </c>
      <c r="L808" s="172" t="str">
        <f t="shared" si="37"/>
        <v>¥286,000</v>
      </c>
      <c r="M808" s="172" t="str">
        <f t="shared" si="38"/>
        <v>¥286,000</v>
      </c>
      <c r="N808" s="172" t="s">
        <v>4870</v>
      </c>
      <c r="O808" s="164" t="s">
        <v>4871</v>
      </c>
      <c r="P808" s="160"/>
      <c r="Q808" s="158">
        <v>710010614</v>
      </c>
    </row>
    <row r="809" spans="1:17" ht="33" customHeight="1">
      <c r="A809" s="173" t="s">
        <v>4872</v>
      </c>
      <c r="B809" s="164" t="s">
        <v>184</v>
      </c>
      <c r="C809" s="181" t="s">
        <v>4673</v>
      </c>
      <c r="D809" s="164" t="s">
        <v>4674</v>
      </c>
      <c r="E809" s="164" t="s">
        <v>4873</v>
      </c>
      <c r="F809" s="180" t="s">
        <v>4874</v>
      </c>
      <c r="G809" s="180" t="s">
        <v>4875</v>
      </c>
      <c r="H809" s="170" t="str">
        <f t="shared" si="36"/>
        <v>133 血管内手術用ｶﾃｰﾃﾙ (9)血栓除去用ｶﾃｰﾃﾙ ④脳血栓除去用 ｲ 破砕吸引型</v>
      </c>
      <c r="I809" s="180" t="s">
        <v>4876</v>
      </c>
      <c r="J809" s="171"/>
      <c r="K809" s="172">
        <v>448000</v>
      </c>
      <c r="L809" s="172" t="str">
        <f t="shared" si="37"/>
        <v>¥448,000</v>
      </c>
      <c r="M809" s="172" t="str">
        <f t="shared" si="38"/>
        <v>¥448,000</v>
      </c>
      <c r="N809" s="172" t="s">
        <v>4857</v>
      </c>
      <c r="O809" s="164" t="s">
        <v>4877</v>
      </c>
      <c r="P809" s="160"/>
      <c r="Q809" s="158">
        <v>710010640</v>
      </c>
    </row>
    <row r="810" spans="1:17" ht="33" customHeight="1">
      <c r="A810" s="173" t="s">
        <v>4878</v>
      </c>
      <c r="B810" s="164" t="s">
        <v>184</v>
      </c>
      <c r="C810" s="181" t="s">
        <v>4673</v>
      </c>
      <c r="D810" s="164" t="s">
        <v>4674</v>
      </c>
      <c r="E810" s="164" t="s">
        <v>4879</v>
      </c>
      <c r="F810" s="180" t="s">
        <v>4880</v>
      </c>
      <c r="G810" s="180" t="s">
        <v>4881</v>
      </c>
      <c r="H810" s="170" t="str">
        <f t="shared" si="36"/>
        <v>133 血管内手術用ｶﾃｰﾃﾙ (9)血栓除去用ｶﾃｰﾃﾙ ④脳血栓除去用 ｳ 自己拡張型</v>
      </c>
      <c r="I810" s="180" t="s">
        <v>4882</v>
      </c>
      <c r="J810" s="171"/>
      <c r="K810" s="172">
        <v>386000</v>
      </c>
      <c r="L810" s="172" t="str">
        <f t="shared" si="37"/>
        <v>¥386,000</v>
      </c>
      <c r="M810" s="172" t="str">
        <f t="shared" si="38"/>
        <v>¥386,000</v>
      </c>
      <c r="N810" s="172" t="s">
        <v>4883</v>
      </c>
      <c r="O810" s="164" t="s">
        <v>4884</v>
      </c>
      <c r="P810" s="160"/>
      <c r="Q810" s="158">
        <v>710010843</v>
      </c>
    </row>
    <row r="811" spans="1:17" ht="33" customHeight="1">
      <c r="A811" s="173" t="s">
        <v>4885</v>
      </c>
      <c r="B811" s="164" t="s">
        <v>184</v>
      </c>
      <c r="C811" s="181" t="s">
        <v>4673</v>
      </c>
      <c r="D811" s="164" t="s">
        <v>4674</v>
      </c>
      <c r="E811" s="164" t="s">
        <v>4886</v>
      </c>
      <c r="F811" s="180" t="s">
        <v>4887</v>
      </c>
      <c r="G811" s="170" t="s">
        <v>4888</v>
      </c>
      <c r="H811" s="170" t="str">
        <f t="shared" si="36"/>
        <v>133 血管内手術用ｶﾃｰﾃﾙ (9)血栓除去用ｶﾃｰﾃﾙ ④脳血栓除去用 ｴ 直接吸引型</v>
      </c>
      <c r="I811" s="170" t="s">
        <v>4889</v>
      </c>
      <c r="J811" s="171"/>
      <c r="K811" s="174">
        <v>246000</v>
      </c>
      <c r="L811" s="172" t="str">
        <f t="shared" si="37"/>
        <v>¥246,000</v>
      </c>
      <c r="M811" s="172" t="str">
        <f t="shared" si="38"/>
        <v>¥246,000</v>
      </c>
      <c r="N811" s="172" t="s">
        <v>7568</v>
      </c>
      <c r="O811" s="164" t="s">
        <v>4890</v>
      </c>
      <c r="P811" s="160"/>
      <c r="Q811" s="158">
        <v>710011072</v>
      </c>
    </row>
    <row r="812" spans="1:17" ht="33" customHeight="1">
      <c r="A812" s="173" t="s">
        <v>4891</v>
      </c>
      <c r="B812" s="164" t="s">
        <v>184</v>
      </c>
      <c r="C812" s="181" t="s">
        <v>4673</v>
      </c>
      <c r="D812" s="164" t="s">
        <v>4674</v>
      </c>
      <c r="E812" s="164" t="s">
        <v>4892</v>
      </c>
      <c r="F812" s="169" t="s">
        <v>468</v>
      </c>
      <c r="G812" s="169" t="s">
        <v>468</v>
      </c>
      <c r="H812" s="170" t="str">
        <f t="shared" si="36"/>
        <v>133 血管内手術用ｶﾃｰﾃﾙ (10)塞栓用ｺｲﾙ ①ｺｲﾙ ｱ 標準型</v>
      </c>
      <c r="I812" s="169" t="s">
        <v>4893</v>
      </c>
      <c r="J812" s="171"/>
      <c r="K812" s="172">
        <v>10200</v>
      </c>
      <c r="L812" s="172" t="str">
        <f t="shared" si="37"/>
        <v>¥10,200</v>
      </c>
      <c r="M812" s="172" t="str">
        <f t="shared" si="38"/>
        <v>¥10,200</v>
      </c>
      <c r="N812" s="172" t="s">
        <v>1187</v>
      </c>
      <c r="O812" s="164" t="s">
        <v>4894</v>
      </c>
      <c r="P812" s="160"/>
      <c r="Q812" s="158">
        <v>737530000</v>
      </c>
    </row>
    <row r="813" spans="1:17" ht="33" customHeight="1">
      <c r="A813" s="173" t="s">
        <v>4895</v>
      </c>
      <c r="B813" s="164" t="s">
        <v>184</v>
      </c>
      <c r="C813" s="181" t="s">
        <v>4673</v>
      </c>
      <c r="D813" s="164" t="s">
        <v>4674</v>
      </c>
      <c r="E813" s="164" t="s">
        <v>4896</v>
      </c>
      <c r="F813" s="169" t="s">
        <v>468</v>
      </c>
      <c r="G813" s="169" t="s">
        <v>468</v>
      </c>
      <c r="H813" s="170" t="str">
        <f t="shared" si="36"/>
        <v>133 血管内手術用ｶﾃｰﾃﾙ (10)塞栓用ｺｲﾙ ①ｺｲﾙ ｲ 機械式ﾃﾞﾀｯﾁｬﾌﾞﾙ型</v>
      </c>
      <c r="I813" s="169" t="s">
        <v>4897</v>
      </c>
      <c r="J813" s="171"/>
      <c r="K813" s="174">
        <v>54800</v>
      </c>
      <c r="L813" s="172" t="str">
        <f t="shared" si="37"/>
        <v>¥54,800</v>
      </c>
      <c r="M813" s="172" t="str">
        <f t="shared" si="38"/>
        <v>¥54,800</v>
      </c>
      <c r="N813" s="172" t="s">
        <v>7569</v>
      </c>
      <c r="O813" s="164" t="s">
        <v>4898</v>
      </c>
      <c r="P813" s="160"/>
      <c r="Q813" s="158">
        <v>737540000</v>
      </c>
    </row>
    <row r="814" spans="1:17" ht="33" customHeight="1">
      <c r="A814" s="173" t="s">
        <v>4899</v>
      </c>
      <c r="B814" s="164" t="s">
        <v>184</v>
      </c>
      <c r="C814" s="181" t="s">
        <v>4673</v>
      </c>
      <c r="D814" s="164" t="s">
        <v>4674</v>
      </c>
      <c r="E814" s="164" t="s">
        <v>4900</v>
      </c>
      <c r="F814" s="169" t="s">
        <v>468</v>
      </c>
      <c r="G814" s="169" t="s">
        <v>468</v>
      </c>
      <c r="H814" s="170" t="str">
        <f t="shared" si="36"/>
        <v>133 血管内手術用ｶﾃｰﾃﾙ (10)塞栓用ｺｲﾙ ①ｺｲﾙ ｳ 電気式ﾃﾞﾀｯﾁｬﾌﾞﾙ型</v>
      </c>
      <c r="I814" s="169" t="s">
        <v>4901</v>
      </c>
      <c r="J814" s="171"/>
      <c r="K814" s="174">
        <v>115000</v>
      </c>
      <c r="L814" s="172" t="str">
        <f t="shared" si="37"/>
        <v>¥115,000</v>
      </c>
      <c r="M814" s="172" t="str">
        <f t="shared" si="38"/>
        <v>¥115,000</v>
      </c>
      <c r="N814" s="172" t="s">
        <v>2268</v>
      </c>
      <c r="O814" s="164" t="s">
        <v>4902</v>
      </c>
      <c r="P814" s="160"/>
      <c r="Q814" s="158">
        <v>737550000</v>
      </c>
    </row>
    <row r="815" spans="1:17" ht="33" customHeight="1">
      <c r="A815" s="173" t="s">
        <v>4903</v>
      </c>
      <c r="B815" s="164" t="s">
        <v>184</v>
      </c>
      <c r="C815" s="181" t="s">
        <v>4673</v>
      </c>
      <c r="D815" s="164" t="s">
        <v>4674</v>
      </c>
      <c r="E815" s="164" t="s">
        <v>4904</v>
      </c>
      <c r="F815" s="169" t="s">
        <v>468</v>
      </c>
      <c r="G815" s="169" t="s">
        <v>468</v>
      </c>
      <c r="H815" s="170" t="str">
        <f t="shared" si="36"/>
        <v>133 血管内手術用ｶﾃｰﾃﾙ (10)塞栓用ｺｲﾙ ①ｺｲﾙ ｴ 水圧式・ﾜｲﾔｰ式ﾃﾞﾀｯﾁｬﾌﾞﾙ型</v>
      </c>
      <c r="I815" s="169" t="s">
        <v>4905</v>
      </c>
      <c r="J815" s="171"/>
      <c r="K815" s="172">
        <v>82900</v>
      </c>
      <c r="L815" s="172" t="str">
        <f t="shared" si="37"/>
        <v>¥82,900</v>
      </c>
      <c r="M815" s="172" t="str">
        <f t="shared" si="38"/>
        <v>¥82,900</v>
      </c>
      <c r="N815" s="172" t="s">
        <v>4906</v>
      </c>
      <c r="O815" s="164" t="s">
        <v>7570</v>
      </c>
      <c r="P815" s="186"/>
      <c r="Q815" s="158">
        <v>710010027</v>
      </c>
    </row>
    <row r="816" spans="1:17" ht="33" customHeight="1">
      <c r="A816" s="173" t="s">
        <v>4907</v>
      </c>
      <c r="B816" s="164" t="s">
        <v>184</v>
      </c>
      <c r="C816" s="181" t="s">
        <v>4673</v>
      </c>
      <c r="D816" s="164" t="s">
        <v>4674</v>
      </c>
      <c r="E816" s="164" t="s">
        <v>4908</v>
      </c>
      <c r="F816" s="169" t="s">
        <v>468</v>
      </c>
      <c r="G816" s="169" t="s">
        <v>468</v>
      </c>
      <c r="H816" s="170" t="str">
        <f t="shared" si="36"/>
        <v>133 血管内手術用ｶﾃｰﾃﾙ (10)塞栓用ｺｲﾙ ①ｺｲﾙ ｵ 特殊型</v>
      </c>
      <c r="I816" s="169" t="s">
        <v>4909</v>
      </c>
      <c r="J816" s="171"/>
      <c r="K816" s="172">
        <v>145000</v>
      </c>
      <c r="L816" s="172" t="str">
        <f t="shared" si="37"/>
        <v>¥145,000</v>
      </c>
      <c r="M816" s="172" t="str">
        <f t="shared" si="38"/>
        <v>¥145,000</v>
      </c>
      <c r="N816" s="172" t="s">
        <v>3852</v>
      </c>
      <c r="O816" s="164" t="s">
        <v>4910</v>
      </c>
      <c r="P816" s="160"/>
      <c r="Q816" s="158">
        <v>710010289</v>
      </c>
    </row>
    <row r="817" spans="1:17" ht="33" customHeight="1">
      <c r="A817" s="173" t="s">
        <v>4911</v>
      </c>
      <c r="B817" s="164" t="s">
        <v>184</v>
      </c>
      <c r="C817" s="181" t="s">
        <v>4673</v>
      </c>
      <c r="D817" s="164" t="s">
        <v>4674</v>
      </c>
      <c r="E817" s="164" t="s">
        <v>4912</v>
      </c>
      <c r="F817" s="169" t="s">
        <v>468</v>
      </c>
      <c r="G817" s="169" t="s">
        <v>468</v>
      </c>
      <c r="H817" s="170" t="str">
        <f t="shared" si="36"/>
        <v>133 血管内手術用ｶﾃｰﾃﾙ (10)塞栓用ｺｲﾙ ②ﾌﾟｯｼｬｰ</v>
      </c>
      <c r="I817" s="169" t="s">
        <v>4913</v>
      </c>
      <c r="J817" s="171"/>
      <c r="K817" s="174">
        <v>15600</v>
      </c>
      <c r="L817" s="172" t="str">
        <f t="shared" si="37"/>
        <v>¥15,600</v>
      </c>
      <c r="M817" s="172" t="str">
        <f t="shared" si="38"/>
        <v>¥15,600</v>
      </c>
      <c r="N817" s="172" t="s">
        <v>4761</v>
      </c>
      <c r="O817" s="164" t="s">
        <v>4914</v>
      </c>
      <c r="P817" s="160"/>
      <c r="Q817" s="158">
        <v>737560000</v>
      </c>
    </row>
    <row r="818" spans="1:17" ht="33" customHeight="1">
      <c r="A818" s="173" t="s">
        <v>4915</v>
      </c>
      <c r="B818" s="164" t="s">
        <v>184</v>
      </c>
      <c r="C818" s="181" t="s">
        <v>4673</v>
      </c>
      <c r="D818" s="164" t="s">
        <v>4674</v>
      </c>
      <c r="E818" s="164" t="s">
        <v>4916</v>
      </c>
      <c r="F818" s="169" t="s">
        <v>468</v>
      </c>
      <c r="G818" s="169" t="s">
        <v>468</v>
      </c>
      <c r="H818" s="170" t="str">
        <f t="shared" si="36"/>
        <v>133 血管内手術用ｶﾃｰﾃﾙ (10)塞栓用ｺｲﾙ ③ｺｲﾙ留置用ｽﾃﾝﾄ</v>
      </c>
      <c r="I818" s="169" t="s">
        <v>4917</v>
      </c>
      <c r="J818" s="171"/>
      <c r="K818" s="172">
        <v>466000</v>
      </c>
      <c r="L818" s="172" t="str">
        <f t="shared" si="37"/>
        <v>¥466,000</v>
      </c>
      <c r="M818" s="172" t="str">
        <f t="shared" si="38"/>
        <v>¥466,000</v>
      </c>
      <c r="N818" s="172" t="s">
        <v>4918</v>
      </c>
      <c r="O818" s="164" t="s">
        <v>4919</v>
      </c>
      <c r="P818" s="160"/>
      <c r="Q818" s="158">
        <v>710010605</v>
      </c>
    </row>
    <row r="819" spans="1:17" ht="33" customHeight="1">
      <c r="A819" s="173" t="s">
        <v>4920</v>
      </c>
      <c r="B819" s="164" t="s">
        <v>184</v>
      </c>
      <c r="C819" s="181" t="s">
        <v>4673</v>
      </c>
      <c r="D819" s="164" t="s">
        <v>4674</v>
      </c>
      <c r="E819" s="164" t="s">
        <v>4921</v>
      </c>
      <c r="F819" s="169" t="s">
        <v>468</v>
      </c>
      <c r="G819" s="169" t="s">
        <v>468</v>
      </c>
      <c r="H819" s="170" t="str">
        <f t="shared" si="36"/>
        <v>133 血管内手術用ｶﾃｰﾃﾙ (11)汎用型圧測定用ﾌﾟﾛｰﾌﾞ</v>
      </c>
      <c r="I819" s="169" t="s">
        <v>4922</v>
      </c>
      <c r="J819" s="171"/>
      <c r="K819" s="174">
        <v>100000</v>
      </c>
      <c r="L819" s="172" t="str">
        <f t="shared" si="37"/>
        <v>¥100,000</v>
      </c>
      <c r="M819" s="172" t="str">
        <f t="shared" si="38"/>
        <v>¥100,000</v>
      </c>
      <c r="N819" s="172" t="s">
        <v>2516</v>
      </c>
      <c r="O819" s="164" t="s">
        <v>4923</v>
      </c>
      <c r="P819" s="160"/>
      <c r="Q819" s="158">
        <v>737570000</v>
      </c>
    </row>
    <row r="820" spans="1:17" ht="33" customHeight="1">
      <c r="A820" s="173" t="s">
        <v>4924</v>
      </c>
      <c r="B820" s="164" t="s">
        <v>184</v>
      </c>
      <c r="C820" s="181" t="s">
        <v>4673</v>
      </c>
      <c r="D820" s="164" t="s">
        <v>4674</v>
      </c>
      <c r="E820" s="164" t="s">
        <v>4925</v>
      </c>
      <c r="F820" s="169" t="s">
        <v>468</v>
      </c>
      <c r="G820" s="169" t="s">
        <v>468</v>
      </c>
      <c r="H820" s="170" t="str">
        <f t="shared" si="36"/>
        <v>133 血管内手術用ｶﾃｰﾃﾙ (12)循環機能評価用動脈ｶﾃｰﾃﾙ</v>
      </c>
      <c r="I820" s="169" t="s">
        <v>4926</v>
      </c>
      <c r="J820" s="171"/>
      <c r="K820" s="172">
        <v>27800</v>
      </c>
      <c r="L820" s="172" t="str">
        <f t="shared" si="37"/>
        <v>¥27,800</v>
      </c>
      <c r="M820" s="172" t="str">
        <f t="shared" si="38"/>
        <v>¥27,800</v>
      </c>
      <c r="N820" s="172" t="s">
        <v>4927</v>
      </c>
      <c r="O820" s="164" t="s">
        <v>4928</v>
      </c>
      <c r="P820" s="160"/>
      <c r="Q820" s="158">
        <v>737580000</v>
      </c>
    </row>
    <row r="821" spans="1:17" ht="33" customHeight="1">
      <c r="A821" s="173" t="s">
        <v>4929</v>
      </c>
      <c r="B821" s="164" t="s">
        <v>184</v>
      </c>
      <c r="C821" s="181" t="s">
        <v>4673</v>
      </c>
      <c r="D821" s="164" t="s">
        <v>4674</v>
      </c>
      <c r="E821" s="164" t="s">
        <v>4930</v>
      </c>
      <c r="F821" s="169" t="s">
        <v>468</v>
      </c>
      <c r="G821" s="169" t="s">
        <v>468</v>
      </c>
      <c r="H821" s="170" t="str">
        <f t="shared" si="36"/>
        <v>133 血管内手術用ｶﾃｰﾃﾙ (13)静脈弁ｶｯﾀｰ ①切開径固定型</v>
      </c>
      <c r="I821" s="169" t="s">
        <v>4931</v>
      </c>
      <c r="J821" s="171"/>
      <c r="K821" s="172">
        <v>24800</v>
      </c>
      <c r="L821" s="172" t="str">
        <f t="shared" si="37"/>
        <v>¥24,800</v>
      </c>
      <c r="M821" s="172" t="str">
        <f t="shared" si="38"/>
        <v>¥24,800</v>
      </c>
      <c r="N821" s="172" t="s">
        <v>4932</v>
      </c>
      <c r="O821" s="164" t="s">
        <v>4933</v>
      </c>
      <c r="P821" s="160"/>
      <c r="Q821" s="158">
        <v>737590000</v>
      </c>
    </row>
    <row r="822" spans="1:17" ht="33" customHeight="1">
      <c r="A822" s="173" t="s">
        <v>4934</v>
      </c>
      <c r="B822" s="164" t="s">
        <v>184</v>
      </c>
      <c r="C822" s="181" t="s">
        <v>4673</v>
      </c>
      <c r="D822" s="164" t="s">
        <v>4674</v>
      </c>
      <c r="E822" s="164" t="s">
        <v>4935</v>
      </c>
      <c r="F822" s="169" t="s">
        <v>468</v>
      </c>
      <c r="G822" s="169" t="s">
        <v>468</v>
      </c>
      <c r="H822" s="170" t="str">
        <f t="shared" si="36"/>
        <v>133 血管内手術用ｶﾃｰﾃﾙ (13)静脈弁ｶｯﾀｰ ②切開径変動型</v>
      </c>
      <c r="I822" s="169" t="s">
        <v>4936</v>
      </c>
      <c r="J822" s="171"/>
      <c r="K822" s="172">
        <v>86700</v>
      </c>
      <c r="L822" s="172" t="str">
        <f t="shared" si="37"/>
        <v>¥86,700</v>
      </c>
      <c r="M822" s="172" t="str">
        <f t="shared" si="38"/>
        <v>¥86,700</v>
      </c>
      <c r="N822" s="172" t="s">
        <v>2310</v>
      </c>
      <c r="O822" s="164" t="s">
        <v>4937</v>
      </c>
      <c r="P822" s="160"/>
      <c r="Q822" s="158">
        <v>737600000</v>
      </c>
    </row>
    <row r="823" spans="1:17" ht="33" customHeight="1">
      <c r="A823" s="173" t="s">
        <v>4938</v>
      </c>
      <c r="B823" s="164" t="s">
        <v>184</v>
      </c>
      <c r="C823" s="181" t="s">
        <v>4673</v>
      </c>
      <c r="D823" s="164" t="s">
        <v>4674</v>
      </c>
      <c r="E823" s="164" t="s">
        <v>4939</v>
      </c>
      <c r="F823" s="169" t="s">
        <v>468</v>
      </c>
      <c r="G823" s="169" t="s">
        <v>468</v>
      </c>
      <c r="H823" s="170" t="str">
        <f t="shared" si="36"/>
        <v>133 血管内手術用ｶﾃｰﾃﾙ (13)静脈弁ｶｯﾀｰ ③ｵｰﾊﾞｰｻﾞﾜｲﾔｰ型</v>
      </c>
      <c r="I823" s="169" t="s">
        <v>4940</v>
      </c>
      <c r="J823" s="171"/>
      <c r="K823" s="172">
        <v>87600</v>
      </c>
      <c r="L823" s="172" t="str">
        <f t="shared" si="37"/>
        <v>¥87,600</v>
      </c>
      <c r="M823" s="172" t="str">
        <f t="shared" si="38"/>
        <v>¥87,600</v>
      </c>
      <c r="N823" s="172" t="s">
        <v>4941</v>
      </c>
      <c r="O823" s="164" t="s">
        <v>4942</v>
      </c>
      <c r="P823" s="160"/>
      <c r="Q823" s="158">
        <v>710011019</v>
      </c>
    </row>
    <row r="824" spans="1:17" ht="33" customHeight="1">
      <c r="A824" s="173" t="s">
        <v>4943</v>
      </c>
      <c r="B824" s="164" t="s">
        <v>184</v>
      </c>
      <c r="C824" s="181" t="s">
        <v>4673</v>
      </c>
      <c r="D824" s="164" t="s">
        <v>4674</v>
      </c>
      <c r="E824" s="164" t="s">
        <v>4944</v>
      </c>
      <c r="F824" s="169" t="s">
        <v>468</v>
      </c>
      <c r="G824" s="169" t="s">
        <v>468</v>
      </c>
      <c r="H824" s="170" t="str">
        <f t="shared" si="36"/>
        <v>133 血管内手術用ｶﾃｰﾃﾙ (14)頸動脈用ｽﾃﾝﾄｾｯﾄ ① 標準型</v>
      </c>
      <c r="I824" s="169" t="s">
        <v>4945</v>
      </c>
      <c r="J824" s="171"/>
      <c r="K824" s="172">
        <v>160000</v>
      </c>
      <c r="L824" s="172" t="str">
        <f t="shared" si="37"/>
        <v>¥160,000</v>
      </c>
      <c r="M824" s="172" t="str">
        <f t="shared" si="38"/>
        <v>¥160,000</v>
      </c>
      <c r="N824" s="172" t="s">
        <v>4787</v>
      </c>
      <c r="O824" s="164" t="s">
        <v>4946</v>
      </c>
      <c r="P824" s="160"/>
      <c r="Q824" s="158">
        <v>710010086</v>
      </c>
    </row>
    <row r="825" spans="1:17" ht="33" customHeight="1">
      <c r="A825" s="173" t="s">
        <v>4947</v>
      </c>
      <c r="B825" s="164" t="s">
        <v>184</v>
      </c>
      <c r="C825" s="181" t="s">
        <v>4673</v>
      </c>
      <c r="D825" s="164" t="s">
        <v>4674</v>
      </c>
      <c r="E825" s="164" t="s">
        <v>4948</v>
      </c>
      <c r="F825" s="169" t="s">
        <v>468</v>
      </c>
      <c r="G825" s="169" t="s">
        <v>468</v>
      </c>
      <c r="H825" s="170" t="str">
        <f t="shared" si="36"/>
        <v>133 血管内手術用ｶﾃｰﾃﾙ (14)頸動脈用ｽﾃﾝﾄｾｯﾄ ② 特殊型</v>
      </c>
      <c r="I825" s="169" t="s">
        <v>4949</v>
      </c>
      <c r="J825" s="171"/>
      <c r="K825" s="172">
        <v>180000</v>
      </c>
      <c r="L825" s="172" t="str">
        <f t="shared" si="37"/>
        <v>¥180,000</v>
      </c>
      <c r="M825" s="172" t="str">
        <f t="shared" si="38"/>
        <v>¥180,000</v>
      </c>
      <c r="N825" s="172" t="s">
        <v>4950</v>
      </c>
      <c r="O825" s="164" t="s">
        <v>4951</v>
      </c>
      <c r="P825" s="160"/>
      <c r="Q825" s="158">
        <v>710011096</v>
      </c>
    </row>
    <row r="826" spans="1:17" ht="33" customHeight="1">
      <c r="A826" s="173" t="s">
        <v>4952</v>
      </c>
      <c r="B826" s="164" t="s">
        <v>184</v>
      </c>
      <c r="C826" s="181" t="s">
        <v>4673</v>
      </c>
      <c r="D826" s="164" t="s">
        <v>4674</v>
      </c>
      <c r="E826" s="164" t="s">
        <v>4953</v>
      </c>
      <c r="F826" s="169" t="s">
        <v>468</v>
      </c>
      <c r="G826" s="169" t="s">
        <v>468</v>
      </c>
      <c r="H826" s="170" t="str">
        <f t="shared" si="36"/>
        <v>133 血管内手術用ｶﾃｰﾃﾙ (15)狭窄部貫通用ｶﾃｰﾃﾙ</v>
      </c>
      <c r="I826" s="169" t="s">
        <v>4954</v>
      </c>
      <c r="J826" s="171"/>
      <c r="K826" s="174">
        <v>42000</v>
      </c>
      <c r="L826" s="172" t="str">
        <f t="shared" si="37"/>
        <v>¥42,000</v>
      </c>
      <c r="M826" s="172" t="str">
        <f t="shared" si="38"/>
        <v>¥42,000</v>
      </c>
      <c r="N826" s="172" t="s">
        <v>7571</v>
      </c>
      <c r="O826" s="164" t="s">
        <v>4955</v>
      </c>
      <c r="P826" s="160"/>
      <c r="Q826" s="158">
        <v>710010615</v>
      </c>
    </row>
    <row r="827" spans="1:17" ht="33" customHeight="1">
      <c r="A827" s="173" t="s">
        <v>4956</v>
      </c>
      <c r="B827" s="164" t="s">
        <v>184</v>
      </c>
      <c r="C827" s="181" t="s">
        <v>4673</v>
      </c>
      <c r="D827" s="164" t="s">
        <v>4674</v>
      </c>
      <c r="E827" s="164" t="s">
        <v>4957</v>
      </c>
      <c r="F827" s="169" t="s">
        <v>468</v>
      </c>
      <c r="G827" s="169" t="s">
        <v>468</v>
      </c>
      <c r="H827" s="170" t="str">
        <f t="shared" si="36"/>
        <v>133 血管内手術用ｶﾃｰﾃﾙ (16)下肢動脈狭窄部貫通用ｶﾃｰﾃﾙ</v>
      </c>
      <c r="I827" s="169" t="s">
        <v>4958</v>
      </c>
      <c r="J827" s="171"/>
      <c r="K827" s="172">
        <v>179000</v>
      </c>
      <c r="L827" s="172" t="str">
        <f t="shared" si="37"/>
        <v>¥179,000</v>
      </c>
      <c r="M827" s="172" t="str">
        <f t="shared" si="38"/>
        <v>¥179,000</v>
      </c>
      <c r="N827" s="172" t="s">
        <v>4959</v>
      </c>
      <c r="O827" s="164" t="s">
        <v>4960</v>
      </c>
      <c r="P827" s="160"/>
      <c r="Q827" s="158">
        <v>710010716</v>
      </c>
    </row>
    <row r="828" spans="1:17" ht="33" customHeight="1">
      <c r="A828" s="173" t="s">
        <v>4961</v>
      </c>
      <c r="B828" s="164" t="s">
        <v>184</v>
      </c>
      <c r="C828" s="181" t="s">
        <v>4673</v>
      </c>
      <c r="D828" s="164" t="s">
        <v>4674</v>
      </c>
      <c r="E828" s="164" t="s">
        <v>4962</v>
      </c>
      <c r="F828" s="169" t="s">
        <v>468</v>
      </c>
      <c r="G828" s="169" t="s">
        <v>468</v>
      </c>
      <c r="H828" s="170" t="str">
        <f t="shared" si="36"/>
        <v>133 血管内手術用ｶﾃｰﾃﾙ (17)血管塞栓用ﾌﾟﾗｸﾞ</v>
      </c>
      <c r="I828" s="169" t="s">
        <v>4963</v>
      </c>
      <c r="J828" s="171"/>
      <c r="K828" s="174">
        <v>145000</v>
      </c>
      <c r="L828" s="172" t="str">
        <f t="shared" si="37"/>
        <v>¥145,000</v>
      </c>
      <c r="M828" s="172" t="str">
        <f t="shared" si="38"/>
        <v>¥145,000</v>
      </c>
      <c r="N828" s="172" t="s">
        <v>3852</v>
      </c>
      <c r="O828" s="164" t="s">
        <v>4965</v>
      </c>
      <c r="P828" s="160"/>
      <c r="Q828" s="158">
        <v>710010717</v>
      </c>
    </row>
    <row r="829" spans="1:17" ht="33" customHeight="1">
      <c r="A829" s="173" t="s">
        <v>4966</v>
      </c>
      <c r="B829" s="164" t="s">
        <v>184</v>
      </c>
      <c r="C829" s="181" t="s">
        <v>4673</v>
      </c>
      <c r="D829" s="164" t="s">
        <v>4674</v>
      </c>
      <c r="E829" s="164" t="s">
        <v>4967</v>
      </c>
      <c r="F829" s="169" t="s">
        <v>468</v>
      </c>
      <c r="G829" s="169" t="s">
        <v>468</v>
      </c>
      <c r="H829" s="170" t="str">
        <f t="shared" si="36"/>
        <v>133 血管内手術用ｶﾃｰﾃﾙ (18)交換用ｶﾃｰﾃﾙ</v>
      </c>
      <c r="I829" s="169" t="s">
        <v>4968</v>
      </c>
      <c r="J829" s="171"/>
      <c r="K829" s="172">
        <v>18100</v>
      </c>
      <c r="L829" s="172" t="str">
        <f t="shared" si="37"/>
        <v>¥18,100</v>
      </c>
      <c r="M829" s="172" t="str">
        <f t="shared" si="38"/>
        <v>¥18,100</v>
      </c>
      <c r="N829" s="172" t="s">
        <v>4969</v>
      </c>
      <c r="O829" s="164" t="s">
        <v>4970</v>
      </c>
      <c r="P829" s="160"/>
      <c r="Q829" s="158">
        <v>710010725</v>
      </c>
    </row>
    <row r="830" spans="1:17" ht="33" customHeight="1">
      <c r="A830" s="173" t="s">
        <v>4971</v>
      </c>
      <c r="B830" s="164" t="s">
        <v>184</v>
      </c>
      <c r="C830" s="181" t="s">
        <v>4673</v>
      </c>
      <c r="D830" s="164" t="s">
        <v>4674</v>
      </c>
      <c r="E830" s="164" t="s">
        <v>4972</v>
      </c>
      <c r="F830" s="169" t="s">
        <v>468</v>
      </c>
      <c r="G830" s="169" t="s">
        <v>468</v>
      </c>
      <c r="H830" s="170" t="str">
        <f t="shared" si="36"/>
        <v>133 血管内手術用ｶﾃｰﾃﾙ (19)体温調節用ｶﾃｰﾃﾙ ①発熱管理型</v>
      </c>
      <c r="I830" s="169" t="s">
        <v>4973</v>
      </c>
      <c r="J830" s="171"/>
      <c r="K830" s="172">
        <v>77400</v>
      </c>
      <c r="L830" s="172" t="str">
        <f t="shared" si="37"/>
        <v>¥77,400</v>
      </c>
      <c r="M830" s="172" t="str">
        <f t="shared" si="38"/>
        <v>¥77,400</v>
      </c>
      <c r="N830" s="172" t="s">
        <v>4974</v>
      </c>
      <c r="O830" s="164" t="s">
        <v>4975</v>
      </c>
      <c r="P830" s="160"/>
      <c r="Q830" s="158">
        <v>710010756</v>
      </c>
    </row>
    <row r="831" spans="1:17" ht="33" customHeight="1">
      <c r="A831" s="173" t="s">
        <v>4976</v>
      </c>
      <c r="B831" s="164" t="s">
        <v>184</v>
      </c>
      <c r="C831" s="181" t="s">
        <v>4673</v>
      </c>
      <c r="D831" s="164" t="s">
        <v>4674</v>
      </c>
      <c r="E831" s="164" t="s">
        <v>4977</v>
      </c>
      <c r="F831" s="169" t="s">
        <v>468</v>
      </c>
      <c r="G831" s="169" t="s">
        <v>468</v>
      </c>
      <c r="H831" s="170" t="str">
        <f t="shared" si="36"/>
        <v>133 血管内手術用ｶﾃｰﾃﾙ (19)体温調節用ｶﾃｰﾃﾙ ②体温管理型</v>
      </c>
      <c r="I831" s="169" t="s">
        <v>4978</v>
      </c>
      <c r="J831" s="171"/>
      <c r="K831" s="172">
        <v>81100</v>
      </c>
      <c r="L831" s="172" t="str">
        <f t="shared" si="37"/>
        <v>¥81,100</v>
      </c>
      <c r="M831" s="172" t="str">
        <f t="shared" si="38"/>
        <v>¥81,100</v>
      </c>
      <c r="N831" s="172" t="s">
        <v>4979</v>
      </c>
      <c r="O831" s="164" t="s">
        <v>4980</v>
      </c>
      <c r="P831" s="160"/>
      <c r="Q831" s="158">
        <v>710011001</v>
      </c>
    </row>
    <row r="832" spans="1:17" ht="33" customHeight="1">
      <c r="A832" s="173" t="s">
        <v>4981</v>
      </c>
      <c r="B832" s="164" t="s">
        <v>184</v>
      </c>
      <c r="C832" s="181" t="s">
        <v>4673</v>
      </c>
      <c r="D832" s="164" t="s">
        <v>4674</v>
      </c>
      <c r="E832" s="164" t="s">
        <v>4982</v>
      </c>
      <c r="F832" s="169" t="s">
        <v>468</v>
      </c>
      <c r="G832" s="169" t="s">
        <v>468</v>
      </c>
      <c r="H832" s="170" t="str">
        <f t="shared" si="36"/>
        <v>133 血管内手術用ｶﾃｰﾃﾙ (20)脳血管用ｽﾃﾝﾄｾｯﾄ</v>
      </c>
      <c r="I832" s="169" t="s">
        <v>4983</v>
      </c>
      <c r="J832" s="171"/>
      <c r="K832" s="172">
        <v>501000</v>
      </c>
      <c r="L832" s="172" t="str">
        <f t="shared" si="37"/>
        <v>¥501,000</v>
      </c>
      <c r="M832" s="172" t="str">
        <f t="shared" si="38"/>
        <v>¥501,000</v>
      </c>
      <c r="N832" s="172" t="s">
        <v>4984</v>
      </c>
      <c r="O832" s="164" t="s">
        <v>4985</v>
      </c>
      <c r="P832" s="160"/>
      <c r="Q832" s="158">
        <v>710010846</v>
      </c>
    </row>
    <row r="833" spans="1:17" ht="33" customHeight="1">
      <c r="A833" s="173" t="s">
        <v>4986</v>
      </c>
      <c r="B833" s="164" t="s">
        <v>184</v>
      </c>
      <c r="C833" s="181" t="s">
        <v>4673</v>
      </c>
      <c r="D833" s="164" t="s">
        <v>4674</v>
      </c>
      <c r="E833" s="164" t="s">
        <v>4987</v>
      </c>
      <c r="F833" s="169" t="s">
        <v>468</v>
      </c>
      <c r="G833" s="169" t="s">
        <v>468</v>
      </c>
      <c r="H833" s="170" t="str">
        <f t="shared" si="36"/>
        <v>133 血管内手術用ｶﾃｰﾃﾙ (21)脳動脈瘤治療用ﾌﾛｰﾀﾞｲﾊﾞｰﾀｰｼｽﾃﾑ ①動脈内留置型</v>
      </c>
      <c r="I833" s="169" t="s">
        <v>4988</v>
      </c>
      <c r="J833" s="171"/>
      <c r="K833" s="172">
        <v>1420000</v>
      </c>
      <c r="L833" s="172" t="str">
        <f t="shared" si="37"/>
        <v>¥1,420,000</v>
      </c>
      <c r="M833" s="172" t="str">
        <f t="shared" si="38"/>
        <v>¥1,420,000</v>
      </c>
      <c r="N833" s="172" t="s">
        <v>3739</v>
      </c>
      <c r="O833" s="164" t="s">
        <v>4989</v>
      </c>
      <c r="P833" s="160"/>
      <c r="Q833" s="158">
        <v>710010883</v>
      </c>
    </row>
    <row r="834" spans="1:17" ht="33" customHeight="1">
      <c r="A834" s="173" t="s">
        <v>4990</v>
      </c>
      <c r="B834" s="164" t="s">
        <v>184</v>
      </c>
      <c r="C834" s="181" t="s">
        <v>4673</v>
      </c>
      <c r="D834" s="164" t="s">
        <v>4674</v>
      </c>
      <c r="E834" s="164" t="s">
        <v>4991</v>
      </c>
      <c r="F834" s="169" t="s">
        <v>468</v>
      </c>
      <c r="G834" s="169" t="s">
        <v>468</v>
      </c>
      <c r="H834" s="170" t="str">
        <f t="shared" si="36"/>
        <v>133 血管内手術用ｶﾃｰﾃﾙ (21)脳動脈瘤治療用ﾌﾛｰﾀﾞｲﾊﾞｰﾀｰｼｽﾃﾑ ②瘤内留置型</v>
      </c>
      <c r="I834" s="169" t="s">
        <v>4992</v>
      </c>
      <c r="J834" s="171"/>
      <c r="K834" s="172">
        <v>1530000</v>
      </c>
      <c r="L834" s="172" t="str">
        <f t="shared" si="37"/>
        <v>¥1,530,000</v>
      </c>
      <c r="M834" s="172" t="str">
        <f t="shared" si="38"/>
        <v>¥1,530,000</v>
      </c>
      <c r="N834" s="172" t="s">
        <v>4993</v>
      </c>
      <c r="O834" s="164" t="s">
        <v>4994</v>
      </c>
      <c r="P834" s="160"/>
      <c r="Q834" s="158">
        <v>710011111</v>
      </c>
    </row>
    <row r="835" spans="1:17" ht="33" customHeight="1">
      <c r="A835" s="173" t="s">
        <v>4995</v>
      </c>
      <c r="B835" s="164" t="s">
        <v>184</v>
      </c>
      <c r="C835" s="181" t="s">
        <v>4673</v>
      </c>
      <c r="D835" s="164" t="s">
        <v>4674</v>
      </c>
      <c r="E835" s="164" t="s">
        <v>4996</v>
      </c>
      <c r="F835" s="169" t="s">
        <v>468</v>
      </c>
      <c r="G835" s="169" t="s">
        <v>468</v>
      </c>
      <c r="H835" s="170" t="str">
        <f t="shared" si="36"/>
        <v>133 血管内手術用ｶﾃｰﾃﾙ (22)血管形成用ｶﾃｰﾃﾙ ①ｴｷｼﾏﾚｰｻﾞｰ型</v>
      </c>
      <c r="I835" s="169" t="s">
        <v>4997</v>
      </c>
      <c r="J835" s="171"/>
      <c r="K835" s="172">
        <v>219000</v>
      </c>
      <c r="L835" s="172" t="str">
        <f t="shared" si="37"/>
        <v>¥219,000</v>
      </c>
      <c r="M835" s="172" t="str">
        <f t="shared" si="38"/>
        <v>¥219,000</v>
      </c>
      <c r="N835" s="172" t="s">
        <v>2045</v>
      </c>
      <c r="O835" s="164" t="s">
        <v>4998</v>
      </c>
      <c r="P835" s="160"/>
      <c r="Q835" s="158">
        <v>721012000</v>
      </c>
    </row>
    <row r="836" spans="1:17" ht="33" customHeight="1">
      <c r="A836" s="173" t="s">
        <v>4999</v>
      </c>
      <c r="B836" s="164" t="s">
        <v>184</v>
      </c>
      <c r="C836" s="181" t="s">
        <v>4673</v>
      </c>
      <c r="D836" s="164" t="s">
        <v>4674</v>
      </c>
      <c r="E836" s="164" t="s">
        <v>5000</v>
      </c>
      <c r="F836" s="169" t="s">
        <v>468</v>
      </c>
      <c r="G836" s="169" t="s">
        <v>468</v>
      </c>
      <c r="H836" s="170" t="str">
        <f t="shared" si="36"/>
        <v>133 血管内手術用ｶﾃｰﾃﾙ (22)血管形成用ｶﾃｰﾃﾙ ②切削吸引型</v>
      </c>
      <c r="I836" s="169" t="s">
        <v>5001</v>
      </c>
      <c r="J836" s="171"/>
      <c r="K836" s="172">
        <v>242000</v>
      </c>
      <c r="L836" s="172" t="str">
        <f t="shared" si="37"/>
        <v>¥242,000</v>
      </c>
      <c r="M836" s="172" t="str">
        <f t="shared" si="38"/>
        <v>¥242,000</v>
      </c>
      <c r="N836" s="172" t="s">
        <v>5002</v>
      </c>
      <c r="O836" s="164" t="s">
        <v>5003</v>
      </c>
      <c r="P836" s="160"/>
      <c r="Q836" s="158">
        <v>721017000</v>
      </c>
    </row>
    <row r="837" spans="1:17" ht="33" customHeight="1">
      <c r="A837" s="173" t="s">
        <v>5004</v>
      </c>
      <c r="B837" s="164" t="s">
        <v>184</v>
      </c>
      <c r="C837" s="181" t="s">
        <v>4673</v>
      </c>
      <c r="D837" s="164" t="s">
        <v>4674</v>
      </c>
      <c r="E837" s="164" t="s">
        <v>5005</v>
      </c>
      <c r="F837" s="169" t="s">
        <v>468</v>
      </c>
      <c r="G837" s="169" t="s">
        <v>468</v>
      </c>
      <c r="H837" s="170" t="str">
        <f t="shared" si="36"/>
        <v>133 血管内手術用ｶﾃｰﾃﾙ (23)大動脈分岐部用ﾌｨﾙﾀｰｾｯﾄ</v>
      </c>
      <c r="I837" s="169" t="s">
        <v>5006</v>
      </c>
      <c r="J837" s="171"/>
      <c r="K837" s="172">
        <v>520000</v>
      </c>
      <c r="L837" s="172" t="str">
        <f t="shared" si="37"/>
        <v>¥520,000</v>
      </c>
      <c r="M837" s="172" t="str">
        <f t="shared" si="38"/>
        <v>¥520,000</v>
      </c>
      <c r="N837" s="172" t="s">
        <v>5007</v>
      </c>
      <c r="O837" s="164" t="s">
        <v>5008</v>
      </c>
      <c r="P837" s="160"/>
      <c r="Q837" s="158">
        <v>739310005</v>
      </c>
    </row>
    <row r="838" spans="1:17" ht="33" customHeight="1">
      <c r="A838" s="173" t="s">
        <v>5009</v>
      </c>
      <c r="B838" s="164" t="s">
        <v>184</v>
      </c>
      <c r="C838" s="181" t="s">
        <v>5010</v>
      </c>
      <c r="D838" s="164" t="s">
        <v>5011</v>
      </c>
      <c r="E838" s="164" t="s">
        <v>5012</v>
      </c>
      <c r="F838" s="180" t="s">
        <v>5013</v>
      </c>
      <c r="G838" s="180" t="s">
        <v>5014</v>
      </c>
      <c r="H838" s="170" t="str">
        <f t="shared" si="36"/>
        <v>134 人工血管 (1)永久留置型 ①大血管用 ｱ 分岐なし</v>
      </c>
      <c r="I838" s="180" t="s">
        <v>5015</v>
      </c>
      <c r="J838" s="171"/>
      <c r="K838" s="172">
        <v>110000</v>
      </c>
      <c r="L838" s="172" t="str">
        <f t="shared" si="37"/>
        <v>¥110,000</v>
      </c>
      <c r="M838" s="172" t="str">
        <f t="shared" si="38"/>
        <v>¥110,000</v>
      </c>
      <c r="N838" s="172" t="s">
        <v>2410</v>
      </c>
      <c r="O838" s="164" t="s">
        <v>5016</v>
      </c>
      <c r="P838" s="160"/>
      <c r="Q838" s="158">
        <v>737610000</v>
      </c>
    </row>
    <row r="839" spans="1:17" ht="33" customHeight="1">
      <c r="A839" s="173" t="s">
        <v>5017</v>
      </c>
      <c r="B839" s="164" t="s">
        <v>184</v>
      </c>
      <c r="C839" s="181" t="s">
        <v>5010</v>
      </c>
      <c r="D839" s="164" t="s">
        <v>5011</v>
      </c>
      <c r="E839" s="164" t="s">
        <v>5018</v>
      </c>
      <c r="F839" s="180" t="s">
        <v>5019</v>
      </c>
      <c r="G839" s="180" t="s">
        <v>5020</v>
      </c>
      <c r="H839" s="170" t="str">
        <f t="shared" si="36"/>
        <v>134 人工血管 (1)永久留置型 ①大血管用 ｲ 1分岐 ⅰ標準型</v>
      </c>
      <c r="I839" s="180" t="s">
        <v>5021</v>
      </c>
      <c r="J839" s="171"/>
      <c r="K839" s="172">
        <v>174000</v>
      </c>
      <c r="L839" s="172" t="str">
        <f t="shared" si="37"/>
        <v>¥174,000</v>
      </c>
      <c r="M839" s="172" t="str">
        <f t="shared" si="38"/>
        <v>¥174,000</v>
      </c>
      <c r="N839" s="172" t="s">
        <v>4474</v>
      </c>
      <c r="O839" s="164" t="s">
        <v>5022</v>
      </c>
      <c r="P839" s="160"/>
      <c r="Q839" s="158">
        <v>737620000</v>
      </c>
    </row>
    <row r="840" spans="1:17" ht="33" customHeight="1">
      <c r="A840" s="173" t="s">
        <v>5023</v>
      </c>
      <c r="B840" s="164" t="s">
        <v>184</v>
      </c>
      <c r="C840" s="181" t="s">
        <v>5010</v>
      </c>
      <c r="D840" s="164" t="s">
        <v>5011</v>
      </c>
      <c r="E840" s="164" t="s">
        <v>5024</v>
      </c>
      <c r="F840" s="180" t="s">
        <v>5025</v>
      </c>
      <c r="G840" s="180" t="s">
        <v>5026</v>
      </c>
      <c r="H840" s="170" t="str">
        <f t="shared" si="36"/>
        <v>134 人工血管 (1)永久留置型 ①大血管用 ｲ 1分岐 ⅱ特殊型</v>
      </c>
      <c r="I840" s="180" t="s">
        <v>5027</v>
      </c>
      <c r="J840" s="171"/>
      <c r="K840" s="172">
        <v>203000</v>
      </c>
      <c r="L840" s="172" t="str">
        <f t="shared" si="37"/>
        <v>¥203,000</v>
      </c>
      <c r="M840" s="172" t="str">
        <f t="shared" si="38"/>
        <v>¥203,000</v>
      </c>
      <c r="N840" s="172" t="s">
        <v>5028</v>
      </c>
      <c r="O840" s="164" t="s">
        <v>5029</v>
      </c>
      <c r="P840" s="160"/>
      <c r="Q840" s="158">
        <v>710010781</v>
      </c>
    </row>
    <row r="841" spans="1:17" ht="33" customHeight="1">
      <c r="A841" s="173" t="s">
        <v>5030</v>
      </c>
      <c r="B841" s="164" t="s">
        <v>184</v>
      </c>
      <c r="C841" s="181" t="s">
        <v>5010</v>
      </c>
      <c r="D841" s="164" t="s">
        <v>5011</v>
      </c>
      <c r="E841" s="164" t="s">
        <v>5031</v>
      </c>
      <c r="F841" s="180" t="s">
        <v>5032</v>
      </c>
      <c r="G841" s="180" t="s">
        <v>5033</v>
      </c>
      <c r="H841" s="170" t="str">
        <f t="shared" si="36"/>
        <v>134 人工血管 (1)永久留置型 ①大血管用 ｳ 2分岐以上 ⅰ標準型</v>
      </c>
      <c r="I841" s="180" t="s">
        <v>5034</v>
      </c>
      <c r="J841" s="171"/>
      <c r="K841" s="172">
        <v>237000</v>
      </c>
      <c r="L841" s="172" t="str">
        <f t="shared" si="37"/>
        <v>¥237,000</v>
      </c>
      <c r="M841" s="172" t="str">
        <f t="shared" si="38"/>
        <v>¥237,000</v>
      </c>
      <c r="N841" s="172" t="s">
        <v>5035</v>
      </c>
      <c r="O841" s="164" t="s">
        <v>5036</v>
      </c>
      <c r="P841" s="160"/>
      <c r="Q841" s="158">
        <v>737630000</v>
      </c>
    </row>
    <row r="842" spans="1:17" ht="33" customHeight="1">
      <c r="A842" s="173" t="s">
        <v>5037</v>
      </c>
      <c r="B842" s="164" t="s">
        <v>184</v>
      </c>
      <c r="C842" s="181" t="s">
        <v>5010</v>
      </c>
      <c r="D842" s="164" t="s">
        <v>5011</v>
      </c>
      <c r="E842" s="164" t="s">
        <v>5038</v>
      </c>
      <c r="F842" s="180" t="s">
        <v>5039</v>
      </c>
      <c r="G842" s="180" t="s">
        <v>5040</v>
      </c>
      <c r="H842" s="170" t="str">
        <f t="shared" si="36"/>
        <v>134 人工血管 (1)永久留置型 ①大血管用 ｳ 2分岐以上 ⅱ特殊型</v>
      </c>
      <c r="I842" s="180" t="s">
        <v>5041</v>
      </c>
      <c r="J842" s="171"/>
      <c r="K842" s="172">
        <v>257000</v>
      </c>
      <c r="L842" s="172" t="str">
        <f t="shared" si="37"/>
        <v>¥257,000</v>
      </c>
      <c r="M842" s="172" t="str">
        <f t="shared" si="38"/>
        <v>¥257,000</v>
      </c>
      <c r="N842" s="172" t="s">
        <v>5042</v>
      </c>
      <c r="O842" s="164" t="s">
        <v>5043</v>
      </c>
      <c r="P842" s="160"/>
      <c r="Q842" s="158">
        <v>710010782</v>
      </c>
    </row>
    <row r="843" spans="1:17" ht="33" customHeight="1">
      <c r="A843" s="173" t="s">
        <v>5044</v>
      </c>
      <c r="B843" s="164" t="s">
        <v>184</v>
      </c>
      <c r="C843" s="181" t="s">
        <v>5010</v>
      </c>
      <c r="D843" s="164" t="s">
        <v>5011</v>
      </c>
      <c r="E843" s="164" t="s">
        <v>5045</v>
      </c>
      <c r="F843" s="180" t="s">
        <v>5046</v>
      </c>
      <c r="G843" s="180" t="s">
        <v>5047</v>
      </c>
      <c r="H843" s="170" t="str">
        <f t="shared" si="36"/>
        <v>134 人工血管 (1)永久留置型 ①大血管用 ｴ 腹大動脈分岐用</v>
      </c>
      <c r="I843" s="180" t="s">
        <v>5048</v>
      </c>
      <c r="J843" s="171"/>
      <c r="K843" s="172">
        <v>131000</v>
      </c>
      <c r="L843" s="172" t="str">
        <f t="shared" si="37"/>
        <v>¥131,000</v>
      </c>
      <c r="M843" s="172" t="str">
        <f t="shared" si="38"/>
        <v>¥131,000</v>
      </c>
      <c r="N843" s="172" t="s">
        <v>4964</v>
      </c>
      <c r="O843" s="164" t="s">
        <v>5049</v>
      </c>
      <c r="P843" s="160"/>
      <c r="Q843" s="158">
        <v>737640000</v>
      </c>
    </row>
    <row r="844" spans="1:17" ht="33" customHeight="1">
      <c r="A844" s="173" t="s">
        <v>5050</v>
      </c>
      <c r="B844" s="164" t="s">
        <v>184</v>
      </c>
      <c r="C844" s="181" t="s">
        <v>5010</v>
      </c>
      <c r="D844" s="164" t="s">
        <v>5011</v>
      </c>
      <c r="E844" s="164" t="s">
        <v>5051</v>
      </c>
      <c r="F844" s="180" t="s">
        <v>5052</v>
      </c>
      <c r="G844" s="180" t="s">
        <v>5053</v>
      </c>
      <c r="H844" s="170" t="str">
        <f t="shared" si="36"/>
        <v>134 人工血管 (1)永久留置型 ②小血管用 ｱ 標準型 ⅰ外部ｻﾎﾟｰﾄあり</v>
      </c>
      <c r="I844" s="180" t="s">
        <v>5054</v>
      </c>
      <c r="J844" s="171" t="s">
        <v>5055</v>
      </c>
      <c r="K844" s="172">
        <v>2560</v>
      </c>
      <c r="L844" s="172" t="str">
        <f t="shared" si="37"/>
        <v>¥2,560</v>
      </c>
      <c r="M844" s="172" t="str">
        <f t="shared" si="38"/>
        <v>1㎝当たり¥2,560</v>
      </c>
      <c r="N844" s="172" t="s">
        <v>5056</v>
      </c>
      <c r="O844" s="164" t="s">
        <v>5057</v>
      </c>
      <c r="P844" s="160"/>
      <c r="Q844" s="158" t="s">
        <v>7572</v>
      </c>
    </row>
    <row r="845" spans="1:17" ht="33" customHeight="1">
      <c r="A845" s="173" t="s">
        <v>5058</v>
      </c>
      <c r="B845" s="164" t="s">
        <v>184</v>
      </c>
      <c r="C845" s="181" t="s">
        <v>5010</v>
      </c>
      <c r="D845" s="164" t="s">
        <v>5011</v>
      </c>
      <c r="E845" s="164" t="s">
        <v>5059</v>
      </c>
      <c r="F845" s="180" t="s">
        <v>5060</v>
      </c>
      <c r="G845" s="180" t="s">
        <v>5061</v>
      </c>
      <c r="H845" s="170" t="str">
        <f t="shared" si="36"/>
        <v>134 人工血管 (1)永久留置型 ②小血管用 ｱ 標準型 ⅱ外部ｻﾎﾟｰﾄなし</v>
      </c>
      <c r="I845" s="180" t="s">
        <v>5062</v>
      </c>
      <c r="J845" s="171" t="s">
        <v>5055</v>
      </c>
      <c r="K845" s="172">
        <v>1870</v>
      </c>
      <c r="L845" s="172" t="str">
        <f t="shared" si="37"/>
        <v>¥1,870</v>
      </c>
      <c r="M845" s="172" t="str">
        <f t="shared" si="38"/>
        <v>1㎝当たり¥1,870</v>
      </c>
      <c r="N845" s="172" t="s">
        <v>5063</v>
      </c>
      <c r="O845" s="164" t="s">
        <v>5064</v>
      </c>
      <c r="P845" s="160"/>
      <c r="Q845" s="158" t="s">
        <v>7573</v>
      </c>
    </row>
    <row r="846" spans="1:17" ht="33" customHeight="1">
      <c r="A846" s="173" t="s">
        <v>5065</v>
      </c>
      <c r="B846" s="164" t="s">
        <v>184</v>
      </c>
      <c r="C846" s="181" t="s">
        <v>5010</v>
      </c>
      <c r="D846" s="164" t="s">
        <v>5011</v>
      </c>
      <c r="E846" s="164" t="s">
        <v>5066</v>
      </c>
      <c r="F846" s="180" t="s">
        <v>5067</v>
      </c>
      <c r="G846" s="180" t="s">
        <v>5068</v>
      </c>
      <c r="H846" s="170" t="str">
        <f t="shared" si="36"/>
        <v xml:space="preserve">134 人工血管 (1)永久留置型 ②小血管用 ｲ ｾﾙﾌｼｰﾘﾝｸﾞ ⅰ ﾍﾊﾟﾘﾝ非使用型 </v>
      </c>
      <c r="I846" s="180" t="s">
        <v>5069</v>
      </c>
      <c r="J846" s="171" t="s">
        <v>5055</v>
      </c>
      <c r="K846" s="172">
        <v>3960</v>
      </c>
      <c r="L846" s="172" t="str">
        <f t="shared" si="37"/>
        <v>¥3,960</v>
      </c>
      <c r="M846" s="172" t="str">
        <f t="shared" si="38"/>
        <v>1㎝当たり¥3,960</v>
      </c>
      <c r="N846" s="172" t="s">
        <v>5070</v>
      </c>
      <c r="O846" s="164" t="s">
        <v>5071</v>
      </c>
      <c r="P846" s="160"/>
      <c r="Q846" s="158" t="s">
        <v>7574</v>
      </c>
    </row>
    <row r="847" spans="1:17" ht="33" customHeight="1">
      <c r="A847" s="173" t="s">
        <v>5072</v>
      </c>
      <c r="B847" s="164" t="s">
        <v>184</v>
      </c>
      <c r="C847" s="181" t="s">
        <v>5010</v>
      </c>
      <c r="D847" s="164" t="s">
        <v>5011</v>
      </c>
      <c r="E847" s="164" t="s">
        <v>5073</v>
      </c>
      <c r="F847" s="180" t="s">
        <v>5074</v>
      </c>
      <c r="G847" s="180" t="s">
        <v>5075</v>
      </c>
      <c r="H847" s="170" t="str">
        <f t="shared" si="36"/>
        <v xml:space="preserve">134 人工血管 (1)永久留置型 ②小血管用 ｲ ｾﾙﾌｼｰﾘﾝｸﾞ ⅱ ﾍﾊﾟﾘﾝ使用型 </v>
      </c>
      <c r="I847" s="180" t="s">
        <v>5076</v>
      </c>
      <c r="J847" s="171" t="s">
        <v>5055</v>
      </c>
      <c r="K847" s="172">
        <v>4200</v>
      </c>
      <c r="L847" s="172" t="str">
        <f t="shared" si="37"/>
        <v>¥4,200</v>
      </c>
      <c r="M847" s="172" t="str">
        <f t="shared" si="38"/>
        <v>1㎝当たり¥4,200</v>
      </c>
      <c r="N847" s="172" t="s">
        <v>5077</v>
      </c>
      <c r="O847" s="164" t="s">
        <v>5078</v>
      </c>
      <c r="P847" s="160"/>
      <c r="Q847" s="158" t="s">
        <v>7575</v>
      </c>
    </row>
    <row r="848" spans="1:17" ht="33" customHeight="1">
      <c r="A848" s="173" t="s">
        <v>5079</v>
      </c>
      <c r="B848" s="164" t="s">
        <v>184</v>
      </c>
      <c r="C848" s="181" t="s">
        <v>5010</v>
      </c>
      <c r="D848" s="164" t="s">
        <v>5011</v>
      </c>
      <c r="E848" s="164" t="s">
        <v>5080</v>
      </c>
      <c r="F848" s="180" t="s">
        <v>5081</v>
      </c>
      <c r="G848" s="180" t="s">
        <v>5082</v>
      </c>
      <c r="H848" s="170" t="str">
        <f t="shared" si="36"/>
        <v>134 人工血管 (1)永久留置型 ②小血管用 ｳ ﾍﾊﾟﾘﾝ使用型 ⅰ外部ｻﾎﾟｰﾄあり</v>
      </c>
      <c r="I848" s="180" t="s">
        <v>5083</v>
      </c>
      <c r="J848" s="171" t="s">
        <v>5055</v>
      </c>
      <c r="K848" s="172">
        <v>3700</v>
      </c>
      <c r="L848" s="172" t="str">
        <f t="shared" si="37"/>
        <v>¥3,700</v>
      </c>
      <c r="M848" s="172" t="str">
        <f t="shared" si="38"/>
        <v>1㎝当たり¥3,700</v>
      </c>
      <c r="N848" s="172" t="s">
        <v>5084</v>
      </c>
      <c r="O848" s="164" t="s">
        <v>5085</v>
      </c>
      <c r="P848" s="160"/>
      <c r="Q848" s="158" t="s">
        <v>7576</v>
      </c>
    </row>
    <row r="849" spans="1:17" ht="33" customHeight="1">
      <c r="A849" s="173" t="s">
        <v>5086</v>
      </c>
      <c r="B849" s="164" t="s">
        <v>184</v>
      </c>
      <c r="C849" s="181" t="s">
        <v>5010</v>
      </c>
      <c r="D849" s="164" t="s">
        <v>5011</v>
      </c>
      <c r="E849" s="164" t="s">
        <v>5087</v>
      </c>
      <c r="F849" s="180" t="s">
        <v>5088</v>
      </c>
      <c r="G849" s="180" t="s">
        <v>5089</v>
      </c>
      <c r="H849" s="170" t="str">
        <f t="shared" si="36"/>
        <v>134 人工血管 (1)永久留置型 ②小血管用 ｳ ﾍﾊﾟﾘﾝ使用型 ⅱ外部ｻﾎﾟｰﾄなし</v>
      </c>
      <c r="I849" s="180" t="s">
        <v>5090</v>
      </c>
      <c r="J849" s="171" t="s">
        <v>5055</v>
      </c>
      <c r="K849" s="172">
        <v>2710</v>
      </c>
      <c r="L849" s="172" t="str">
        <f t="shared" si="37"/>
        <v>¥2,710</v>
      </c>
      <c r="M849" s="172" t="str">
        <f t="shared" si="38"/>
        <v>1㎝当たり¥2,710</v>
      </c>
      <c r="N849" s="172" t="s">
        <v>5091</v>
      </c>
      <c r="O849" s="164" t="s">
        <v>5092</v>
      </c>
      <c r="P849" s="160"/>
      <c r="Q849" s="158" t="s">
        <v>7577</v>
      </c>
    </row>
    <row r="850" spans="1:17" ht="33" customHeight="1">
      <c r="A850" s="173" t="s">
        <v>5093</v>
      </c>
      <c r="B850" s="164" t="s">
        <v>184</v>
      </c>
      <c r="C850" s="181" t="s">
        <v>5010</v>
      </c>
      <c r="D850" s="164" t="s">
        <v>5011</v>
      </c>
      <c r="E850" s="164" t="s">
        <v>5094</v>
      </c>
      <c r="F850" s="180" t="s">
        <v>5095</v>
      </c>
      <c r="G850" s="180" t="s">
        <v>5096</v>
      </c>
      <c r="H850" s="170" t="str">
        <f t="shared" si="36"/>
        <v>134 人工血管 (1)永久留置型 ②小血管用 ｴ 特殊型 ⅰ外部ｻﾎﾟｰﾄあり</v>
      </c>
      <c r="I850" s="180" t="s">
        <v>5097</v>
      </c>
      <c r="J850" s="171" t="s">
        <v>5055</v>
      </c>
      <c r="K850" s="174">
        <v>2980</v>
      </c>
      <c r="L850" s="172" t="str">
        <f t="shared" si="37"/>
        <v>¥2,980</v>
      </c>
      <c r="M850" s="172" t="str">
        <f t="shared" si="38"/>
        <v>1㎝当たり¥2,980</v>
      </c>
      <c r="N850" s="172" t="s">
        <v>7578</v>
      </c>
      <c r="O850" s="164" t="s">
        <v>5098</v>
      </c>
      <c r="P850" s="160"/>
      <c r="Q850" s="158" t="s">
        <v>7579</v>
      </c>
    </row>
    <row r="851" spans="1:17" ht="33" customHeight="1">
      <c r="A851" s="173" t="s">
        <v>5099</v>
      </c>
      <c r="B851" s="164" t="s">
        <v>184</v>
      </c>
      <c r="C851" s="181" t="s">
        <v>5010</v>
      </c>
      <c r="D851" s="164" t="s">
        <v>5011</v>
      </c>
      <c r="E851" s="164" t="s">
        <v>5100</v>
      </c>
      <c r="F851" s="180" t="s">
        <v>5101</v>
      </c>
      <c r="G851" s="180" t="s">
        <v>5102</v>
      </c>
      <c r="H851" s="170" t="str">
        <f t="shared" si="36"/>
        <v>134 人工血管 (1)永久留置型 ②小血管用 ｴ 特殊型 ⅱ外部ｻﾎﾟｰﾄなし</v>
      </c>
      <c r="I851" s="180" t="s">
        <v>5103</v>
      </c>
      <c r="J851" s="171" t="s">
        <v>5055</v>
      </c>
      <c r="K851" s="172">
        <v>2230</v>
      </c>
      <c r="L851" s="172" t="str">
        <f t="shared" si="37"/>
        <v>¥2,230</v>
      </c>
      <c r="M851" s="172" t="str">
        <f t="shared" si="38"/>
        <v>1㎝当たり¥2,230</v>
      </c>
      <c r="N851" s="172" t="s">
        <v>5104</v>
      </c>
      <c r="O851" s="164" t="s">
        <v>5105</v>
      </c>
      <c r="P851" s="160"/>
      <c r="Q851" s="158" t="s">
        <v>7580</v>
      </c>
    </row>
    <row r="852" spans="1:17" ht="33" customHeight="1">
      <c r="A852" s="173" t="s">
        <v>5106</v>
      </c>
      <c r="B852" s="164" t="s">
        <v>184</v>
      </c>
      <c r="C852" s="181" t="s">
        <v>5010</v>
      </c>
      <c r="D852" s="164" t="s">
        <v>5011</v>
      </c>
      <c r="E852" s="164" t="s">
        <v>5107</v>
      </c>
      <c r="F852" s="180" t="s">
        <v>5108</v>
      </c>
      <c r="G852" s="180" t="s">
        <v>5109</v>
      </c>
      <c r="H852" s="170" t="str">
        <f t="shared" si="36"/>
        <v>134 人工血管 (2)一時留置型</v>
      </c>
      <c r="I852" s="180" t="s">
        <v>5110</v>
      </c>
      <c r="J852" s="171"/>
      <c r="K852" s="172">
        <v>54500</v>
      </c>
      <c r="L852" s="172" t="str">
        <f t="shared" si="37"/>
        <v>¥54,500</v>
      </c>
      <c r="M852" s="172" t="str">
        <f t="shared" si="38"/>
        <v>¥54,500</v>
      </c>
      <c r="N852" s="172" t="s">
        <v>5111</v>
      </c>
      <c r="O852" s="164" t="s">
        <v>5112</v>
      </c>
      <c r="P852" s="160"/>
      <c r="Q852" s="158">
        <v>737680000</v>
      </c>
    </row>
    <row r="853" spans="1:17" ht="33" customHeight="1">
      <c r="A853" s="173" t="s">
        <v>5113</v>
      </c>
      <c r="B853" s="164" t="s">
        <v>184</v>
      </c>
      <c r="C853" s="181" t="s">
        <v>5010</v>
      </c>
      <c r="D853" s="164" t="s">
        <v>5011</v>
      </c>
      <c r="E853" s="164" t="s">
        <v>5114</v>
      </c>
      <c r="F853" s="180" t="s">
        <v>5115</v>
      </c>
      <c r="G853" s="180" t="s">
        <v>5116</v>
      </c>
      <c r="H853" s="170" t="str">
        <f t="shared" si="36"/>
        <v>134 人工血管 (3)短期使用型</v>
      </c>
      <c r="I853" s="180" t="s">
        <v>5117</v>
      </c>
      <c r="J853" s="171"/>
      <c r="K853" s="172">
        <v>84100</v>
      </c>
      <c r="L853" s="172" t="str">
        <f t="shared" si="37"/>
        <v>¥84,100</v>
      </c>
      <c r="M853" s="172" t="str">
        <f t="shared" si="38"/>
        <v>¥84,100</v>
      </c>
      <c r="N853" s="172" t="s">
        <v>5118</v>
      </c>
      <c r="O853" s="164" t="s">
        <v>5119</v>
      </c>
      <c r="P853" s="160"/>
      <c r="Q853" s="158">
        <v>710011121</v>
      </c>
    </row>
    <row r="854" spans="1:17" ht="33" customHeight="1">
      <c r="A854" s="173" t="s">
        <v>5120</v>
      </c>
      <c r="B854" s="164" t="s">
        <v>184</v>
      </c>
      <c r="C854" s="181" t="s">
        <v>5121</v>
      </c>
      <c r="D854" s="164" t="s">
        <v>5122</v>
      </c>
      <c r="E854" s="164" t="s">
        <v>5123</v>
      </c>
      <c r="F854" s="180" t="s">
        <v>5124</v>
      </c>
      <c r="G854" s="180" t="s">
        <v>5125</v>
      </c>
      <c r="H854" s="170" t="str">
        <f t="shared" si="36"/>
        <v>135 尿路拡張用ｶﾃｰﾃﾙ (1)尿管・尿道用</v>
      </c>
      <c r="I854" s="180" t="s">
        <v>5126</v>
      </c>
      <c r="J854" s="171"/>
      <c r="K854" s="172">
        <v>35000</v>
      </c>
      <c r="L854" s="172" t="str">
        <f t="shared" si="37"/>
        <v>¥35,000</v>
      </c>
      <c r="M854" s="172" t="str">
        <f t="shared" si="38"/>
        <v>¥35,000</v>
      </c>
      <c r="N854" s="172" t="s">
        <v>1093</v>
      </c>
      <c r="O854" s="164" t="s">
        <v>7581</v>
      </c>
      <c r="P854" s="160"/>
      <c r="Q854" s="158">
        <v>710010022</v>
      </c>
    </row>
    <row r="855" spans="1:17" ht="33" customHeight="1">
      <c r="A855" s="173" t="s">
        <v>5127</v>
      </c>
      <c r="B855" s="164" t="s">
        <v>184</v>
      </c>
      <c r="C855" s="181" t="s">
        <v>5121</v>
      </c>
      <c r="D855" s="164" t="s">
        <v>5122</v>
      </c>
      <c r="E855" s="164" t="s">
        <v>5128</v>
      </c>
      <c r="F855" s="180" t="s">
        <v>5129</v>
      </c>
      <c r="G855" s="180" t="s">
        <v>5130</v>
      </c>
      <c r="H855" s="170" t="str">
        <f t="shared" si="36"/>
        <v>135 尿路拡張用ｶﾃｰﾃﾙ (2)腎瘻用</v>
      </c>
      <c r="I855" s="180" t="s">
        <v>5131</v>
      </c>
      <c r="J855" s="171"/>
      <c r="K855" s="172">
        <v>41000</v>
      </c>
      <c r="L855" s="172" t="str">
        <f t="shared" si="37"/>
        <v>¥41,000</v>
      </c>
      <c r="M855" s="172" t="str">
        <f t="shared" si="38"/>
        <v>¥41,000</v>
      </c>
      <c r="N855" s="172" t="s">
        <v>5132</v>
      </c>
      <c r="O855" s="164" t="s">
        <v>5133</v>
      </c>
      <c r="P855" s="160"/>
      <c r="Q855" s="158">
        <v>710010023</v>
      </c>
    </row>
    <row r="856" spans="1:17" ht="33" customHeight="1">
      <c r="A856" s="173" t="s">
        <v>5134</v>
      </c>
      <c r="B856" s="164" t="s">
        <v>184</v>
      </c>
      <c r="C856" s="181" t="s">
        <v>5135</v>
      </c>
      <c r="D856" s="164" t="s">
        <v>5136</v>
      </c>
      <c r="E856" s="164" t="s">
        <v>5137</v>
      </c>
      <c r="F856" s="180" t="s">
        <v>5138</v>
      </c>
      <c r="G856" s="180" t="s">
        <v>5139</v>
      </c>
      <c r="H856" s="170" t="str">
        <f t="shared" si="36"/>
        <v>136 胆道結石除去用ｶﾃｰﾃﾙｾｯﾄ (1)経皮的ﾊﾞﾙｰﾝｶﾃｰﾃﾙ</v>
      </c>
      <c r="I856" s="180" t="s">
        <v>5140</v>
      </c>
      <c r="J856" s="171"/>
      <c r="K856" s="172">
        <v>14100</v>
      </c>
      <c r="L856" s="172" t="str">
        <f t="shared" si="37"/>
        <v>¥14,100</v>
      </c>
      <c r="M856" s="172" t="str">
        <f t="shared" si="38"/>
        <v>¥14,100</v>
      </c>
      <c r="N856" s="172" t="s">
        <v>4440</v>
      </c>
      <c r="O856" s="164" t="s">
        <v>5141</v>
      </c>
      <c r="P856" s="160"/>
      <c r="Q856" s="158">
        <v>737720000</v>
      </c>
    </row>
    <row r="857" spans="1:17" ht="33" customHeight="1">
      <c r="A857" s="173" t="s">
        <v>5142</v>
      </c>
      <c r="B857" s="164" t="s">
        <v>184</v>
      </c>
      <c r="C857" s="181" t="s">
        <v>5135</v>
      </c>
      <c r="D857" s="164" t="s">
        <v>5136</v>
      </c>
      <c r="E857" s="164" t="s">
        <v>5143</v>
      </c>
      <c r="F857" s="180" t="s">
        <v>5144</v>
      </c>
      <c r="G857" s="180" t="s">
        <v>5145</v>
      </c>
      <c r="H857" s="170" t="str">
        <f t="shared" si="36"/>
        <v>136 胆道結石除去用ｶﾃｰﾃﾙｾｯﾄ (2)経内視鏡ﾊﾞﾙｰﾝｶﾃｰﾃﾙ ①ﾀﾞﾌﾞﾙﾙｰﾒﾝ</v>
      </c>
      <c r="I857" s="180" t="s">
        <v>5146</v>
      </c>
      <c r="J857" s="171"/>
      <c r="K857" s="172">
        <v>31300</v>
      </c>
      <c r="L857" s="172" t="str">
        <f t="shared" si="37"/>
        <v>¥31,300</v>
      </c>
      <c r="M857" s="172" t="str">
        <f t="shared" si="38"/>
        <v>¥31,300</v>
      </c>
      <c r="N857" s="172" t="s">
        <v>5147</v>
      </c>
      <c r="O857" s="164" t="s">
        <v>5148</v>
      </c>
      <c r="P857" s="160"/>
      <c r="Q857" s="158">
        <v>737730000</v>
      </c>
    </row>
    <row r="858" spans="1:17" ht="33" customHeight="1">
      <c r="A858" s="173" t="s">
        <v>5149</v>
      </c>
      <c r="B858" s="164" t="s">
        <v>184</v>
      </c>
      <c r="C858" s="181" t="s">
        <v>5135</v>
      </c>
      <c r="D858" s="164" t="s">
        <v>5136</v>
      </c>
      <c r="E858" s="164" t="s">
        <v>5150</v>
      </c>
      <c r="F858" s="180" t="s">
        <v>5151</v>
      </c>
      <c r="G858" s="180" t="s">
        <v>5152</v>
      </c>
      <c r="H858" s="170" t="str">
        <f t="shared" si="36"/>
        <v>136 胆道結石除去用ｶﾃｰﾃﾙｾｯﾄ (2)経内視鏡ﾊﾞﾙｰﾝｶﾃｰﾃﾙ ②ﾄﾘﾌﾟﾙﾙｰﾒﾝ</v>
      </c>
      <c r="I858" s="180" t="s">
        <v>5153</v>
      </c>
      <c r="J858" s="171"/>
      <c r="K858" s="172">
        <v>35300</v>
      </c>
      <c r="L858" s="172" t="str">
        <f t="shared" si="37"/>
        <v>¥35,300</v>
      </c>
      <c r="M858" s="172" t="str">
        <f t="shared" si="38"/>
        <v>¥35,300</v>
      </c>
      <c r="N858" s="172" t="s">
        <v>2436</v>
      </c>
      <c r="O858" s="164" t="s">
        <v>5154</v>
      </c>
      <c r="P858" s="160"/>
      <c r="Q858" s="158">
        <v>737740000</v>
      </c>
    </row>
    <row r="859" spans="1:17" ht="33" customHeight="1">
      <c r="A859" s="173" t="s">
        <v>5155</v>
      </c>
      <c r="B859" s="164" t="s">
        <v>184</v>
      </c>
      <c r="C859" s="181" t="s">
        <v>5135</v>
      </c>
      <c r="D859" s="164" t="s">
        <v>5136</v>
      </c>
      <c r="E859" s="164" t="s">
        <v>5156</v>
      </c>
      <c r="F859" s="180" t="s">
        <v>5157</v>
      </c>
      <c r="G859" s="180" t="s">
        <v>5158</v>
      </c>
      <c r="H859" s="170" t="str">
        <f t="shared" si="36"/>
        <v>136 胆道結石除去用ｶﾃｰﾃﾙｾｯﾄ (2)経内視鏡ﾊﾞﾙｰﾝｶﾃｰﾃﾙ ③十二指腸乳頭拡張機能付き</v>
      </c>
      <c r="I859" s="180" t="s">
        <v>5159</v>
      </c>
      <c r="J859" s="171"/>
      <c r="K859" s="172">
        <v>63900</v>
      </c>
      <c r="L859" s="172" t="str">
        <f t="shared" si="37"/>
        <v>¥63,900</v>
      </c>
      <c r="M859" s="172" t="str">
        <f t="shared" si="38"/>
        <v>¥63,900</v>
      </c>
      <c r="N859" s="172" t="s">
        <v>5160</v>
      </c>
      <c r="O859" s="164" t="s">
        <v>5161</v>
      </c>
      <c r="P859" s="160"/>
      <c r="Q859" s="158">
        <v>737750000</v>
      </c>
    </row>
    <row r="860" spans="1:17" ht="33" customHeight="1">
      <c r="A860" s="173" t="s">
        <v>5162</v>
      </c>
      <c r="B860" s="164" t="s">
        <v>184</v>
      </c>
      <c r="C860" s="181" t="s">
        <v>5135</v>
      </c>
      <c r="D860" s="164" t="s">
        <v>5136</v>
      </c>
      <c r="E860" s="164" t="s">
        <v>5163</v>
      </c>
      <c r="F860" s="180" t="s">
        <v>5164</v>
      </c>
      <c r="G860" s="180" t="s">
        <v>5165</v>
      </c>
      <c r="H860" s="170" t="str">
        <f t="shared" si="36"/>
        <v>136 胆道結石除去用ｶﾃｰﾃﾙｾｯﾄ (2)経内視鏡ﾊﾞﾙｰﾝｶﾃｰﾃﾙ ④十二指腸乳頭切開機能付き</v>
      </c>
      <c r="I860" s="180" t="s">
        <v>5166</v>
      </c>
      <c r="J860" s="171"/>
      <c r="K860" s="172">
        <v>59400</v>
      </c>
      <c r="L860" s="172" t="str">
        <f t="shared" si="37"/>
        <v>¥59,400</v>
      </c>
      <c r="M860" s="172" t="str">
        <f t="shared" si="38"/>
        <v>¥59,400</v>
      </c>
      <c r="N860" s="172" t="s">
        <v>3060</v>
      </c>
      <c r="O860" s="164" t="s">
        <v>5167</v>
      </c>
      <c r="P860" s="160"/>
      <c r="Q860" s="158">
        <v>737760000</v>
      </c>
    </row>
    <row r="861" spans="1:17" ht="33" customHeight="1">
      <c r="A861" s="173" t="s">
        <v>5168</v>
      </c>
      <c r="B861" s="164" t="s">
        <v>184</v>
      </c>
      <c r="C861" s="181" t="s">
        <v>5135</v>
      </c>
      <c r="D861" s="164" t="s">
        <v>5136</v>
      </c>
      <c r="E861" s="164" t="s">
        <v>5169</v>
      </c>
      <c r="F861" s="180" t="s">
        <v>5170</v>
      </c>
      <c r="G861" s="180" t="s">
        <v>5171</v>
      </c>
      <c r="H861" s="170" t="str">
        <f t="shared" si="36"/>
        <v>136 胆道結石除去用ｶﾃｰﾃﾙｾｯﾄ (3)採石用ﾊﾞｽｹｯﾄｶﾃｰﾃﾙ</v>
      </c>
      <c r="I861" s="180" t="s">
        <v>5172</v>
      </c>
      <c r="J861" s="171"/>
      <c r="K861" s="172">
        <v>38100</v>
      </c>
      <c r="L861" s="172" t="str">
        <f t="shared" si="37"/>
        <v>¥38,100</v>
      </c>
      <c r="M861" s="172" t="str">
        <f t="shared" si="38"/>
        <v>¥38,100</v>
      </c>
      <c r="N861" s="172" t="s">
        <v>2831</v>
      </c>
      <c r="O861" s="164" t="s">
        <v>5173</v>
      </c>
      <c r="P861" s="160"/>
      <c r="Q861" s="158">
        <v>737770000</v>
      </c>
    </row>
    <row r="862" spans="1:17" ht="33" customHeight="1">
      <c r="A862" s="173" t="s">
        <v>5174</v>
      </c>
      <c r="B862" s="164" t="s">
        <v>184</v>
      </c>
      <c r="C862" s="181" t="s">
        <v>5135</v>
      </c>
      <c r="D862" s="164" t="s">
        <v>5136</v>
      </c>
      <c r="E862" s="164" t="s">
        <v>5175</v>
      </c>
      <c r="F862" s="180" t="s">
        <v>5176</v>
      </c>
      <c r="G862" s="180" t="s">
        <v>5177</v>
      </c>
      <c r="H862" s="170" t="str">
        <f t="shared" si="36"/>
        <v>136 胆道結石除去用ｶﾃｰﾃﾙｾｯﾄ (4)砕石用ﾊﾞｽｹｯﾄｶﾃｰﾃﾙ ①全ﾃﾞｨｽﾎﾟｰｻﾞﾌﾞﾙ型</v>
      </c>
      <c r="I862" s="180" t="s">
        <v>5178</v>
      </c>
      <c r="J862" s="171"/>
      <c r="K862" s="174">
        <v>41000</v>
      </c>
      <c r="L862" s="172" t="str">
        <f t="shared" si="37"/>
        <v>¥41,000</v>
      </c>
      <c r="M862" s="172" t="str">
        <f t="shared" si="38"/>
        <v>¥41,000</v>
      </c>
      <c r="N862" s="172" t="s">
        <v>5132</v>
      </c>
      <c r="O862" s="164" t="s">
        <v>5179</v>
      </c>
      <c r="P862" s="160"/>
      <c r="Q862" s="158">
        <v>737780000</v>
      </c>
    </row>
    <row r="863" spans="1:17" ht="33" customHeight="1">
      <c r="A863" s="173" t="s">
        <v>5180</v>
      </c>
      <c r="B863" s="164" t="s">
        <v>184</v>
      </c>
      <c r="C863" s="181" t="s">
        <v>5135</v>
      </c>
      <c r="D863" s="164" t="s">
        <v>5136</v>
      </c>
      <c r="E863" s="164" t="s">
        <v>5181</v>
      </c>
      <c r="F863" s="180" t="s">
        <v>5182</v>
      </c>
      <c r="G863" s="180" t="s">
        <v>5183</v>
      </c>
      <c r="H863" s="170" t="str">
        <f t="shared" si="36"/>
        <v>136 胆道結石除去用ｶﾃｰﾃﾙｾｯﾄ (4)砕石用ﾊﾞｽｹｯﾄｶﾃｰﾃﾙ ②一部ﾃﾞｨｽﾎﾟｰｻﾞﾌﾞﾙ型</v>
      </c>
      <c r="I863" s="180" t="s">
        <v>5184</v>
      </c>
      <c r="J863" s="171"/>
      <c r="K863" s="172">
        <v>14900</v>
      </c>
      <c r="L863" s="172" t="str">
        <f t="shared" si="37"/>
        <v>¥14,900</v>
      </c>
      <c r="M863" s="172" t="str">
        <f t="shared" si="38"/>
        <v>¥14,900</v>
      </c>
      <c r="N863" s="172" t="s">
        <v>5185</v>
      </c>
      <c r="O863" s="164" t="s">
        <v>5186</v>
      </c>
      <c r="P863" s="160"/>
      <c r="Q863" s="158">
        <v>737790000</v>
      </c>
    </row>
    <row r="864" spans="1:17" ht="33" customHeight="1">
      <c r="A864" s="173" t="s">
        <v>5187</v>
      </c>
      <c r="B864" s="164" t="s">
        <v>184</v>
      </c>
      <c r="C864" s="181" t="s">
        <v>5188</v>
      </c>
      <c r="D864" s="164" t="s">
        <v>5189</v>
      </c>
      <c r="E864" s="164"/>
      <c r="F864" s="169" t="s">
        <v>468</v>
      </c>
      <c r="G864" s="169" t="s">
        <v>468</v>
      </c>
      <c r="H864" s="170" t="str">
        <f t="shared" si="36"/>
        <v xml:space="preserve">137 腎･尿管結石除去用ｶﾃｰﾃﾙｾｯﾄ </v>
      </c>
      <c r="I864" s="169" t="s">
        <v>5190</v>
      </c>
      <c r="J864" s="171"/>
      <c r="K864" s="174">
        <v>31000</v>
      </c>
      <c r="L864" s="172" t="str">
        <f t="shared" si="37"/>
        <v>¥31,000</v>
      </c>
      <c r="M864" s="172" t="str">
        <f t="shared" si="38"/>
        <v>¥31,000</v>
      </c>
      <c r="N864" s="172" t="s">
        <v>7565</v>
      </c>
      <c r="O864" s="164" t="s">
        <v>5191</v>
      </c>
      <c r="P864" s="160"/>
      <c r="Q864" s="158">
        <v>737800000</v>
      </c>
    </row>
    <row r="865" spans="1:17" ht="33" customHeight="1">
      <c r="A865" s="173" t="s">
        <v>5192</v>
      </c>
      <c r="B865" s="164" t="s">
        <v>184</v>
      </c>
      <c r="C865" s="181" t="s">
        <v>5193</v>
      </c>
      <c r="D865" s="164" t="s">
        <v>5194</v>
      </c>
      <c r="E865" s="164" t="s">
        <v>738</v>
      </c>
      <c r="F865" s="169" t="s">
        <v>468</v>
      </c>
      <c r="G865" s="169" t="s">
        <v>468</v>
      </c>
      <c r="H865" s="170" t="str">
        <f t="shared" si="36"/>
        <v>139 組織拡張器 (1)一般用</v>
      </c>
      <c r="I865" s="169" t="s">
        <v>5195</v>
      </c>
      <c r="J865" s="171"/>
      <c r="K865" s="172">
        <v>32600</v>
      </c>
      <c r="L865" s="172" t="str">
        <f t="shared" si="37"/>
        <v>¥32,600</v>
      </c>
      <c r="M865" s="172" t="str">
        <f t="shared" si="38"/>
        <v>¥32,600</v>
      </c>
      <c r="N865" s="172" t="s">
        <v>5196</v>
      </c>
      <c r="O865" s="164" t="s">
        <v>5197</v>
      </c>
      <c r="P865" s="160"/>
      <c r="Q865" s="158">
        <v>726190000</v>
      </c>
    </row>
    <row r="866" spans="1:17" ht="33" customHeight="1">
      <c r="A866" s="173" t="s">
        <v>5198</v>
      </c>
      <c r="B866" s="164" t="s">
        <v>184</v>
      </c>
      <c r="C866" s="181" t="s">
        <v>5193</v>
      </c>
      <c r="D866" s="164" t="s">
        <v>5194</v>
      </c>
      <c r="E866" s="164" t="s">
        <v>5199</v>
      </c>
      <c r="F866" s="169" t="s">
        <v>468</v>
      </c>
      <c r="G866" s="169" t="s">
        <v>468</v>
      </c>
      <c r="H866" s="170" t="str">
        <f t="shared" ref="H866:H934" si="39">C866&amp;" "&amp;D866&amp;" "&amp;E866</f>
        <v>139 組織拡張器 (2)乳房用</v>
      </c>
      <c r="I866" s="169" t="s">
        <v>5200</v>
      </c>
      <c r="J866" s="171"/>
      <c r="K866" s="174">
        <v>91800</v>
      </c>
      <c r="L866" s="172" t="str">
        <f t="shared" ref="L866:L934" si="40">TEXT(K866,"¥#,##0")</f>
        <v>¥91,800</v>
      </c>
      <c r="M866" s="172" t="str">
        <f t="shared" ref="M866:M934" si="41">J866&amp;L866</f>
        <v>¥91,800</v>
      </c>
      <c r="N866" s="172" t="s">
        <v>7582</v>
      </c>
      <c r="O866" s="164" t="s">
        <v>5201</v>
      </c>
      <c r="P866" s="160"/>
      <c r="Q866" s="158">
        <v>710010726</v>
      </c>
    </row>
    <row r="867" spans="1:17" ht="33" customHeight="1">
      <c r="A867" s="173" t="s">
        <v>5202</v>
      </c>
      <c r="B867" s="164" t="s">
        <v>184</v>
      </c>
      <c r="C867" s="181" t="s">
        <v>5203</v>
      </c>
      <c r="D867" s="164" t="s">
        <v>5204</v>
      </c>
      <c r="E867" s="164"/>
      <c r="F867" s="169" t="s">
        <v>468</v>
      </c>
      <c r="G867" s="169" t="s">
        <v>468</v>
      </c>
      <c r="H867" s="170" t="str">
        <f t="shared" si="39"/>
        <v xml:space="preserve">140 輸血用血液ﾌｨﾙﾀｰ(微小凝集塊除去用) </v>
      </c>
      <c r="I867" s="169" t="s">
        <v>5205</v>
      </c>
      <c r="J867" s="171"/>
      <c r="K867" s="172">
        <v>2500</v>
      </c>
      <c r="L867" s="172" t="str">
        <f t="shared" si="40"/>
        <v>¥2,500</v>
      </c>
      <c r="M867" s="172" t="str">
        <f t="shared" si="41"/>
        <v>¥2,500</v>
      </c>
      <c r="N867" s="172" t="s">
        <v>5206</v>
      </c>
      <c r="O867" s="164" t="s">
        <v>5207</v>
      </c>
      <c r="P867" s="160"/>
      <c r="Q867" s="158">
        <v>724230000</v>
      </c>
    </row>
    <row r="868" spans="1:17" ht="33" customHeight="1">
      <c r="A868" s="173" t="s">
        <v>5208</v>
      </c>
      <c r="B868" s="164" t="s">
        <v>184</v>
      </c>
      <c r="C868" s="181" t="s">
        <v>5209</v>
      </c>
      <c r="D868" s="164" t="s">
        <v>5210</v>
      </c>
      <c r="E868" s="164"/>
      <c r="F868" s="169" t="s">
        <v>468</v>
      </c>
      <c r="G868" s="169" t="s">
        <v>468</v>
      </c>
      <c r="H868" s="170" t="str">
        <f t="shared" si="39"/>
        <v xml:space="preserve">141 輸血用血液ﾌｨﾙﾀｰ(赤血球製剤用白血球除去用) </v>
      </c>
      <c r="I868" s="169" t="s">
        <v>5211</v>
      </c>
      <c r="J868" s="171"/>
      <c r="K868" s="172">
        <v>2850</v>
      </c>
      <c r="L868" s="172" t="str">
        <f t="shared" si="40"/>
        <v>¥2,850</v>
      </c>
      <c r="M868" s="172" t="str">
        <f t="shared" si="41"/>
        <v>¥2,850</v>
      </c>
      <c r="N868" s="172" t="s">
        <v>5212</v>
      </c>
      <c r="O868" s="164" t="s">
        <v>5213</v>
      </c>
      <c r="P868" s="160"/>
      <c r="Q868" s="158">
        <v>725200000</v>
      </c>
    </row>
    <row r="869" spans="1:17" ht="33" customHeight="1">
      <c r="A869" s="173" t="s">
        <v>5214</v>
      </c>
      <c r="B869" s="164" t="s">
        <v>184</v>
      </c>
      <c r="C869" s="181" t="s">
        <v>5215</v>
      </c>
      <c r="D869" s="164" t="s">
        <v>5216</v>
      </c>
      <c r="E869" s="164"/>
      <c r="F869" s="169" t="s">
        <v>468</v>
      </c>
      <c r="G869" s="169" t="s">
        <v>468</v>
      </c>
      <c r="H869" s="170" t="str">
        <f t="shared" si="39"/>
        <v xml:space="preserve">142 輸血用血液ﾌｨﾙﾀｰ(血小板製剤用白血球除去用) </v>
      </c>
      <c r="I869" s="169" t="s">
        <v>5217</v>
      </c>
      <c r="J869" s="171"/>
      <c r="K869" s="172">
        <v>3340</v>
      </c>
      <c r="L869" s="172" t="str">
        <f t="shared" si="40"/>
        <v>¥3,340</v>
      </c>
      <c r="M869" s="172" t="str">
        <f t="shared" si="41"/>
        <v>¥3,340</v>
      </c>
      <c r="N869" s="172" t="s">
        <v>5218</v>
      </c>
      <c r="O869" s="164" t="s">
        <v>5219</v>
      </c>
      <c r="P869" s="160"/>
      <c r="Q869" s="158">
        <v>725210000</v>
      </c>
    </row>
    <row r="870" spans="1:17" ht="33" customHeight="1">
      <c r="A870" s="173" t="s">
        <v>5220</v>
      </c>
      <c r="B870" s="164" t="s">
        <v>184</v>
      </c>
      <c r="C870" s="181" t="s">
        <v>5221</v>
      </c>
      <c r="D870" s="164" t="s">
        <v>5222</v>
      </c>
      <c r="E870" s="164"/>
      <c r="F870" s="169" t="s">
        <v>468</v>
      </c>
      <c r="G870" s="169" t="s">
        <v>468</v>
      </c>
      <c r="H870" s="170" t="str">
        <f t="shared" si="39"/>
        <v xml:space="preserve">143 網膜硝子体手術用材料 </v>
      </c>
      <c r="I870" s="169" t="s">
        <v>5223</v>
      </c>
      <c r="J870" s="171"/>
      <c r="K870" s="172">
        <v>29500</v>
      </c>
      <c r="L870" s="172" t="str">
        <f t="shared" si="40"/>
        <v>¥29,500</v>
      </c>
      <c r="M870" s="172" t="str">
        <f t="shared" si="41"/>
        <v>¥29,500</v>
      </c>
      <c r="N870" s="172" t="s">
        <v>5224</v>
      </c>
      <c r="O870" s="164" t="s">
        <v>5225</v>
      </c>
      <c r="P870" s="160"/>
      <c r="Q870" s="158">
        <v>710010028</v>
      </c>
    </row>
    <row r="871" spans="1:17" ht="33" customHeight="1">
      <c r="A871" s="173" t="s">
        <v>5226</v>
      </c>
      <c r="B871" s="164" t="s">
        <v>184</v>
      </c>
      <c r="C871" s="181" t="s">
        <v>5227</v>
      </c>
      <c r="D871" s="164" t="s">
        <v>5228</v>
      </c>
      <c r="E871" s="164" t="s">
        <v>5229</v>
      </c>
      <c r="F871" s="169" t="s">
        <v>468</v>
      </c>
      <c r="G871" s="169" t="s">
        <v>468</v>
      </c>
      <c r="H871" s="170" t="str">
        <f t="shared" si="39"/>
        <v>144 両室ﾍﾟｰｼﾝｸﾞ機能付き植込型除細動器 (1)単極又は双極用 ①標準型</v>
      </c>
      <c r="I871" s="169" t="s">
        <v>5230</v>
      </c>
      <c r="J871" s="171"/>
      <c r="K871" s="172">
        <v>3090000</v>
      </c>
      <c r="L871" s="172" t="str">
        <f t="shared" si="40"/>
        <v>¥3,090,000</v>
      </c>
      <c r="M871" s="172" t="str">
        <f t="shared" si="41"/>
        <v>¥3,090,000</v>
      </c>
      <c r="N871" s="172" t="s">
        <v>5231</v>
      </c>
      <c r="O871" s="164" t="s">
        <v>5232</v>
      </c>
      <c r="P871" s="160"/>
      <c r="Q871" s="158">
        <v>710010059</v>
      </c>
    </row>
    <row r="872" spans="1:17" ht="33" customHeight="1">
      <c r="A872" s="173" t="s">
        <v>5233</v>
      </c>
      <c r="B872" s="164" t="s">
        <v>184</v>
      </c>
      <c r="C872" s="181" t="s">
        <v>5227</v>
      </c>
      <c r="D872" s="164" t="s">
        <v>5228</v>
      </c>
      <c r="E872" s="164" t="s">
        <v>5234</v>
      </c>
      <c r="F872" s="169" t="s">
        <v>468</v>
      </c>
      <c r="G872" s="169" t="s">
        <v>468</v>
      </c>
      <c r="H872" s="170" t="str">
        <f t="shared" si="39"/>
        <v>144 両室ﾍﾟｰｼﾝｸﾞ機能付き植込型除細動器 (1)単極又は双極用 ②自動調整機能付き</v>
      </c>
      <c r="I872" s="169" t="s">
        <v>5235</v>
      </c>
      <c r="J872" s="171"/>
      <c r="K872" s="172">
        <v>3130000</v>
      </c>
      <c r="L872" s="172" t="str">
        <f t="shared" si="40"/>
        <v>¥3,130,000</v>
      </c>
      <c r="M872" s="172" t="str">
        <f t="shared" si="41"/>
        <v>¥3,130,000</v>
      </c>
      <c r="N872" s="172" t="s">
        <v>5236</v>
      </c>
      <c r="O872" s="164" t="s">
        <v>5237</v>
      </c>
      <c r="P872" s="186"/>
      <c r="Q872" s="158">
        <v>710010759</v>
      </c>
    </row>
    <row r="873" spans="1:17" ht="33" customHeight="1">
      <c r="A873" s="173" t="s">
        <v>5238</v>
      </c>
      <c r="B873" s="164" t="s">
        <v>184</v>
      </c>
      <c r="C873" s="181" t="s">
        <v>5227</v>
      </c>
      <c r="D873" s="164" t="s">
        <v>5228</v>
      </c>
      <c r="E873" s="164" t="s">
        <v>5239</v>
      </c>
      <c r="F873" s="169" t="s">
        <v>468</v>
      </c>
      <c r="G873" s="169" t="s">
        <v>468</v>
      </c>
      <c r="H873" s="170" t="str">
        <f t="shared" si="39"/>
        <v>144 両室ﾍﾟｰｼﾝｸﾞ機能付き植込型除細動器 (1)単極又は双極用 ③抗頻拍ﾍﾟｰｼﾝｸﾞ機能付き</v>
      </c>
      <c r="I873" s="169" t="s">
        <v>5240</v>
      </c>
      <c r="J873" s="171"/>
      <c r="K873" s="174">
        <v>4350000</v>
      </c>
      <c r="L873" s="172" t="str">
        <f t="shared" si="40"/>
        <v>¥4,350,000</v>
      </c>
      <c r="M873" s="172" t="str">
        <f t="shared" si="41"/>
        <v>¥4,350,000</v>
      </c>
      <c r="N873" s="172" t="s">
        <v>7583</v>
      </c>
      <c r="O873" s="164" t="s">
        <v>5241</v>
      </c>
      <c r="P873" s="160"/>
      <c r="Q873" s="158">
        <v>710011098</v>
      </c>
    </row>
    <row r="874" spans="1:17" ht="33" customHeight="1">
      <c r="A874" s="173" t="s">
        <v>5242</v>
      </c>
      <c r="B874" s="164" t="s">
        <v>184</v>
      </c>
      <c r="C874" s="181" t="s">
        <v>5227</v>
      </c>
      <c r="D874" s="164" t="s">
        <v>5228</v>
      </c>
      <c r="E874" s="164" t="s">
        <v>5243</v>
      </c>
      <c r="F874" s="169" t="s">
        <v>468</v>
      </c>
      <c r="G874" s="169" t="s">
        <v>468</v>
      </c>
      <c r="H874" s="170" t="str">
        <f t="shared" si="39"/>
        <v>144 両室ﾍﾟｰｼﾝｸﾞ機能付き植込型除細動器 (1)単極又は双極用 ④長期留置型</v>
      </c>
      <c r="I874" s="169" t="s">
        <v>5244</v>
      </c>
      <c r="J874" s="171"/>
      <c r="K874" s="174">
        <v>3460000</v>
      </c>
      <c r="L874" s="172" t="str">
        <f t="shared" si="40"/>
        <v>¥3,460,000</v>
      </c>
      <c r="M874" s="172" t="str">
        <f t="shared" si="41"/>
        <v>¥3,460,000</v>
      </c>
      <c r="N874" s="172" t="s">
        <v>7584</v>
      </c>
      <c r="O874" s="164" t="s">
        <v>5245</v>
      </c>
      <c r="P874" s="160"/>
      <c r="Q874" s="158">
        <v>710011099</v>
      </c>
    </row>
    <row r="875" spans="1:17" ht="33" customHeight="1">
      <c r="A875" s="173" t="s">
        <v>5246</v>
      </c>
      <c r="B875" s="164" t="s">
        <v>184</v>
      </c>
      <c r="C875" s="181" t="s">
        <v>5247</v>
      </c>
      <c r="D875" s="164" t="s">
        <v>5228</v>
      </c>
      <c r="E875" s="164" t="s">
        <v>5248</v>
      </c>
      <c r="F875" s="169" t="s">
        <v>468</v>
      </c>
      <c r="G875" s="169" t="s">
        <v>468</v>
      </c>
      <c r="H875" s="170" t="str">
        <f t="shared" si="39"/>
        <v>144 両室ﾍﾟｰｼﾝｸﾞ機能付き植込型除細動器 (2)4極用 ①標準型</v>
      </c>
      <c r="I875" s="169" t="s">
        <v>5249</v>
      </c>
      <c r="J875" s="171"/>
      <c r="K875" s="172">
        <v>3260000</v>
      </c>
      <c r="L875" s="172" t="str">
        <f t="shared" si="40"/>
        <v>¥3,260,000</v>
      </c>
      <c r="M875" s="172" t="str">
        <f t="shared" si="41"/>
        <v>¥3,260,000</v>
      </c>
      <c r="N875" s="172" t="s">
        <v>5250</v>
      </c>
      <c r="O875" s="164" t="s">
        <v>5251</v>
      </c>
      <c r="P875" s="160"/>
      <c r="Q875" s="158">
        <v>710010690</v>
      </c>
    </row>
    <row r="876" spans="1:17" ht="33" customHeight="1">
      <c r="A876" s="173" t="s">
        <v>5252</v>
      </c>
      <c r="B876" s="164" t="s">
        <v>184</v>
      </c>
      <c r="C876" s="181" t="s">
        <v>5247</v>
      </c>
      <c r="D876" s="164" t="s">
        <v>5228</v>
      </c>
      <c r="E876" s="164" t="s">
        <v>5253</v>
      </c>
      <c r="F876" s="169" t="s">
        <v>468</v>
      </c>
      <c r="G876" s="169" t="s">
        <v>468</v>
      </c>
      <c r="H876" s="170" t="str">
        <f t="shared" si="39"/>
        <v>144 両室ﾍﾟｰｼﾝｸﾞ機能付き植込型除細動器 (2)4極用 ②自動調整機能付き</v>
      </c>
      <c r="I876" s="169" t="s">
        <v>5254</v>
      </c>
      <c r="J876" s="171"/>
      <c r="K876" s="174">
        <v>4090000</v>
      </c>
      <c r="L876" s="172" t="str">
        <f t="shared" si="40"/>
        <v>¥4,090,000</v>
      </c>
      <c r="M876" s="172" t="str">
        <f t="shared" si="41"/>
        <v>¥4,090,000</v>
      </c>
      <c r="N876" s="172" t="s">
        <v>7585</v>
      </c>
      <c r="O876" s="164" t="s">
        <v>5255</v>
      </c>
      <c r="P876" s="160"/>
      <c r="Q876" s="158">
        <v>710010761</v>
      </c>
    </row>
    <row r="877" spans="1:17" ht="33" customHeight="1">
      <c r="A877" s="173" t="s">
        <v>5256</v>
      </c>
      <c r="B877" s="164" t="s">
        <v>184</v>
      </c>
      <c r="C877" s="181" t="s">
        <v>5227</v>
      </c>
      <c r="D877" s="164" t="s">
        <v>5228</v>
      </c>
      <c r="E877" s="164" t="s">
        <v>5257</v>
      </c>
      <c r="F877" s="169" t="s">
        <v>468</v>
      </c>
      <c r="G877" s="169" t="s">
        <v>468</v>
      </c>
      <c r="H877" s="170" t="str">
        <f t="shared" si="39"/>
        <v>144 両室ﾍﾟｰｼﾝｸﾞ機能付き植込型除細動器 (2)4極用 ③抗頻拍ﾍﾟｰｼﾝｸﾞ機能付き</v>
      </c>
      <c r="I877" s="169" t="s">
        <v>5258</v>
      </c>
      <c r="J877" s="171"/>
      <c r="K877" s="172">
        <v>4750000</v>
      </c>
      <c r="L877" s="172" t="str">
        <f t="shared" si="40"/>
        <v>¥4,750,000</v>
      </c>
      <c r="M877" s="172" t="str">
        <f t="shared" si="41"/>
        <v>¥4,750,000</v>
      </c>
      <c r="N877" s="172" t="s">
        <v>5259</v>
      </c>
      <c r="O877" s="164" t="s">
        <v>5260</v>
      </c>
      <c r="P877" s="160"/>
      <c r="Q877" s="158">
        <v>710011100</v>
      </c>
    </row>
    <row r="878" spans="1:17" ht="33" customHeight="1">
      <c r="A878" s="173" t="s">
        <v>5261</v>
      </c>
      <c r="B878" s="164" t="s">
        <v>184</v>
      </c>
      <c r="C878" s="181" t="s">
        <v>5227</v>
      </c>
      <c r="D878" s="164" t="s">
        <v>5228</v>
      </c>
      <c r="E878" s="164" t="s">
        <v>5262</v>
      </c>
      <c r="F878" s="169" t="s">
        <v>468</v>
      </c>
      <c r="G878" s="169" t="s">
        <v>468</v>
      </c>
      <c r="H878" s="170" t="str">
        <f t="shared" si="39"/>
        <v>144 両室ﾍﾟｰｼﾝｸﾞ機能付き植込型除細動器 (2)4極用 ④長期留置型</v>
      </c>
      <c r="I878" s="169" t="s">
        <v>5263</v>
      </c>
      <c r="J878" s="171"/>
      <c r="K878" s="174">
        <v>4130000</v>
      </c>
      <c r="L878" s="172" t="str">
        <f t="shared" si="40"/>
        <v>¥4,130,000</v>
      </c>
      <c r="M878" s="172" t="str">
        <f t="shared" si="41"/>
        <v>¥4,130,000</v>
      </c>
      <c r="N878" s="172" t="s">
        <v>7586</v>
      </c>
      <c r="O878" s="164" t="s">
        <v>5264</v>
      </c>
      <c r="P878" s="160"/>
      <c r="Q878" s="158">
        <v>710011101</v>
      </c>
    </row>
    <row r="879" spans="1:17" ht="33" customHeight="1">
      <c r="A879" s="173" t="s">
        <v>5265</v>
      </c>
      <c r="B879" s="164" t="s">
        <v>184</v>
      </c>
      <c r="C879" s="181" t="s">
        <v>5266</v>
      </c>
      <c r="D879" s="164" t="s">
        <v>5267</v>
      </c>
      <c r="E879" s="164" t="s">
        <v>5268</v>
      </c>
      <c r="F879" s="169" t="s">
        <v>468</v>
      </c>
      <c r="G879" s="169" t="s">
        <v>468</v>
      </c>
      <c r="H879" s="170" t="str">
        <f t="shared" si="39"/>
        <v>145 血管内塞栓促進用補綴材 (1)肝動脈塞栓材</v>
      </c>
      <c r="I879" s="169" t="s">
        <v>5269</v>
      </c>
      <c r="J879" s="171"/>
      <c r="K879" s="175">
        <v>15400</v>
      </c>
      <c r="L879" s="172" t="str">
        <f t="shared" si="40"/>
        <v>¥15,400</v>
      </c>
      <c r="M879" s="172" t="str">
        <f t="shared" si="41"/>
        <v>¥15,400</v>
      </c>
      <c r="N879" s="172" t="s">
        <v>3469</v>
      </c>
      <c r="O879" s="164" t="s">
        <v>5270</v>
      </c>
      <c r="P879" s="160"/>
      <c r="Q879" s="158">
        <v>710010060</v>
      </c>
    </row>
    <row r="880" spans="1:17" ht="33" customHeight="1">
      <c r="A880" s="173" t="s">
        <v>5271</v>
      </c>
      <c r="B880" s="164" t="s">
        <v>184</v>
      </c>
      <c r="C880" s="181" t="s">
        <v>5266</v>
      </c>
      <c r="D880" s="164" t="s">
        <v>5267</v>
      </c>
      <c r="E880" s="164" t="s">
        <v>5272</v>
      </c>
      <c r="F880" s="169" t="s">
        <v>468</v>
      </c>
      <c r="G880" s="169" t="s">
        <v>468</v>
      </c>
      <c r="H880" s="170" t="str">
        <f t="shared" si="39"/>
        <v>145 血管内塞栓促進用補綴材 (2)脳動静脈奇形術前塞栓材</v>
      </c>
      <c r="I880" s="169" t="s">
        <v>5273</v>
      </c>
      <c r="J880" s="171"/>
      <c r="K880" s="175">
        <v>138000</v>
      </c>
      <c r="L880" s="172" t="str">
        <f t="shared" si="40"/>
        <v>¥138,000</v>
      </c>
      <c r="M880" s="172" t="str">
        <f t="shared" si="41"/>
        <v>¥138,000</v>
      </c>
      <c r="N880" s="172" t="s">
        <v>5274</v>
      </c>
      <c r="O880" s="164" t="s">
        <v>5275</v>
      </c>
      <c r="P880" s="160"/>
      <c r="Q880" s="158">
        <v>710011149</v>
      </c>
    </row>
    <row r="881" spans="1:17" ht="33" customHeight="1">
      <c r="A881" s="173" t="s">
        <v>5276</v>
      </c>
      <c r="B881" s="164" t="s">
        <v>184</v>
      </c>
      <c r="C881" s="181" t="s">
        <v>5266</v>
      </c>
      <c r="D881" s="164" t="s">
        <v>5267</v>
      </c>
      <c r="E881" s="164" t="s">
        <v>5277</v>
      </c>
      <c r="F881" s="169" t="s">
        <v>468</v>
      </c>
      <c r="G881" s="169" t="s">
        <v>468</v>
      </c>
      <c r="H881" s="170" t="str">
        <f t="shared" si="39"/>
        <v>145 血管内塞栓促進用補綴材 (3)血管内塞栓材①止血用</v>
      </c>
      <c r="I881" s="169" t="s">
        <v>5278</v>
      </c>
      <c r="J881" s="171"/>
      <c r="K881" s="200">
        <v>19400</v>
      </c>
      <c r="L881" s="172" t="str">
        <f t="shared" si="40"/>
        <v>¥19,400</v>
      </c>
      <c r="M881" s="172" t="str">
        <f t="shared" si="41"/>
        <v>¥19,400</v>
      </c>
      <c r="N881" s="172" t="s">
        <v>2024</v>
      </c>
      <c r="O881" s="164" t="s">
        <v>5279</v>
      </c>
      <c r="P881" s="160"/>
      <c r="Q881" s="158">
        <v>710011150</v>
      </c>
    </row>
    <row r="882" spans="1:17" ht="33" customHeight="1">
      <c r="A882" s="173" t="s">
        <v>5280</v>
      </c>
      <c r="B882" s="164" t="s">
        <v>184</v>
      </c>
      <c r="C882" s="181" t="s">
        <v>5266</v>
      </c>
      <c r="D882" s="164" t="s">
        <v>5267</v>
      </c>
      <c r="E882" s="164" t="s">
        <v>5281</v>
      </c>
      <c r="F882" s="169" t="s">
        <v>468</v>
      </c>
      <c r="G882" s="169" t="s">
        <v>468</v>
      </c>
      <c r="H882" s="170" t="str">
        <f t="shared" si="39"/>
        <v>145 血管内塞栓促進用補綴材 (3)血管内塞栓材②動脈塞栓療法用</v>
      </c>
      <c r="I882" s="169" t="s">
        <v>5282</v>
      </c>
      <c r="J882" s="171"/>
      <c r="K882" s="175">
        <v>27600</v>
      </c>
      <c r="L882" s="172" t="str">
        <f t="shared" si="40"/>
        <v>¥27,600</v>
      </c>
      <c r="M882" s="172" t="str">
        <f t="shared" si="41"/>
        <v>¥27,600</v>
      </c>
      <c r="N882" s="172" t="s">
        <v>5283</v>
      </c>
      <c r="O882" s="164" t="s">
        <v>5284</v>
      </c>
      <c r="P882" s="160"/>
      <c r="Q882" s="158">
        <v>710011151</v>
      </c>
    </row>
    <row r="883" spans="1:17" ht="33" customHeight="1">
      <c r="A883" s="173" t="s">
        <v>5285</v>
      </c>
      <c r="B883" s="164" t="s">
        <v>184</v>
      </c>
      <c r="C883" s="181" t="s">
        <v>5266</v>
      </c>
      <c r="D883" s="164" t="s">
        <v>5267</v>
      </c>
      <c r="E883" s="164" t="s">
        <v>5286</v>
      </c>
      <c r="F883" s="169" t="s">
        <v>468</v>
      </c>
      <c r="G883" s="169" t="s">
        <v>468</v>
      </c>
      <c r="H883" s="170" t="str">
        <f t="shared" si="39"/>
        <v>145 血管内塞栓促進用補綴材 (3)血管内塞栓材③動脈化学塞栓療法用</v>
      </c>
      <c r="I883" s="169" t="s">
        <v>5287</v>
      </c>
      <c r="J883" s="171"/>
      <c r="K883" s="175">
        <v>103000</v>
      </c>
      <c r="L883" s="172" t="str">
        <f t="shared" si="40"/>
        <v>¥103,000</v>
      </c>
      <c r="M883" s="172" t="str">
        <f t="shared" si="41"/>
        <v>¥103,000</v>
      </c>
      <c r="N883" s="172" t="s">
        <v>5288</v>
      </c>
      <c r="O883" s="164" t="s">
        <v>5289</v>
      </c>
      <c r="P883" s="160"/>
      <c r="Q883" s="158">
        <v>710011152</v>
      </c>
    </row>
    <row r="884" spans="1:17" ht="33" customHeight="1">
      <c r="A884" s="173" t="s">
        <v>5290</v>
      </c>
      <c r="B884" s="164" t="s">
        <v>184</v>
      </c>
      <c r="C884" s="181" t="s">
        <v>5266</v>
      </c>
      <c r="D884" s="164" t="s">
        <v>5267</v>
      </c>
      <c r="E884" s="164" t="s">
        <v>5291</v>
      </c>
      <c r="F884" s="169" t="s">
        <v>468</v>
      </c>
      <c r="G884" s="169" t="s">
        <v>468</v>
      </c>
      <c r="H884" s="170" t="str">
        <f t="shared" si="39"/>
        <v>145 血管内塞栓促進用補綴材 (3)血管内塞栓材④液体塞栓材</v>
      </c>
      <c r="I884" s="169" t="s">
        <v>5292</v>
      </c>
      <c r="J884" s="171"/>
      <c r="K884" s="175">
        <v>66300</v>
      </c>
      <c r="L884" s="172" t="str">
        <f t="shared" si="40"/>
        <v>¥66,300</v>
      </c>
      <c r="M884" s="172" t="str">
        <f t="shared" si="41"/>
        <v>¥66,300</v>
      </c>
      <c r="N884" s="172" t="s">
        <v>5293</v>
      </c>
      <c r="O884" s="164" t="s">
        <v>5294</v>
      </c>
      <c r="P884" s="160"/>
      <c r="Q884" s="158">
        <v>710011171</v>
      </c>
    </row>
    <row r="885" spans="1:17" ht="33" customHeight="1">
      <c r="A885" s="173" t="s">
        <v>5295</v>
      </c>
      <c r="B885" s="164" t="s">
        <v>184</v>
      </c>
      <c r="C885" s="181" t="s">
        <v>5296</v>
      </c>
      <c r="D885" s="164" t="s">
        <v>5297</v>
      </c>
      <c r="E885" s="164" t="s">
        <v>5298</v>
      </c>
      <c r="F885" s="169" t="s">
        <v>468</v>
      </c>
      <c r="G885" s="169" t="s">
        <v>468</v>
      </c>
      <c r="H885" s="170" t="str">
        <f t="shared" si="39"/>
        <v>146 大動脈用ｽﾃﾝﾄｸﾞﾗﾌﾄ (1)腹部大動脈用ｽﾃﾝﾄｸﾞﾗﾌﾄ（ﾒｲﾝ部分） ①標準型</v>
      </c>
      <c r="I885" s="169" t="s">
        <v>5299</v>
      </c>
      <c r="J885" s="171"/>
      <c r="K885" s="172">
        <v>1320000</v>
      </c>
      <c r="L885" s="172" t="str">
        <f t="shared" si="40"/>
        <v>¥1,320,000</v>
      </c>
      <c r="M885" s="172" t="str">
        <f t="shared" si="41"/>
        <v>¥1,320,000</v>
      </c>
      <c r="N885" s="172" t="s">
        <v>5300</v>
      </c>
      <c r="O885" s="164" t="s">
        <v>5301</v>
      </c>
      <c r="P885" s="160"/>
      <c r="Q885" s="158">
        <v>710010061</v>
      </c>
    </row>
    <row r="886" spans="1:17" ht="33" customHeight="1">
      <c r="A886" s="173" t="s">
        <v>5302</v>
      </c>
      <c r="B886" s="164" t="s">
        <v>184</v>
      </c>
      <c r="C886" s="181" t="s">
        <v>5296</v>
      </c>
      <c r="D886" s="164" t="s">
        <v>5297</v>
      </c>
      <c r="E886" s="164" t="s">
        <v>5303</v>
      </c>
      <c r="F886" s="169" t="s">
        <v>468</v>
      </c>
      <c r="G886" s="169" t="s">
        <v>468</v>
      </c>
      <c r="H886" s="170" t="str">
        <f t="shared" si="39"/>
        <v>146 大動脈用ｽﾃﾝﾄｸﾞﾗﾌﾄ (1)腹部大動脈用ｽﾃﾝﾄｸﾞﾗﾌﾄ（ﾒｲﾝ部分） ②AUI型</v>
      </c>
      <c r="I886" s="169" t="s">
        <v>5304</v>
      </c>
      <c r="J886" s="171"/>
      <c r="K886" s="172">
        <v>1110000</v>
      </c>
      <c r="L886" s="172" t="str">
        <f t="shared" si="40"/>
        <v>¥1,110,000</v>
      </c>
      <c r="M886" s="172" t="str">
        <f t="shared" si="41"/>
        <v>¥1,110,000</v>
      </c>
      <c r="N886" s="172" t="s">
        <v>5305</v>
      </c>
      <c r="O886" s="164" t="s">
        <v>5306</v>
      </c>
      <c r="P886" s="160"/>
      <c r="Q886" s="158">
        <v>710010847</v>
      </c>
    </row>
    <row r="887" spans="1:17" ht="33" customHeight="1">
      <c r="A887" s="173" t="s">
        <v>5307</v>
      </c>
      <c r="B887" s="164" t="s">
        <v>184</v>
      </c>
      <c r="C887" s="181" t="s">
        <v>5296</v>
      </c>
      <c r="D887" s="164" t="s">
        <v>5297</v>
      </c>
      <c r="E887" s="164" t="s">
        <v>5308</v>
      </c>
      <c r="F887" s="169" t="s">
        <v>468</v>
      </c>
      <c r="G887" s="169" t="s">
        <v>468</v>
      </c>
      <c r="H887" s="170" t="str">
        <f t="shared" si="39"/>
        <v>146 大動脈用ｽﾃﾝﾄｸﾞﾗﾌﾄ (1)腹部大動脈用ｽﾃﾝﾄｸﾞﾗﾌﾄ（ﾒｲﾝ部分） ③ﾎﾟﾘﾏｰ充填型</v>
      </c>
      <c r="I887" s="169" t="s">
        <v>5309</v>
      </c>
      <c r="J887" s="171"/>
      <c r="K887" s="172">
        <v>1430000</v>
      </c>
      <c r="L887" s="172" t="str">
        <f t="shared" si="40"/>
        <v>¥1,430,000</v>
      </c>
      <c r="M887" s="172" t="str">
        <f t="shared" si="41"/>
        <v>¥1,430,000</v>
      </c>
      <c r="N887" s="172" t="s">
        <v>3253</v>
      </c>
      <c r="O887" s="164" t="s">
        <v>5310</v>
      </c>
      <c r="P887" s="160"/>
      <c r="Q887" s="158">
        <v>710011102</v>
      </c>
    </row>
    <row r="888" spans="1:17" ht="33" customHeight="1">
      <c r="A888" s="173" t="s">
        <v>7587</v>
      </c>
      <c r="B888" s="164" t="s">
        <v>184</v>
      </c>
      <c r="C888" s="181" t="s">
        <v>5296</v>
      </c>
      <c r="D888" s="164" t="s">
        <v>5297</v>
      </c>
      <c r="E888" s="164" t="s">
        <v>7588</v>
      </c>
      <c r="F888" s="169"/>
      <c r="G888" s="169"/>
      <c r="H888" s="170" t="str">
        <f t="shared" si="39"/>
        <v>146 大動脈用ｽﾃﾝﾄｸﾞﾗﾌﾄ (1)腹部大動脈用ｽﾃﾝﾄｸﾞﾗﾌﾄ（ﾒｲﾝ部分） ④分枝血管部分連結型</v>
      </c>
      <c r="I888" s="169" t="s">
        <v>7589</v>
      </c>
      <c r="J888" s="171"/>
      <c r="K888" s="172">
        <v>3820000</v>
      </c>
      <c r="L888" s="172" t="str">
        <f t="shared" si="40"/>
        <v>¥3,820,000</v>
      </c>
      <c r="M888" s="172" t="str">
        <f t="shared" si="41"/>
        <v>¥3,820,000</v>
      </c>
      <c r="N888" s="172" t="s">
        <v>7590</v>
      </c>
      <c r="O888" s="164" t="s">
        <v>7591</v>
      </c>
      <c r="P888" s="160"/>
      <c r="Q888" s="158"/>
    </row>
    <row r="889" spans="1:17" ht="45" customHeight="1">
      <c r="A889" s="173" t="s">
        <v>7592</v>
      </c>
      <c r="B889" s="164" t="s">
        <v>184</v>
      </c>
      <c r="C889" s="181" t="s">
        <v>5296</v>
      </c>
      <c r="D889" s="164" t="s">
        <v>5297</v>
      </c>
      <c r="E889" s="164" t="s">
        <v>7593</v>
      </c>
      <c r="F889" s="169"/>
      <c r="G889" s="169"/>
      <c r="H889" s="170" t="str">
        <f t="shared" si="39"/>
        <v>146 大動脈用ｽﾃﾝﾄｸﾞﾗﾌﾄ (1)腹部大動脈用ｽﾃﾝﾄｸﾞﾗﾌﾄ（ﾒｲﾝ部分） ④分枝血管部分連結型 経過措置 30600BZX00235000</v>
      </c>
      <c r="I889" s="169" t="s">
        <v>7594</v>
      </c>
      <c r="J889" s="171"/>
      <c r="K889" s="172">
        <v>3840000</v>
      </c>
      <c r="L889" s="172" t="str">
        <f t="shared" si="40"/>
        <v>¥3,840,000</v>
      </c>
      <c r="M889" s="172" t="str">
        <f t="shared" si="41"/>
        <v>¥3,840,000</v>
      </c>
      <c r="N889" s="172" t="s">
        <v>7595</v>
      </c>
      <c r="O889" s="164" t="s">
        <v>7596</v>
      </c>
      <c r="P889" s="170" t="s">
        <v>7553</v>
      </c>
      <c r="Q889" s="158"/>
    </row>
    <row r="890" spans="1:17" ht="33" customHeight="1">
      <c r="A890" s="173" t="s">
        <v>5311</v>
      </c>
      <c r="B890" s="164" t="s">
        <v>184</v>
      </c>
      <c r="C890" s="181" t="s">
        <v>5296</v>
      </c>
      <c r="D890" s="164" t="s">
        <v>5297</v>
      </c>
      <c r="E890" s="164" t="s">
        <v>5312</v>
      </c>
      <c r="F890" s="169" t="s">
        <v>468</v>
      </c>
      <c r="G890" s="169" t="s">
        <v>468</v>
      </c>
      <c r="H890" s="170" t="str">
        <f t="shared" si="39"/>
        <v>146 大動脈用ｽﾃﾝﾄｸﾞﾗﾌﾄ (2)腹部大動脈用ｽﾃﾝﾄｸﾞﾗﾌﾄ(補助部分）</v>
      </c>
      <c r="I890" s="169" t="s">
        <v>5313</v>
      </c>
      <c r="J890" s="171"/>
      <c r="K890" s="172">
        <v>299000</v>
      </c>
      <c r="L890" s="172" t="str">
        <f t="shared" si="40"/>
        <v>¥299,000</v>
      </c>
      <c r="M890" s="172" t="str">
        <f t="shared" si="41"/>
        <v>¥299,000</v>
      </c>
      <c r="N890" s="172" t="s">
        <v>5314</v>
      </c>
      <c r="O890" s="164" t="s">
        <v>5315</v>
      </c>
      <c r="P890" s="160"/>
      <c r="Q890" s="158">
        <v>710010062</v>
      </c>
    </row>
    <row r="891" spans="1:17" ht="33" customHeight="1">
      <c r="A891" s="173" t="s">
        <v>5316</v>
      </c>
      <c r="B891" s="164" t="s">
        <v>184</v>
      </c>
      <c r="C891" s="181" t="s">
        <v>5296</v>
      </c>
      <c r="D891" s="164" t="s">
        <v>5297</v>
      </c>
      <c r="E891" s="164" t="s">
        <v>5317</v>
      </c>
      <c r="F891" s="169" t="s">
        <v>468</v>
      </c>
      <c r="G891" s="169" t="s">
        <v>468</v>
      </c>
      <c r="H891" s="170" t="str">
        <f t="shared" si="39"/>
        <v>146 大動脈用ｽﾃﾝﾄｸﾞﾗﾌﾄ (3)胸部大動脈用ｽﾃﾝﾄｸﾞﾗﾌﾄ（メイン部分）①標準型</v>
      </c>
      <c r="I891" s="169" t="s">
        <v>5318</v>
      </c>
      <c r="J891" s="171"/>
      <c r="K891" s="172">
        <v>1430000</v>
      </c>
      <c r="L891" s="172" t="str">
        <f t="shared" si="40"/>
        <v>¥1,430,000</v>
      </c>
      <c r="M891" s="172" t="str">
        <f t="shared" si="41"/>
        <v>¥1,430,000</v>
      </c>
      <c r="N891" s="172" t="s">
        <v>3253</v>
      </c>
      <c r="O891" s="164" t="s">
        <v>5319</v>
      </c>
      <c r="P891" s="160"/>
      <c r="Q891" s="158" t="s">
        <v>7597</v>
      </c>
    </row>
    <row r="892" spans="1:17" ht="33" customHeight="1">
      <c r="A892" s="173" t="s">
        <v>5320</v>
      </c>
      <c r="B892" s="164" t="s">
        <v>184</v>
      </c>
      <c r="C892" s="181" t="s">
        <v>5296</v>
      </c>
      <c r="D892" s="164" t="s">
        <v>5297</v>
      </c>
      <c r="E892" s="164" t="s">
        <v>5321</v>
      </c>
      <c r="F892" s="169" t="s">
        <v>468</v>
      </c>
      <c r="G892" s="169" t="s">
        <v>468</v>
      </c>
      <c r="H892" s="170" t="str">
        <f t="shared" si="39"/>
        <v>146 大動脈用ｽﾃﾝﾄｸﾞﾗﾌﾄ (3)胸部大動脈用ｽﾃﾝﾄｸﾞﾗﾌﾄ（メイン部分）②中枢端可動型</v>
      </c>
      <c r="I892" s="169" t="s">
        <v>5322</v>
      </c>
      <c r="J892" s="171"/>
      <c r="K892" s="172">
        <v>1490000</v>
      </c>
      <c r="L892" s="172" t="str">
        <f t="shared" si="40"/>
        <v>¥1,490,000</v>
      </c>
      <c r="M892" s="172" t="str">
        <f t="shared" si="41"/>
        <v>¥1,490,000</v>
      </c>
      <c r="N892" s="172" t="s">
        <v>5323</v>
      </c>
      <c r="O892" s="164" t="s">
        <v>5324</v>
      </c>
      <c r="P892" s="160"/>
      <c r="Q892" s="158" t="s">
        <v>7598</v>
      </c>
    </row>
    <row r="893" spans="1:17" ht="33" customHeight="1">
      <c r="A893" s="173" t="s">
        <v>5325</v>
      </c>
      <c r="B893" s="164" t="s">
        <v>184</v>
      </c>
      <c r="C893" s="181" t="s">
        <v>5296</v>
      </c>
      <c r="D893" s="164" t="s">
        <v>5297</v>
      </c>
      <c r="E893" s="164" t="s">
        <v>5326</v>
      </c>
      <c r="F893" s="169" t="s">
        <v>468</v>
      </c>
      <c r="G893" s="169" t="s">
        <v>468</v>
      </c>
      <c r="H893" s="170" t="str">
        <f t="shared" si="39"/>
        <v>146 大動脈用ｽﾃﾝﾄｸﾞﾗﾌﾄ (3)胸部大動脈用ｽﾃﾝﾄｸﾞﾗﾌﾄ（メイン部分）③血管分岐部対応型</v>
      </c>
      <c r="I893" s="169" t="s">
        <v>5327</v>
      </c>
      <c r="J893" s="171"/>
      <c r="K893" s="172">
        <v>2060000</v>
      </c>
      <c r="L893" s="172" t="str">
        <f t="shared" si="40"/>
        <v>¥2,060,000</v>
      </c>
      <c r="M893" s="172" t="str">
        <f t="shared" si="41"/>
        <v>¥2,060,000</v>
      </c>
      <c r="N893" s="172" t="s">
        <v>5328</v>
      </c>
      <c r="O893" s="164" t="s">
        <v>5329</v>
      </c>
      <c r="P893" s="160"/>
      <c r="Q893" s="158">
        <v>710010727</v>
      </c>
    </row>
    <row r="894" spans="1:17" ht="33" customHeight="1">
      <c r="A894" s="173" t="s">
        <v>7599</v>
      </c>
      <c r="B894" s="164" t="s">
        <v>184</v>
      </c>
      <c r="C894" s="181" t="s">
        <v>5296</v>
      </c>
      <c r="D894" s="164" t="s">
        <v>5297</v>
      </c>
      <c r="E894" s="164" t="s">
        <v>7600</v>
      </c>
      <c r="F894" s="169" t="s">
        <v>468</v>
      </c>
      <c r="G894" s="169" t="s">
        <v>468</v>
      </c>
      <c r="H894" s="170" t="str">
        <f t="shared" si="39"/>
        <v>146 大動脈用ｽﾃﾝﾄｸﾞﾗﾌﾄ (3)胸部大動脈用ｽﾃﾝﾄｸﾞﾗﾌﾄ（メイン部分）④分枝血管部分連結型</v>
      </c>
      <c r="I894" s="169" t="s">
        <v>7601</v>
      </c>
      <c r="J894" s="171"/>
      <c r="K894" s="172">
        <v>3320000</v>
      </c>
      <c r="L894" s="172" t="str">
        <f t="shared" si="40"/>
        <v>¥3,320,000</v>
      </c>
      <c r="M894" s="172" t="str">
        <f t="shared" si="41"/>
        <v>¥3,320,000</v>
      </c>
      <c r="N894" s="172" t="s">
        <v>7602</v>
      </c>
      <c r="O894" s="164" t="s">
        <v>7603</v>
      </c>
      <c r="P894" s="160"/>
      <c r="Q894" s="158"/>
    </row>
    <row r="895" spans="1:17" ht="33" customHeight="1">
      <c r="A895" s="173" t="s">
        <v>7604</v>
      </c>
      <c r="B895" s="164" t="s">
        <v>184</v>
      </c>
      <c r="C895" s="181" t="s">
        <v>5296</v>
      </c>
      <c r="D895" s="164" t="s">
        <v>5297</v>
      </c>
      <c r="E895" s="164" t="s">
        <v>7605</v>
      </c>
      <c r="F895" s="169" t="s">
        <v>468</v>
      </c>
      <c r="G895" s="169" t="s">
        <v>468</v>
      </c>
      <c r="H895" s="170" t="str">
        <f t="shared" si="39"/>
        <v>146 大動脈用ｽﾃﾝﾄｸﾞﾗﾌﾄ (4)胸部大動脈用ｽﾃﾝﾄｸﾞﾗﾌﾄ（補助部分）①標準型</v>
      </c>
      <c r="I895" s="169" t="s">
        <v>7606</v>
      </c>
      <c r="J895" s="171"/>
      <c r="K895" s="172">
        <v>344000</v>
      </c>
      <c r="L895" s="172" t="str">
        <f t="shared" si="40"/>
        <v>¥344,000</v>
      </c>
      <c r="M895" s="172" t="str">
        <f t="shared" si="41"/>
        <v>¥344,000</v>
      </c>
      <c r="N895" s="172" t="s">
        <v>5330</v>
      </c>
      <c r="O895" s="164" t="s">
        <v>7607</v>
      </c>
      <c r="P895" s="160"/>
      <c r="Q895" s="158">
        <v>710010282</v>
      </c>
    </row>
    <row r="896" spans="1:17" ht="33" customHeight="1">
      <c r="A896" s="173" t="s">
        <v>7608</v>
      </c>
      <c r="B896" s="164" t="s">
        <v>184</v>
      </c>
      <c r="C896" s="181" t="s">
        <v>5296</v>
      </c>
      <c r="D896" s="164" t="s">
        <v>5297</v>
      </c>
      <c r="E896" s="164" t="s">
        <v>7609</v>
      </c>
      <c r="F896" s="169" t="s">
        <v>468</v>
      </c>
      <c r="G896" s="169" t="s">
        <v>468</v>
      </c>
      <c r="H896" s="170" t="str">
        <f t="shared" si="39"/>
        <v>146 大動脈用ｽﾃﾝﾄｸﾞﾗﾌﾄ (4)胸部大動脈用ｽﾃﾝﾄｸﾞﾗﾌﾄ（補助部分）②分枝血管部分連結型</v>
      </c>
      <c r="I896" s="169" t="s">
        <v>7610</v>
      </c>
      <c r="J896" s="171"/>
      <c r="K896" s="172">
        <v>1020000</v>
      </c>
      <c r="L896" s="172" t="str">
        <f t="shared" si="40"/>
        <v>¥1,020,000</v>
      </c>
      <c r="M896" s="172" t="str">
        <f t="shared" si="41"/>
        <v>¥1,020,000</v>
      </c>
      <c r="N896" s="172" t="s">
        <v>7611</v>
      </c>
      <c r="O896" s="164" t="s">
        <v>7612</v>
      </c>
      <c r="P896" s="160"/>
      <c r="Q896" s="158"/>
    </row>
    <row r="897" spans="1:17" ht="33" customHeight="1">
      <c r="A897" s="173" t="s">
        <v>5331</v>
      </c>
      <c r="B897" s="164" t="s">
        <v>184</v>
      </c>
      <c r="C897" s="181" t="s">
        <v>5296</v>
      </c>
      <c r="D897" s="164" t="s">
        <v>5297</v>
      </c>
      <c r="E897" s="179" t="s">
        <v>5332</v>
      </c>
      <c r="F897" s="169" t="s">
        <v>468</v>
      </c>
      <c r="G897" s="169" t="s">
        <v>468</v>
      </c>
      <c r="H897" s="170" t="str">
        <f t="shared" si="39"/>
        <v>146 大動脈用ｽﾃﾝﾄｸﾞﾗﾌﾄ (5)大動脈解離用ｽﾃﾝﾄｸﾞﾗﾌﾄ（ﾍﾞｱｽﾃﾝﾄ）</v>
      </c>
      <c r="I897" s="169" t="s">
        <v>5333</v>
      </c>
      <c r="J897" s="171"/>
      <c r="K897" s="172">
        <v>894000</v>
      </c>
      <c r="L897" s="172" t="str">
        <f t="shared" si="40"/>
        <v>¥894,000</v>
      </c>
      <c r="M897" s="172" t="str">
        <f t="shared" si="41"/>
        <v>¥894,000</v>
      </c>
      <c r="N897" s="172" t="s">
        <v>5334</v>
      </c>
      <c r="O897" s="164" t="s">
        <v>5335</v>
      </c>
      <c r="P897" s="160"/>
      <c r="Q897" s="158">
        <v>710010864</v>
      </c>
    </row>
    <row r="898" spans="1:17" ht="33" customHeight="1">
      <c r="A898" s="173" t="s">
        <v>7613</v>
      </c>
      <c r="B898" s="164" t="s">
        <v>184</v>
      </c>
      <c r="C898" s="181" t="s">
        <v>5296</v>
      </c>
      <c r="D898" s="164" t="s">
        <v>5297</v>
      </c>
      <c r="E898" s="179" t="s">
        <v>7614</v>
      </c>
      <c r="F898" s="169"/>
      <c r="G898" s="169"/>
      <c r="H898" s="170" t="str">
        <f t="shared" si="39"/>
        <v>146 大動脈用ｽﾃﾝﾄｸﾞﾗﾌﾄ (6)胸部大動脈用ｽﾃﾝﾄｸﾞﾗﾌﾄ（分枝血管部分）</v>
      </c>
      <c r="I898" s="169" t="s">
        <v>7615</v>
      </c>
      <c r="J898" s="171"/>
      <c r="K898" s="172">
        <v>976000</v>
      </c>
      <c r="L898" s="172" t="str">
        <f t="shared" si="40"/>
        <v>¥976,000</v>
      </c>
      <c r="M898" s="172" t="str">
        <f t="shared" si="41"/>
        <v>¥976,000</v>
      </c>
      <c r="N898" s="172" t="s">
        <v>7616</v>
      </c>
      <c r="O898" s="164" t="s">
        <v>7617</v>
      </c>
      <c r="P898" s="160"/>
      <c r="Q898" s="158"/>
    </row>
    <row r="899" spans="1:17" ht="33" customHeight="1">
      <c r="A899" s="173" t="s">
        <v>5336</v>
      </c>
      <c r="B899" s="164" t="s">
        <v>184</v>
      </c>
      <c r="C899" s="181" t="s">
        <v>5337</v>
      </c>
      <c r="D899" s="164" t="s">
        <v>5338</v>
      </c>
      <c r="E899" s="164"/>
      <c r="F899" s="169" t="s">
        <v>468</v>
      </c>
      <c r="G899" s="169" t="s">
        <v>468</v>
      </c>
      <c r="H899" s="170" t="str">
        <f t="shared" si="39"/>
        <v xml:space="preserve">147 内視鏡用粘膜下注入材 </v>
      </c>
      <c r="I899" s="169" t="s">
        <v>5339</v>
      </c>
      <c r="J899" s="171"/>
      <c r="K899" s="174">
        <v>5040</v>
      </c>
      <c r="L899" s="172" t="str">
        <f t="shared" si="40"/>
        <v>¥5,040</v>
      </c>
      <c r="M899" s="172" t="str">
        <f t="shared" si="41"/>
        <v>¥5,040</v>
      </c>
      <c r="N899" s="172" t="s">
        <v>7618</v>
      </c>
      <c r="O899" s="164" t="s">
        <v>5340</v>
      </c>
      <c r="P899" s="160"/>
      <c r="Q899" s="158">
        <v>710010064</v>
      </c>
    </row>
    <row r="900" spans="1:17" ht="33" customHeight="1">
      <c r="A900" s="173" t="s">
        <v>5341</v>
      </c>
      <c r="B900" s="164" t="s">
        <v>184</v>
      </c>
      <c r="C900" s="181" t="s">
        <v>5342</v>
      </c>
      <c r="D900" s="164" t="s">
        <v>5343</v>
      </c>
      <c r="E900" s="164" t="s">
        <v>5344</v>
      </c>
      <c r="F900" s="169" t="s">
        <v>468</v>
      </c>
      <c r="G900" s="169" t="s">
        <v>468</v>
      </c>
      <c r="H900" s="170" t="str">
        <f t="shared" si="39"/>
        <v>148 ｶﾌﾟｾﾙ型内視鏡 (1)小腸用</v>
      </c>
      <c r="I900" s="169" t="s">
        <v>5345</v>
      </c>
      <c r="J900" s="171"/>
      <c r="K900" s="172">
        <v>76500</v>
      </c>
      <c r="L900" s="172" t="str">
        <f t="shared" si="40"/>
        <v>¥76,500</v>
      </c>
      <c r="M900" s="172" t="str">
        <f t="shared" si="41"/>
        <v>¥76,500</v>
      </c>
      <c r="N900" s="172" t="s">
        <v>5346</v>
      </c>
      <c r="O900" s="164" t="s">
        <v>5347</v>
      </c>
      <c r="P900" s="160"/>
      <c r="Q900" s="158">
        <v>710010068</v>
      </c>
    </row>
    <row r="901" spans="1:17" ht="33" customHeight="1">
      <c r="A901" s="173" t="s">
        <v>5348</v>
      </c>
      <c r="B901" s="164" t="s">
        <v>184</v>
      </c>
      <c r="C901" s="181" t="s">
        <v>5342</v>
      </c>
      <c r="D901" s="164" t="s">
        <v>5343</v>
      </c>
      <c r="E901" s="164" t="s">
        <v>5349</v>
      </c>
      <c r="F901" s="169" t="s">
        <v>468</v>
      </c>
      <c r="G901" s="169" t="s">
        <v>468</v>
      </c>
      <c r="H901" s="170" t="str">
        <f t="shared" si="39"/>
        <v>148 ｶﾌﾟｾﾙ型内視鏡 (2)大腸用</v>
      </c>
      <c r="I901" s="169" t="s">
        <v>5350</v>
      </c>
      <c r="J901" s="171"/>
      <c r="K901" s="172">
        <v>81300</v>
      </c>
      <c r="L901" s="172" t="str">
        <f t="shared" si="40"/>
        <v>¥81,300</v>
      </c>
      <c r="M901" s="172" t="str">
        <f t="shared" si="41"/>
        <v>¥81,300</v>
      </c>
      <c r="N901" s="172" t="s">
        <v>5351</v>
      </c>
      <c r="O901" s="164" t="s">
        <v>5352</v>
      </c>
      <c r="P901" s="160"/>
      <c r="Q901" s="158">
        <v>710010763</v>
      </c>
    </row>
    <row r="902" spans="1:17" ht="33" customHeight="1">
      <c r="A902" s="173" t="s">
        <v>5353</v>
      </c>
      <c r="B902" s="164" t="s">
        <v>184</v>
      </c>
      <c r="C902" s="181" t="s">
        <v>5354</v>
      </c>
      <c r="D902" s="164" t="s">
        <v>5355</v>
      </c>
      <c r="E902" s="164"/>
      <c r="F902" s="169" t="s">
        <v>468</v>
      </c>
      <c r="G902" s="169" t="s">
        <v>468</v>
      </c>
      <c r="H902" s="170" t="str">
        <f t="shared" si="39"/>
        <v xml:space="preserve">149 血管内光断層撮影用ｶﾃｰﾃﾙ </v>
      </c>
      <c r="I902" s="169" t="s">
        <v>5356</v>
      </c>
      <c r="J902" s="171"/>
      <c r="K902" s="172">
        <v>132000</v>
      </c>
      <c r="L902" s="172" t="str">
        <f t="shared" si="40"/>
        <v>¥132,000</v>
      </c>
      <c r="M902" s="172" t="str">
        <f t="shared" si="41"/>
        <v>¥132,000</v>
      </c>
      <c r="N902" s="172" t="s">
        <v>4517</v>
      </c>
      <c r="O902" s="164" t="s">
        <v>5357</v>
      </c>
      <c r="P902" s="160"/>
      <c r="Q902" s="158">
        <v>710010269</v>
      </c>
    </row>
    <row r="903" spans="1:17" ht="33" customHeight="1">
      <c r="A903" s="173" t="s">
        <v>5358</v>
      </c>
      <c r="B903" s="164" t="s">
        <v>184</v>
      </c>
      <c r="C903" s="181" t="s">
        <v>5359</v>
      </c>
      <c r="D903" s="164" t="s">
        <v>5360</v>
      </c>
      <c r="E903" s="164" t="s">
        <v>5361</v>
      </c>
      <c r="F903" s="169" t="s">
        <v>468</v>
      </c>
      <c r="G903" s="169" t="s">
        <v>468</v>
      </c>
      <c r="H903" s="170" t="str">
        <f t="shared" si="39"/>
        <v>150 ﾋﾄ自家移植組織 (1)自家培養表皮 ①採取・培養ｷｯﾄ</v>
      </c>
      <c r="I903" s="169" t="s">
        <v>5362</v>
      </c>
      <c r="J903" s="171"/>
      <c r="K903" s="172">
        <v>4460000</v>
      </c>
      <c r="L903" s="172" t="str">
        <f t="shared" si="40"/>
        <v>¥4,460,000</v>
      </c>
      <c r="M903" s="172" t="str">
        <f t="shared" si="41"/>
        <v>¥4,460,000</v>
      </c>
      <c r="N903" s="172" t="s">
        <v>5363</v>
      </c>
      <c r="O903" s="164" t="s">
        <v>5364</v>
      </c>
      <c r="P903" s="160"/>
      <c r="Q903" s="158">
        <v>710010272</v>
      </c>
    </row>
    <row r="904" spans="1:17" ht="33" customHeight="1">
      <c r="A904" s="173" t="s">
        <v>5365</v>
      </c>
      <c r="B904" s="164" t="s">
        <v>184</v>
      </c>
      <c r="C904" s="181" t="s">
        <v>5359</v>
      </c>
      <c r="D904" s="164" t="s">
        <v>5360</v>
      </c>
      <c r="E904" s="164" t="s">
        <v>5366</v>
      </c>
      <c r="F904" s="169" t="s">
        <v>468</v>
      </c>
      <c r="G904" s="169" t="s">
        <v>468</v>
      </c>
      <c r="H904" s="170" t="str">
        <f t="shared" si="39"/>
        <v>150 ﾋﾄ自家移植組織 (1)自家培養表皮 ②調製・移植ｷｯﾄ</v>
      </c>
      <c r="I904" s="169" t="s">
        <v>5367</v>
      </c>
      <c r="J904" s="171" t="s">
        <v>5368</v>
      </c>
      <c r="K904" s="172">
        <v>154000</v>
      </c>
      <c r="L904" s="172" t="str">
        <f t="shared" si="40"/>
        <v>¥154,000</v>
      </c>
      <c r="M904" s="172" t="str">
        <f t="shared" si="41"/>
        <v>1枚当たり¥154,000</v>
      </c>
      <c r="N904" s="172" t="s">
        <v>5369</v>
      </c>
      <c r="O904" s="164" t="s">
        <v>5370</v>
      </c>
      <c r="P904" s="160"/>
      <c r="Q904" s="158">
        <v>710010965</v>
      </c>
    </row>
    <row r="905" spans="1:17" ht="33" customHeight="1">
      <c r="A905" s="173" t="s">
        <v>5371</v>
      </c>
      <c r="B905" s="164" t="s">
        <v>184</v>
      </c>
      <c r="C905" s="181" t="s">
        <v>5359</v>
      </c>
      <c r="D905" s="164" t="s">
        <v>5360</v>
      </c>
      <c r="E905" s="164" t="s">
        <v>5372</v>
      </c>
      <c r="F905" s="169" t="s">
        <v>468</v>
      </c>
      <c r="G905" s="169" t="s">
        <v>468</v>
      </c>
      <c r="H905" s="170" t="str">
        <f t="shared" si="39"/>
        <v>150 ﾋﾄ自家移植組織 (2)自家培養軟骨 ①採取・培養ｷｯﾄ</v>
      </c>
      <c r="I905" s="169" t="s">
        <v>7619</v>
      </c>
      <c r="J905" s="171"/>
      <c r="K905" s="172">
        <v>1000000</v>
      </c>
      <c r="L905" s="172" t="str">
        <f t="shared" si="40"/>
        <v>¥1,000,000</v>
      </c>
      <c r="M905" s="172" t="str">
        <f t="shared" si="41"/>
        <v>¥1,000,000</v>
      </c>
      <c r="N905" s="172" t="s">
        <v>5373</v>
      </c>
      <c r="O905" s="164" t="s">
        <v>5374</v>
      </c>
      <c r="P905" s="160"/>
      <c r="Q905" s="158">
        <v>710010718</v>
      </c>
    </row>
    <row r="906" spans="1:17" ht="33" customHeight="1">
      <c r="A906" s="173" t="s">
        <v>5375</v>
      </c>
      <c r="B906" s="164" t="s">
        <v>184</v>
      </c>
      <c r="C906" s="181" t="s">
        <v>5359</v>
      </c>
      <c r="D906" s="164" t="s">
        <v>5360</v>
      </c>
      <c r="E906" s="164" t="s">
        <v>5376</v>
      </c>
      <c r="F906" s="169" t="s">
        <v>468</v>
      </c>
      <c r="G906" s="169" t="s">
        <v>468</v>
      </c>
      <c r="H906" s="170" t="str">
        <f t="shared" si="39"/>
        <v>150 ﾋﾄ自家移植組織 (2)自家培養軟骨 ②調製・移植ｷｯﾄ</v>
      </c>
      <c r="I906" s="169" t="s">
        <v>7620</v>
      </c>
      <c r="J906" s="171"/>
      <c r="K906" s="172">
        <v>1890000</v>
      </c>
      <c r="L906" s="172" t="str">
        <f t="shared" si="40"/>
        <v>¥1,890,000</v>
      </c>
      <c r="M906" s="172" t="str">
        <f t="shared" si="41"/>
        <v>¥1,890,000</v>
      </c>
      <c r="N906" s="172" t="s">
        <v>5377</v>
      </c>
      <c r="O906" s="164" t="s">
        <v>5378</v>
      </c>
      <c r="P906" s="160"/>
      <c r="Q906" s="158">
        <v>710010966</v>
      </c>
    </row>
    <row r="907" spans="1:17" ht="33" customHeight="1">
      <c r="A907" s="173" t="s">
        <v>5379</v>
      </c>
      <c r="B907" s="164" t="s">
        <v>184</v>
      </c>
      <c r="C907" s="181" t="s">
        <v>5359</v>
      </c>
      <c r="D907" s="164" t="s">
        <v>5360</v>
      </c>
      <c r="E907" s="164" t="s">
        <v>5380</v>
      </c>
      <c r="F907" s="169" t="s">
        <v>468</v>
      </c>
      <c r="G907" s="169" t="s">
        <v>468</v>
      </c>
      <c r="H907" s="170" t="str">
        <f t="shared" si="39"/>
        <v>150 ﾋﾄ自家移植組織 (3)自家培養角膜上皮 ①採取・培養ｷｯﾄ</v>
      </c>
      <c r="I907" s="169" t="s">
        <v>5381</v>
      </c>
      <c r="J907" s="171"/>
      <c r="K907" s="172">
        <v>4280000</v>
      </c>
      <c r="L907" s="172" t="str">
        <f t="shared" si="40"/>
        <v>¥4,280,000</v>
      </c>
      <c r="M907" s="172" t="str">
        <f t="shared" si="41"/>
        <v>¥4,280,000</v>
      </c>
      <c r="N907" s="172" t="s">
        <v>5382</v>
      </c>
      <c r="O907" s="164" t="s">
        <v>5383</v>
      </c>
      <c r="P907" s="160"/>
      <c r="Q907" s="158">
        <v>710011083</v>
      </c>
    </row>
    <row r="908" spans="1:17" ht="33" customHeight="1">
      <c r="A908" s="173" t="s">
        <v>5384</v>
      </c>
      <c r="B908" s="164" t="s">
        <v>184</v>
      </c>
      <c r="C908" s="181" t="s">
        <v>5359</v>
      </c>
      <c r="D908" s="164" t="s">
        <v>5360</v>
      </c>
      <c r="E908" s="164" t="s">
        <v>5385</v>
      </c>
      <c r="F908" s="169" t="s">
        <v>468</v>
      </c>
      <c r="G908" s="169" t="s">
        <v>468</v>
      </c>
      <c r="H908" s="170" t="str">
        <f t="shared" si="39"/>
        <v>150 ﾋﾄ自家移植組織 (3)自家培養角膜上皮 ②調製・移植ｷｯﾄ</v>
      </c>
      <c r="I908" s="169" t="s">
        <v>5386</v>
      </c>
      <c r="J908" s="171"/>
      <c r="K908" s="172">
        <v>5470000</v>
      </c>
      <c r="L908" s="172" t="str">
        <f t="shared" si="40"/>
        <v>¥5,470,000</v>
      </c>
      <c r="M908" s="172" t="str">
        <f t="shared" si="41"/>
        <v>¥5,470,000</v>
      </c>
      <c r="N908" s="172" t="s">
        <v>5387</v>
      </c>
      <c r="O908" s="164" t="s">
        <v>5388</v>
      </c>
      <c r="P908" s="160"/>
      <c r="Q908" s="158">
        <v>710011084</v>
      </c>
    </row>
    <row r="909" spans="1:17" ht="33" customHeight="1">
      <c r="A909" s="173" t="s">
        <v>5389</v>
      </c>
      <c r="B909" s="164" t="s">
        <v>184</v>
      </c>
      <c r="C909" s="181" t="s">
        <v>5359</v>
      </c>
      <c r="D909" s="164" t="s">
        <v>5360</v>
      </c>
      <c r="E909" s="164" t="s">
        <v>5390</v>
      </c>
      <c r="F909" s="169" t="s">
        <v>468</v>
      </c>
      <c r="G909" s="169" t="s">
        <v>468</v>
      </c>
      <c r="H909" s="170" t="str">
        <f t="shared" si="39"/>
        <v>150 ﾋﾄ自家移植組織 (4)自家培養口腔粘膜上皮 ①採取・培養ｷｯﾄ</v>
      </c>
      <c r="I909" s="169" t="s">
        <v>5391</v>
      </c>
      <c r="J909" s="171"/>
      <c r="K909" s="172">
        <v>4280000</v>
      </c>
      <c r="L909" s="172" t="str">
        <f t="shared" si="40"/>
        <v>¥4,280,000</v>
      </c>
      <c r="M909" s="172" t="str">
        <f t="shared" si="41"/>
        <v>¥4,280,000</v>
      </c>
      <c r="N909" s="172" t="s">
        <v>5382</v>
      </c>
      <c r="O909" s="164" t="s">
        <v>5392</v>
      </c>
      <c r="P909" s="160"/>
      <c r="Q909" s="158">
        <v>710011141</v>
      </c>
    </row>
    <row r="910" spans="1:17" ht="33" customHeight="1">
      <c r="A910" s="173" t="s">
        <v>5393</v>
      </c>
      <c r="B910" s="164" t="s">
        <v>184</v>
      </c>
      <c r="C910" s="181" t="s">
        <v>5359</v>
      </c>
      <c r="D910" s="164" t="s">
        <v>5360</v>
      </c>
      <c r="E910" s="164" t="s">
        <v>5394</v>
      </c>
      <c r="F910" s="169" t="s">
        <v>468</v>
      </c>
      <c r="G910" s="169" t="s">
        <v>468</v>
      </c>
      <c r="H910" s="170" t="str">
        <f t="shared" si="39"/>
        <v>150 ﾋﾄ自家移植組織 (4)自家培養口腔粘膜上皮 ②調製・移植ｷｯﾄ</v>
      </c>
      <c r="I910" s="169" t="s">
        <v>5395</v>
      </c>
      <c r="J910" s="171"/>
      <c r="K910" s="172">
        <v>5470000</v>
      </c>
      <c r="L910" s="172" t="str">
        <f t="shared" si="40"/>
        <v>¥5,470,000</v>
      </c>
      <c r="M910" s="172" t="str">
        <f t="shared" si="41"/>
        <v>¥5,470,000</v>
      </c>
      <c r="N910" s="172" t="s">
        <v>5387</v>
      </c>
      <c r="O910" s="164" t="s">
        <v>5396</v>
      </c>
      <c r="P910" s="160"/>
      <c r="Q910" s="158">
        <v>710011142</v>
      </c>
    </row>
    <row r="911" spans="1:17" ht="33" customHeight="1">
      <c r="A911" s="173" t="s">
        <v>5397</v>
      </c>
      <c r="B911" s="164" t="s">
        <v>184</v>
      </c>
      <c r="C911" s="181" t="s">
        <v>5359</v>
      </c>
      <c r="D911" s="164" t="s">
        <v>5360</v>
      </c>
      <c r="E911" s="164" t="s">
        <v>5398</v>
      </c>
      <c r="F911" s="169" t="s">
        <v>468</v>
      </c>
      <c r="G911" s="169" t="s">
        <v>468</v>
      </c>
      <c r="H911" s="170" t="str">
        <f t="shared" si="39"/>
        <v>150 ﾋﾄ自家移植組織 (5)ﾋﾄ羊膜基質使用自家培養口腔粘膜上皮 ①採取・培養ｷｯﾄ</v>
      </c>
      <c r="I911" s="169" t="s">
        <v>5399</v>
      </c>
      <c r="J911" s="171"/>
      <c r="K911" s="172">
        <v>7940000</v>
      </c>
      <c r="L911" s="172" t="str">
        <f t="shared" si="40"/>
        <v>¥7,940,000</v>
      </c>
      <c r="M911" s="172" t="str">
        <f t="shared" si="41"/>
        <v>¥7,940,000</v>
      </c>
      <c r="N911" s="172" t="s">
        <v>5400</v>
      </c>
      <c r="O911" s="164" t="s">
        <v>5401</v>
      </c>
      <c r="P911" s="160"/>
      <c r="Q911" s="158">
        <v>710011165</v>
      </c>
    </row>
    <row r="912" spans="1:17" ht="33" customHeight="1">
      <c r="A912" s="173" t="s">
        <v>5402</v>
      </c>
      <c r="B912" s="164" t="s">
        <v>184</v>
      </c>
      <c r="C912" s="181" t="s">
        <v>5359</v>
      </c>
      <c r="D912" s="164" t="s">
        <v>5360</v>
      </c>
      <c r="E912" s="164" t="s">
        <v>5403</v>
      </c>
      <c r="F912" s="169" t="s">
        <v>468</v>
      </c>
      <c r="G912" s="169" t="s">
        <v>468</v>
      </c>
      <c r="H912" s="170" t="str">
        <f t="shared" si="39"/>
        <v>150 ﾋﾄ自家移植組織 (5)ﾋﾄ羊膜基質使用自家培養口腔粘膜上皮 ②調製・移植ｷｯﾄ</v>
      </c>
      <c r="I912" s="169" t="s">
        <v>5404</v>
      </c>
      <c r="J912" s="171"/>
      <c r="K912" s="172">
        <v>5470000</v>
      </c>
      <c r="L912" s="172" t="str">
        <f t="shared" si="40"/>
        <v>¥5,470,000</v>
      </c>
      <c r="M912" s="172" t="str">
        <f t="shared" si="41"/>
        <v>¥5,470,000</v>
      </c>
      <c r="N912" s="172" t="s">
        <v>5387</v>
      </c>
      <c r="O912" s="164" t="s">
        <v>5405</v>
      </c>
      <c r="P912" s="160"/>
      <c r="Q912" s="158" t="s">
        <v>7621</v>
      </c>
    </row>
    <row r="913" spans="1:17" ht="33" customHeight="1">
      <c r="A913" s="173" t="s">
        <v>5406</v>
      </c>
      <c r="B913" s="164" t="s">
        <v>184</v>
      </c>
      <c r="C913" s="181" t="s">
        <v>5407</v>
      </c>
      <c r="D913" s="164" t="s">
        <v>5408</v>
      </c>
      <c r="E913" s="164" t="s">
        <v>5409</v>
      </c>
      <c r="F913" s="169" t="s">
        <v>468</v>
      </c>
      <c r="G913" s="169" t="s">
        <v>468</v>
      </c>
      <c r="H913" s="170" t="str">
        <f t="shared" si="39"/>
        <v>151 ﾃﾞﾝﾌﾟﾝ由来吸収性局所止血材 (1)標準型</v>
      </c>
      <c r="I913" s="169" t="s">
        <v>5410</v>
      </c>
      <c r="J913" s="171" t="s">
        <v>590</v>
      </c>
      <c r="K913" s="174">
        <v>12600</v>
      </c>
      <c r="L913" s="172" t="str">
        <f t="shared" si="40"/>
        <v>¥12,600</v>
      </c>
      <c r="M913" s="172" t="str">
        <f t="shared" si="41"/>
        <v>1ｇ当たり¥12,600</v>
      </c>
      <c r="N913" s="172" t="s">
        <v>7622</v>
      </c>
      <c r="O913" s="164" t="s">
        <v>5411</v>
      </c>
      <c r="P913" s="160"/>
      <c r="Q913" s="158" t="s">
        <v>7623</v>
      </c>
    </row>
    <row r="914" spans="1:17" ht="33" customHeight="1">
      <c r="A914" s="173" t="s">
        <v>5412</v>
      </c>
      <c r="B914" s="164" t="s">
        <v>184</v>
      </c>
      <c r="C914" s="181" t="s">
        <v>5407</v>
      </c>
      <c r="D914" s="164" t="s">
        <v>5408</v>
      </c>
      <c r="E914" s="164" t="s">
        <v>5413</v>
      </c>
      <c r="F914" s="169" t="s">
        <v>468</v>
      </c>
      <c r="G914" s="169" t="s">
        <v>468</v>
      </c>
      <c r="H914" s="170" t="str">
        <f t="shared" si="39"/>
        <v>151 ﾃﾞﾝﾌﾟﾝ由来吸収性局所止血材 (2)織布型</v>
      </c>
      <c r="I914" s="169" t="s">
        <v>5414</v>
      </c>
      <c r="J914" s="171" t="s">
        <v>585</v>
      </c>
      <c r="K914" s="172">
        <v>48</v>
      </c>
      <c r="L914" s="172" t="str">
        <f t="shared" si="40"/>
        <v>¥48</v>
      </c>
      <c r="M914" s="172" t="str">
        <f t="shared" si="41"/>
        <v>1㎠当たり¥48</v>
      </c>
      <c r="N914" s="172" t="s">
        <v>5415</v>
      </c>
      <c r="O914" s="164" t="s">
        <v>5416</v>
      </c>
      <c r="P914" s="160"/>
      <c r="Q914" s="158" t="s">
        <v>7624</v>
      </c>
    </row>
    <row r="915" spans="1:17" ht="33" customHeight="1">
      <c r="A915" s="173" t="s">
        <v>5417</v>
      </c>
      <c r="B915" s="164" t="s">
        <v>723</v>
      </c>
      <c r="C915" s="181" t="s">
        <v>5418</v>
      </c>
      <c r="D915" s="164" t="s">
        <v>5419</v>
      </c>
      <c r="E915" s="201" t="s">
        <v>5420</v>
      </c>
      <c r="F915" s="169" t="s">
        <v>468</v>
      </c>
      <c r="G915" s="169" t="s">
        <v>468</v>
      </c>
      <c r="H915" s="170" t="str">
        <f t="shared" si="39"/>
        <v>152 胸郭変形矯正用材料 (1)肋骨間用</v>
      </c>
      <c r="I915" s="169" t="s">
        <v>5421</v>
      </c>
      <c r="J915" s="171"/>
      <c r="K915" s="172">
        <v>1580000</v>
      </c>
      <c r="L915" s="172" t="str">
        <f t="shared" si="40"/>
        <v>¥1,580,000</v>
      </c>
      <c r="M915" s="172" t="str">
        <f t="shared" si="41"/>
        <v>¥1,580,000</v>
      </c>
      <c r="N915" s="172" t="s">
        <v>5422</v>
      </c>
      <c r="O915" s="164" t="s">
        <v>5423</v>
      </c>
      <c r="P915" s="160"/>
      <c r="Q915" s="158">
        <v>710010275</v>
      </c>
    </row>
    <row r="916" spans="1:17" ht="33" customHeight="1">
      <c r="A916" s="173" t="s">
        <v>5424</v>
      </c>
      <c r="B916" s="164" t="s">
        <v>723</v>
      </c>
      <c r="C916" s="181" t="s">
        <v>5418</v>
      </c>
      <c r="D916" s="164" t="s">
        <v>5419</v>
      </c>
      <c r="E916" s="201" t="s">
        <v>5425</v>
      </c>
      <c r="F916" s="169" t="s">
        <v>468</v>
      </c>
      <c r="G916" s="169" t="s">
        <v>468</v>
      </c>
      <c r="H916" s="170" t="str">
        <f t="shared" si="39"/>
        <v>152 胸郭変形矯正用材料 (2)肋骨腰椎間用</v>
      </c>
      <c r="I916" s="169" t="s">
        <v>5426</v>
      </c>
      <c r="J916" s="171"/>
      <c r="K916" s="172">
        <v>1540000</v>
      </c>
      <c r="L916" s="172" t="str">
        <f t="shared" si="40"/>
        <v>¥1,540,000</v>
      </c>
      <c r="M916" s="172" t="str">
        <f t="shared" si="41"/>
        <v>¥1,540,000</v>
      </c>
      <c r="N916" s="172" t="s">
        <v>5427</v>
      </c>
      <c r="O916" s="164" t="s">
        <v>5428</v>
      </c>
      <c r="P916" s="160"/>
      <c r="Q916" s="158">
        <v>710010276</v>
      </c>
    </row>
    <row r="917" spans="1:17" ht="33" customHeight="1">
      <c r="A917" s="173" t="s">
        <v>5429</v>
      </c>
      <c r="B917" s="164" t="s">
        <v>723</v>
      </c>
      <c r="C917" s="181" t="s">
        <v>5418</v>
      </c>
      <c r="D917" s="164" t="s">
        <v>5419</v>
      </c>
      <c r="E917" s="201" t="s">
        <v>5430</v>
      </c>
      <c r="F917" s="169" t="s">
        <v>468</v>
      </c>
      <c r="G917" s="169" t="s">
        <v>468</v>
      </c>
      <c r="H917" s="170" t="str">
        <f t="shared" si="39"/>
        <v>152 胸郭変形矯正用材料 (3)肋骨腸骨間用</v>
      </c>
      <c r="I917" s="169" t="s">
        <v>5431</v>
      </c>
      <c r="J917" s="171"/>
      <c r="K917" s="172">
        <v>1470000</v>
      </c>
      <c r="L917" s="172" t="str">
        <f t="shared" si="40"/>
        <v>¥1,470,000</v>
      </c>
      <c r="M917" s="172" t="str">
        <f t="shared" si="41"/>
        <v>¥1,470,000</v>
      </c>
      <c r="N917" s="172" t="s">
        <v>5432</v>
      </c>
      <c r="O917" s="164" t="s">
        <v>5433</v>
      </c>
      <c r="P917" s="160"/>
      <c r="Q917" s="158">
        <v>710010277</v>
      </c>
    </row>
    <row r="918" spans="1:17" ht="33" customHeight="1">
      <c r="A918" s="173" t="s">
        <v>5434</v>
      </c>
      <c r="B918" s="164" t="s">
        <v>723</v>
      </c>
      <c r="C918" s="181" t="s">
        <v>5418</v>
      </c>
      <c r="D918" s="164" t="s">
        <v>5419</v>
      </c>
      <c r="E918" s="164" t="s">
        <v>5435</v>
      </c>
      <c r="F918" s="169" t="s">
        <v>468</v>
      </c>
      <c r="G918" s="169" t="s">
        <v>468</v>
      </c>
      <c r="H918" s="170" t="str">
        <f t="shared" si="39"/>
        <v>152 胸郭変形矯正用材料 (4)固定ｸﾘｯﾌﾟ（伸展術時交換用）</v>
      </c>
      <c r="I918" s="169" t="s">
        <v>5436</v>
      </c>
      <c r="J918" s="171"/>
      <c r="K918" s="172">
        <v>71500</v>
      </c>
      <c r="L918" s="172" t="str">
        <f t="shared" si="40"/>
        <v>¥71,500</v>
      </c>
      <c r="M918" s="172" t="str">
        <f t="shared" si="41"/>
        <v>¥71,500</v>
      </c>
      <c r="N918" s="172" t="s">
        <v>2015</v>
      </c>
      <c r="O918" s="164" t="s">
        <v>5437</v>
      </c>
      <c r="P918" s="160"/>
      <c r="Q918" s="158">
        <v>710010278</v>
      </c>
    </row>
    <row r="919" spans="1:17" ht="33" customHeight="1">
      <c r="A919" s="173" t="s">
        <v>5438</v>
      </c>
      <c r="B919" s="164" t="s">
        <v>723</v>
      </c>
      <c r="C919" s="181" t="s">
        <v>5418</v>
      </c>
      <c r="D919" s="164" t="s">
        <v>5419</v>
      </c>
      <c r="E919" s="164" t="s">
        <v>7625</v>
      </c>
      <c r="F919" s="169" t="s">
        <v>468</v>
      </c>
      <c r="G919" s="169" t="s">
        <v>468</v>
      </c>
      <c r="H919" s="170" t="str">
        <f t="shared" si="39"/>
        <v>152 胸郭変形矯正用材料 (5)部品連結用　①縦型</v>
      </c>
      <c r="I919" s="169" t="s">
        <v>5439</v>
      </c>
      <c r="J919" s="171"/>
      <c r="K919" s="172">
        <v>188000</v>
      </c>
      <c r="L919" s="172" t="str">
        <f t="shared" si="40"/>
        <v>¥188,000</v>
      </c>
      <c r="M919" s="172" t="str">
        <f t="shared" si="41"/>
        <v>¥188,000</v>
      </c>
      <c r="N919" s="172" t="s">
        <v>5440</v>
      </c>
      <c r="O919" s="164" t="s">
        <v>7626</v>
      </c>
      <c r="P919" s="160"/>
      <c r="Q919" s="158" t="s">
        <v>7627</v>
      </c>
    </row>
    <row r="920" spans="1:17" ht="33" customHeight="1">
      <c r="A920" s="173" t="s">
        <v>5441</v>
      </c>
      <c r="B920" s="164" t="s">
        <v>723</v>
      </c>
      <c r="C920" s="181" t="s">
        <v>5418</v>
      </c>
      <c r="D920" s="164" t="s">
        <v>5419</v>
      </c>
      <c r="E920" s="164" t="s">
        <v>7628</v>
      </c>
      <c r="F920" s="169" t="s">
        <v>468</v>
      </c>
      <c r="G920" s="169" t="s">
        <v>468</v>
      </c>
      <c r="H920" s="170" t="str">
        <f t="shared" si="39"/>
        <v>152 胸郭変形矯正用材料 (5)部品連結用　②横型</v>
      </c>
      <c r="I920" s="169" t="s">
        <v>5442</v>
      </c>
      <c r="J920" s="171"/>
      <c r="K920" s="172">
        <v>348000</v>
      </c>
      <c r="L920" s="172" t="str">
        <f t="shared" si="40"/>
        <v>¥348,000</v>
      </c>
      <c r="M920" s="172" t="str">
        <f t="shared" si="41"/>
        <v>¥348,000</v>
      </c>
      <c r="N920" s="172" t="s">
        <v>5443</v>
      </c>
      <c r="O920" s="164" t="s">
        <v>7629</v>
      </c>
      <c r="P920" s="160"/>
      <c r="Q920" s="158" t="s">
        <v>7630</v>
      </c>
    </row>
    <row r="921" spans="1:17" ht="33" customHeight="1">
      <c r="A921" s="173" t="s">
        <v>5444</v>
      </c>
      <c r="B921" s="164" t="s">
        <v>723</v>
      </c>
      <c r="C921" s="181" t="s">
        <v>5445</v>
      </c>
      <c r="D921" s="164" t="s">
        <v>5446</v>
      </c>
      <c r="E921" s="164" t="s">
        <v>5447</v>
      </c>
      <c r="F921" s="169" t="s">
        <v>468</v>
      </c>
      <c r="G921" s="169" t="s">
        <v>468</v>
      </c>
      <c r="H921" s="170" t="str">
        <f t="shared" si="39"/>
        <v>153 経皮的動脈管閉鎖ｾｯﾄ (1) 開口部留置型</v>
      </c>
      <c r="I921" s="169" t="s">
        <v>5448</v>
      </c>
      <c r="J921" s="171"/>
      <c r="K921" s="172">
        <v>347000</v>
      </c>
      <c r="L921" s="172" t="str">
        <f t="shared" si="40"/>
        <v>¥347,000</v>
      </c>
      <c r="M921" s="172" t="str">
        <f t="shared" si="41"/>
        <v>¥347,000</v>
      </c>
      <c r="N921" s="172" t="s">
        <v>5449</v>
      </c>
      <c r="O921" s="164" t="s">
        <v>5450</v>
      </c>
      <c r="P921" s="160"/>
      <c r="Q921" s="158">
        <v>710010279</v>
      </c>
    </row>
    <row r="922" spans="1:17" ht="33" customHeight="1">
      <c r="A922" s="173" t="s">
        <v>5451</v>
      </c>
      <c r="B922" s="164" t="s">
        <v>723</v>
      </c>
      <c r="C922" s="181" t="s">
        <v>5445</v>
      </c>
      <c r="D922" s="164" t="s">
        <v>5446</v>
      </c>
      <c r="E922" s="164" t="s">
        <v>5452</v>
      </c>
      <c r="F922" s="169" t="s">
        <v>468</v>
      </c>
      <c r="G922" s="169" t="s">
        <v>468</v>
      </c>
      <c r="H922" s="170" t="str">
        <f t="shared" si="39"/>
        <v>153 経皮的動脈管閉鎖ｾｯﾄ (2) 動脈管内留置型</v>
      </c>
      <c r="I922" s="169" t="s">
        <v>5453</v>
      </c>
      <c r="J922" s="171"/>
      <c r="K922" s="172">
        <v>416000</v>
      </c>
      <c r="L922" s="172" t="str">
        <f t="shared" si="40"/>
        <v>¥416,000</v>
      </c>
      <c r="M922" s="172" t="str">
        <f t="shared" si="41"/>
        <v>¥416,000</v>
      </c>
      <c r="N922" s="172" t="s">
        <v>5454</v>
      </c>
      <c r="O922" s="164" t="s">
        <v>5455</v>
      </c>
      <c r="P922" s="160"/>
      <c r="Q922" s="158">
        <v>721013000</v>
      </c>
    </row>
    <row r="923" spans="1:17" ht="33" customHeight="1">
      <c r="A923" s="173" t="s">
        <v>5456</v>
      </c>
      <c r="B923" s="164" t="s">
        <v>723</v>
      </c>
      <c r="C923" s="181" t="s">
        <v>5457</v>
      </c>
      <c r="D923" s="164" t="s">
        <v>5458</v>
      </c>
      <c r="E923" s="164"/>
      <c r="F923" s="169" t="s">
        <v>468</v>
      </c>
      <c r="G923" s="169" t="s">
        <v>468</v>
      </c>
      <c r="H923" s="170" t="str">
        <f t="shared" si="39"/>
        <v xml:space="preserve">155 植込型心電図記録計 </v>
      </c>
      <c r="I923" s="169" t="s">
        <v>5459</v>
      </c>
      <c r="J923" s="171"/>
      <c r="K923" s="172">
        <v>388000</v>
      </c>
      <c r="L923" s="172" t="str">
        <f t="shared" si="40"/>
        <v>¥388,000</v>
      </c>
      <c r="M923" s="172" t="str">
        <f t="shared" si="41"/>
        <v>¥388,000</v>
      </c>
      <c r="N923" s="172" t="s">
        <v>5460</v>
      </c>
      <c r="O923" s="164" t="s">
        <v>5461</v>
      </c>
      <c r="P923" s="160"/>
      <c r="Q923" s="158" t="s">
        <v>7631</v>
      </c>
    </row>
    <row r="924" spans="1:17" ht="33" customHeight="1">
      <c r="A924" s="173" t="s">
        <v>5462</v>
      </c>
      <c r="B924" s="164" t="s">
        <v>723</v>
      </c>
      <c r="C924" s="181" t="s">
        <v>5463</v>
      </c>
      <c r="D924" s="164" t="s">
        <v>5464</v>
      </c>
      <c r="E924" s="164"/>
      <c r="F924" s="169" t="s">
        <v>468</v>
      </c>
      <c r="G924" s="169" t="s">
        <v>468</v>
      </c>
      <c r="H924" s="170" t="str">
        <f t="shared" si="39"/>
        <v xml:space="preserve">156 合成吸収性硬膜補強材 </v>
      </c>
      <c r="I924" s="169" t="s">
        <v>5465</v>
      </c>
      <c r="J924" s="171"/>
      <c r="K924" s="172">
        <v>65100</v>
      </c>
      <c r="L924" s="172" t="str">
        <f t="shared" si="40"/>
        <v>¥65,100</v>
      </c>
      <c r="M924" s="172" t="str">
        <f t="shared" si="41"/>
        <v>¥65,100</v>
      </c>
      <c r="N924" s="172" t="s">
        <v>5466</v>
      </c>
      <c r="O924" s="164" t="s">
        <v>5467</v>
      </c>
      <c r="P924" s="160"/>
      <c r="Q924" s="158">
        <v>710010550</v>
      </c>
    </row>
    <row r="925" spans="1:17" ht="33" customHeight="1">
      <c r="A925" s="173" t="s">
        <v>5468</v>
      </c>
      <c r="B925" s="164" t="s">
        <v>723</v>
      </c>
      <c r="C925" s="181" t="s">
        <v>5469</v>
      </c>
      <c r="D925" s="164" t="s">
        <v>5470</v>
      </c>
      <c r="E925" s="164" t="s">
        <v>5471</v>
      </c>
      <c r="F925" s="169" t="s">
        <v>468</v>
      </c>
      <c r="G925" s="169" t="s">
        <v>468</v>
      </c>
      <c r="H925" s="170" t="str">
        <f t="shared" si="39"/>
        <v>157 消化管用ｽﾃﾝﾄｾｯﾄ (1)ｶﾊﾞｰなし</v>
      </c>
      <c r="I925" s="169" t="s">
        <v>5472</v>
      </c>
      <c r="J925" s="171"/>
      <c r="K925" s="172">
        <v>212000</v>
      </c>
      <c r="L925" s="172" t="str">
        <f t="shared" si="40"/>
        <v>¥212,000</v>
      </c>
      <c r="M925" s="172" t="str">
        <f t="shared" si="41"/>
        <v>¥212,000</v>
      </c>
      <c r="N925" s="172" t="s">
        <v>1317</v>
      </c>
      <c r="O925" s="164" t="s">
        <v>5473</v>
      </c>
      <c r="P925" s="160"/>
      <c r="Q925" s="158">
        <v>710010551</v>
      </c>
    </row>
    <row r="926" spans="1:17" ht="33" customHeight="1">
      <c r="A926" s="173" t="s">
        <v>5474</v>
      </c>
      <c r="B926" s="164" t="s">
        <v>723</v>
      </c>
      <c r="C926" s="181" t="s">
        <v>5469</v>
      </c>
      <c r="D926" s="164" t="s">
        <v>5470</v>
      </c>
      <c r="E926" s="164" t="s">
        <v>5475</v>
      </c>
      <c r="F926" s="169" t="s">
        <v>468</v>
      </c>
      <c r="G926" s="169" t="s">
        <v>468</v>
      </c>
      <c r="H926" s="170" t="str">
        <f t="shared" si="39"/>
        <v>157 消化管用ｽﾃﾝﾄｾｯﾄ (2)ｶﾊﾞｰあり</v>
      </c>
      <c r="I926" s="169" t="s">
        <v>5476</v>
      </c>
      <c r="J926" s="171"/>
      <c r="K926" s="174">
        <v>268000</v>
      </c>
      <c r="L926" s="172" t="str">
        <f t="shared" si="40"/>
        <v>¥268,000</v>
      </c>
      <c r="M926" s="172" t="str">
        <f t="shared" si="41"/>
        <v>¥268,000</v>
      </c>
      <c r="N926" s="172" t="s">
        <v>3950</v>
      </c>
      <c r="O926" s="164" t="s">
        <v>5477</v>
      </c>
      <c r="P926" s="160"/>
      <c r="Q926" s="158">
        <v>710010765</v>
      </c>
    </row>
    <row r="927" spans="1:17" ht="33" customHeight="1">
      <c r="A927" s="173" t="s">
        <v>5478</v>
      </c>
      <c r="B927" s="164" t="s">
        <v>723</v>
      </c>
      <c r="C927" s="181" t="s">
        <v>5479</v>
      </c>
      <c r="D927" s="164" t="s">
        <v>5480</v>
      </c>
      <c r="E927" s="164"/>
      <c r="F927" s="169" t="s">
        <v>468</v>
      </c>
      <c r="G927" s="169" t="s">
        <v>468</v>
      </c>
      <c r="H927" s="170" t="str">
        <f t="shared" si="39"/>
        <v xml:space="preserve">158 皮下ｸﾞﾙｺｰｽ測定用電極 </v>
      </c>
      <c r="I927" s="169" t="s">
        <v>5481</v>
      </c>
      <c r="J927" s="171"/>
      <c r="K927" s="174">
        <v>5530</v>
      </c>
      <c r="L927" s="172" t="str">
        <f t="shared" si="40"/>
        <v>¥5,530</v>
      </c>
      <c r="M927" s="172" t="str">
        <f t="shared" si="41"/>
        <v>¥5,530</v>
      </c>
      <c r="N927" s="172" t="s">
        <v>7632</v>
      </c>
      <c r="O927" s="164" t="s">
        <v>5482</v>
      </c>
      <c r="P927" s="160"/>
      <c r="Q927" s="158">
        <v>710010703</v>
      </c>
    </row>
    <row r="928" spans="1:17" ht="33" customHeight="1">
      <c r="A928" s="173" t="s">
        <v>5483</v>
      </c>
      <c r="B928" s="164" t="s">
        <v>723</v>
      </c>
      <c r="C928" s="181" t="s">
        <v>5484</v>
      </c>
      <c r="D928" s="164" t="s">
        <v>632</v>
      </c>
      <c r="E928" s="164"/>
      <c r="F928" s="169" t="s">
        <v>468</v>
      </c>
      <c r="G928" s="169" t="s">
        <v>468</v>
      </c>
      <c r="H928" s="170" t="str">
        <f t="shared" si="39"/>
        <v xml:space="preserve">159 局所陰圧閉鎖処置用材料 </v>
      </c>
      <c r="I928" s="169" t="s">
        <v>5485</v>
      </c>
      <c r="J928" s="171" t="s">
        <v>585</v>
      </c>
      <c r="K928" s="172">
        <v>18</v>
      </c>
      <c r="L928" s="172" t="str">
        <f t="shared" si="40"/>
        <v>¥18</v>
      </c>
      <c r="M928" s="172" t="str">
        <f t="shared" si="41"/>
        <v>1㎠当たり¥18</v>
      </c>
      <c r="N928" s="172" t="s">
        <v>170</v>
      </c>
      <c r="O928" s="164" t="s">
        <v>5486</v>
      </c>
      <c r="P928" s="160"/>
      <c r="Q928" s="158" t="s">
        <v>7633</v>
      </c>
    </row>
    <row r="929" spans="1:17" ht="33" customHeight="1">
      <c r="A929" s="173" t="s">
        <v>5487</v>
      </c>
      <c r="B929" s="164" t="s">
        <v>723</v>
      </c>
      <c r="C929" s="181" t="s">
        <v>5488</v>
      </c>
      <c r="D929" s="164" t="s">
        <v>5489</v>
      </c>
      <c r="E929" s="164"/>
      <c r="F929" s="169" t="s">
        <v>468</v>
      </c>
      <c r="G929" s="169" t="s">
        <v>468</v>
      </c>
      <c r="H929" s="170" t="str">
        <f t="shared" si="39"/>
        <v xml:space="preserve">160 植込型迷走神経電気刺激装置 </v>
      </c>
      <c r="I929" s="169" t="s">
        <v>5490</v>
      </c>
      <c r="J929" s="171"/>
      <c r="K929" s="172">
        <v>1710000</v>
      </c>
      <c r="L929" s="172" t="str">
        <f t="shared" si="40"/>
        <v>¥1,710,000</v>
      </c>
      <c r="M929" s="172" t="str">
        <f t="shared" si="41"/>
        <v>¥1,710,000</v>
      </c>
      <c r="N929" s="172" t="s">
        <v>3294</v>
      </c>
      <c r="O929" s="164" t="s">
        <v>5491</v>
      </c>
      <c r="P929" s="160"/>
      <c r="Q929" s="158">
        <v>710010606</v>
      </c>
    </row>
    <row r="930" spans="1:17" ht="33" customHeight="1">
      <c r="A930" s="173" t="s">
        <v>5492</v>
      </c>
      <c r="B930" s="164" t="s">
        <v>723</v>
      </c>
      <c r="C930" s="181" t="s">
        <v>5493</v>
      </c>
      <c r="D930" s="164" t="s">
        <v>5494</v>
      </c>
      <c r="E930" s="164"/>
      <c r="F930" s="169" t="s">
        <v>468</v>
      </c>
      <c r="G930" s="169" t="s">
        <v>468</v>
      </c>
      <c r="H930" s="170" t="str">
        <f t="shared" si="39"/>
        <v xml:space="preserve">161 迷走神経刺激装置用ﾘｰﾄﾞｾｯﾄ </v>
      </c>
      <c r="I930" s="169" t="s">
        <v>5495</v>
      </c>
      <c r="J930" s="171"/>
      <c r="K930" s="172">
        <v>187000</v>
      </c>
      <c r="L930" s="172" t="str">
        <f t="shared" si="40"/>
        <v>¥187,000</v>
      </c>
      <c r="M930" s="172" t="str">
        <f t="shared" si="41"/>
        <v>¥187,000</v>
      </c>
      <c r="N930" s="172" t="s">
        <v>2482</v>
      </c>
      <c r="O930" s="164" t="s">
        <v>5496</v>
      </c>
      <c r="P930" s="160"/>
      <c r="Q930" s="158">
        <v>710010607</v>
      </c>
    </row>
    <row r="931" spans="1:17" ht="33" customHeight="1">
      <c r="A931" s="173" t="s">
        <v>5497</v>
      </c>
      <c r="B931" s="164" t="s">
        <v>723</v>
      </c>
      <c r="C931" s="181" t="s">
        <v>5498</v>
      </c>
      <c r="D931" s="164" t="s">
        <v>5499</v>
      </c>
      <c r="E931" s="164"/>
      <c r="F931" s="169" t="s">
        <v>468</v>
      </c>
      <c r="G931" s="169" t="s">
        <v>468</v>
      </c>
      <c r="H931" s="170" t="str">
        <f t="shared" si="39"/>
        <v xml:space="preserve">162 経皮的心腔内ﾘｰﾄﾞ除去用ﾚｰｻﾞｰｼｰｽｾｯﾄ </v>
      </c>
      <c r="I931" s="169" t="s">
        <v>5500</v>
      </c>
      <c r="J931" s="171"/>
      <c r="K931" s="172">
        <v>311000</v>
      </c>
      <c r="L931" s="172" t="str">
        <f t="shared" si="40"/>
        <v>¥311,000</v>
      </c>
      <c r="M931" s="172" t="str">
        <f t="shared" si="41"/>
        <v>¥311,000</v>
      </c>
      <c r="N931" s="172" t="s">
        <v>5501</v>
      </c>
      <c r="O931" s="164" t="s">
        <v>5502</v>
      </c>
      <c r="P931" s="160"/>
      <c r="Q931" s="158">
        <v>710010608</v>
      </c>
    </row>
    <row r="932" spans="1:17" ht="33" customHeight="1">
      <c r="A932" s="173" t="s">
        <v>5503</v>
      </c>
      <c r="B932" s="164" t="s">
        <v>723</v>
      </c>
      <c r="C932" s="181" t="s">
        <v>5504</v>
      </c>
      <c r="D932" s="164" t="s">
        <v>5505</v>
      </c>
      <c r="E932" s="164"/>
      <c r="F932" s="169" t="s">
        <v>468</v>
      </c>
      <c r="G932" s="169" t="s">
        <v>468</v>
      </c>
      <c r="H932" s="170" t="str">
        <f t="shared" si="39"/>
        <v xml:space="preserve">163 膀胱尿管逆流症治療用注入材 </v>
      </c>
      <c r="I932" s="169" t="s">
        <v>5506</v>
      </c>
      <c r="J932" s="171"/>
      <c r="K932" s="172">
        <v>73400</v>
      </c>
      <c r="L932" s="172" t="str">
        <f t="shared" si="40"/>
        <v>¥73,400</v>
      </c>
      <c r="M932" s="172" t="str">
        <f t="shared" si="41"/>
        <v>¥73,400</v>
      </c>
      <c r="N932" s="172" t="s">
        <v>5507</v>
      </c>
      <c r="O932" s="164" t="s">
        <v>5508</v>
      </c>
      <c r="P932" s="160"/>
      <c r="Q932" s="158">
        <v>710010616</v>
      </c>
    </row>
    <row r="933" spans="1:17" ht="33" customHeight="1">
      <c r="A933" s="173" t="s">
        <v>5509</v>
      </c>
      <c r="B933" s="164" t="s">
        <v>723</v>
      </c>
      <c r="C933" s="181" t="s">
        <v>5510</v>
      </c>
      <c r="D933" s="164" t="s">
        <v>5511</v>
      </c>
      <c r="E933" s="164"/>
      <c r="F933" s="169" t="s">
        <v>468</v>
      </c>
      <c r="G933" s="169" t="s">
        <v>468</v>
      </c>
      <c r="H933" s="170" t="str">
        <f t="shared" si="39"/>
        <v xml:space="preserve">164 椎体形成用材料ｾｯﾄ </v>
      </c>
      <c r="I933" s="169" t="s">
        <v>5512</v>
      </c>
      <c r="J933" s="171"/>
      <c r="K933" s="174">
        <v>339000</v>
      </c>
      <c r="L933" s="172" t="str">
        <f t="shared" si="40"/>
        <v>¥339,000</v>
      </c>
      <c r="M933" s="172" t="str">
        <f t="shared" si="41"/>
        <v>¥339,000</v>
      </c>
      <c r="N933" s="172" t="s">
        <v>7634</v>
      </c>
      <c r="O933" s="164" t="s">
        <v>5513</v>
      </c>
      <c r="P933" s="160"/>
      <c r="Q933" s="158">
        <v>710010622</v>
      </c>
    </row>
    <row r="934" spans="1:17" ht="33" customHeight="1">
      <c r="A934" s="173" t="s">
        <v>5514</v>
      </c>
      <c r="B934" s="164" t="s">
        <v>723</v>
      </c>
      <c r="C934" s="181" t="s">
        <v>5515</v>
      </c>
      <c r="D934" s="164" t="s">
        <v>5516</v>
      </c>
      <c r="E934" s="164"/>
      <c r="F934" s="169" t="s">
        <v>468</v>
      </c>
      <c r="G934" s="169" t="s">
        <v>468</v>
      </c>
      <c r="H934" s="170" t="str">
        <f t="shared" si="39"/>
        <v xml:space="preserve">165 脊椎棘間留置材料 </v>
      </c>
      <c r="I934" s="169" t="s">
        <v>5517</v>
      </c>
      <c r="J934" s="171"/>
      <c r="K934" s="174">
        <v>200000</v>
      </c>
      <c r="L934" s="172" t="str">
        <f t="shared" si="40"/>
        <v>¥200,000</v>
      </c>
      <c r="M934" s="172" t="str">
        <f t="shared" si="41"/>
        <v>¥200,000</v>
      </c>
      <c r="N934" s="172" t="s">
        <v>7635</v>
      </c>
      <c r="O934" s="164" t="s">
        <v>5519</v>
      </c>
      <c r="P934" s="160"/>
      <c r="Q934" s="158">
        <v>710010623</v>
      </c>
    </row>
    <row r="935" spans="1:17" ht="33" customHeight="1">
      <c r="A935" s="173" t="s">
        <v>5520</v>
      </c>
      <c r="B935" s="164" t="s">
        <v>723</v>
      </c>
      <c r="C935" s="181" t="s">
        <v>5521</v>
      </c>
      <c r="D935" s="164" t="s">
        <v>5522</v>
      </c>
      <c r="E935" s="164" t="s">
        <v>5409</v>
      </c>
      <c r="F935" s="169" t="s">
        <v>468</v>
      </c>
      <c r="G935" s="169" t="s">
        <v>468</v>
      </c>
      <c r="H935" s="170" t="str">
        <f t="shared" ref="H935:H1002" si="42">C935&amp;" "&amp;D935&amp;" "&amp;E935</f>
        <v>166 外科用接着用材料 (1)標準型</v>
      </c>
      <c r="I935" s="169" t="s">
        <v>5523</v>
      </c>
      <c r="J935" s="171" t="s">
        <v>3094</v>
      </c>
      <c r="K935" s="172">
        <v>11200</v>
      </c>
      <c r="L935" s="172" t="str">
        <f t="shared" ref="L935:L1002" si="43">TEXT(K935,"¥#,##0")</f>
        <v>¥11,200</v>
      </c>
      <c r="M935" s="172" t="str">
        <f t="shared" ref="M935:M1002" si="44">J935&amp;L935</f>
        <v>1g当たり¥11,200</v>
      </c>
      <c r="N935" s="172" t="s">
        <v>5524</v>
      </c>
      <c r="O935" s="164" t="s">
        <v>5525</v>
      </c>
      <c r="P935" s="160"/>
      <c r="Q935" s="158" t="s">
        <v>7636</v>
      </c>
    </row>
    <row r="936" spans="1:17" ht="33" customHeight="1">
      <c r="A936" s="173" t="s">
        <v>5526</v>
      </c>
      <c r="B936" s="164" t="s">
        <v>723</v>
      </c>
      <c r="C936" s="181" t="s">
        <v>5521</v>
      </c>
      <c r="D936" s="164" t="s">
        <v>5522</v>
      </c>
      <c r="E936" s="164" t="s">
        <v>5527</v>
      </c>
      <c r="F936" s="169" t="s">
        <v>468</v>
      </c>
      <c r="G936" s="169" t="s">
        <v>468</v>
      </c>
      <c r="H936" s="170" t="str">
        <f t="shared" si="42"/>
        <v>166 外科用接着用材料 (2)特殊型</v>
      </c>
      <c r="I936" s="169" t="s">
        <v>5528</v>
      </c>
      <c r="J936" s="171" t="s">
        <v>3094</v>
      </c>
      <c r="K936" s="174">
        <v>28800</v>
      </c>
      <c r="L936" s="172" t="str">
        <f t="shared" si="43"/>
        <v>¥28,800</v>
      </c>
      <c r="M936" s="172" t="str">
        <f t="shared" si="44"/>
        <v>1g当たり¥28,800</v>
      </c>
      <c r="N936" s="172" t="s">
        <v>7637</v>
      </c>
      <c r="O936" s="164" t="s">
        <v>5529</v>
      </c>
      <c r="P936" s="160"/>
      <c r="Q936" s="158" t="s">
        <v>7638</v>
      </c>
    </row>
    <row r="937" spans="1:17" ht="33" customHeight="1">
      <c r="A937" s="173" t="s">
        <v>5530</v>
      </c>
      <c r="B937" s="164" t="s">
        <v>723</v>
      </c>
      <c r="C937" s="181" t="s">
        <v>5531</v>
      </c>
      <c r="D937" s="164" t="s">
        <v>5532</v>
      </c>
      <c r="E937" s="164"/>
      <c r="F937" s="169" t="s">
        <v>468</v>
      </c>
      <c r="G937" s="169" t="s">
        <v>468</v>
      </c>
      <c r="H937" s="170" t="str">
        <f t="shared" si="42"/>
        <v xml:space="preserve">167 交換用経皮経食道胃管ｶﾃｰﾃﾙ </v>
      </c>
      <c r="I937" s="169" t="s">
        <v>5533</v>
      </c>
      <c r="J937" s="171"/>
      <c r="K937" s="172">
        <v>17200</v>
      </c>
      <c r="L937" s="172" t="str">
        <f t="shared" si="43"/>
        <v>¥17,200</v>
      </c>
      <c r="M937" s="172" t="str">
        <f t="shared" si="44"/>
        <v>¥17,200</v>
      </c>
      <c r="N937" s="172" t="s">
        <v>5534</v>
      </c>
      <c r="O937" s="164" t="s">
        <v>5535</v>
      </c>
      <c r="P937" s="160"/>
      <c r="Q937" s="158">
        <v>710010635</v>
      </c>
    </row>
    <row r="938" spans="1:17" ht="33" customHeight="1">
      <c r="A938" s="173" t="s">
        <v>5536</v>
      </c>
      <c r="B938" s="164" t="s">
        <v>723</v>
      </c>
      <c r="C938" s="181" t="s">
        <v>5537</v>
      </c>
      <c r="D938" s="164" t="s">
        <v>5538</v>
      </c>
      <c r="E938" s="201" t="s">
        <v>3199</v>
      </c>
      <c r="F938" s="169" t="s">
        <v>468</v>
      </c>
      <c r="G938" s="169" t="s">
        <v>468</v>
      </c>
      <c r="H938" s="170" t="str">
        <f t="shared" si="42"/>
        <v>168 心腔内超音波ﾌﾟﾛｰﾌﾞ (1)標準型</v>
      </c>
      <c r="I938" s="169" t="s">
        <v>5539</v>
      </c>
      <c r="J938" s="171"/>
      <c r="K938" s="172">
        <v>299000</v>
      </c>
      <c r="L938" s="172" t="str">
        <f t="shared" si="43"/>
        <v>¥299,000</v>
      </c>
      <c r="M938" s="172" t="str">
        <f t="shared" si="44"/>
        <v>¥299,000</v>
      </c>
      <c r="N938" s="172" t="s">
        <v>5314</v>
      </c>
      <c r="O938" s="164" t="s">
        <v>5540</v>
      </c>
      <c r="P938" s="160"/>
      <c r="Q938" s="158">
        <v>710010641</v>
      </c>
    </row>
    <row r="939" spans="1:17" ht="33" customHeight="1">
      <c r="A939" s="173" t="s">
        <v>5541</v>
      </c>
      <c r="B939" s="164" t="s">
        <v>723</v>
      </c>
      <c r="C939" s="181" t="s">
        <v>5537</v>
      </c>
      <c r="D939" s="164" t="s">
        <v>5538</v>
      </c>
      <c r="E939" s="201" t="s">
        <v>5542</v>
      </c>
      <c r="F939" s="169" t="s">
        <v>468</v>
      </c>
      <c r="G939" s="169" t="s">
        <v>468</v>
      </c>
      <c r="H939" s="170" t="str">
        <f t="shared" si="42"/>
        <v>168 心腔内超音波ﾌﾟﾛｰﾌﾞ (2)磁気ｾﾝｻｰ付き</v>
      </c>
      <c r="I939" s="169" t="s">
        <v>5543</v>
      </c>
      <c r="J939" s="171"/>
      <c r="K939" s="172">
        <v>327000</v>
      </c>
      <c r="L939" s="172" t="str">
        <f t="shared" si="43"/>
        <v>¥327,000</v>
      </c>
      <c r="M939" s="172" t="str">
        <f t="shared" si="44"/>
        <v>¥327,000</v>
      </c>
      <c r="N939" s="172" t="s">
        <v>5544</v>
      </c>
      <c r="O939" s="164" t="s">
        <v>5545</v>
      </c>
      <c r="P939" s="160"/>
      <c r="Q939" s="158">
        <v>710010642</v>
      </c>
    </row>
    <row r="940" spans="1:17" ht="33" customHeight="1">
      <c r="A940" s="173" t="s">
        <v>5546</v>
      </c>
      <c r="B940" s="164" t="s">
        <v>723</v>
      </c>
      <c r="C940" s="181" t="s">
        <v>5537</v>
      </c>
      <c r="D940" s="164" t="s">
        <v>5538</v>
      </c>
      <c r="E940" s="201" t="s">
        <v>5547</v>
      </c>
      <c r="F940" s="169" t="s">
        <v>468</v>
      </c>
      <c r="G940" s="169" t="s">
        <v>468</v>
      </c>
      <c r="H940" s="170" t="str">
        <f>C940&amp;" "&amp;D940&amp;" "&amp;E940</f>
        <v>168 心腔内超音波ﾌﾟﾛｰﾌﾞ (3)再製造 ①標準型</v>
      </c>
      <c r="I940" s="169" t="s">
        <v>5548</v>
      </c>
      <c r="J940" s="171"/>
      <c r="K940" s="174">
        <v>205000</v>
      </c>
      <c r="L940" s="172" t="str">
        <f t="shared" si="43"/>
        <v>¥205,000</v>
      </c>
      <c r="M940" s="172" t="str">
        <f t="shared" si="44"/>
        <v>¥205,000</v>
      </c>
      <c r="N940" s="172" t="s">
        <v>7639</v>
      </c>
      <c r="O940" s="164" t="s">
        <v>5549</v>
      </c>
      <c r="P940" s="160"/>
      <c r="Q940" s="158">
        <v>710011174</v>
      </c>
    </row>
    <row r="941" spans="1:17" ht="33" customHeight="1">
      <c r="A941" s="189" t="s">
        <v>7640</v>
      </c>
      <c r="B941" s="164" t="s">
        <v>184</v>
      </c>
      <c r="C941" s="181" t="s">
        <v>5537</v>
      </c>
      <c r="D941" s="164" t="s">
        <v>5538</v>
      </c>
      <c r="E941" s="202" t="s">
        <v>7641</v>
      </c>
      <c r="F941" s="169"/>
      <c r="G941" s="169"/>
      <c r="H941" s="178" t="str">
        <f>C941&amp;" "&amp;D941&amp;" "&amp;E941</f>
        <v>168 心腔内超音波ﾌﾟﾛｰﾌﾞ (3)再製造 ②磁気センサー付き</v>
      </c>
      <c r="I941" s="197" t="s">
        <v>7642</v>
      </c>
      <c r="J941" s="171"/>
      <c r="K941" s="174">
        <v>229000</v>
      </c>
      <c r="L941" s="172" t="str">
        <f t="shared" si="43"/>
        <v>¥229,000</v>
      </c>
      <c r="M941" s="172" t="str">
        <f t="shared" si="44"/>
        <v>¥229,000</v>
      </c>
      <c r="N941" s="172" t="s">
        <v>5518</v>
      </c>
      <c r="O941" s="164"/>
      <c r="P941" s="160"/>
      <c r="Q941" s="158"/>
    </row>
    <row r="942" spans="1:17" ht="33" customHeight="1">
      <c r="A942" s="173" t="s">
        <v>5550</v>
      </c>
      <c r="B942" s="164" t="s">
        <v>723</v>
      </c>
      <c r="C942" s="181" t="s">
        <v>5551</v>
      </c>
      <c r="D942" s="164" t="s">
        <v>5552</v>
      </c>
      <c r="E942" s="203" t="s">
        <v>5553</v>
      </c>
      <c r="F942" s="169" t="s">
        <v>468</v>
      </c>
      <c r="G942" s="169" t="s">
        <v>468</v>
      </c>
      <c r="H942" s="170" t="str">
        <f t="shared" si="42"/>
        <v>169 血管造影用圧ｾﾝｻｰ付材料 (1)血管造影用圧ｾﾝｻｰ付ｶﾞｲﾄﾞﾜｲﾔｰ</v>
      </c>
      <c r="I942" s="169" t="s">
        <v>5554</v>
      </c>
      <c r="J942" s="171"/>
      <c r="K942" s="172">
        <v>128000</v>
      </c>
      <c r="L942" s="172" t="str">
        <f t="shared" si="43"/>
        <v>¥128,000</v>
      </c>
      <c r="M942" s="172" t="str">
        <f t="shared" si="44"/>
        <v>¥128,000</v>
      </c>
      <c r="N942" s="172" t="s">
        <v>1623</v>
      </c>
      <c r="O942" s="164" t="s">
        <v>5555</v>
      </c>
      <c r="P942" s="160"/>
      <c r="Q942" s="158">
        <v>710010646</v>
      </c>
    </row>
    <row r="943" spans="1:17" ht="33" customHeight="1">
      <c r="A943" s="173" t="s">
        <v>5556</v>
      </c>
      <c r="B943" s="164" t="s">
        <v>723</v>
      </c>
      <c r="C943" s="181" t="s">
        <v>5551</v>
      </c>
      <c r="D943" s="164" t="s">
        <v>5552</v>
      </c>
      <c r="E943" s="203" t="s">
        <v>5557</v>
      </c>
      <c r="F943" s="169" t="s">
        <v>468</v>
      </c>
      <c r="G943" s="169" t="s">
        <v>468</v>
      </c>
      <c r="H943" s="170" t="str">
        <f t="shared" si="42"/>
        <v>169 血管造影用圧ｾﾝｻｰ付材料 (2)血管造影用圧ｾﾝｻｰ付ｶﾃｰﾃﾙ</v>
      </c>
      <c r="I943" s="169" t="s">
        <v>5558</v>
      </c>
      <c r="J943" s="171"/>
      <c r="K943" s="174">
        <v>118000</v>
      </c>
      <c r="L943" s="172" t="str">
        <f t="shared" si="43"/>
        <v>¥118,000</v>
      </c>
      <c r="M943" s="172" t="str">
        <f t="shared" si="44"/>
        <v>¥118,000</v>
      </c>
      <c r="N943" s="172" t="s">
        <v>1618</v>
      </c>
      <c r="O943" s="164" t="s">
        <v>5559</v>
      </c>
      <c r="P943" s="160"/>
      <c r="Q943" s="158">
        <v>710010967</v>
      </c>
    </row>
    <row r="944" spans="1:17" ht="33" customHeight="1">
      <c r="A944" s="173" t="s">
        <v>5560</v>
      </c>
      <c r="B944" s="164" t="s">
        <v>723</v>
      </c>
      <c r="C944" s="181" t="s">
        <v>5561</v>
      </c>
      <c r="D944" s="164" t="s">
        <v>5562</v>
      </c>
      <c r="E944" s="203"/>
      <c r="F944" s="169" t="s">
        <v>468</v>
      </c>
      <c r="G944" s="169" t="s">
        <v>468</v>
      </c>
      <c r="H944" s="170" t="str">
        <f t="shared" si="42"/>
        <v xml:space="preserve">170 輸血用血液ﾌｨﾙﾀｰ（ｶﾘｳﾑ除去用） </v>
      </c>
      <c r="I944" s="169" t="s">
        <v>5563</v>
      </c>
      <c r="J944" s="171"/>
      <c r="K944" s="172">
        <v>5100</v>
      </c>
      <c r="L944" s="172" t="str">
        <f t="shared" si="43"/>
        <v>¥5,100</v>
      </c>
      <c r="M944" s="172" t="str">
        <f t="shared" si="44"/>
        <v>¥5,100</v>
      </c>
      <c r="N944" s="172" t="s">
        <v>5564</v>
      </c>
      <c r="O944" s="164" t="s">
        <v>5565</v>
      </c>
      <c r="P944" s="160"/>
      <c r="Q944" s="158">
        <v>710010664</v>
      </c>
    </row>
    <row r="945" spans="1:17" ht="33" customHeight="1">
      <c r="A945" s="173" t="s">
        <v>5566</v>
      </c>
      <c r="B945" s="164" t="s">
        <v>723</v>
      </c>
      <c r="C945" s="181" t="s">
        <v>5567</v>
      </c>
      <c r="D945" s="164" t="s">
        <v>5568</v>
      </c>
      <c r="E945" s="203"/>
      <c r="F945" s="169" t="s">
        <v>468</v>
      </c>
      <c r="G945" s="169" t="s">
        <v>468</v>
      </c>
      <c r="H945" s="170" t="str">
        <f t="shared" si="42"/>
        <v xml:space="preserve">171 生体組織接着剤調製用ｷｯﾄ </v>
      </c>
      <c r="I945" s="169" t="s">
        <v>5569</v>
      </c>
      <c r="J945" s="171"/>
      <c r="K945" s="172">
        <v>130000</v>
      </c>
      <c r="L945" s="172" t="str">
        <f t="shared" si="43"/>
        <v>¥130,000</v>
      </c>
      <c r="M945" s="172" t="str">
        <f t="shared" si="44"/>
        <v>¥130,000</v>
      </c>
      <c r="N945" s="172" t="s">
        <v>3807</v>
      </c>
      <c r="O945" s="164" t="s">
        <v>5570</v>
      </c>
      <c r="P945" s="160"/>
      <c r="Q945" s="158">
        <v>710010665</v>
      </c>
    </row>
    <row r="946" spans="1:17" ht="33" customHeight="1">
      <c r="A946" s="173" t="s">
        <v>5571</v>
      </c>
      <c r="B946" s="164" t="s">
        <v>723</v>
      </c>
      <c r="C946" s="181" t="s">
        <v>5572</v>
      </c>
      <c r="D946" s="164" t="s">
        <v>5573</v>
      </c>
      <c r="E946" s="203" t="s">
        <v>5574</v>
      </c>
      <c r="F946" s="169" t="s">
        <v>468</v>
      </c>
      <c r="G946" s="169" t="s">
        <v>468</v>
      </c>
      <c r="H946" s="170" t="str">
        <f t="shared" si="42"/>
        <v>172 尿道括約筋用補綴材 (1)ｶﾌ</v>
      </c>
      <c r="I946" s="169" t="s">
        <v>5575</v>
      </c>
      <c r="J946" s="171"/>
      <c r="K946" s="172">
        <v>170000</v>
      </c>
      <c r="L946" s="172" t="str">
        <f t="shared" si="43"/>
        <v>¥170,000</v>
      </c>
      <c r="M946" s="172" t="str">
        <f t="shared" si="44"/>
        <v>¥170,000</v>
      </c>
      <c r="N946" s="172" t="s">
        <v>4752</v>
      </c>
      <c r="O946" s="164" t="s">
        <v>5576</v>
      </c>
      <c r="P946" s="160"/>
      <c r="Q946" s="158">
        <v>710010666</v>
      </c>
    </row>
    <row r="947" spans="1:17" ht="33" customHeight="1">
      <c r="A947" s="173" t="s">
        <v>5577</v>
      </c>
      <c r="B947" s="164" t="s">
        <v>723</v>
      </c>
      <c r="C947" s="181" t="s">
        <v>5572</v>
      </c>
      <c r="D947" s="164" t="s">
        <v>5573</v>
      </c>
      <c r="E947" s="203" t="s">
        <v>5578</v>
      </c>
      <c r="F947" s="169" t="s">
        <v>468</v>
      </c>
      <c r="G947" s="169" t="s">
        <v>468</v>
      </c>
      <c r="H947" s="170" t="str">
        <f t="shared" si="42"/>
        <v>172 尿道括約筋用補綴材 (2)圧力調整ﾊﾞﾙｰﾝ</v>
      </c>
      <c r="I947" s="169" t="s">
        <v>5579</v>
      </c>
      <c r="J947" s="171"/>
      <c r="K947" s="172">
        <v>156000</v>
      </c>
      <c r="L947" s="172" t="str">
        <f t="shared" si="43"/>
        <v>¥156,000</v>
      </c>
      <c r="M947" s="172" t="str">
        <f t="shared" si="44"/>
        <v>¥156,000</v>
      </c>
      <c r="N947" s="172" t="s">
        <v>2557</v>
      </c>
      <c r="O947" s="164" t="s">
        <v>5580</v>
      </c>
      <c r="P947" s="160"/>
      <c r="Q947" s="158">
        <v>710010667</v>
      </c>
    </row>
    <row r="948" spans="1:17" ht="33" customHeight="1">
      <c r="A948" s="173" t="s">
        <v>5581</v>
      </c>
      <c r="B948" s="164" t="s">
        <v>723</v>
      </c>
      <c r="C948" s="181" t="s">
        <v>5572</v>
      </c>
      <c r="D948" s="164" t="s">
        <v>5573</v>
      </c>
      <c r="E948" s="203" t="s">
        <v>5582</v>
      </c>
      <c r="F948" s="169" t="s">
        <v>468</v>
      </c>
      <c r="G948" s="169" t="s">
        <v>468</v>
      </c>
      <c r="H948" s="170" t="str">
        <f t="shared" si="42"/>
        <v>172 尿道括約筋用補綴材 (3)ｺﾝﾄﾛｰﾙﾎﾟﾝﾌﾟ</v>
      </c>
      <c r="I948" s="169" t="s">
        <v>5583</v>
      </c>
      <c r="J948" s="171"/>
      <c r="K948" s="172">
        <v>427000</v>
      </c>
      <c r="L948" s="172" t="str">
        <f t="shared" si="43"/>
        <v>¥427,000</v>
      </c>
      <c r="M948" s="172" t="str">
        <f t="shared" si="44"/>
        <v>¥427,000</v>
      </c>
      <c r="N948" s="172" t="s">
        <v>5584</v>
      </c>
      <c r="O948" s="164" t="s">
        <v>5585</v>
      </c>
      <c r="P948" s="160"/>
      <c r="Q948" s="158">
        <v>710010668</v>
      </c>
    </row>
    <row r="949" spans="1:17" ht="33" customHeight="1">
      <c r="A949" s="173" t="s">
        <v>5586</v>
      </c>
      <c r="B949" s="164" t="s">
        <v>723</v>
      </c>
      <c r="C949" s="181" t="s">
        <v>5587</v>
      </c>
      <c r="D949" s="164" t="s">
        <v>5588</v>
      </c>
      <c r="E949" s="203"/>
      <c r="F949" s="169" t="s">
        <v>468</v>
      </c>
      <c r="G949" s="169" t="s">
        <v>468</v>
      </c>
      <c r="H949" s="170" t="str">
        <f t="shared" si="42"/>
        <v xml:space="preserve">173 中心静脈血酸素飽和度測定用ﾌﾟﾛｰﾌﾞ </v>
      </c>
      <c r="I949" s="169" t="s">
        <v>5589</v>
      </c>
      <c r="J949" s="171"/>
      <c r="K949" s="172">
        <v>22700</v>
      </c>
      <c r="L949" s="172" t="str">
        <f t="shared" si="43"/>
        <v>¥22,700</v>
      </c>
      <c r="M949" s="172" t="str">
        <f t="shared" si="44"/>
        <v>¥22,700</v>
      </c>
      <c r="N949" s="172" t="s">
        <v>5590</v>
      </c>
      <c r="O949" s="164" t="s">
        <v>5591</v>
      </c>
      <c r="P949" s="160"/>
      <c r="Q949" s="158">
        <v>710010691</v>
      </c>
    </row>
    <row r="950" spans="1:17" ht="33" customHeight="1">
      <c r="A950" s="173" t="s">
        <v>5592</v>
      </c>
      <c r="B950" s="164" t="s">
        <v>723</v>
      </c>
      <c r="C950" s="181" t="s">
        <v>5593</v>
      </c>
      <c r="D950" s="164" t="s">
        <v>5594</v>
      </c>
      <c r="E950" s="203" t="s">
        <v>5595</v>
      </c>
      <c r="F950" s="169" t="s">
        <v>468</v>
      </c>
      <c r="G950" s="169" t="s">
        <v>468</v>
      </c>
      <c r="H950" s="170" t="str">
        <f t="shared" si="42"/>
        <v>174 植込型骨導補聴器 （1）音振動変換器</v>
      </c>
      <c r="I950" s="169" t="s">
        <v>5596</v>
      </c>
      <c r="J950" s="171"/>
      <c r="K950" s="172">
        <v>415000</v>
      </c>
      <c r="L950" s="172" t="str">
        <f t="shared" si="43"/>
        <v>¥415,000</v>
      </c>
      <c r="M950" s="172" t="str">
        <f t="shared" si="44"/>
        <v>¥415,000</v>
      </c>
      <c r="N950" s="172" t="s">
        <v>5597</v>
      </c>
      <c r="O950" s="164" t="s">
        <v>5598</v>
      </c>
      <c r="P950" s="160"/>
      <c r="Q950" s="158">
        <v>710010704</v>
      </c>
    </row>
    <row r="951" spans="1:17" ht="33" customHeight="1">
      <c r="A951" s="173" t="s">
        <v>5599</v>
      </c>
      <c r="B951" s="164" t="s">
        <v>723</v>
      </c>
      <c r="C951" s="181" t="s">
        <v>5593</v>
      </c>
      <c r="D951" s="164" t="s">
        <v>5594</v>
      </c>
      <c r="E951" s="203" t="s">
        <v>5600</v>
      </c>
      <c r="F951" s="169" t="s">
        <v>468</v>
      </c>
      <c r="G951" s="169" t="s">
        <v>468</v>
      </c>
      <c r="H951" s="170" t="str">
        <f t="shared" si="42"/>
        <v>174 植込型骨導補聴器 （2）接合子付骨導端子</v>
      </c>
      <c r="I951" s="169" t="s">
        <v>5601</v>
      </c>
      <c r="J951" s="171"/>
      <c r="K951" s="172">
        <v>127000</v>
      </c>
      <c r="L951" s="172" t="str">
        <f t="shared" si="43"/>
        <v>¥127,000</v>
      </c>
      <c r="M951" s="172" t="str">
        <f t="shared" si="44"/>
        <v>¥127,000</v>
      </c>
      <c r="N951" s="172" t="s">
        <v>3423</v>
      </c>
      <c r="O951" s="164" t="s">
        <v>5602</v>
      </c>
      <c r="P951" s="160"/>
      <c r="Q951" s="158">
        <v>710010705</v>
      </c>
    </row>
    <row r="952" spans="1:17" ht="33" customHeight="1">
      <c r="A952" s="173" t="s">
        <v>5603</v>
      </c>
      <c r="B952" s="164" t="s">
        <v>723</v>
      </c>
      <c r="C952" s="181" t="s">
        <v>5593</v>
      </c>
      <c r="D952" s="164" t="s">
        <v>5594</v>
      </c>
      <c r="E952" s="203" t="s">
        <v>5604</v>
      </c>
      <c r="F952" s="169" t="s">
        <v>468</v>
      </c>
      <c r="G952" s="169" t="s">
        <v>468</v>
      </c>
      <c r="H952" s="170" t="str">
        <f t="shared" si="42"/>
        <v>174 植込型骨導補聴器 （3）骨導端子</v>
      </c>
      <c r="I952" s="169" t="s">
        <v>5605</v>
      </c>
      <c r="J952" s="171"/>
      <c r="K952" s="172">
        <v>66200</v>
      </c>
      <c r="L952" s="172" t="str">
        <f t="shared" si="43"/>
        <v>¥66,200</v>
      </c>
      <c r="M952" s="172" t="str">
        <f t="shared" si="44"/>
        <v>¥66,200</v>
      </c>
      <c r="N952" s="172" t="s">
        <v>5606</v>
      </c>
      <c r="O952" s="164" t="s">
        <v>5607</v>
      </c>
      <c r="P952" s="160"/>
      <c r="Q952" s="158">
        <v>710010706</v>
      </c>
    </row>
    <row r="953" spans="1:17" ht="33" customHeight="1">
      <c r="A953" s="173" t="s">
        <v>5608</v>
      </c>
      <c r="B953" s="164" t="s">
        <v>723</v>
      </c>
      <c r="C953" s="181" t="s">
        <v>5593</v>
      </c>
      <c r="D953" s="164" t="s">
        <v>5594</v>
      </c>
      <c r="E953" s="203" t="s">
        <v>5609</v>
      </c>
      <c r="F953" s="169" t="s">
        <v>468</v>
      </c>
      <c r="G953" s="169" t="s">
        <v>468</v>
      </c>
      <c r="H953" s="170" t="str">
        <f t="shared" si="42"/>
        <v>174 植込型骨導補聴器 （4）接合子</v>
      </c>
      <c r="I953" s="169" t="s">
        <v>5610</v>
      </c>
      <c r="J953" s="171"/>
      <c r="K953" s="172">
        <v>70600</v>
      </c>
      <c r="L953" s="172" t="str">
        <f t="shared" si="43"/>
        <v>¥70,600</v>
      </c>
      <c r="M953" s="172" t="str">
        <f t="shared" si="44"/>
        <v>¥70,600</v>
      </c>
      <c r="N953" s="172" t="s">
        <v>5611</v>
      </c>
      <c r="O953" s="164" t="s">
        <v>5612</v>
      </c>
      <c r="P953" s="160"/>
      <c r="Q953" s="158">
        <v>710010707</v>
      </c>
    </row>
    <row r="954" spans="1:17" ht="33" customHeight="1">
      <c r="A954" s="173" t="s">
        <v>5613</v>
      </c>
      <c r="B954" s="164" t="s">
        <v>723</v>
      </c>
      <c r="C954" s="181" t="s">
        <v>5614</v>
      </c>
      <c r="D954" s="164" t="s">
        <v>5615</v>
      </c>
      <c r="E954" s="203"/>
      <c r="F954" s="169" t="s">
        <v>468</v>
      </c>
      <c r="G954" s="169" t="s">
        <v>468</v>
      </c>
      <c r="H954" s="170" t="str">
        <f t="shared" si="42"/>
        <v xml:space="preserve">175 脳手術用ｶﾃｰﾃﾙ </v>
      </c>
      <c r="I954" s="169" t="s">
        <v>5616</v>
      </c>
      <c r="J954" s="171"/>
      <c r="K954" s="172">
        <v>38700</v>
      </c>
      <c r="L954" s="172" t="str">
        <f t="shared" si="43"/>
        <v>¥38,700</v>
      </c>
      <c r="M954" s="172" t="str">
        <f t="shared" si="44"/>
        <v>¥38,700</v>
      </c>
      <c r="N954" s="172" t="s">
        <v>3353</v>
      </c>
      <c r="O954" s="164" t="s">
        <v>5617</v>
      </c>
      <c r="P954" s="160"/>
      <c r="Q954" s="158">
        <v>710010708</v>
      </c>
    </row>
    <row r="955" spans="1:17" ht="33" customHeight="1">
      <c r="A955" s="173" t="s">
        <v>5618</v>
      </c>
      <c r="B955" s="164" t="s">
        <v>723</v>
      </c>
      <c r="C955" s="181" t="s">
        <v>5619</v>
      </c>
      <c r="D955" s="164" t="s">
        <v>5620</v>
      </c>
      <c r="E955" s="203"/>
      <c r="F955" s="169" t="s">
        <v>468</v>
      </c>
      <c r="G955" s="169" t="s">
        <v>468</v>
      </c>
      <c r="H955" s="170" t="str">
        <f t="shared" si="42"/>
        <v xml:space="preserve">176 子宮用止血ﾊﾞﾙｰﾝｶﾃｰﾃﾙ </v>
      </c>
      <c r="I955" s="169" t="s">
        <v>5621</v>
      </c>
      <c r="J955" s="171"/>
      <c r="K955" s="172">
        <v>18700</v>
      </c>
      <c r="L955" s="172" t="str">
        <f t="shared" si="43"/>
        <v>¥18,700</v>
      </c>
      <c r="M955" s="172" t="str">
        <f t="shared" si="44"/>
        <v>¥18,700</v>
      </c>
      <c r="N955" s="172" t="s">
        <v>5622</v>
      </c>
      <c r="O955" s="164" t="s">
        <v>5623</v>
      </c>
      <c r="P955" s="160"/>
      <c r="Q955" s="158">
        <v>710010719</v>
      </c>
    </row>
    <row r="956" spans="1:17" ht="33" customHeight="1">
      <c r="A956" s="173" t="s">
        <v>7222</v>
      </c>
      <c r="B956" s="164" t="s">
        <v>723</v>
      </c>
      <c r="C956" s="181" t="s">
        <v>5624</v>
      </c>
      <c r="D956" s="164" t="s">
        <v>5625</v>
      </c>
      <c r="E956" s="203" t="s">
        <v>7223</v>
      </c>
      <c r="F956" s="169" t="s">
        <v>468</v>
      </c>
      <c r="G956" s="169" t="s">
        <v>468</v>
      </c>
      <c r="H956" s="170" t="str">
        <f t="shared" si="42"/>
        <v>177 心房中隔穿刺針 (1)高周波型 ①標準型</v>
      </c>
      <c r="I956" s="169" t="s">
        <v>7224</v>
      </c>
      <c r="J956" s="171"/>
      <c r="K956" s="172">
        <v>54100</v>
      </c>
      <c r="L956" s="172" t="str">
        <f t="shared" si="43"/>
        <v>¥54,100</v>
      </c>
      <c r="M956" s="172" t="str">
        <f t="shared" si="44"/>
        <v>¥54,100</v>
      </c>
      <c r="N956" s="172" t="s">
        <v>5626</v>
      </c>
      <c r="O956" s="164" t="s">
        <v>7225</v>
      </c>
      <c r="P956" s="160"/>
      <c r="Q956" s="158">
        <v>710010720</v>
      </c>
    </row>
    <row r="957" spans="1:17" ht="33" customHeight="1">
      <c r="A957" s="173" t="s">
        <v>7226</v>
      </c>
      <c r="B957" s="164" t="s">
        <v>723</v>
      </c>
      <c r="C957" s="181" t="s">
        <v>5624</v>
      </c>
      <c r="D957" s="164" t="s">
        <v>5625</v>
      </c>
      <c r="E957" s="203" t="s">
        <v>7227</v>
      </c>
      <c r="F957" s="169" t="s">
        <v>468</v>
      </c>
      <c r="G957" s="169" t="s">
        <v>468</v>
      </c>
      <c r="H957" s="170" t="str">
        <f t="shared" si="42"/>
        <v>177 心房中隔穿刺針 (1)高周波型 ②特殊型</v>
      </c>
      <c r="I957" s="169" t="s">
        <v>7228</v>
      </c>
      <c r="J957" s="171"/>
      <c r="K957" s="172">
        <v>60900</v>
      </c>
      <c r="L957" s="172" t="str">
        <f t="shared" si="43"/>
        <v>¥60,900</v>
      </c>
      <c r="M957" s="172" t="str">
        <f t="shared" si="44"/>
        <v>¥60,900</v>
      </c>
      <c r="N957" s="172" t="s">
        <v>7229</v>
      </c>
      <c r="O957" s="164" t="s">
        <v>7230</v>
      </c>
      <c r="P957" s="160"/>
      <c r="Q957" s="158">
        <v>739310014</v>
      </c>
    </row>
    <row r="958" spans="1:17" ht="33" customHeight="1">
      <c r="A958" s="173" t="s">
        <v>5627</v>
      </c>
      <c r="B958" s="164" t="s">
        <v>723</v>
      </c>
      <c r="C958" s="181" t="s">
        <v>5624</v>
      </c>
      <c r="D958" s="164" t="s">
        <v>5625</v>
      </c>
      <c r="E958" s="203" t="s">
        <v>5628</v>
      </c>
      <c r="F958" s="169" t="s">
        <v>468</v>
      </c>
      <c r="G958" s="169" t="s">
        <v>468</v>
      </c>
      <c r="H958" s="170" t="str">
        <f t="shared" si="42"/>
        <v>177 心房中隔穿刺針 (2)ｶﾞｲﾄﾞﾜｲﾔｰ型</v>
      </c>
      <c r="I958" s="169" t="s">
        <v>5629</v>
      </c>
      <c r="J958" s="171"/>
      <c r="K958" s="172">
        <v>35400</v>
      </c>
      <c r="L958" s="172" t="str">
        <f t="shared" si="43"/>
        <v>¥35,400</v>
      </c>
      <c r="M958" s="172" t="str">
        <f t="shared" si="44"/>
        <v>¥35,400</v>
      </c>
      <c r="N958" s="172" t="s">
        <v>4842</v>
      </c>
      <c r="O958" s="164" t="s">
        <v>5630</v>
      </c>
      <c r="P958" s="160"/>
      <c r="Q958" s="158">
        <v>710011172</v>
      </c>
    </row>
    <row r="959" spans="1:17" ht="33" customHeight="1">
      <c r="A959" s="173" t="s">
        <v>5631</v>
      </c>
      <c r="B959" s="164" t="s">
        <v>723</v>
      </c>
      <c r="C959" s="181" t="s">
        <v>5624</v>
      </c>
      <c r="D959" s="164" t="s">
        <v>5625</v>
      </c>
      <c r="E959" s="203" t="s">
        <v>5632</v>
      </c>
      <c r="F959" s="169" t="s">
        <v>468</v>
      </c>
      <c r="G959" s="169" t="s">
        <v>468</v>
      </c>
      <c r="H959" s="170" t="str">
        <f t="shared" si="42"/>
        <v>177 心房中隔穿刺針 (3)ｶﾆｭｰﾚ</v>
      </c>
      <c r="I959" s="169" t="s">
        <v>5633</v>
      </c>
      <c r="J959" s="171"/>
      <c r="K959" s="172">
        <v>2760</v>
      </c>
      <c r="L959" s="172" t="str">
        <f t="shared" si="43"/>
        <v>¥2,760</v>
      </c>
      <c r="M959" s="172" t="str">
        <f t="shared" si="44"/>
        <v>¥2,760</v>
      </c>
      <c r="N959" s="172" t="s">
        <v>5634</v>
      </c>
      <c r="O959" s="164" t="s">
        <v>5635</v>
      </c>
      <c r="P959" s="160"/>
      <c r="Q959" s="158">
        <v>710011173</v>
      </c>
    </row>
    <row r="960" spans="1:17" ht="33" customHeight="1">
      <c r="A960" s="173" t="s">
        <v>5636</v>
      </c>
      <c r="B960" s="164" t="s">
        <v>723</v>
      </c>
      <c r="C960" s="181" t="s">
        <v>5637</v>
      </c>
      <c r="D960" s="164" t="s">
        <v>5638</v>
      </c>
      <c r="E960" s="203"/>
      <c r="F960" s="169" t="s">
        <v>468</v>
      </c>
      <c r="G960" s="169" t="s">
        <v>468</v>
      </c>
      <c r="H960" s="170" t="str">
        <f t="shared" si="42"/>
        <v xml:space="preserve">178 神経再生誘導材 </v>
      </c>
      <c r="I960" s="169" t="s">
        <v>5639</v>
      </c>
      <c r="J960" s="171"/>
      <c r="K960" s="172">
        <v>406000</v>
      </c>
      <c r="L960" s="172" t="str">
        <f t="shared" si="43"/>
        <v>¥406,000</v>
      </c>
      <c r="M960" s="172" t="str">
        <f t="shared" si="44"/>
        <v>¥406,000</v>
      </c>
      <c r="N960" s="172" t="s">
        <v>5640</v>
      </c>
      <c r="O960" s="164" t="s">
        <v>5641</v>
      </c>
      <c r="P960" s="160"/>
      <c r="Q960" s="158">
        <v>710010729</v>
      </c>
    </row>
    <row r="961" spans="1:17" ht="33" customHeight="1">
      <c r="A961" s="173" t="s">
        <v>5642</v>
      </c>
      <c r="B961" s="164" t="s">
        <v>723</v>
      </c>
      <c r="C961" s="181" t="s">
        <v>5643</v>
      </c>
      <c r="D961" s="164" t="s">
        <v>5644</v>
      </c>
      <c r="E961" s="203"/>
      <c r="F961" s="169" t="s">
        <v>468</v>
      </c>
      <c r="G961" s="169" t="s">
        <v>468</v>
      </c>
      <c r="H961" s="170" t="str">
        <f t="shared" si="42"/>
        <v xml:space="preserve">179 気管支用充填材 </v>
      </c>
      <c r="I961" s="169" t="s">
        <v>5645</v>
      </c>
      <c r="J961" s="171"/>
      <c r="K961" s="172">
        <v>20100</v>
      </c>
      <c r="L961" s="172" t="str">
        <f t="shared" si="43"/>
        <v>¥20,100</v>
      </c>
      <c r="M961" s="172" t="str">
        <f t="shared" si="44"/>
        <v>¥20,100</v>
      </c>
      <c r="N961" s="172" t="s">
        <v>5646</v>
      </c>
      <c r="O961" s="164" t="s">
        <v>5647</v>
      </c>
      <c r="P961" s="160"/>
      <c r="Q961" s="158">
        <v>710010730</v>
      </c>
    </row>
    <row r="962" spans="1:17" ht="33" customHeight="1">
      <c r="A962" s="173" t="s">
        <v>5648</v>
      </c>
      <c r="B962" s="164" t="s">
        <v>723</v>
      </c>
      <c r="C962" s="181" t="s">
        <v>5649</v>
      </c>
      <c r="D962" s="164" t="s">
        <v>636</v>
      </c>
      <c r="E962" s="203"/>
      <c r="F962" s="169" t="s">
        <v>468</v>
      </c>
      <c r="G962" s="169" t="s">
        <v>468</v>
      </c>
      <c r="H962" s="170" t="str">
        <f t="shared" si="42"/>
        <v xml:space="preserve">180 陰圧創傷治療用ｶｰﾄﾘｯｼﾞ </v>
      </c>
      <c r="I962" s="169" t="s">
        <v>5650</v>
      </c>
      <c r="J962" s="171"/>
      <c r="K962" s="172">
        <v>19800</v>
      </c>
      <c r="L962" s="172" t="str">
        <f t="shared" si="43"/>
        <v>¥19,800</v>
      </c>
      <c r="M962" s="172" t="str">
        <f t="shared" si="44"/>
        <v>¥19,800</v>
      </c>
      <c r="N962" s="172" t="s">
        <v>638</v>
      </c>
      <c r="O962" s="164" t="s">
        <v>5651</v>
      </c>
      <c r="P962" s="160"/>
      <c r="Q962" s="158">
        <v>710010731</v>
      </c>
    </row>
    <row r="963" spans="1:17" ht="33" customHeight="1">
      <c r="A963" s="173" t="s">
        <v>5652</v>
      </c>
      <c r="B963" s="164" t="s">
        <v>723</v>
      </c>
      <c r="C963" s="181" t="s">
        <v>5653</v>
      </c>
      <c r="D963" s="164" t="s">
        <v>5654</v>
      </c>
      <c r="E963" s="203"/>
      <c r="F963" s="169" t="s">
        <v>468</v>
      </c>
      <c r="G963" s="169" t="s">
        <v>468</v>
      </c>
      <c r="H963" s="170" t="str">
        <f t="shared" si="42"/>
        <v xml:space="preserve">181 人工乳房 </v>
      </c>
      <c r="I963" s="169" t="s">
        <v>5655</v>
      </c>
      <c r="J963" s="171"/>
      <c r="K963" s="174">
        <v>103000</v>
      </c>
      <c r="L963" s="172" t="str">
        <f t="shared" si="43"/>
        <v>¥103,000</v>
      </c>
      <c r="M963" s="172" t="str">
        <f t="shared" si="44"/>
        <v>¥103,000</v>
      </c>
      <c r="N963" s="172" t="s">
        <v>5288</v>
      </c>
      <c r="O963" s="164" t="s">
        <v>5656</v>
      </c>
      <c r="P963" s="160"/>
      <c r="Q963" s="158">
        <v>710010732</v>
      </c>
    </row>
    <row r="964" spans="1:17" ht="33" customHeight="1">
      <c r="A964" s="173" t="s">
        <v>5657</v>
      </c>
      <c r="B964" s="164" t="s">
        <v>723</v>
      </c>
      <c r="C964" s="181" t="s">
        <v>5658</v>
      </c>
      <c r="D964" s="164" t="s">
        <v>5659</v>
      </c>
      <c r="E964" s="164" t="s">
        <v>5660</v>
      </c>
      <c r="F964" s="169" t="s">
        <v>468</v>
      </c>
      <c r="G964" s="169" t="s">
        <v>468</v>
      </c>
      <c r="H964" s="170" t="str">
        <f t="shared" si="42"/>
        <v>182 経ｶﾃｰﾃﾙ人工生体弁ｾｯﾄ (1)ﾊﾞﾙｰﾝ拡張型人工生体弁ｾｯﾄ ①期限付改良加算なし</v>
      </c>
      <c r="I964" s="169" t="s">
        <v>5661</v>
      </c>
      <c r="J964" s="171"/>
      <c r="K964" s="172">
        <v>4510000</v>
      </c>
      <c r="L964" s="172" t="str">
        <f t="shared" si="43"/>
        <v>¥4,510,000</v>
      </c>
      <c r="M964" s="172" t="str">
        <f t="shared" si="44"/>
        <v>¥4,510,000</v>
      </c>
      <c r="N964" s="172" t="s">
        <v>5662</v>
      </c>
      <c r="O964" s="164" t="s">
        <v>5663</v>
      </c>
      <c r="P964" s="160"/>
      <c r="Q964" s="158">
        <v>710010745</v>
      </c>
    </row>
    <row r="965" spans="1:17" ht="33" customHeight="1">
      <c r="A965" s="173" t="s">
        <v>5664</v>
      </c>
      <c r="B965" s="164" t="s">
        <v>723</v>
      </c>
      <c r="C965" s="181" t="s">
        <v>5658</v>
      </c>
      <c r="D965" s="164" t="s">
        <v>5659</v>
      </c>
      <c r="E965" s="164" t="s">
        <v>5665</v>
      </c>
      <c r="F965" s="169" t="s">
        <v>468</v>
      </c>
      <c r="G965" s="169" t="s">
        <v>468</v>
      </c>
      <c r="H965" s="170" t="str">
        <f t="shared" si="42"/>
        <v>182 経ｶﾃｰﾃﾙ人工生体弁ｾｯﾄ (1)ﾊﾞﾙｰﾝ拡張型人工生体弁ｾｯﾄ ②期限付改良加算あり</v>
      </c>
      <c r="I965" s="169" t="s">
        <v>5666</v>
      </c>
      <c r="J965" s="171"/>
      <c r="K965" s="172">
        <v>4720000</v>
      </c>
      <c r="L965" s="172" t="str">
        <f t="shared" si="43"/>
        <v>¥4,720,000</v>
      </c>
      <c r="M965" s="172" t="str">
        <f t="shared" si="44"/>
        <v>¥4,720,000</v>
      </c>
      <c r="N965" s="172" t="s">
        <v>5667</v>
      </c>
      <c r="O965" s="164" t="s">
        <v>5668</v>
      </c>
      <c r="P965" s="160"/>
      <c r="Q965" s="158">
        <v>729880000</v>
      </c>
    </row>
    <row r="966" spans="1:17" ht="33" customHeight="1">
      <c r="A966" s="173" t="s">
        <v>5669</v>
      </c>
      <c r="B966" s="164" t="s">
        <v>723</v>
      </c>
      <c r="C966" s="181" t="s">
        <v>5658</v>
      </c>
      <c r="D966" s="164" t="s">
        <v>5659</v>
      </c>
      <c r="E966" s="201" t="s">
        <v>5670</v>
      </c>
      <c r="F966" s="169" t="s">
        <v>468</v>
      </c>
      <c r="G966" s="169" t="s">
        <v>468</v>
      </c>
      <c r="H966" s="170" t="str">
        <f t="shared" si="42"/>
        <v>182 経ｶﾃｰﾃﾙ人工生体弁ｾｯﾄ (2)自己拡張型人工生体弁ｼｽﾃﾑ</v>
      </c>
      <c r="I966" s="169" t="s">
        <v>5671</v>
      </c>
      <c r="J966" s="171"/>
      <c r="K966" s="172">
        <v>3740000</v>
      </c>
      <c r="L966" s="172" t="str">
        <f t="shared" si="43"/>
        <v>¥3,740,000</v>
      </c>
      <c r="M966" s="172" t="str">
        <f t="shared" si="44"/>
        <v>¥3,740,000</v>
      </c>
      <c r="N966" s="172" t="s">
        <v>5672</v>
      </c>
      <c r="O966" s="164" t="s">
        <v>5673</v>
      </c>
      <c r="P966" s="160"/>
      <c r="Q966" s="158">
        <v>710010893</v>
      </c>
    </row>
    <row r="967" spans="1:17" ht="33" customHeight="1">
      <c r="A967" s="173" t="s">
        <v>5674</v>
      </c>
      <c r="B967" s="164" t="s">
        <v>723</v>
      </c>
      <c r="C967" s="181" t="s">
        <v>5675</v>
      </c>
      <c r="D967" s="164" t="s">
        <v>5676</v>
      </c>
      <c r="E967" s="164" t="s">
        <v>5677</v>
      </c>
      <c r="F967" s="169" t="s">
        <v>468</v>
      </c>
      <c r="G967" s="169" t="s">
        <v>468</v>
      </c>
      <c r="H967" s="170" t="str">
        <f t="shared" si="42"/>
        <v>184 仙骨神経刺激装置 （１）標準型</v>
      </c>
      <c r="I967" s="169" t="s">
        <v>5678</v>
      </c>
      <c r="J967" s="171"/>
      <c r="K967" s="172">
        <v>1010000</v>
      </c>
      <c r="L967" s="172" t="str">
        <f t="shared" si="43"/>
        <v>¥1,010,000</v>
      </c>
      <c r="M967" s="172" t="str">
        <f t="shared" si="44"/>
        <v>¥1,010,000</v>
      </c>
      <c r="N967" s="172" t="s">
        <v>5679</v>
      </c>
      <c r="O967" s="164" t="s">
        <v>5680</v>
      </c>
      <c r="P967" s="160"/>
      <c r="Q967" s="158">
        <v>710010787</v>
      </c>
    </row>
    <row r="968" spans="1:17" ht="33" customHeight="1">
      <c r="A968" s="173" t="s">
        <v>5681</v>
      </c>
      <c r="B968" s="164" t="s">
        <v>723</v>
      </c>
      <c r="C968" s="181" t="s">
        <v>5675</v>
      </c>
      <c r="D968" s="164" t="s">
        <v>5676</v>
      </c>
      <c r="E968" s="164" t="s">
        <v>7231</v>
      </c>
      <c r="F968" s="169" t="s">
        <v>468</v>
      </c>
      <c r="G968" s="169" t="s">
        <v>468</v>
      </c>
      <c r="H968" s="170" t="str">
        <f t="shared" si="42"/>
        <v>184 仙骨神経刺激装置 （2）長期留置型</v>
      </c>
      <c r="I968" s="169" t="s">
        <v>7232</v>
      </c>
      <c r="J968" s="171"/>
      <c r="K968" s="172">
        <v>1060000</v>
      </c>
      <c r="L968" s="172" t="str">
        <f t="shared" si="43"/>
        <v>¥1,060,000</v>
      </c>
      <c r="M968" s="172" t="str">
        <f t="shared" si="44"/>
        <v>¥1,060,000</v>
      </c>
      <c r="N968" s="172" t="s">
        <v>3753</v>
      </c>
      <c r="O968" s="164" t="s">
        <v>7233</v>
      </c>
      <c r="P968" s="160"/>
      <c r="Q968" s="158">
        <v>739310015</v>
      </c>
    </row>
    <row r="969" spans="1:17" ht="33" customHeight="1">
      <c r="A969" s="173" t="s">
        <v>7234</v>
      </c>
      <c r="B969" s="164" t="s">
        <v>723</v>
      </c>
      <c r="C969" s="181" t="s">
        <v>5675</v>
      </c>
      <c r="D969" s="164" t="s">
        <v>5676</v>
      </c>
      <c r="E969" s="164" t="s">
        <v>7235</v>
      </c>
      <c r="F969" s="169" t="s">
        <v>468</v>
      </c>
      <c r="G969" s="169" t="s">
        <v>468</v>
      </c>
      <c r="H969" s="170" t="str">
        <f t="shared" si="42"/>
        <v>184 仙骨神経刺激装置 （3）充電式</v>
      </c>
      <c r="I969" s="169" t="s">
        <v>7236</v>
      </c>
      <c r="J969" s="171"/>
      <c r="K969" s="172">
        <v>1060000</v>
      </c>
      <c r="L969" s="172" t="str">
        <f t="shared" si="43"/>
        <v>¥1,060,000</v>
      </c>
      <c r="M969" s="172" t="str">
        <f t="shared" si="44"/>
        <v>¥1,060,000</v>
      </c>
      <c r="N969" s="172" t="s">
        <v>3753</v>
      </c>
      <c r="O969" s="164" t="s">
        <v>7643</v>
      </c>
      <c r="P969" s="160"/>
      <c r="Q969" s="158">
        <v>710011156</v>
      </c>
    </row>
    <row r="970" spans="1:17" ht="33" customHeight="1">
      <c r="A970" s="173" t="s">
        <v>5682</v>
      </c>
      <c r="B970" s="164" t="s">
        <v>723</v>
      </c>
      <c r="C970" s="181" t="s">
        <v>5683</v>
      </c>
      <c r="D970" s="164" t="s">
        <v>5684</v>
      </c>
      <c r="E970" s="164"/>
      <c r="F970" s="169" t="s">
        <v>468</v>
      </c>
      <c r="G970" s="169" t="s">
        <v>468</v>
      </c>
      <c r="H970" s="170" t="str">
        <f t="shared" si="42"/>
        <v xml:space="preserve">185 ｵｰﾌﾟﾝ型ｽﾃﾝﾄｸﾞﾗﾌﾄ </v>
      </c>
      <c r="I970" s="169" t="s">
        <v>5685</v>
      </c>
      <c r="J970" s="171"/>
      <c r="K970" s="172">
        <v>1110000</v>
      </c>
      <c r="L970" s="172" t="str">
        <f t="shared" si="43"/>
        <v>¥1,110,000</v>
      </c>
      <c r="M970" s="172" t="str">
        <f t="shared" si="44"/>
        <v>¥1,110,000</v>
      </c>
      <c r="N970" s="172" t="s">
        <v>5305</v>
      </c>
      <c r="O970" s="164" t="s">
        <v>5686</v>
      </c>
      <c r="P970" s="160"/>
      <c r="Q970" s="158">
        <v>710010848</v>
      </c>
    </row>
    <row r="971" spans="1:17" ht="33" customHeight="1">
      <c r="A971" s="173" t="s">
        <v>5687</v>
      </c>
      <c r="B971" s="164" t="s">
        <v>723</v>
      </c>
      <c r="C971" s="181" t="s">
        <v>5688</v>
      </c>
      <c r="D971" s="164" t="s">
        <v>5689</v>
      </c>
      <c r="E971" s="164"/>
      <c r="F971" s="169" t="s">
        <v>468</v>
      </c>
      <c r="G971" s="169" t="s">
        <v>468</v>
      </c>
      <c r="H971" s="170" t="str">
        <f t="shared" si="42"/>
        <v xml:space="preserve">186 気管支手術用ｶﾃｰﾃﾙ </v>
      </c>
      <c r="I971" s="169" t="s">
        <v>5690</v>
      </c>
      <c r="J971" s="171"/>
      <c r="K971" s="172">
        <v>329000</v>
      </c>
      <c r="L971" s="172" t="str">
        <f t="shared" si="43"/>
        <v>¥329,000</v>
      </c>
      <c r="M971" s="172" t="str">
        <f t="shared" si="44"/>
        <v>¥329,000</v>
      </c>
      <c r="N971" s="172" t="s">
        <v>5691</v>
      </c>
      <c r="O971" s="164" t="s">
        <v>5692</v>
      </c>
      <c r="P971" s="160"/>
      <c r="Q971" s="158">
        <v>710010856</v>
      </c>
    </row>
    <row r="972" spans="1:17" ht="33" customHeight="1">
      <c r="A972" s="173" t="s">
        <v>5693</v>
      </c>
      <c r="B972" s="164" t="s">
        <v>723</v>
      </c>
      <c r="C972" s="181" t="s">
        <v>5694</v>
      </c>
      <c r="D972" s="164" t="s">
        <v>5695</v>
      </c>
      <c r="E972" s="164"/>
      <c r="F972" s="169" t="s">
        <v>468</v>
      </c>
      <c r="G972" s="169" t="s">
        <v>468</v>
      </c>
      <c r="H972" s="170" t="str">
        <f t="shared" si="42"/>
        <v xml:space="preserve">187 半導体ﾚｰｻﾞｰ用ﾌﾟﾛｰﾌﾞ </v>
      </c>
      <c r="I972" s="169" t="s">
        <v>5696</v>
      </c>
      <c r="J972" s="171"/>
      <c r="K972" s="172">
        <v>229000</v>
      </c>
      <c r="L972" s="172" t="str">
        <f t="shared" si="43"/>
        <v>¥229,000</v>
      </c>
      <c r="M972" s="172" t="str">
        <f t="shared" si="44"/>
        <v>¥229,000</v>
      </c>
      <c r="N972" s="172" t="s">
        <v>5518</v>
      </c>
      <c r="O972" s="164" t="s">
        <v>5697</v>
      </c>
      <c r="P972" s="160"/>
      <c r="Q972" s="158">
        <v>710010884</v>
      </c>
    </row>
    <row r="973" spans="1:17" ht="33" customHeight="1">
      <c r="A973" s="173" t="s">
        <v>5698</v>
      </c>
      <c r="B973" s="164" t="s">
        <v>723</v>
      </c>
      <c r="C973" s="204" t="s">
        <v>5699</v>
      </c>
      <c r="D973" s="164" t="s">
        <v>5700</v>
      </c>
      <c r="E973" s="164" t="s">
        <v>5701</v>
      </c>
      <c r="F973" s="169" t="s">
        <v>468</v>
      </c>
      <c r="G973" s="169" t="s">
        <v>468</v>
      </c>
      <c r="H973" s="170" t="str">
        <f t="shared" si="42"/>
        <v>190 人工中耳用材料 (1)人工中耳用ｲﾝﾌﾟﾗﾝﾄ</v>
      </c>
      <c r="I973" s="169" t="s">
        <v>5702</v>
      </c>
      <c r="J973" s="171"/>
      <c r="K973" s="172">
        <v>1120000</v>
      </c>
      <c r="L973" s="172" t="str">
        <f t="shared" si="43"/>
        <v>¥1,120,000</v>
      </c>
      <c r="M973" s="172" t="str">
        <f t="shared" si="44"/>
        <v>¥1,120,000</v>
      </c>
      <c r="N973" s="172" t="s">
        <v>5703</v>
      </c>
      <c r="O973" s="164" t="s">
        <v>5704</v>
      </c>
      <c r="P973" s="160"/>
      <c r="Q973" s="158">
        <v>710011004</v>
      </c>
    </row>
    <row r="974" spans="1:17" ht="33" customHeight="1">
      <c r="A974" s="173" t="s">
        <v>5705</v>
      </c>
      <c r="B974" s="164" t="s">
        <v>723</v>
      </c>
      <c r="C974" s="204" t="s">
        <v>5699</v>
      </c>
      <c r="D974" s="164" t="s">
        <v>5700</v>
      </c>
      <c r="E974" s="164" t="s">
        <v>5706</v>
      </c>
      <c r="F974" s="169" t="s">
        <v>468</v>
      </c>
      <c r="G974" s="169" t="s">
        <v>468</v>
      </c>
      <c r="H974" s="170" t="str">
        <f t="shared" si="42"/>
        <v>190 人工中耳用材料 (2)人工中耳用音声信号処理装置</v>
      </c>
      <c r="I974" s="169" t="s">
        <v>5707</v>
      </c>
      <c r="J974" s="171"/>
      <c r="K974" s="172">
        <v>639000</v>
      </c>
      <c r="L974" s="172" t="str">
        <f t="shared" si="43"/>
        <v>¥639,000</v>
      </c>
      <c r="M974" s="172" t="str">
        <f t="shared" si="44"/>
        <v>¥639,000</v>
      </c>
      <c r="N974" s="172" t="s">
        <v>5708</v>
      </c>
      <c r="O974" s="164" t="s">
        <v>5709</v>
      </c>
      <c r="P974" s="186"/>
      <c r="Q974" s="158">
        <v>710011005</v>
      </c>
    </row>
    <row r="975" spans="1:17" ht="33" customHeight="1">
      <c r="A975" s="173" t="s">
        <v>5710</v>
      </c>
      <c r="B975" s="164" t="s">
        <v>723</v>
      </c>
      <c r="C975" s="204" t="s">
        <v>5699</v>
      </c>
      <c r="D975" s="164" t="s">
        <v>5700</v>
      </c>
      <c r="E975" s="164" t="s">
        <v>5711</v>
      </c>
      <c r="F975" s="169" t="s">
        <v>468</v>
      </c>
      <c r="G975" s="169" t="s">
        <v>468</v>
      </c>
      <c r="H975" s="170" t="str">
        <f t="shared" si="42"/>
        <v>190 人工中耳用材料 (3)人工中耳用ｵﾌﾟｼｮﾝ部品</v>
      </c>
      <c r="I975" s="169" t="s">
        <v>5712</v>
      </c>
      <c r="J975" s="171"/>
      <c r="K975" s="172">
        <v>40300</v>
      </c>
      <c r="L975" s="172" t="str">
        <f t="shared" si="43"/>
        <v>¥40,300</v>
      </c>
      <c r="M975" s="172" t="str">
        <f t="shared" si="44"/>
        <v>¥40,300</v>
      </c>
      <c r="N975" s="172" t="s">
        <v>2536</v>
      </c>
      <c r="O975" s="164" t="s">
        <v>5713</v>
      </c>
      <c r="P975" s="160"/>
      <c r="Q975" s="158">
        <v>710011006</v>
      </c>
    </row>
    <row r="976" spans="1:17" ht="33" customHeight="1">
      <c r="A976" s="173" t="s">
        <v>5714</v>
      </c>
      <c r="B976" s="164" t="s">
        <v>723</v>
      </c>
      <c r="C976" s="204" t="s">
        <v>5715</v>
      </c>
      <c r="D976" s="164" t="s">
        <v>5716</v>
      </c>
      <c r="E976" s="164" t="s">
        <v>5409</v>
      </c>
      <c r="F976" s="169" t="s">
        <v>468</v>
      </c>
      <c r="G976" s="169" t="s">
        <v>468</v>
      </c>
      <c r="H976" s="170" t="str">
        <f t="shared" si="42"/>
        <v>191 末梢血管用ｽﾃﾝﾄｸﾞﾗﾌﾄ (1)標準型</v>
      </c>
      <c r="I976" s="169" t="s">
        <v>5717</v>
      </c>
      <c r="J976" s="171"/>
      <c r="K976" s="172">
        <v>322000</v>
      </c>
      <c r="L976" s="172" t="str">
        <f t="shared" si="43"/>
        <v>¥322,000</v>
      </c>
      <c r="M976" s="172" t="str">
        <f t="shared" si="44"/>
        <v>¥322,000</v>
      </c>
      <c r="N976" s="172" t="s">
        <v>5718</v>
      </c>
      <c r="O976" s="164" t="s">
        <v>5719</v>
      </c>
      <c r="P976" s="160"/>
      <c r="Q976" s="158">
        <v>710011010</v>
      </c>
    </row>
    <row r="977" spans="1:17" ht="33" customHeight="1">
      <c r="A977" s="173" t="s">
        <v>5720</v>
      </c>
      <c r="B977" s="164" t="s">
        <v>723</v>
      </c>
      <c r="C977" s="204" t="s">
        <v>5715</v>
      </c>
      <c r="D977" s="164" t="s">
        <v>5716</v>
      </c>
      <c r="E977" s="164" t="s">
        <v>5721</v>
      </c>
      <c r="F977" s="169" t="s">
        <v>468</v>
      </c>
      <c r="G977" s="169" t="s">
        <v>468</v>
      </c>
      <c r="H977" s="170" t="str">
        <f t="shared" si="42"/>
        <v>191 末梢血管用ｽﾃﾝﾄｸﾞﾗﾌﾄ (2)長病変対応型</v>
      </c>
      <c r="I977" s="169" t="s">
        <v>5722</v>
      </c>
      <c r="J977" s="171"/>
      <c r="K977" s="174">
        <v>433000</v>
      </c>
      <c r="L977" s="172" t="str">
        <f t="shared" si="43"/>
        <v>¥433,000</v>
      </c>
      <c r="M977" s="172" t="str">
        <f t="shared" si="44"/>
        <v>¥433,000</v>
      </c>
      <c r="N977" s="172" t="s">
        <v>7644</v>
      </c>
      <c r="O977" s="164" t="s">
        <v>5723</v>
      </c>
      <c r="P977" s="160"/>
      <c r="Q977" s="158">
        <v>710011011</v>
      </c>
    </row>
    <row r="978" spans="1:17" ht="33" customHeight="1">
      <c r="A978" s="173" t="s">
        <v>7645</v>
      </c>
      <c r="B978" s="164" t="s">
        <v>723</v>
      </c>
      <c r="C978" s="204" t="s">
        <v>5715</v>
      </c>
      <c r="D978" s="164" t="s">
        <v>5716</v>
      </c>
      <c r="E978" s="164" t="s">
        <v>7646</v>
      </c>
      <c r="F978" s="169"/>
      <c r="G978" s="169"/>
      <c r="H978" s="170" t="s">
        <v>7647</v>
      </c>
      <c r="I978" s="169" t="s">
        <v>7648</v>
      </c>
      <c r="J978" s="171"/>
      <c r="K978" s="172">
        <v>322000</v>
      </c>
      <c r="L978" s="172" t="str">
        <f t="shared" si="43"/>
        <v>¥322,000</v>
      </c>
      <c r="M978" s="172" t="str">
        <f t="shared" si="44"/>
        <v>¥322,000</v>
      </c>
      <c r="N978" s="172" t="s">
        <v>5718</v>
      </c>
      <c r="O978" s="164" t="s">
        <v>7649</v>
      </c>
      <c r="P978" s="160"/>
      <c r="Q978" s="158"/>
    </row>
    <row r="979" spans="1:17" ht="33" customHeight="1">
      <c r="A979" s="173" t="s">
        <v>5724</v>
      </c>
      <c r="B979" s="164" t="s">
        <v>723</v>
      </c>
      <c r="C979" s="204" t="s">
        <v>5725</v>
      </c>
      <c r="D979" s="164" t="s">
        <v>5726</v>
      </c>
      <c r="E979" s="160"/>
      <c r="F979" s="169" t="s">
        <v>468</v>
      </c>
      <c r="G979" s="169" t="s">
        <v>468</v>
      </c>
      <c r="H979" s="170" t="str">
        <f t="shared" si="42"/>
        <v xml:space="preserve">192 経皮的胆道拡張用ﾊﾞﾙｰﾝｶﾃｰﾃﾙ </v>
      </c>
      <c r="I979" s="169" t="s">
        <v>5727</v>
      </c>
      <c r="J979" s="171"/>
      <c r="K979" s="174">
        <v>63700</v>
      </c>
      <c r="L979" s="172" t="str">
        <f t="shared" si="43"/>
        <v>¥63,700</v>
      </c>
      <c r="M979" s="172" t="str">
        <f t="shared" si="44"/>
        <v>¥63,700</v>
      </c>
      <c r="N979" s="172" t="s">
        <v>7650</v>
      </c>
      <c r="O979" s="164" t="s">
        <v>5728</v>
      </c>
      <c r="P979" s="160"/>
      <c r="Q979" s="158">
        <v>710011020</v>
      </c>
    </row>
    <row r="980" spans="1:17" ht="33" customHeight="1">
      <c r="A980" s="189" t="s">
        <v>7651</v>
      </c>
      <c r="B980" s="164" t="s">
        <v>723</v>
      </c>
      <c r="C980" s="204" t="s">
        <v>5729</v>
      </c>
      <c r="D980" s="164" t="s">
        <v>5730</v>
      </c>
      <c r="E980" s="205" t="s">
        <v>3199</v>
      </c>
      <c r="F980" s="169" t="s">
        <v>468</v>
      </c>
      <c r="G980" s="169" t="s">
        <v>468</v>
      </c>
      <c r="H980" s="178" t="str">
        <f t="shared" si="42"/>
        <v>193 補助循環用ﾎﾟﾝﾌﾟｶﾃｰﾃﾙ (1)標準型</v>
      </c>
      <c r="I980" s="197" t="s">
        <v>7652</v>
      </c>
      <c r="J980" s="171"/>
      <c r="K980" s="172">
        <v>2570000</v>
      </c>
      <c r="L980" s="172" t="str">
        <f t="shared" si="43"/>
        <v>¥2,570,000</v>
      </c>
      <c r="M980" s="172" t="str">
        <f t="shared" si="44"/>
        <v>¥2,570,000</v>
      </c>
      <c r="N980" s="172" t="s">
        <v>5731</v>
      </c>
      <c r="O980" s="164" t="s">
        <v>5732</v>
      </c>
      <c r="P980" s="160"/>
      <c r="Q980" s="158">
        <v>710011021</v>
      </c>
    </row>
    <row r="981" spans="1:17" ht="33" customHeight="1">
      <c r="A981" s="189" t="s">
        <v>7653</v>
      </c>
      <c r="B981" s="164" t="s">
        <v>184</v>
      </c>
      <c r="C981" s="204" t="s">
        <v>5729</v>
      </c>
      <c r="D981" s="164" t="s">
        <v>7654</v>
      </c>
      <c r="E981" s="205" t="s">
        <v>7655</v>
      </c>
      <c r="F981" s="169"/>
      <c r="G981" s="169"/>
      <c r="H981" s="178" t="str">
        <f t="shared" si="42"/>
        <v>193 補助循環用ﾎﾟﾝﾌﾟｶﾃｰﾃﾙ (2)高流量型</v>
      </c>
      <c r="I981" s="197" t="s">
        <v>7656</v>
      </c>
      <c r="J981" s="171"/>
      <c r="K981" s="174">
        <v>3450000</v>
      </c>
      <c r="L981" s="172" t="str">
        <f t="shared" si="43"/>
        <v>¥3,450,000</v>
      </c>
      <c r="M981" s="172" t="str">
        <f t="shared" si="44"/>
        <v>¥3,450,000</v>
      </c>
      <c r="N981" s="172" t="s">
        <v>7657</v>
      </c>
      <c r="O981" s="164"/>
      <c r="P981" s="160"/>
      <c r="Q981" s="158"/>
    </row>
    <row r="982" spans="1:17" ht="33" customHeight="1">
      <c r="A982" s="173" t="s">
        <v>5733</v>
      </c>
      <c r="B982" s="164" t="s">
        <v>723</v>
      </c>
      <c r="C982" s="204" t="s">
        <v>5734</v>
      </c>
      <c r="D982" s="164" t="s">
        <v>5735</v>
      </c>
      <c r="E982" s="160"/>
      <c r="F982" s="169" t="s">
        <v>468</v>
      </c>
      <c r="G982" s="169" t="s">
        <v>468</v>
      </c>
      <c r="H982" s="170" t="str">
        <f t="shared" si="42"/>
        <v xml:space="preserve">194 人工椎間板 </v>
      </c>
      <c r="I982" s="169" t="s">
        <v>5736</v>
      </c>
      <c r="J982" s="171"/>
      <c r="K982" s="172">
        <v>301000</v>
      </c>
      <c r="L982" s="172" t="str">
        <f t="shared" si="43"/>
        <v>¥301,000</v>
      </c>
      <c r="M982" s="172" t="str">
        <f t="shared" si="44"/>
        <v>¥301,000</v>
      </c>
      <c r="N982" s="172" t="s">
        <v>2807</v>
      </c>
      <c r="O982" s="164" t="s">
        <v>5737</v>
      </c>
      <c r="P982" s="160"/>
      <c r="Q982" s="158">
        <v>710011023</v>
      </c>
    </row>
    <row r="983" spans="1:17" ht="33" customHeight="1">
      <c r="A983" s="189" t="s">
        <v>7658</v>
      </c>
      <c r="B983" s="164" t="s">
        <v>723</v>
      </c>
      <c r="C983" s="204" t="s">
        <v>5738</v>
      </c>
      <c r="D983" s="164" t="s">
        <v>5739</v>
      </c>
      <c r="E983" s="205" t="s">
        <v>7253</v>
      </c>
      <c r="F983" s="169" t="s">
        <v>468</v>
      </c>
      <c r="G983" s="169" t="s">
        <v>468</v>
      </c>
      <c r="H983" s="178" t="str">
        <f t="shared" si="42"/>
        <v>195 体表面用電場電極 (1)膠芽腫用</v>
      </c>
      <c r="I983" s="197" t="s">
        <v>7659</v>
      </c>
      <c r="J983" s="171"/>
      <c r="K983" s="172">
        <v>35900</v>
      </c>
      <c r="L983" s="172" t="str">
        <f t="shared" si="43"/>
        <v>¥35,900</v>
      </c>
      <c r="M983" s="172" t="str">
        <f t="shared" si="44"/>
        <v>¥35,900</v>
      </c>
      <c r="N983" s="172" t="s">
        <v>5740</v>
      </c>
      <c r="O983" s="164" t="s">
        <v>5741</v>
      </c>
      <c r="P983" s="160"/>
      <c r="Q983" s="158">
        <v>710011024</v>
      </c>
    </row>
    <row r="984" spans="1:17" ht="33" customHeight="1">
      <c r="A984" s="189" t="s">
        <v>7660</v>
      </c>
      <c r="B984" s="164" t="s">
        <v>184</v>
      </c>
      <c r="C984" s="204" t="s">
        <v>5738</v>
      </c>
      <c r="D984" s="164" t="s">
        <v>7661</v>
      </c>
      <c r="E984" s="205" t="s">
        <v>7256</v>
      </c>
      <c r="F984" s="169"/>
      <c r="G984" s="169"/>
      <c r="H984" s="178" t="str">
        <f t="shared" si="42"/>
        <v>195 体表面用電場電極 (2)非小細胞肺癌用 ①小型</v>
      </c>
      <c r="I984" s="197" t="s">
        <v>7662</v>
      </c>
      <c r="J984" s="171"/>
      <c r="K984" s="174">
        <v>48800</v>
      </c>
      <c r="L984" s="172" t="str">
        <f t="shared" si="43"/>
        <v>¥48,800</v>
      </c>
      <c r="M984" s="172" t="str">
        <f t="shared" si="44"/>
        <v>¥48,800</v>
      </c>
      <c r="N984" s="172" t="s">
        <v>7258</v>
      </c>
      <c r="O984" s="164"/>
      <c r="P984" s="160"/>
      <c r="Q984" s="158"/>
    </row>
    <row r="985" spans="1:17" ht="33" customHeight="1">
      <c r="A985" s="189" t="s">
        <v>7663</v>
      </c>
      <c r="B985" s="164" t="s">
        <v>184</v>
      </c>
      <c r="C985" s="204" t="s">
        <v>5738</v>
      </c>
      <c r="D985" s="164" t="s">
        <v>7661</v>
      </c>
      <c r="E985" s="205" t="s">
        <v>7260</v>
      </c>
      <c r="F985" s="169"/>
      <c r="G985" s="169"/>
      <c r="H985" s="178" t="str">
        <f t="shared" si="42"/>
        <v>195 体表面用電場電極 (2)非小細胞肺癌用 ②大型</v>
      </c>
      <c r="I985" s="197" t="s">
        <v>7664</v>
      </c>
      <c r="J985" s="171"/>
      <c r="K985" s="174">
        <v>65000</v>
      </c>
      <c r="L985" s="172" t="str">
        <f t="shared" si="43"/>
        <v>¥65,000</v>
      </c>
      <c r="M985" s="172" t="str">
        <f t="shared" si="44"/>
        <v>¥65,000</v>
      </c>
      <c r="N985" s="172" t="s">
        <v>7262</v>
      </c>
      <c r="O985" s="164"/>
      <c r="P985" s="160"/>
      <c r="Q985" s="158"/>
    </row>
    <row r="986" spans="1:17" ht="33" customHeight="1">
      <c r="A986" s="173" t="s">
        <v>5742</v>
      </c>
      <c r="B986" s="164" t="s">
        <v>723</v>
      </c>
      <c r="C986" s="204" t="s">
        <v>5743</v>
      </c>
      <c r="D986" s="164" t="s">
        <v>5744</v>
      </c>
      <c r="E986" s="160"/>
      <c r="F986" s="169" t="s">
        <v>468</v>
      </c>
      <c r="G986" s="169" t="s">
        <v>468</v>
      </c>
      <c r="H986" s="170" t="str">
        <f t="shared" si="42"/>
        <v xml:space="preserve">196 経皮的僧帽弁ｸﾘｯﾌﾟｼｽﾃﾑ </v>
      </c>
      <c r="I986" s="169" t="s">
        <v>5745</v>
      </c>
      <c r="J986" s="171"/>
      <c r="K986" s="174">
        <v>2680000</v>
      </c>
      <c r="L986" s="172" t="str">
        <f t="shared" si="43"/>
        <v>¥2,680,000</v>
      </c>
      <c r="M986" s="172" t="str">
        <f t="shared" si="44"/>
        <v>¥2,680,000</v>
      </c>
      <c r="N986" s="172" t="s">
        <v>7665</v>
      </c>
      <c r="O986" s="164" t="s">
        <v>5746</v>
      </c>
      <c r="P986" s="160"/>
      <c r="Q986" s="158">
        <v>710011032</v>
      </c>
    </row>
    <row r="987" spans="1:17" ht="33" customHeight="1">
      <c r="A987" s="173" t="s">
        <v>5747</v>
      </c>
      <c r="B987" s="164" t="s">
        <v>723</v>
      </c>
      <c r="C987" s="204" t="s">
        <v>5748</v>
      </c>
      <c r="D987" s="164" t="s">
        <v>5749</v>
      </c>
      <c r="E987" s="160"/>
      <c r="F987" s="169" t="s">
        <v>468</v>
      </c>
      <c r="G987" s="169" t="s">
        <v>468</v>
      </c>
      <c r="H987" s="170" t="str">
        <f t="shared" si="42"/>
        <v xml:space="preserve">197 ｶﾞｲﾄﾞﾜｲﾔｰ </v>
      </c>
      <c r="I987" s="169" t="s">
        <v>5750</v>
      </c>
      <c r="J987" s="171"/>
      <c r="K987" s="174">
        <v>2580</v>
      </c>
      <c r="L987" s="172" t="str">
        <f t="shared" si="43"/>
        <v>¥2,580</v>
      </c>
      <c r="M987" s="172" t="str">
        <f t="shared" si="44"/>
        <v>¥2,580</v>
      </c>
      <c r="N987" s="172" t="s">
        <v>7666</v>
      </c>
      <c r="O987" s="164" t="s">
        <v>5751</v>
      </c>
      <c r="P987" s="160"/>
      <c r="Q987" s="158">
        <v>710011034</v>
      </c>
    </row>
    <row r="988" spans="1:17" ht="33" customHeight="1">
      <c r="A988" s="173" t="s">
        <v>5752</v>
      </c>
      <c r="B988" s="164" t="s">
        <v>723</v>
      </c>
      <c r="C988" s="204" t="s">
        <v>5753</v>
      </c>
      <c r="D988" s="164" t="s">
        <v>5754</v>
      </c>
      <c r="E988" s="160"/>
      <c r="F988" s="169" t="s">
        <v>468</v>
      </c>
      <c r="G988" s="169" t="s">
        <v>468</v>
      </c>
      <c r="H988" s="170" t="str">
        <f t="shared" si="42"/>
        <v xml:space="preserve">198 ﾄﾞﾚﾅｰｼﾞｶﾃｰﾃﾙ </v>
      </c>
      <c r="I988" s="169" t="s">
        <v>5755</v>
      </c>
      <c r="J988" s="171"/>
      <c r="K988" s="174">
        <v>6040</v>
      </c>
      <c r="L988" s="172" t="str">
        <f t="shared" si="43"/>
        <v>¥6,040</v>
      </c>
      <c r="M988" s="172" t="str">
        <f t="shared" si="44"/>
        <v>¥6,040</v>
      </c>
      <c r="N988" s="172" t="s">
        <v>7667</v>
      </c>
      <c r="O988" s="164" t="s">
        <v>5756</v>
      </c>
      <c r="P988" s="160"/>
      <c r="Q988" s="158">
        <v>710011035</v>
      </c>
    </row>
    <row r="989" spans="1:17" ht="33" customHeight="1">
      <c r="A989" s="173" t="s">
        <v>5757</v>
      </c>
      <c r="B989" s="164" t="s">
        <v>723</v>
      </c>
      <c r="C989" s="204">
        <v>199</v>
      </c>
      <c r="D989" s="164" t="s">
        <v>5758</v>
      </c>
      <c r="E989" s="160"/>
      <c r="F989" s="169" t="s">
        <v>468</v>
      </c>
      <c r="G989" s="169" t="s">
        <v>468</v>
      </c>
      <c r="H989" s="170" t="str">
        <f t="shared" si="42"/>
        <v xml:space="preserve">199 甲状軟骨固定用器具 </v>
      </c>
      <c r="I989" s="169" t="s">
        <v>5759</v>
      </c>
      <c r="J989" s="171"/>
      <c r="K989" s="172">
        <v>194000</v>
      </c>
      <c r="L989" s="172" t="str">
        <f t="shared" si="43"/>
        <v>¥194,000</v>
      </c>
      <c r="M989" s="172" t="str">
        <f t="shared" si="44"/>
        <v>¥194,000</v>
      </c>
      <c r="N989" s="172" t="s">
        <v>1960</v>
      </c>
      <c r="O989" s="164" t="s">
        <v>5760</v>
      </c>
      <c r="P989" s="160"/>
      <c r="Q989" s="158">
        <v>710011062</v>
      </c>
    </row>
    <row r="990" spans="1:17" ht="33" customHeight="1">
      <c r="A990" s="173" t="s">
        <v>5761</v>
      </c>
      <c r="B990" s="164" t="s">
        <v>723</v>
      </c>
      <c r="C990" s="204">
        <v>200</v>
      </c>
      <c r="D990" s="164" t="s">
        <v>5762</v>
      </c>
      <c r="E990" s="179" t="s">
        <v>5763</v>
      </c>
      <c r="F990" s="169" t="s">
        <v>468</v>
      </c>
      <c r="G990" s="169" t="s">
        <v>468</v>
      </c>
      <c r="H990" s="170" t="str">
        <f t="shared" si="42"/>
        <v>200 放射線治療用合成吸収性材料 (1)ﾊｲﾄﾞﾛｹﾞﾙ型</v>
      </c>
      <c r="I990" s="169" t="s">
        <v>5764</v>
      </c>
      <c r="J990" s="171"/>
      <c r="K990" s="172">
        <v>196000</v>
      </c>
      <c r="L990" s="172" t="str">
        <f t="shared" si="43"/>
        <v>¥196,000</v>
      </c>
      <c r="M990" s="172" t="str">
        <f t="shared" si="44"/>
        <v>¥196,000</v>
      </c>
      <c r="N990" s="172" t="s">
        <v>5765</v>
      </c>
      <c r="O990" s="164" t="s">
        <v>5766</v>
      </c>
      <c r="P990" s="160"/>
      <c r="Q990" s="158">
        <v>710011064</v>
      </c>
    </row>
    <row r="991" spans="1:17" ht="33" customHeight="1">
      <c r="A991" s="173" t="s">
        <v>5767</v>
      </c>
      <c r="B991" s="164" t="s">
        <v>723</v>
      </c>
      <c r="C991" s="204">
        <v>200</v>
      </c>
      <c r="D991" s="164" t="s">
        <v>5762</v>
      </c>
      <c r="E991" s="179" t="s">
        <v>5768</v>
      </c>
      <c r="F991" s="169" t="s">
        <v>468</v>
      </c>
      <c r="G991" s="169" t="s">
        <v>468</v>
      </c>
      <c r="H991" s="170" t="str">
        <f t="shared" si="42"/>
        <v>200 放射線治療用合成吸収性材料 (2)ｼｰﾄ型</v>
      </c>
      <c r="I991" s="169" t="s">
        <v>5769</v>
      </c>
      <c r="J991" s="171"/>
      <c r="K991" s="172">
        <v>516000</v>
      </c>
      <c r="L991" s="172" t="str">
        <f t="shared" si="43"/>
        <v>¥516,000</v>
      </c>
      <c r="M991" s="172" t="str">
        <f t="shared" si="44"/>
        <v>¥516,000</v>
      </c>
      <c r="N991" s="172" t="s">
        <v>3758</v>
      </c>
      <c r="O991" s="164" t="s">
        <v>5770</v>
      </c>
      <c r="P991" s="160"/>
      <c r="Q991" s="158">
        <v>710011081</v>
      </c>
    </row>
    <row r="992" spans="1:17" ht="33" customHeight="1">
      <c r="A992" s="173" t="s">
        <v>5772</v>
      </c>
      <c r="B992" s="164" t="s">
        <v>723</v>
      </c>
      <c r="C992" s="206" t="s">
        <v>5773</v>
      </c>
      <c r="D992" s="164" t="s">
        <v>5774</v>
      </c>
      <c r="E992" s="207"/>
      <c r="F992" s="169" t="s">
        <v>468</v>
      </c>
      <c r="G992" s="169" t="s">
        <v>468</v>
      </c>
      <c r="H992" s="170" t="str">
        <f t="shared" si="42"/>
        <v xml:space="preserve">202 腹部開放創用局所陰圧閉鎖ｷｯﾄ </v>
      </c>
      <c r="I992" s="169" t="s">
        <v>5775</v>
      </c>
      <c r="J992" s="171"/>
      <c r="K992" s="172">
        <v>97600</v>
      </c>
      <c r="L992" s="172" t="str">
        <f t="shared" si="43"/>
        <v>¥97,600</v>
      </c>
      <c r="M992" s="172" t="str">
        <f t="shared" si="44"/>
        <v>¥97,600</v>
      </c>
      <c r="N992" s="172" t="s">
        <v>5776</v>
      </c>
      <c r="O992" s="164" t="s">
        <v>5777</v>
      </c>
      <c r="P992" s="160"/>
      <c r="Q992" s="158">
        <v>710011071</v>
      </c>
    </row>
    <row r="993" spans="1:17" ht="33" customHeight="1">
      <c r="A993" s="173" t="s">
        <v>5778</v>
      </c>
      <c r="B993" s="164" t="s">
        <v>723</v>
      </c>
      <c r="C993" s="206" t="s">
        <v>5779</v>
      </c>
      <c r="D993" s="164" t="s">
        <v>5780</v>
      </c>
      <c r="E993" s="179" t="s">
        <v>5781</v>
      </c>
      <c r="F993" s="169" t="s">
        <v>468</v>
      </c>
      <c r="G993" s="169" t="s">
        <v>468</v>
      </c>
      <c r="H993" s="170" t="str">
        <f t="shared" si="42"/>
        <v>203 横隔神経電気刺激装置 (1)電極植込ｷｯﾄ</v>
      </c>
      <c r="I993" s="169" t="s">
        <v>5782</v>
      </c>
      <c r="J993" s="171"/>
      <c r="K993" s="174">
        <v>2810000</v>
      </c>
      <c r="L993" s="172" t="str">
        <f t="shared" si="43"/>
        <v>¥2,810,000</v>
      </c>
      <c r="M993" s="172" t="str">
        <f t="shared" si="44"/>
        <v>¥2,810,000</v>
      </c>
      <c r="N993" s="172" t="s">
        <v>7668</v>
      </c>
      <c r="O993" s="164" t="s">
        <v>5783</v>
      </c>
      <c r="P993" s="160"/>
      <c r="Q993" s="158">
        <v>710011074</v>
      </c>
    </row>
    <row r="994" spans="1:17" ht="33" customHeight="1">
      <c r="A994" s="173" t="s">
        <v>5784</v>
      </c>
      <c r="B994" s="164" t="s">
        <v>723</v>
      </c>
      <c r="C994" s="206" t="s">
        <v>5779</v>
      </c>
      <c r="D994" s="164" t="s">
        <v>5780</v>
      </c>
      <c r="E994" s="179" t="s">
        <v>5785</v>
      </c>
      <c r="F994" s="169" t="s">
        <v>468</v>
      </c>
      <c r="G994" s="169" t="s">
        <v>468</v>
      </c>
      <c r="H994" s="170" t="str">
        <f t="shared" si="42"/>
        <v>203 横隔神経電気刺激装置 (2)体外式ﾊﾟﾙｽ発生器</v>
      </c>
      <c r="I994" s="169" t="s">
        <v>5786</v>
      </c>
      <c r="J994" s="171"/>
      <c r="K994" s="174">
        <v>1090000</v>
      </c>
      <c r="L994" s="172" t="str">
        <f t="shared" si="43"/>
        <v>¥1,090,000</v>
      </c>
      <c r="M994" s="172" t="str">
        <f t="shared" si="44"/>
        <v>¥1,090,000</v>
      </c>
      <c r="N994" s="172" t="s">
        <v>7669</v>
      </c>
      <c r="O994" s="164" t="s">
        <v>5787</v>
      </c>
      <c r="P994" s="160"/>
      <c r="Q994" s="158">
        <v>710011075</v>
      </c>
    </row>
    <row r="995" spans="1:17" ht="33" customHeight="1">
      <c r="A995" s="173" t="s">
        <v>5788</v>
      </c>
      <c r="B995" s="164" t="s">
        <v>723</v>
      </c>
      <c r="C995" s="206" t="s">
        <v>5779</v>
      </c>
      <c r="D995" s="164" t="s">
        <v>5780</v>
      </c>
      <c r="E995" s="179" t="s">
        <v>5789</v>
      </c>
      <c r="F995" s="169" t="s">
        <v>468</v>
      </c>
      <c r="G995" s="169" t="s">
        <v>468</v>
      </c>
      <c r="H995" s="170" t="str">
        <f t="shared" si="42"/>
        <v>203 横隔神経電気刺激装置 (3)接続ｹｰﾌﾞﾙ</v>
      </c>
      <c r="I995" s="169" t="s">
        <v>5790</v>
      </c>
      <c r="J995" s="171"/>
      <c r="K995" s="174">
        <v>19100</v>
      </c>
      <c r="L995" s="172" t="str">
        <f t="shared" si="43"/>
        <v>¥19,100</v>
      </c>
      <c r="M995" s="172" t="str">
        <f t="shared" si="44"/>
        <v>¥19,100</v>
      </c>
      <c r="N995" s="172" t="s">
        <v>7670</v>
      </c>
      <c r="O995" s="164" t="s">
        <v>5791</v>
      </c>
      <c r="P995" s="160"/>
      <c r="Q995" s="158">
        <v>710011076</v>
      </c>
    </row>
    <row r="996" spans="1:17" ht="33" customHeight="1">
      <c r="A996" s="173" t="s">
        <v>5792</v>
      </c>
      <c r="B996" s="164" t="s">
        <v>723</v>
      </c>
      <c r="C996" s="206" t="s">
        <v>5793</v>
      </c>
      <c r="D996" s="164" t="s">
        <v>5794</v>
      </c>
      <c r="E996" s="160"/>
      <c r="F996" s="169" t="s">
        <v>468</v>
      </c>
      <c r="G996" s="169" t="s">
        <v>468</v>
      </c>
      <c r="H996" s="170" t="str">
        <f t="shared" si="42"/>
        <v xml:space="preserve">204 経皮的左心耳閉鎖ｼｽﾃﾑ </v>
      </c>
      <c r="I996" s="169" t="s">
        <v>5795</v>
      </c>
      <c r="J996" s="171"/>
      <c r="K996" s="172">
        <v>1500000</v>
      </c>
      <c r="L996" s="172" t="str">
        <f t="shared" si="43"/>
        <v>¥1,500,000</v>
      </c>
      <c r="M996" s="172" t="str">
        <f t="shared" si="44"/>
        <v>¥1,500,000</v>
      </c>
      <c r="N996" s="172" t="s">
        <v>5796</v>
      </c>
      <c r="O996" s="164" t="s">
        <v>5797</v>
      </c>
      <c r="P996" s="160"/>
      <c r="Q996" s="158">
        <v>710011077</v>
      </c>
    </row>
    <row r="997" spans="1:17" ht="33" customHeight="1">
      <c r="A997" s="173" t="s">
        <v>5798</v>
      </c>
      <c r="B997" s="164" t="s">
        <v>723</v>
      </c>
      <c r="C997" s="206" t="s">
        <v>5799</v>
      </c>
      <c r="D997" s="164" t="s">
        <v>5800</v>
      </c>
      <c r="E997" s="160"/>
      <c r="F997" s="169" t="s">
        <v>468</v>
      </c>
      <c r="G997" s="169" t="s">
        <v>468</v>
      </c>
      <c r="H997" s="170" t="str">
        <f t="shared" si="42"/>
        <v xml:space="preserve">205 経皮的卵円孔開存閉鎖ｾｯﾄ </v>
      </c>
      <c r="I997" s="169" t="s">
        <v>5801</v>
      </c>
      <c r="J997" s="171"/>
      <c r="K997" s="172">
        <v>865000</v>
      </c>
      <c r="L997" s="172" t="str">
        <f t="shared" si="43"/>
        <v>¥865,000</v>
      </c>
      <c r="M997" s="172" t="str">
        <f t="shared" si="44"/>
        <v>¥865,000</v>
      </c>
      <c r="N997" s="172" t="s">
        <v>5802</v>
      </c>
      <c r="O997" s="164" t="s">
        <v>5803</v>
      </c>
      <c r="P997" s="160"/>
      <c r="Q997" s="158">
        <v>710011082</v>
      </c>
    </row>
    <row r="998" spans="1:17" ht="33" customHeight="1">
      <c r="A998" s="173" t="s">
        <v>5804</v>
      </c>
      <c r="B998" s="164" t="s">
        <v>723</v>
      </c>
      <c r="C998" s="206" t="s">
        <v>5805</v>
      </c>
      <c r="D998" s="164" t="s">
        <v>5806</v>
      </c>
      <c r="E998" s="160"/>
      <c r="F998" s="169" t="s">
        <v>468</v>
      </c>
      <c r="G998" s="169" t="s">
        <v>468</v>
      </c>
      <c r="H998" s="170" t="str">
        <f t="shared" si="42"/>
        <v xml:space="preserve">206 人工顎関節用材料 </v>
      </c>
      <c r="I998" s="169" t="s">
        <v>5807</v>
      </c>
      <c r="J998" s="171"/>
      <c r="K998" s="172">
        <v>1110000</v>
      </c>
      <c r="L998" s="172" t="str">
        <f t="shared" si="43"/>
        <v>¥1,110,000</v>
      </c>
      <c r="M998" s="172" t="str">
        <f t="shared" si="44"/>
        <v>¥1,110,000</v>
      </c>
      <c r="N998" s="172" t="s">
        <v>5305</v>
      </c>
      <c r="O998" s="164" t="s">
        <v>5808</v>
      </c>
      <c r="P998" s="160"/>
      <c r="Q998" s="158" t="s">
        <v>7671</v>
      </c>
    </row>
    <row r="999" spans="1:17" ht="33" customHeight="1">
      <c r="A999" s="173" t="s">
        <v>5809</v>
      </c>
      <c r="B999" s="164" t="s">
        <v>723</v>
      </c>
      <c r="C999" s="206" t="s">
        <v>5810</v>
      </c>
      <c r="D999" s="164" t="s">
        <v>641</v>
      </c>
      <c r="E999" s="164" t="s">
        <v>642</v>
      </c>
      <c r="F999" s="169" t="s">
        <v>468</v>
      </c>
      <c r="G999" s="169" t="s">
        <v>468</v>
      </c>
      <c r="H999" s="170" t="str">
        <f t="shared" si="42"/>
        <v>207 人工鼻材料 (1)人工鼻 ①標準型</v>
      </c>
      <c r="I999" s="169" t="s">
        <v>5811</v>
      </c>
      <c r="J999" s="171"/>
      <c r="K999" s="172">
        <v>492</v>
      </c>
      <c r="L999" s="172" t="str">
        <f t="shared" si="43"/>
        <v>¥492</v>
      </c>
      <c r="M999" s="172" t="str">
        <f t="shared" si="44"/>
        <v>¥492</v>
      </c>
      <c r="N999" s="172" t="s">
        <v>643</v>
      </c>
      <c r="O999" s="164" t="s">
        <v>5812</v>
      </c>
      <c r="P999" s="160"/>
      <c r="Q999" s="158">
        <v>710011103</v>
      </c>
    </row>
    <row r="1000" spans="1:17" ht="33" customHeight="1">
      <c r="A1000" s="173" t="s">
        <v>5813</v>
      </c>
      <c r="B1000" s="164" t="s">
        <v>723</v>
      </c>
      <c r="C1000" s="206" t="s">
        <v>5810</v>
      </c>
      <c r="D1000" s="164" t="s">
        <v>641</v>
      </c>
      <c r="E1000" s="164" t="s">
        <v>645</v>
      </c>
      <c r="F1000" s="169" t="s">
        <v>468</v>
      </c>
      <c r="G1000" s="169" t="s">
        <v>468</v>
      </c>
      <c r="H1000" s="170" t="str">
        <f t="shared" si="42"/>
        <v>207 人工鼻材料 (1)人工鼻 ②特殊型</v>
      </c>
      <c r="I1000" s="169" t="s">
        <v>5814</v>
      </c>
      <c r="J1000" s="171"/>
      <c r="K1000" s="172">
        <v>1000</v>
      </c>
      <c r="L1000" s="172" t="str">
        <f t="shared" si="43"/>
        <v>¥1,000</v>
      </c>
      <c r="M1000" s="172" t="str">
        <f t="shared" si="44"/>
        <v>¥1,000</v>
      </c>
      <c r="N1000" s="172" t="s">
        <v>646</v>
      </c>
      <c r="O1000" s="164" t="s">
        <v>5815</v>
      </c>
      <c r="P1000" s="160"/>
      <c r="Q1000" s="158">
        <v>710011104</v>
      </c>
    </row>
    <row r="1001" spans="1:17" ht="33" customHeight="1">
      <c r="A1001" s="173" t="s">
        <v>5816</v>
      </c>
      <c r="B1001" s="164" t="s">
        <v>723</v>
      </c>
      <c r="C1001" s="206" t="s">
        <v>5810</v>
      </c>
      <c r="D1001" s="164" t="s">
        <v>641</v>
      </c>
      <c r="E1001" s="164" t="s">
        <v>7672</v>
      </c>
      <c r="F1001" s="169" t="s">
        <v>468</v>
      </c>
      <c r="G1001" s="169" t="s">
        <v>468</v>
      </c>
      <c r="H1001" s="170" t="str">
        <f t="shared" si="42"/>
        <v>207 人工鼻材料 (2)接続用材料 ①ｼｰﾙ型　ｱ標準型</v>
      </c>
      <c r="I1001" s="169" t="s">
        <v>7673</v>
      </c>
      <c r="J1001" s="171"/>
      <c r="K1001" s="172">
        <v>675</v>
      </c>
      <c r="L1001" s="172" t="str">
        <f t="shared" si="43"/>
        <v>¥675</v>
      </c>
      <c r="M1001" s="172" t="str">
        <f t="shared" si="44"/>
        <v>¥675</v>
      </c>
      <c r="N1001" s="172" t="s">
        <v>650</v>
      </c>
      <c r="O1001" s="164" t="s">
        <v>5817</v>
      </c>
      <c r="P1001" s="160"/>
      <c r="Q1001" s="158">
        <v>710011105</v>
      </c>
    </row>
    <row r="1002" spans="1:17" ht="33" customHeight="1">
      <c r="A1002" s="173" t="s">
        <v>5818</v>
      </c>
      <c r="B1002" s="164" t="s">
        <v>723</v>
      </c>
      <c r="C1002" s="206" t="s">
        <v>5810</v>
      </c>
      <c r="D1002" s="164" t="s">
        <v>641</v>
      </c>
      <c r="E1002" s="164" t="s">
        <v>7674</v>
      </c>
      <c r="F1002" s="169" t="s">
        <v>468</v>
      </c>
      <c r="G1002" s="169" t="s">
        <v>468</v>
      </c>
      <c r="H1002" s="170" t="str">
        <f t="shared" si="42"/>
        <v>207 人工鼻材料 (2)接続用材料 ①ｼｰﾙ型　ｲ特殊型</v>
      </c>
      <c r="I1002" s="169" t="s">
        <v>7675</v>
      </c>
      <c r="J1002" s="171"/>
      <c r="K1002" s="172">
        <v>1150</v>
      </c>
      <c r="L1002" s="172" t="str">
        <f t="shared" si="43"/>
        <v>¥1,150</v>
      </c>
      <c r="M1002" s="172" t="str">
        <f t="shared" si="44"/>
        <v>¥1,150</v>
      </c>
      <c r="N1002" s="172" t="s">
        <v>653</v>
      </c>
      <c r="O1002" s="164" t="s">
        <v>5819</v>
      </c>
      <c r="P1002" s="160"/>
      <c r="Q1002" s="158">
        <v>710011159</v>
      </c>
    </row>
    <row r="1003" spans="1:17" ht="33" customHeight="1">
      <c r="A1003" s="173" t="s">
        <v>5820</v>
      </c>
      <c r="B1003" s="164" t="s">
        <v>723</v>
      </c>
      <c r="C1003" s="206" t="s">
        <v>5810</v>
      </c>
      <c r="D1003" s="164" t="s">
        <v>641</v>
      </c>
      <c r="E1003" s="164" t="s">
        <v>655</v>
      </c>
      <c r="F1003" s="169" t="s">
        <v>468</v>
      </c>
      <c r="G1003" s="169" t="s">
        <v>468</v>
      </c>
      <c r="H1003" s="170" t="str">
        <f t="shared" ref="H1003:H1082" si="45">C1003&amp;" "&amp;D1003&amp;" "&amp;E1003</f>
        <v>207 人工鼻材料 (2)接続用材料 ②ﾁｭｰﾌﾞ型</v>
      </c>
      <c r="I1003" s="169" t="s">
        <v>5821</v>
      </c>
      <c r="J1003" s="171"/>
      <c r="K1003" s="172">
        <v>16800</v>
      </c>
      <c r="L1003" s="172" t="str">
        <f t="shared" ref="L1003:L1082" si="46">TEXT(K1003,"¥#,##0")</f>
        <v>¥16,800</v>
      </c>
      <c r="M1003" s="172" t="str">
        <f t="shared" ref="M1003:M1082" si="47">J1003&amp;L1003</f>
        <v>¥16,800</v>
      </c>
      <c r="N1003" s="172" t="s">
        <v>656</v>
      </c>
      <c r="O1003" s="164" t="s">
        <v>5822</v>
      </c>
      <c r="P1003" s="160"/>
      <c r="Q1003" s="158">
        <v>710011106</v>
      </c>
    </row>
    <row r="1004" spans="1:17" ht="33" customHeight="1">
      <c r="A1004" s="173" t="s">
        <v>5823</v>
      </c>
      <c r="B1004" s="164" t="s">
        <v>723</v>
      </c>
      <c r="C1004" s="206" t="s">
        <v>5810</v>
      </c>
      <c r="D1004" s="164" t="s">
        <v>641</v>
      </c>
      <c r="E1004" s="164" t="s">
        <v>658</v>
      </c>
      <c r="F1004" s="169" t="s">
        <v>468</v>
      </c>
      <c r="G1004" s="169" t="s">
        <v>468</v>
      </c>
      <c r="H1004" s="170" t="str">
        <f t="shared" si="45"/>
        <v>207 人工鼻材料 (2)接続用材料 ③ﾎﾞﾀﾝ型</v>
      </c>
      <c r="I1004" s="169" t="s">
        <v>5824</v>
      </c>
      <c r="J1004" s="171"/>
      <c r="K1004" s="172">
        <v>22100</v>
      </c>
      <c r="L1004" s="172" t="str">
        <f t="shared" si="46"/>
        <v>¥22,100</v>
      </c>
      <c r="M1004" s="172" t="str">
        <f t="shared" si="47"/>
        <v>¥22,100</v>
      </c>
      <c r="N1004" s="172" t="s">
        <v>659</v>
      </c>
      <c r="O1004" s="164" t="s">
        <v>5825</v>
      </c>
      <c r="P1004" s="160"/>
      <c r="Q1004" s="158">
        <v>710011107</v>
      </c>
    </row>
    <row r="1005" spans="1:17" ht="33" customHeight="1">
      <c r="A1005" s="173" t="s">
        <v>5826</v>
      </c>
      <c r="B1005" s="164" t="s">
        <v>723</v>
      </c>
      <c r="C1005" s="206" t="s">
        <v>5827</v>
      </c>
      <c r="D1005" s="164" t="s">
        <v>7676</v>
      </c>
      <c r="E1005" s="164"/>
      <c r="F1005" s="169" t="s">
        <v>468</v>
      </c>
      <c r="G1005" s="169" t="s">
        <v>468</v>
      </c>
      <c r="H1005" s="170" t="str">
        <f t="shared" si="45"/>
        <v xml:space="preserve">208 耳管用補綴材 </v>
      </c>
      <c r="I1005" s="169" t="s">
        <v>5828</v>
      </c>
      <c r="J1005" s="171"/>
      <c r="K1005" s="172">
        <v>43500</v>
      </c>
      <c r="L1005" s="172" t="str">
        <f t="shared" si="46"/>
        <v>¥43,500</v>
      </c>
      <c r="M1005" s="172" t="str">
        <f t="shared" si="47"/>
        <v>¥43,500</v>
      </c>
      <c r="N1005" s="172" t="s">
        <v>4218</v>
      </c>
      <c r="O1005" s="164" t="s">
        <v>7677</v>
      </c>
      <c r="P1005" s="160"/>
      <c r="Q1005" s="158">
        <v>710011112</v>
      </c>
    </row>
    <row r="1006" spans="1:17" ht="33" customHeight="1">
      <c r="A1006" s="173" t="s">
        <v>5829</v>
      </c>
      <c r="B1006" s="164" t="s">
        <v>723</v>
      </c>
      <c r="C1006" s="206" t="s">
        <v>5830</v>
      </c>
      <c r="D1006" s="164" t="s">
        <v>5831</v>
      </c>
      <c r="E1006" s="164"/>
      <c r="F1006" s="169" t="s">
        <v>468</v>
      </c>
      <c r="G1006" s="169" t="s">
        <v>468</v>
      </c>
      <c r="H1006" s="170" t="str">
        <f t="shared" si="45"/>
        <v xml:space="preserve">209 吸着式血液浄化用浄化器（閉塞性動脈硬化症用） </v>
      </c>
      <c r="I1006" s="169" t="s">
        <v>5832</v>
      </c>
      <c r="J1006" s="171"/>
      <c r="K1006" s="172">
        <v>91600</v>
      </c>
      <c r="L1006" s="172" t="str">
        <f t="shared" si="46"/>
        <v>¥91,600</v>
      </c>
      <c r="M1006" s="172" t="str">
        <f t="shared" si="47"/>
        <v>¥91,600</v>
      </c>
      <c r="N1006" s="172" t="s">
        <v>5833</v>
      </c>
      <c r="O1006" s="164" t="s">
        <v>5834</v>
      </c>
      <c r="P1006" s="160"/>
      <c r="Q1006" s="158">
        <v>710011122</v>
      </c>
    </row>
    <row r="1007" spans="1:17" ht="33" customHeight="1">
      <c r="A1007" s="173" t="s">
        <v>5835</v>
      </c>
      <c r="B1007" s="164" t="s">
        <v>723</v>
      </c>
      <c r="C1007" s="206" t="s">
        <v>5836</v>
      </c>
      <c r="D1007" s="164" t="s">
        <v>5837</v>
      </c>
      <c r="E1007" s="164"/>
      <c r="F1007" s="169" t="s">
        <v>468</v>
      </c>
      <c r="G1007" s="169" t="s">
        <v>468</v>
      </c>
      <c r="H1007" s="170" t="str">
        <f t="shared" si="45"/>
        <v xml:space="preserve">210 植込型舌下神経電気刺激装置 </v>
      </c>
      <c r="I1007" s="169" t="s">
        <v>5838</v>
      </c>
      <c r="J1007" s="171"/>
      <c r="K1007" s="174">
        <v>3190000</v>
      </c>
      <c r="L1007" s="172" t="str">
        <f t="shared" si="46"/>
        <v>¥3,190,000</v>
      </c>
      <c r="M1007" s="172" t="str">
        <f t="shared" si="47"/>
        <v>¥3,190,000</v>
      </c>
      <c r="N1007" s="172" t="s">
        <v>7678</v>
      </c>
      <c r="O1007" s="164" t="s">
        <v>5839</v>
      </c>
      <c r="P1007" s="160"/>
      <c r="Q1007" s="158">
        <v>710011127</v>
      </c>
    </row>
    <row r="1008" spans="1:17" ht="33" customHeight="1">
      <c r="A1008" s="189" t="s">
        <v>7679</v>
      </c>
      <c r="B1008" s="164" t="s">
        <v>723</v>
      </c>
      <c r="C1008" s="206" t="s">
        <v>5840</v>
      </c>
      <c r="D1008" s="164" t="s">
        <v>5841</v>
      </c>
      <c r="E1008" s="192" t="s">
        <v>7680</v>
      </c>
      <c r="F1008" s="169" t="s">
        <v>468</v>
      </c>
      <c r="G1008" s="169" t="s">
        <v>468</v>
      </c>
      <c r="H1008" s="178" t="str">
        <f t="shared" si="45"/>
        <v>211 植込型骨導補聴器（直接振動型） (1)ｲﾝﾌﾟﾗﾝﾄ ①標準型</v>
      </c>
      <c r="I1008" s="197" t="s">
        <v>7681</v>
      </c>
      <c r="J1008" s="171"/>
      <c r="K1008" s="172">
        <v>720000</v>
      </c>
      <c r="L1008" s="172" t="str">
        <f t="shared" si="46"/>
        <v>¥720,000</v>
      </c>
      <c r="M1008" s="172" t="str">
        <f t="shared" si="47"/>
        <v>¥720,000</v>
      </c>
      <c r="N1008" s="172" t="s">
        <v>5842</v>
      </c>
      <c r="O1008" s="164" t="s">
        <v>5843</v>
      </c>
      <c r="P1008" s="160"/>
      <c r="Q1008" s="158">
        <v>710011132</v>
      </c>
    </row>
    <row r="1009" spans="1:17" ht="33" customHeight="1">
      <c r="A1009" s="189" t="s">
        <v>7682</v>
      </c>
      <c r="B1009" s="164" t="s">
        <v>723</v>
      </c>
      <c r="C1009" s="206" t="s">
        <v>5840</v>
      </c>
      <c r="D1009" s="164" t="s">
        <v>5841</v>
      </c>
      <c r="E1009" s="192" t="s">
        <v>7683</v>
      </c>
      <c r="F1009" s="169"/>
      <c r="G1009" s="169"/>
      <c r="H1009" s="178" t="str">
        <f t="shared" si="45"/>
        <v>211 植込型骨導補聴器（直接振動型） (1)ｲﾝﾌﾟﾗﾝﾄ ②特殊型</v>
      </c>
      <c r="I1009" s="197" t="s">
        <v>7684</v>
      </c>
      <c r="J1009" s="171"/>
      <c r="K1009" s="174">
        <v>744000</v>
      </c>
      <c r="L1009" s="172" t="str">
        <f t="shared" si="46"/>
        <v>¥744,000</v>
      </c>
      <c r="M1009" s="172" t="str">
        <f t="shared" si="47"/>
        <v>¥744,000</v>
      </c>
      <c r="N1009" s="172" t="s">
        <v>7685</v>
      </c>
      <c r="O1009" s="164"/>
      <c r="P1009" s="160"/>
      <c r="Q1009" s="158"/>
    </row>
    <row r="1010" spans="1:17" ht="33" customHeight="1">
      <c r="A1010" s="189" t="s">
        <v>7686</v>
      </c>
      <c r="B1010" s="164" t="s">
        <v>723</v>
      </c>
      <c r="C1010" s="206" t="s">
        <v>5844</v>
      </c>
      <c r="D1010" s="164" t="s">
        <v>5841</v>
      </c>
      <c r="E1010" s="192" t="s">
        <v>7687</v>
      </c>
      <c r="F1010" s="169" t="s">
        <v>468</v>
      </c>
      <c r="G1010" s="169" t="s">
        <v>468</v>
      </c>
      <c r="H1010" s="178" t="str">
        <f t="shared" si="45"/>
        <v>211 植込型骨導補聴器（直接振動型） (2)音声信号処理装置 ①標準型</v>
      </c>
      <c r="I1010" s="197" t="s">
        <v>7688</v>
      </c>
      <c r="J1010" s="171"/>
      <c r="K1010" s="172">
        <v>325000</v>
      </c>
      <c r="L1010" s="172" t="str">
        <f t="shared" si="46"/>
        <v>¥325,000</v>
      </c>
      <c r="M1010" s="172" t="str">
        <f t="shared" si="47"/>
        <v>¥325,000</v>
      </c>
      <c r="N1010" s="172" t="s">
        <v>5845</v>
      </c>
      <c r="O1010" s="164" t="s">
        <v>5846</v>
      </c>
      <c r="P1010" s="160"/>
      <c r="Q1010" s="158">
        <v>710011133</v>
      </c>
    </row>
    <row r="1011" spans="1:17" ht="33" customHeight="1">
      <c r="A1011" s="189" t="s">
        <v>7689</v>
      </c>
      <c r="B1011" s="164" t="s">
        <v>184</v>
      </c>
      <c r="C1011" s="206" t="s">
        <v>5840</v>
      </c>
      <c r="D1011" s="164" t="s">
        <v>7690</v>
      </c>
      <c r="E1011" s="192" t="s">
        <v>7691</v>
      </c>
      <c r="F1011" s="169"/>
      <c r="G1011" s="169"/>
      <c r="H1011" s="178" t="str">
        <f t="shared" si="45"/>
        <v>211 植込型骨導補聴器（直接振動型） (2)音声信号処理装置 ②特殊型</v>
      </c>
      <c r="I1011" s="197" t="s">
        <v>7692</v>
      </c>
      <c r="J1011" s="171"/>
      <c r="K1011" s="174">
        <v>325000</v>
      </c>
      <c r="L1011" s="172" t="str">
        <f t="shared" si="46"/>
        <v>¥325,000</v>
      </c>
      <c r="M1011" s="172" t="str">
        <f t="shared" si="47"/>
        <v>¥325,000</v>
      </c>
      <c r="N1011" s="172" t="s">
        <v>5845</v>
      </c>
      <c r="O1011" s="164"/>
      <c r="P1011" s="160"/>
      <c r="Q1011" s="158"/>
    </row>
    <row r="1012" spans="1:17" ht="33" customHeight="1">
      <c r="A1012" s="173" t="s">
        <v>5847</v>
      </c>
      <c r="B1012" s="164" t="s">
        <v>723</v>
      </c>
      <c r="C1012" s="206" t="s">
        <v>5844</v>
      </c>
      <c r="D1012" s="164" t="s">
        <v>5841</v>
      </c>
      <c r="E1012" s="192" t="s">
        <v>7693</v>
      </c>
      <c r="F1012" s="169" t="s">
        <v>468</v>
      </c>
      <c r="G1012" s="169" t="s">
        <v>468</v>
      </c>
      <c r="H1012" s="178" t="str">
        <f t="shared" si="45"/>
        <v>211 植込型骨導補聴器（直接振動型） (3)ｵﾌﾟｼｮﾝ部品（標準型）</v>
      </c>
      <c r="I1012" s="197" t="s">
        <v>7694</v>
      </c>
      <c r="J1012" s="171"/>
      <c r="K1012" s="172">
        <v>29800</v>
      </c>
      <c r="L1012" s="172" t="str">
        <f t="shared" si="46"/>
        <v>¥29,800</v>
      </c>
      <c r="M1012" s="172" t="str">
        <f t="shared" si="47"/>
        <v>¥29,800</v>
      </c>
      <c r="N1012" s="172" t="s">
        <v>5848</v>
      </c>
      <c r="O1012" s="164" t="s">
        <v>5849</v>
      </c>
      <c r="P1012" s="160"/>
      <c r="Q1012" s="158">
        <v>710011134</v>
      </c>
    </row>
    <row r="1013" spans="1:17" ht="33" customHeight="1">
      <c r="A1013" s="189" t="s">
        <v>7695</v>
      </c>
      <c r="B1013" s="164" t="s">
        <v>723</v>
      </c>
      <c r="C1013" s="206" t="s">
        <v>5850</v>
      </c>
      <c r="D1013" s="192" t="s">
        <v>7696</v>
      </c>
      <c r="E1013" s="192" t="s">
        <v>7697</v>
      </c>
      <c r="F1013" s="169" t="s">
        <v>468</v>
      </c>
      <c r="G1013" s="169" t="s">
        <v>468</v>
      </c>
      <c r="H1013" s="178" t="str">
        <f t="shared" si="45"/>
        <v>212 消化器内視鏡用止血材 (1)ﾍﾟﾌﾟﾁﾄﾞ由来吸収性局所止血材</v>
      </c>
      <c r="I1013" s="197" t="s">
        <v>7698</v>
      </c>
      <c r="J1013" s="171" t="s">
        <v>5851</v>
      </c>
      <c r="K1013" s="172">
        <v>13200</v>
      </c>
      <c r="L1013" s="172" t="str">
        <f t="shared" si="46"/>
        <v>¥13,200</v>
      </c>
      <c r="M1013" s="172" t="str">
        <f t="shared" si="47"/>
        <v>1ｍL当たり¥13,200</v>
      </c>
      <c r="N1013" s="172" t="s">
        <v>5852</v>
      </c>
      <c r="O1013" s="164" t="s">
        <v>5853</v>
      </c>
      <c r="P1013" s="160"/>
      <c r="Q1013" s="158" t="s">
        <v>7699</v>
      </c>
    </row>
    <row r="1014" spans="1:17" ht="33" customHeight="1">
      <c r="A1014" s="189" t="s">
        <v>7700</v>
      </c>
      <c r="B1014" s="164" t="s">
        <v>184</v>
      </c>
      <c r="C1014" s="206" t="s">
        <v>7701</v>
      </c>
      <c r="D1014" s="192" t="s">
        <v>7702</v>
      </c>
      <c r="E1014" s="192" t="s">
        <v>7703</v>
      </c>
      <c r="F1014" s="169"/>
      <c r="G1014" s="169"/>
      <c r="H1014" s="178" t="str">
        <f t="shared" si="45"/>
        <v>212 消化器内視鏡用止血材 (2)鉱物由来非吸収性局所止血材</v>
      </c>
      <c r="I1014" s="197" t="s">
        <v>7704</v>
      </c>
      <c r="J1014" s="195" t="s">
        <v>7705</v>
      </c>
      <c r="K1014" s="174">
        <v>2640</v>
      </c>
      <c r="L1014" s="172" t="str">
        <f t="shared" si="46"/>
        <v>¥2,640</v>
      </c>
      <c r="M1014" s="172" t="str">
        <f t="shared" si="47"/>
        <v>1g当たり¥2,640</v>
      </c>
      <c r="N1014" s="172" t="s">
        <v>7706</v>
      </c>
      <c r="O1014" s="164"/>
      <c r="P1014" s="160"/>
      <c r="Q1014" s="158"/>
    </row>
    <row r="1015" spans="1:17" ht="33" customHeight="1">
      <c r="A1015" s="189" t="s">
        <v>7707</v>
      </c>
      <c r="B1015" s="164" t="s">
        <v>184</v>
      </c>
      <c r="C1015" s="206" t="s">
        <v>7701</v>
      </c>
      <c r="D1015" s="192" t="s">
        <v>7702</v>
      </c>
      <c r="E1015" s="192" t="s">
        <v>7708</v>
      </c>
      <c r="F1015" s="169"/>
      <c r="G1015" s="169"/>
      <c r="H1015" s="178" t="str">
        <f t="shared" si="45"/>
        <v>212 消化器内視鏡用止血材 (3)ｱﾐﾉ酸由来非吸収性局所止血材</v>
      </c>
      <c r="I1015" s="197" t="s">
        <v>7709</v>
      </c>
      <c r="J1015" s="195" t="s">
        <v>7705</v>
      </c>
      <c r="K1015" s="174">
        <v>17600</v>
      </c>
      <c r="L1015" s="172" t="str">
        <f t="shared" si="46"/>
        <v>¥17,600</v>
      </c>
      <c r="M1015" s="172" t="str">
        <f t="shared" si="47"/>
        <v>1g当たり¥17,600</v>
      </c>
      <c r="N1015" s="172" t="s">
        <v>7710</v>
      </c>
      <c r="O1015" s="164"/>
      <c r="P1015" s="160"/>
      <c r="Q1015" s="158"/>
    </row>
    <row r="1016" spans="1:17" ht="33" customHeight="1">
      <c r="A1016" s="173" t="s">
        <v>5854</v>
      </c>
      <c r="B1016" s="164" t="s">
        <v>723</v>
      </c>
      <c r="C1016" s="206" t="s">
        <v>5855</v>
      </c>
      <c r="D1016" s="164" t="s">
        <v>5856</v>
      </c>
      <c r="E1016" s="164"/>
      <c r="F1016" s="169" t="s">
        <v>468</v>
      </c>
      <c r="G1016" s="169" t="s">
        <v>468</v>
      </c>
      <c r="H1016" s="170" t="str">
        <f t="shared" si="45"/>
        <v xml:space="preserve">213 脳神経減圧術用補綴材 </v>
      </c>
      <c r="I1016" s="169" t="s">
        <v>5857</v>
      </c>
      <c r="J1016" s="171" t="s">
        <v>3007</v>
      </c>
      <c r="K1016" s="172">
        <v>3120</v>
      </c>
      <c r="L1016" s="172" t="str">
        <f t="shared" si="46"/>
        <v>¥3,120</v>
      </c>
      <c r="M1016" s="172" t="str">
        <f t="shared" si="47"/>
        <v>0.1g当たり¥3,120</v>
      </c>
      <c r="N1016" s="172" t="s">
        <v>5858</v>
      </c>
      <c r="O1016" s="164" t="s">
        <v>5859</v>
      </c>
      <c r="P1016" s="160"/>
      <c r="Q1016" s="158" t="s">
        <v>7711</v>
      </c>
    </row>
    <row r="1017" spans="1:17" ht="33" customHeight="1">
      <c r="A1017" s="173" t="s">
        <v>5860</v>
      </c>
      <c r="B1017" s="164" t="s">
        <v>723</v>
      </c>
      <c r="C1017" s="206" t="s">
        <v>5861</v>
      </c>
      <c r="D1017" s="164" t="s">
        <v>5862</v>
      </c>
      <c r="E1017" s="164"/>
      <c r="F1017" s="169" t="s">
        <v>468</v>
      </c>
      <c r="G1017" s="169" t="s">
        <v>468</v>
      </c>
      <c r="H1017" s="170" t="str">
        <f t="shared" si="45"/>
        <v xml:space="preserve">214 前立腺用ｲﾝﾌﾟﾗﾝﾄ </v>
      </c>
      <c r="I1017" s="169" t="s">
        <v>5863</v>
      </c>
      <c r="J1017" s="171"/>
      <c r="K1017" s="172">
        <v>97900</v>
      </c>
      <c r="L1017" s="172" t="str">
        <f t="shared" si="46"/>
        <v>¥97,900</v>
      </c>
      <c r="M1017" s="172" t="str">
        <f t="shared" si="47"/>
        <v>¥97,900</v>
      </c>
      <c r="N1017" s="172" t="s">
        <v>2404</v>
      </c>
      <c r="O1017" s="164" t="s">
        <v>7712</v>
      </c>
      <c r="P1017" s="160"/>
      <c r="Q1017" s="158">
        <v>710011145</v>
      </c>
    </row>
    <row r="1018" spans="1:17" ht="33" customHeight="1">
      <c r="A1018" s="173" t="s">
        <v>5864</v>
      </c>
      <c r="B1018" s="164" t="s">
        <v>723</v>
      </c>
      <c r="C1018" s="206" t="s">
        <v>5865</v>
      </c>
      <c r="D1018" s="164" t="s">
        <v>5866</v>
      </c>
      <c r="E1018" s="164"/>
      <c r="F1018" s="169" t="s">
        <v>468</v>
      </c>
      <c r="G1018" s="169" t="s">
        <v>468</v>
      </c>
      <c r="H1018" s="170" t="str">
        <f t="shared" si="45"/>
        <v xml:space="preserve">215 経ｶﾃｰﾃﾙ人工生体弁ｾｯﾄ（ｽﾃﾝﾄｸﾞﾗﾌﾄ付き） </v>
      </c>
      <c r="I1018" s="169" t="s">
        <v>5867</v>
      </c>
      <c r="J1018" s="171"/>
      <c r="K1018" s="172">
        <v>5270000</v>
      </c>
      <c r="L1018" s="172" t="str">
        <f t="shared" si="46"/>
        <v>¥5,270,000</v>
      </c>
      <c r="M1018" s="172" t="str">
        <f t="shared" si="47"/>
        <v>¥5,270,000</v>
      </c>
      <c r="N1018" s="172" t="s">
        <v>5868</v>
      </c>
      <c r="O1018" s="164" t="s">
        <v>5869</v>
      </c>
      <c r="P1018" s="160"/>
      <c r="Q1018" s="158">
        <v>710011146</v>
      </c>
    </row>
    <row r="1019" spans="1:17" ht="33" customHeight="1">
      <c r="A1019" s="173" t="s">
        <v>5870</v>
      </c>
      <c r="B1019" s="164" t="s">
        <v>723</v>
      </c>
      <c r="C1019" s="206" t="s">
        <v>5871</v>
      </c>
      <c r="D1019" s="164" t="s">
        <v>5872</v>
      </c>
      <c r="E1019" s="164"/>
      <c r="F1019" s="169" t="s">
        <v>468</v>
      </c>
      <c r="G1019" s="169" t="s">
        <v>468</v>
      </c>
      <c r="H1019" s="170" t="str">
        <f t="shared" si="45"/>
        <v xml:space="preserve">216 ﾚｰｻﾞｰ光照射用ﾆｰﾄﾞﾙｶﾃｰﾃﾙ </v>
      </c>
      <c r="I1019" s="169" t="s">
        <v>5873</v>
      </c>
      <c r="J1019" s="171"/>
      <c r="K1019" s="172">
        <v>1990</v>
      </c>
      <c r="L1019" s="172" t="str">
        <f t="shared" si="46"/>
        <v>¥1,990</v>
      </c>
      <c r="M1019" s="172" t="str">
        <f t="shared" si="47"/>
        <v>¥1,990</v>
      </c>
      <c r="N1019" s="172" t="s">
        <v>5874</v>
      </c>
      <c r="O1019" s="164" t="s">
        <v>7713</v>
      </c>
      <c r="P1019" s="160"/>
      <c r="Q1019" s="158">
        <v>710011147</v>
      </c>
    </row>
    <row r="1020" spans="1:17" ht="33" customHeight="1">
      <c r="A1020" s="173" t="s">
        <v>5875</v>
      </c>
      <c r="B1020" s="164" t="s">
        <v>723</v>
      </c>
      <c r="C1020" s="206" t="s">
        <v>5876</v>
      </c>
      <c r="D1020" s="164" t="s">
        <v>5877</v>
      </c>
      <c r="E1020" s="164"/>
      <c r="F1020" s="169" t="s">
        <v>468</v>
      </c>
      <c r="G1020" s="169" t="s">
        <v>468</v>
      </c>
      <c r="H1020" s="170" t="str">
        <f t="shared" si="45"/>
        <v xml:space="preserve">217 前立腺組織用水蒸気ﾃﾞﾘﾊﾞﾘｰｼｽﾃﾑ </v>
      </c>
      <c r="I1020" s="169" t="s">
        <v>5878</v>
      </c>
      <c r="J1020" s="171"/>
      <c r="K1020" s="172">
        <v>388000</v>
      </c>
      <c r="L1020" s="172" t="str">
        <f t="shared" si="46"/>
        <v>¥388,000</v>
      </c>
      <c r="M1020" s="172" t="str">
        <f t="shared" si="47"/>
        <v>¥388,000</v>
      </c>
      <c r="N1020" s="172" t="s">
        <v>5460</v>
      </c>
      <c r="O1020" s="164" t="s">
        <v>5879</v>
      </c>
      <c r="P1020" s="160"/>
      <c r="Q1020" s="158">
        <v>710011167</v>
      </c>
    </row>
    <row r="1021" spans="1:17" ht="33" customHeight="1">
      <c r="A1021" s="173" t="s">
        <v>5880</v>
      </c>
      <c r="B1021" s="164" t="s">
        <v>723</v>
      </c>
      <c r="C1021" s="206" t="s">
        <v>5881</v>
      </c>
      <c r="D1021" s="164" t="s">
        <v>5882</v>
      </c>
      <c r="E1021" s="164"/>
      <c r="F1021" s="169" t="s">
        <v>468</v>
      </c>
      <c r="G1021" s="169" t="s">
        <v>468</v>
      </c>
      <c r="H1021" s="170" t="str">
        <f t="shared" si="45"/>
        <v xml:space="preserve">218 ﾋﾄ羊膜使用創傷被覆材 </v>
      </c>
      <c r="I1021" s="169" t="s">
        <v>5883</v>
      </c>
      <c r="J1021" s="171" t="s">
        <v>585</v>
      </c>
      <c r="K1021" s="172">
        <v>35100</v>
      </c>
      <c r="L1021" s="172" t="str">
        <f t="shared" si="46"/>
        <v>¥35,100</v>
      </c>
      <c r="M1021" s="172" t="str">
        <f t="shared" si="47"/>
        <v>1㎠当たり¥35,100</v>
      </c>
      <c r="N1021" s="172" t="s">
        <v>5884</v>
      </c>
      <c r="O1021" s="164" t="s">
        <v>5885</v>
      </c>
      <c r="P1021" s="160"/>
      <c r="Q1021" s="158" t="s">
        <v>7714</v>
      </c>
    </row>
    <row r="1022" spans="1:17" ht="33" customHeight="1">
      <c r="A1022" s="173" t="s">
        <v>5886</v>
      </c>
      <c r="B1022" s="164" t="s">
        <v>723</v>
      </c>
      <c r="C1022" s="206" t="s">
        <v>5887</v>
      </c>
      <c r="D1022" s="164" t="s">
        <v>5888</v>
      </c>
      <c r="E1022" s="164" t="s">
        <v>5889</v>
      </c>
      <c r="F1022" s="169" t="s">
        <v>468</v>
      </c>
      <c r="G1022" s="169" t="s">
        <v>468</v>
      </c>
      <c r="H1022" s="170" t="str">
        <f t="shared" si="45"/>
        <v>219 自家皮膚細胞移植用ｷｯﾄ (1）自家皮膚細胞移植用ｷｯﾄ･S</v>
      </c>
      <c r="I1022" s="169" t="s">
        <v>5890</v>
      </c>
      <c r="J1022" s="171"/>
      <c r="K1022" s="172">
        <v>836000</v>
      </c>
      <c r="L1022" s="172" t="str">
        <f t="shared" si="46"/>
        <v>¥836,000</v>
      </c>
      <c r="M1022" s="172" t="str">
        <f t="shared" si="47"/>
        <v>¥836,000</v>
      </c>
      <c r="N1022" s="172" t="s">
        <v>5891</v>
      </c>
      <c r="O1022" s="164" t="s">
        <v>5892</v>
      </c>
      <c r="P1022" s="160"/>
      <c r="Q1022" s="158">
        <v>710011169</v>
      </c>
    </row>
    <row r="1023" spans="1:17" ht="33" customHeight="1">
      <c r="A1023" s="173" t="s">
        <v>5893</v>
      </c>
      <c r="B1023" s="164" t="s">
        <v>723</v>
      </c>
      <c r="C1023" s="206" t="s">
        <v>5887</v>
      </c>
      <c r="D1023" s="164" t="s">
        <v>5888</v>
      </c>
      <c r="E1023" s="164" t="s">
        <v>5894</v>
      </c>
      <c r="F1023" s="169" t="s">
        <v>468</v>
      </c>
      <c r="G1023" s="169" t="s">
        <v>468</v>
      </c>
      <c r="H1023" s="170" t="str">
        <f t="shared" si="45"/>
        <v>219 自家皮膚細胞移植用ｷｯﾄ (2）自家皮膚細胞移植用ｷｯﾄ･L</v>
      </c>
      <c r="I1023" s="169" t="s">
        <v>5895</v>
      </c>
      <c r="J1023" s="171"/>
      <c r="K1023" s="172">
        <v>897000</v>
      </c>
      <c r="L1023" s="172" t="str">
        <f t="shared" si="46"/>
        <v>¥897,000</v>
      </c>
      <c r="M1023" s="172" t="str">
        <f t="shared" si="47"/>
        <v>¥897,000</v>
      </c>
      <c r="N1023" s="172" t="s">
        <v>5896</v>
      </c>
      <c r="O1023" s="164" t="s">
        <v>7715</v>
      </c>
      <c r="P1023" s="160"/>
      <c r="Q1023" s="158">
        <v>710011170</v>
      </c>
    </row>
    <row r="1024" spans="1:17" ht="33" customHeight="1">
      <c r="A1024" s="173" t="s">
        <v>5897</v>
      </c>
      <c r="B1024" s="164" t="s">
        <v>723</v>
      </c>
      <c r="C1024" s="206" t="s">
        <v>5898</v>
      </c>
      <c r="D1024" s="164" t="s">
        <v>5899</v>
      </c>
      <c r="E1024" s="164"/>
      <c r="F1024" s="169" t="s">
        <v>468</v>
      </c>
      <c r="G1024" s="169" t="s">
        <v>468</v>
      </c>
      <c r="H1024" s="170" t="str">
        <f t="shared" si="45"/>
        <v xml:space="preserve">220 経消化管胆道ﾄﾞﾚﾅｰｼﾞｽﾃﾝﾄ </v>
      </c>
      <c r="I1024" s="169" t="s">
        <v>5900</v>
      </c>
      <c r="J1024" s="171"/>
      <c r="K1024" s="172">
        <v>283000</v>
      </c>
      <c r="L1024" s="172" t="str">
        <f t="shared" si="46"/>
        <v>¥283,000</v>
      </c>
      <c r="M1024" s="172" t="str">
        <f t="shared" si="47"/>
        <v>¥283,000</v>
      </c>
      <c r="N1024" s="172" t="s">
        <v>5901</v>
      </c>
      <c r="O1024" s="164" t="s">
        <v>5902</v>
      </c>
      <c r="P1024" s="160"/>
      <c r="Q1024" s="158">
        <v>710011175</v>
      </c>
    </row>
    <row r="1025" spans="1:17" ht="33" customHeight="1">
      <c r="A1025" s="173" t="s">
        <v>5903</v>
      </c>
      <c r="B1025" s="164" t="s">
        <v>723</v>
      </c>
      <c r="C1025" s="206" t="s">
        <v>5904</v>
      </c>
      <c r="D1025" s="164" t="s">
        <v>5905</v>
      </c>
      <c r="E1025" s="164"/>
      <c r="F1025" s="169" t="s">
        <v>468</v>
      </c>
      <c r="G1025" s="169" t="s">
        <v>468</v>
      </c>
      <c r="H1025" s="170" t="str">
        <f t="shared" si="45"/>
        <v xml:space="preserve">221 経皮的心肺補助ｼｽﾃﾑ </v>
      </c>
      <c r="I1025" s="169" t="s">
        <v>5906</v>
      </c>
      <c r="J1025" s="171"/>
      <c r="K1025" s="172">
        <v>535000</v>
      </c>
      <c r="L1025" s="172" t="str">
        <f t="shared" si="46"/>
        <v>¥535,000</v>
      </c>
      <c r="M1025" s="172" t="str">
        <f t="shared" si="47"/>
        <v>¥535,000</v>
      </c>
      <c r="N1025" s="172" t="s">
        <v>5907</v>
      </c>
      <c r="O1025" s="164" t="s">
        <v>5908</v>
      </c>
      <c r="P1025" s="160"/>
      <c r="Q1025" s="158" t="s">
        <v>7716</v>
      </c>
    </row>
    <row r="1026" spans="1:17" ht="33" customHeight="1">
      <c r="A1026" s="173" t="s">
        <v>5909</v>
      </c>
      <c r="B1026" s="164" t="s">
        <v>723</v>
      </c>
      <c r="C1026" s="206" t="s">
        <v>5910</v>
      </c>
      <c r="D1026" s="164" t="s">
        <v>5911</v>
      </c>
      <c r="E1026" s="164"/>
      <c r="F1026" s="169" t="s">
        <v>468</v>
      </c>
      <c r="G1026" s="169" t="s">
        <v>468</v>
      </c>
      <c r="H1026" s="170" t="str">
        <f t="shared" si="45"/>
        <v xml:space="preserve">222 体外ﾌｫﾄﾌｪﾚｰｼｽｷｯﾄ </v>
      </c>
      <c r="I1026" s="169" t="s">
        <v>5912</v>
      </c>
      <c r="J1026" s="171"/>
      <c r="K1026" s="172">
        <v>189000</v>
      </c>
      <c r="L1026" s="172" t="str">
        <f t="shared" si="46"/>
        <v>¥189,000</v>
      </c>
      <c r="M1026" s="172" t="str">
        <f t="shared" si="47"/>
        <v>¥189,000</v>
      </c>
      <c r="N1026" s="172" t="s">
        <v>5913</v>
      </c>
      <c r="O1026" s="164" t="s">
        <v>5914</v>
      </c>
      <c r="P1026" s="160"/>
      <c r="Q1026" s="158" t="s">
        <v>7717</v>
      </c>
    </row>
    <row r="1027" spans="1:17" ht="33" customHeight="1">
      <c r="A1027" s="173" t="s">
        <v>5915</v>
      </c>
      <c r="B1027" s="164" t="s">
        <v>723</v>
      </c>
      <c r="C1027" s="206" t="s">
        <v>5916</v>
      </c>
      <c r="D1027" s="164" t="s">
        <v>5917</v>
      </c>
      <c r="E1027" s="164"/>
      <c r="F1027" s="169" t="s">
        <v>468</v>
      </c>
      <c r="G1027" s="169" t="s">
        <v>468</v>
      </c>
      <c r="H1027" s="170" t="str">
        <f t="shared" si="45"/>
        <v xml:space="preserve">223 腱再生誘導材 </v>
      </c>
      <c r="I1027" s="169" t="s">
        <v>5918</v>
      </c>
      <c r="J1027" s="171"/>
      <c r="K1027" s="172">
        <v>257000</v>
      </c>
      <c r="L1027" s="172" t="str">
        <f t="shared" si="46"/>
        <v>¥257,000</v>
      </c>
      <c r="M1027" s="172" t="str">
        <f t="shared" si="47"/>
        <v>¥257,000</v>
      </c>
      <c r="N1027" s="172" t="s">
        <v>5042</v>
      </c>
      <c r="O1027" s="164" t="s">
        <v>5919</v>
      </c>
      <c r="P1027" s="160"/>
      <c r="Q1027" s="158" t="s">
        <v>7718</v>
      </c>
    </row>
    <row r="1028" spans="1:17" ht="33" customHeight="1">
      <c r="A1028" s="173" t="s">
        <v>5920</v>
      </c>
      <c r="B1028" s="164" t="s">
        <v>723</v>
      </c>
      <c r="C1028" s="206" t="s">
        <v>5921</v>
      </c>
      <c r="D1028" s="164" t="s">
        <v>5922</v>
      </c>
      <c r="E1028" s="164"/>
      <c r="F1028" s="169" t="s">
        <v>468</v>
      </c>
      <c r="G1028" s="169" t="s">
        <v>468</v>
      </c>
      <c r="H1028" s="170" t="str">
        <f t="shared" si="45"/>
        <v xml:space="preserve">224 前立腺組織用高圧水噴射ｼｽﾃﾑ </v>
      </c>
      <c r="I1028" s="169" t="s">
        <v>5923</v>
      </c>
      <c r="J1028" s="171"/>
      <c r="K1028" s="172">
        <v>344000</v>
      </c>
      <c r="L1028" s="172" t="str">
        <f t="shared" si="46"/>
        <v>¥344,000</v>
      </c>
      <c r="M1028" s="172" t="str">
        <f t="shared" si="47"/>
        <v>¥344,000</v>
      </c>
      <c r="N1028" s="172" t="s">
        <v>5330</v>
      </c>
      <c r="O1028" s="164" t="s">
        <v>5924</v>
      </c>
      <c r="P1028" s="160"/>
      <c r="Q1028" s="158" t="s">
        <v>7719</v>
      </c>
    </row>
    <row r="1029" spans="1:17" ht="33" customHeight="1">
      <c r="A1029" s="173" t="s">
        <v>5925</v>
      </c>
      <c r="B1029" s="164" t="s">
        <v>723</v>
      </c>
      <c r="C1029" s="206" t="s">
        <v>5926</v>
      </c>
      <c r="D1029" s="164" t="s">
        <v>5927</v>
      </c>
      <c r="E1029" s="164"/>
      <c r="F1029" s="169" t="s">
        <v>468</v>
      </c>
      <c r="G1029" s="169" t="s">
        <v>468</v>
      </c>
      <c r="H1029" s="170" t="str">
        <f t="shared" si="45"/>
        <v xml:space="preserve">225 気管支用ﾊﾞﾙﾌﾞ </v>
      </c>
      <c r="I1029" s="169" t="s">
        <v>5928</v>
      </c>
      <c r="J1029" s="171"/>
      <c r="K1029" s="172">
        <v>313000</v>
      </c>
      <c r="L1029" s="172" t="str">
        <f t="shared" si="46"/>
        <v>¥313,000</v>
      </c>
      <c r="M1029" s="172" t="str">
        <f t="shared" si="47"/>
        <v>¥313,000</v>
      </c>
      <c r="N1029" s="172" t="s">
        <v>5929</v>
      </c>
      <c r="O1029" s="164" t="s">
        <v>5930</v>
      </c>
      <c r="P1029" s="160"/>
      <c r="Q1029" s="158" t="s">
        <v>7720</v>
      </c>
    </row>
    <row r="1030" spans="1:17" ht="33" customHeight="1">
      <c r="A1030" s="173" t="s">
        <v>5931</v>
      </c>
      <c r="B1030" s="164" t="s">
        <v>184</v>
      </c>
      <c r="C1030" s="176">
        <v>226</v>
      </c>
      <c r="D1030" s="164" t="s">
        <v>5932</v>
      </c>
      <c r="E1030" s="164"/>
      <c r="F1030" s="169" t="s">
        <v>468</v>
      </c>
      <c r="G1030" s="169" t="s">
        <v>468</v>
      </c>
      <c r="H1030" s="170" t="str">
        <f t="shared" si="45"/>
        <v xml:space="preserve">226 ﾆｺﾁﾝ依存症治療補助ｱﾌﾟﾘ </v>
      </c>
      <c r="I1030" s="169" t="s">
        <v>5933</v>
      </c>
      <c r="J1030" s="171"/>
      <c r="K1030" s="172">
        <v>24000</v>
      </c>
      <c r="L1030" s="172" t="str">
        <f t="shared" si="46"/>
        <v>¥24,000</v>
      </c>
      <c r="M1030" s="172" t="str">
        <f t="shared" si="47"/>
        <v>¥24,000</v>
      </c>
      <c r="N1030" s="172" t="s">
        <v>4380</v>
      </c>
      <c r="O1030" s="164" t="s">
        <v>5934</v>
      </c>
      <c r="P1030" s="160"/>
      <c r="Q1030" s="158" t="s">
        <v>7721</v>
      </c>
    </row>
    <row r="1031" spans="1:17" ht="33" customHeight="1">
      <c r="A1031" s="173" t="s">
        <v>5935</v>
      </c>
      <c r="B1031" s="164" t="s">
        <v>184</v>
      </c>
      <c r="C1031" s="176">
        <v>227</v>
      </c>
      <c r="D1031" s="164" t="s">
        <v>5936</v>
      </c>
      <c r="E1031" s="164"/>
      <c r="F1031" s="169" t="s">
        <v>468</v>
      </c>
      <c r="G1031" s="169" t="s">
        <v>468</v>
      </c>
      <c r="H1031" s="170" t="str">
        <f t="shared" si="45"/>
        <v xml:space="preserve">227 高血圧症治療補助ｱﾌﾟﾘ </v>
      </c>
      <c r="I1031" s="169" t="s">
        <v>5937</v>
      </c>
      <c r="J1031" s="171"/>
      <c r="K1031" s="172">
        <v>7010</v>
      </c>
      <c r="L1031" s="172" t="str">
        <f t="shared" si="46"/>
        <v>¥7,010</v>
      </c>
      <c r="M1031" s="172" t="str">
        <f t="shared" si="47"/>
        <v>¥7,010</v>
      </c>
      <c r="N1031" s="172" t="s">
        <v>5938</v>
      </c>
      <c r="O1031" s="164" t="s">
        <v>5939</v>
      </c>
      <c r="P1031" s="160"/>
      <c r="Q1031" s="158" t="s">
        <v>7722</v>
      </c>
    </row>
    <row r="1032" spans="1:17" ht="33" customHeight="1">
      <c r="A1032" s="173" t="s">
        <v>5940</v>
      </c>
      <c r="B1032" s="164" t="s">
        <v>184</v>
      </c>
      <c r="C1032" s="176" t="s">
        <v>5941</v>
      </c>
      <c r="D1032" s="164" t="s">
        <v>5942</v>
      </c>
      <c r="E1032" s="164"/>
      <c r="F1032" s="169" t="s">
        <v>468</v>
      </c>
      <c r="G1032" s="169" t="s">
        <v>468</v>
      </c>
      <c r="H1032" s="170" t="str">
        <f t="shared" si="45"/>
        <v xml:space="preserve">228 培養ﾋﾄ角膜内皮細胞・調製・移植ｷｯﾄ </v>
      </c>
      <c r="I1032" s="169" t="s">
        <v>5943</v>
      </c>
      <c r="J1032" s="171"/>
      <c r="K1032" s="172">
        <v>9464500</v>
      </c>
      <c r="L1032" s="172" t="str">
        <f t="shared" si="46"/>
        <v>¥9,464,500</v>
      </c>
      <c r="M1032" s="172" t="str">
        <f t="shared" si="47"/>
        <v>¥9,464,500</v>
      </c>
      <c r="N1032" s="172" t="s">
        <v>5944</v>
      </c>
      <c r="O1032" s="164" t="s">
        <v>5945</v>
      </c>
      <c r="P1032" s="160"/>
      <c r="Q1032" s="158">
        <v>739310002</v>
      </c>
    </row>
    <row r="1033" spans="1:17" ht="33" customHeight="1">
      <c r="A1033" s="173" t="s">
        <v>5946</v>
      </c>
      <c r="B1033" s="164" t="s">
        <v>184</v>
      </c>
      <c r="C1033" s="176" t="s">
        <v>5947</v>
      </c>
      <c r="D1033" s="164" t="s">
        <v>5948</v>
      </c>
      <c r="E1033" s="164"/>
      <c r="F1033" s="169" t="s">
        <v>468</v>
      </c>
      <c r="G1033" s="169" t="s">
        <v>468</v>
      </c>
      <c r="H1033" s="170" t="str">
        <f t="shared" si="45"/>
        <v xml:space="preserve">229 弁周囲欠損孔閉鎖ｾｯﾄ </v>
      </c>
      <c r="I1033" s="169" t="s">
        <v>5949</v>
      </c>
      <c r="J1033" s="171"/>
      <c r="K1033" s="172">
        <v>675400</v>
      </c>
      <c r="L1033" s="172" t="str">
        <f t="shared" si="46"/>
        <v>¥675,400</v>
      </c>
      <c r="M1033" s="172" t="str">
        <f t="shared" si="47"/>
        <v>¥675,400</v>
      </c>
      <c r="N1033" s="172" t="s">
        <v>5950</v>
      </c>
      <c r="O1033" s="164" t="s">
        <v>5951</v>
      </c>
      <c r="P1033" s="160"/>
      <c r="Q1033" s="158">
        <v>739310003</v>
      </c>
    </row>
    <row r="1034" spans="1:17" ht="33" customHeight="1">
      <c r="A1034" s="173" t="s">
        <v>5952</v>
      </c>
      <c r="B1034" s="164" t="s">
        <v>184</v>
      </c>
      <c r="C1034" s="176" t="s">
        <v>5953</v>
      </c>
      <c r="D1034" s="164" t="s">
        <v>5954</v>
      </c>
      <c r="E1034" s="164"/>
      <c r="F1034" s="169" t="s">
        <v>468</v>
      </c>
      <c r="G1034" s="169" t="s">
        <v>468</v>
      </c>
      <c r="H1034" s="170" t="str">
        <f t="shared" si="45"/>
        <v xml:space="preserve">230 静脈用ｽﾃﾝﾄｾｯﾄ </v>
      </c>
      <c r="I1034" s="169" t="s">
        <v>5955</v>
      </c>
      <c r="J1034" s="171"/>
      <c r="K1034" s="172">
        <v>335000</v>
      </c>
      <c r="L1034" s="172" t="str">
        <f t="shared" si="46"/>
        <v>¥335,000</v>
      </c>
      <c r="M1034" s="172" t="str">
        <f t="shared" si="47"/>
        <v>¥335,000</v>
      </c>
      <c r="N1034" s="172" t="s">
        <v>5956</v>
      </c>
      <c r="O1034" s="164" t="s">
        <v>5957</v>
      </c>
      <c r="P1034" s="160"/>
      <c r="Q1034" s="158">
        <v>739310006</v>
      </c>
    </row>
    <row r="1035" spans="1:17" ht="33" customHeight="1">
      <c r="A1035" s="173" t="s">
        <v>7723</v>
      </c>
      <c r="B1035" s="164" t="s">
        <v>184</v>
      </c>
      <c r="C1035" s="176" t="s">
        <v>7724</v>
      </c>
      <c r="D1035" s="192" t="s">
        <v>7725</v>
      </c>
      <c r="E1035" s="164"/>
      <c r="F1035" s="169" t="s">
        <v>468</v>
      </c>
      <c r="G1035" s="169" t="s">
        <v>468</v>
      </c>
      <c r="H1035" s="178" t="str">
        <f t="shared" si="45"/>
        <v xml:space="preserve">231 消化器用瘻孔形成ﾄﾞﾚﾅｰｼﾞｽﾃﾝﾄ </v>
      </c>
      <c r="I1035" s="197" t="s">
        <v>7726</v>
      </c>
      <c r="J1035" s="171"/>
      <c r="K1035" s="172">
        <v>502000</v>
      </c>
      <c r="L1035" s="172" t="str">
        <f t="shared" si="46"/>
        <v>¥502,000</v>
      </c>
      <c r="M1035" s="172" t="str">
        <f t="shared" si="47"/>
        <v>¥502,000</v>
      </c>
      <c r="N1035" s="172" t="s">
        <v>5771</v>
      </c>
      <c r="O1035" s="164" t="s">
        <v>7727</v>
      </c>
      <c r="P1035" s="160"/>
      <c r="Q1035" s="158"/>
    </row>
    <row r="1036" spans="1:17" ht="33" customHeight="1">
      <c r="A1036" s="173" t="s">
        <v>7728</v>
      </c>
      <c r="B1036" s="164" t="s">
        <v>184</v>
      </c>
      <c r="C1036" s="176" t="s">
        <v>7729</v>
      </c>
      <c r="D1036" s="164" t="s">
        <v>7730</v>
      </c>
      <c r="E1036" s="164"/>
      <c r="F1036" s="169" t="s">
        <v>7731</v>
      </c>
      <c r="G1036" s="169" t="s">
        <v>7731</v>
      </c>
      <c r="H1036" s="170" t="str">
        <f t="shared" si="45"/>
        <v xml:space="preserve">234 薬剤溶出型吸収性副鼻腔用ｽﾃﾝﾄ </v>
      </c>
      <c r="I1036" s="169" t="s">
        <v>7732</v>
      </c>
      <c r="J1036" s="171"/>
      <c r="K1036" s="172">
        <v>124000</v>
      </c>
      <c r="L1036" s="172" t="str">
        <f t="shared" si="46"/>
        <v>¥124,000</v>
      </c>
      <c r="M1036" s="172" t="str">
        <f t="shared" si="47"/>
        <v>¥124,000</v>
      </c>
      <c r="N1036" s="172" t="s">
        <v>2449</v>
      </c>
      <c r="O1036" s="164" t="s">
        <v>7733</v>
      </c>
      <c r="P1036" s="160"/>
      <c r="Q1036" s="158"/>
    </row>
    <row r="1037" spans="1:17" ht="33" customHeight="1">
      <c r="A1037" s="173" t="s">
        <v>7734</v>
      </c>
      <c r="B1037" s="164" t="s">
        <v>184</v>
      </c>
      <c r="C1037" s="176" t="s">
        <v>7735</v>
      </c>
      <c r="D1037" s="164" t="s">
        <v>7736</v>
      </c>
      <c r="E1037" s="164"/>
      <c r="F1037" s="169" t="s">
        <v>7731</v>
      </c>
      <c r="G1037" s="169" t="s">
        <v>7731</v>
      </c>
      <c r="H1037" s="178" t="str">
        <f t="shared" si="45"/>
        <v xml:space="preserve">235 アルコール依存症飲酒量低減治療補助ｱﾌﾟﾘ </v>
      </c>
      <c r="I1037" s="197" t="s">
        <v>7737</v>
      </c>
      <c r="J1037" s="171"/>
      <c r="K1037" s="172">
        <v>7010</v>
      </c>
      <c r="L1037" s="172" t="str">
        <f t="shared" si="46"/>
        <v>¥7,010</v>
      </c>
      <c r="M1037" s="172" t="str">
        <f t="shared" si="47"/>
        <v>¥7,010</v>
      </c>
      <c r="N1037" s="172" t="s">
        <v>5938</v>
      </c>
      <c r="O1037" s="164" t="s">
        <v>7738</v>
      </c>
      <c r="P1037" s="160"/>
      <c r="Q1037" s="158"/>
    </row>
    <row r="1038" spans="1:17" ht="33" customHeight="1">
      <c r="A1038" s="173" t="s">
        <v>7739</v>
      </c>
      <c r="B1038" s="164" t="s">
        <v>184</v>
      </c>
      <c r="C1038" s="176" t="s">
        <v>7740</v>
      </c>
      <c r="D1038" s="164" t="s">
        <v>7741</v>
      </c>
      <c r="E1038" s="164"/>
      <c r="F1038" s="169" t="s">
        <v>7731</v>
      </c>
      <c r="G1038" s="169" t="s">
        <v>7731</v>
      </c>
      <c r="H1038" s="178" t="str">
        <f t="shared" si="45"/>
        <v xml:space="preserve">236 上腕静脈用ｶﾃｰﾃﾙ </v>
      </c>
      <c r="I1038" s="197" t="s">
        <v>7742</v>
      </c>
      <c r="J1038" s="171"/>
      <c r="K1038" s="172">
        <v>5790</v>
      </c>
      <c r="L1038" s="172" t="str">
        <f t="shared" si="46"/>
        <v>¥5,790</v>
      </c>
      <c r="M1038" s="172" t="str">
        <f t="shared" si="47"/>
        <v>¥5,790</v>
      </c>
      <c r="N1038" s="172" t="s">
        <v>7743</v>
      </c>
      <c r="O1038" s="164" t="s">
        <v>7744</v>
      </c>
      <c r="P1038" s="160"/>
      <c r="Q1038" s="158"/>
    </row>
    <row r="1039" spans="1:17" ht="33" customHeight="1">
      <c r="A1039" s="173" t="s">
        <v>7745</v>
      </c>
      <c r="B1039" s="164" t="s">
        <v>184</v>
      </c>
      <c r="C1039" s="176" t="s">
        <v>7746</v>
      </c>
      <c r="D1039" s="164" t="s">
        <v>7747</v>
      </c>
      <c r="E1039" s="164"/>
      <c r="F1039" s="169"/>
      <c r="G1039" s="169"/>
      <c r="H1039" s="170" t="str">
        <f t="shared" si="45"/>
        <v xml:space="preserve">237 軟骨修復材 </v>
      </c>
      <c r="I1039" s="169" t="s">
        <v>7748</v>
      </c>
      <c r="J1039" s="171"/>
      <c r="K1039" s="172">
        <v>1170000</v>
      </c>
      <c r="L1039" s="172" t="str">
        <f t="shared" si="46"/>
        <v>¥1,170,000</v>
      </c>
      <c r="M1039" s="172" t="str">
        <f t="shared" si="47"/>
        <v>¥1,170,000</v>
      </c>
      <c r="N1039" s="172" t="s">
        <v>7749</v>
      </c>
      <c r="O1039" s="164" t="s">
        <v>7750</v>
      </c>
      <c r="P1039" s="160"/>
      <c r="Q1039" s="158"/>
    </row>
    <row r="1040" spans="1:17" ht="33" customHeight="1">
      <c r="A1040" s="189" t="s">
        <v>7751</v>
      </c>
      <c r="B1040" s="192" t="s">
        <v>184</v>
      </c>
      <c r="C1040" s="208" t="s">
        <v>7752</v>
      </c>
      <c r="D1040" s="192" t="s">
        <v>7753</v>
      </c>
      <c r="E1040" s="192"/>
      <c r="F1040" s="169"/>
      <c r="G1040" s="169"/>
      <c r="H1040" s="178" t="str">
        <f t="shared" si="45"/>
        <v xml:space="preserve">238 冷凍ｱﾌﾞﾚｰｼｮﾝ用ﾊﾞﾙｰﾝｶﾃｰﾃﾙ </v>
      </c>
      <c r="I1040" s="197" t="s">
        <v>7754</v>
      </c>
      <c r="J1040" s="171"/>
      <c r="K1040" s="172">
        <v>389000</v>
      </c>
      <c r="L1040" s="172" t="str">
        <f t="shared" si="46"/>
        <v>¥389,000</v>
      </c>
      <c r="M1040" s="172" t="str">
        <f t="shared" si="47"/>
        <v>¥389,000</v>
      </c>
      <c r="N1040" s="172" t="s">
        <v>7755</v>
      </c>
      <c r="O1040" s="164"/>
      <c r="P1040" s="160"/>
      <c r="Q1040" s="158"/>
    </row>
    <row r="1041" spans="1:17" ht="33" customHeight="1">
      <c r="A1041" s="189" t="s">
        <v>7756</v>
      </c>
      <c r="B1041" s="192" t="s">
        <v>184</v>
      </c>
      <c r="C1041" s="208" t="s">
        <v>7757</v>
      </c>
      <c r="D1041" s="192" t="s">
        <v>7758</v>
      </c>
      <c r="E1041" s="192" t="s">
        <v>7759</v>
      </c>
      <c r="F1041" s="169"/>
      <c r="G1041" s="169"/>
      <c r="H1041" s="178" t="str">
        <f t="shared" si="45"/>
        <v>239 腎神経焼灼術用ｶﾃｰﾃﾙ (1)超音波ｴﾈﾙｷﾞｰ式 ①ｶﾃｰﾃﾙ</v>
      </c>
      <c r="I1041" s="197" t="s">
        <v>7760</v>
      </c>
      <c r="J1041" s="171"/>
      <c r="K1041" s="172">
        <v>694000</v>
      </c>
      <c r="L1041" s="172" t="str">
        <f t="shared" si="46"/>
        <v>¥694,000</v>
      </c>
      <c r="M1041" s="172" t="str">
        <f t="shared" si="47"/>
        <v>¥694,000</v>
      </c>
      <c r="N1041" s="172" t="s">
        <v>7761</v>
      </c>
      <c r="O1041" s="164"/>
      <c r="P1041" s="160"/>
      <c r="Q1041" s="158"/>
    </row>
    <row r="1042" spans="1:17" ht="33" customHeight="1">
      <c r="A1042" s="189" t="s">
        <v>7762</v>
      </c>
      <c r="B1042" s="192" t="s">
        <v>184</v>
      </c>
      <c r="C1042" s="208" t="s">
        <v>7757</v>
      </c>
      <c r="D1042" s="192" t="s">
        <v>7763</v>
      </c>
      <c r="E1042" s="192" t="s">
        <v>7764</v>
      </c>
      <c r="F1042" s="169"/>
      <c r="G1042" s="169"/>
      <c r="H1042" s="178" t="str">
        <f t="shared" si="45"/>
        <v>239 腎神経焼灼術用ｶﾃｰﾃﾙ (1)超音波ｴﾈﾙｷﾞｰ式 ②ｶｰﾄﾘｯｼﾞ</v>
      </c>
      <c r="I1042" s="197" t="s">
        <v>7765</v>
      </c>
      <c r="J1042" s="171"/>
      <c r="K1042" s="172">
        <v>124000</v>
      </c>
      <c r="L1042" s="172" t="str">
        <f t="shared" si="46"/>
        <v>¥124,000</v>
      </c>
      <c r="M1042" s="172" t="str">
        <f t="shared" si="47"/>
        <v>¥124,000</v>
      </c>
      <c r="N1042" s="172" t="s">
        <v>2449</v>
      </c>
      <c r="O1042" s="164"/>
      <c r="P1042" s="160"/>
      <c r="Q1042" s="158"/>
    </row>
    <row r="1043" spans="1:17" ht="33" customHeight="1">
      <c r="A1043" s="189" t="s">
        <v>7766</v>
      </c>
      <c r="B1043" s="192" t="s">
        <v>184</v>
      </c>
      <c r="C1043" s="208" t="s">
        <v>7757</v>
      </c>
      <c r="D1043" s="192" t="s">
        <v>7763</v>
      </c>
      <c r="E1043" s="192" t="s">
        <v>7767</v>
      </c>
      <c r="F1043" s="169"/>
      <c r="G1043" s="169"/>
      <c r="H1043" s="178" t="str">
        <f t="shared" si="45"/>
        <v>239 腎神経焼灼術用ｶﾃｰﾃﾙ (2)高周波ｴﾈﾙｷﾞｰ式</v>
      </c>
      <c r="I1043" s="197" t="s">
        <v>7768</v>
      </c>
      <c r="J1043" s="171"/>
      <c r="K1043" s="172">
        <v>1410000</v>
      </c>
      <c r="L1043" s="172" t="str">
        <f t="shared" si="46"/>
        <v>¥1,410,000</v>
      </c>
      <c r="M1043" s="172" t="str">
        <f t="shared" si="47"/>
        <v>¥1,410,000</v>
      </c>
      <c r="N1043" s="172" t="s">
        <v>7769</v>
      </c>
      <c r="O1043" s="164"/>
      <c r="P1043" s="160"/>
      <c r="Q1043" s="158"/>
    </row>
    <row r="1044" spans="1:17" ht="33" customHeight="1">
      <c r="A1044" s="189" t="s">
        <v>7770</v>
      </c>
      <c r="B1044" s="192" t="s">
        <v>184</v>
      </c>
      <c r="C1044" s="208" t="s">
        <v>7771</v>
      </c>
      <c r="D1044" s="192" t="s">
        <v>7772</v>
      </c>
      <c r="E1044" s="192"/>
      <c r="F1044" s="169"/>
      <c r="G1044" s="169"/>
      <c r="H1044" s="178" t="str">
        <f t="shared" si="45"/>
        <v xml:space="preserve">240 経皮的三尖弁ｸﾘｯﾌﾟｼｽﾃﾑ </v>
      </c>
      <c r="I1044" s="197" t="s">
        <v>7773</v>
      </c>
      <c r="J1044" s="171"/>
      <c r="K1044" s="172">
        <v>3060000</v>
      </c>
      <c r="L1044" s="172" t="str">
        <f t="shared" si="46"/>
        <v>¥3,060,000</v>
      </c>
      <c r="M1044" s="172" t="str">
        <f t="shared" si="47"/>
        <v>¥3,060,000</v>
      </c>
      <c r="N1044" s="172" t="s">
        <v>7774</v>
      </c>
      <c r="O1044" s="164"/>
      <c r="P1044" s="160"/>
      <c r="Q1044" s="158"/>
    </row>
    <row r="1045" spans="1:17" ht="33" customHeight="1">
      <c r="A1045" s="173" t="s">
        <v>5958</v>
      </c>
      <c r="B1045" s="164" t="s">
        <v>5959</v>
      </c>
      <c r="C1045" s="164" t="s">
        <v>466</v>
      </c>
      <c r="D1045" s="164" t="s">
        <v>5960</v>
      </c>
      <c r="E1045" s="164"/>
      <c r="F1045" s="169" t="s">
        <v>468</v>
      </c>
      <c r="G1045" s="169" t="s">
        <v>468</v>
      </c>
      <c r="H1045" s="170" t="str">
        <f t="shared" si="45"/>
        <v xml:space="preserve">001 半切 </v>
      </c>
      <c r="I1045" s="169" t="s">
        <v>5961</v>
      </c>
      <c r="J1045" s="171" t="s">
        <v>5368</v>
      </c>
      <c r="K1045" s="172">
        <v>120</v>
      </c>
      <c r="L1045" s="172" t="str">
        <f t="shared" si="46"/>
        <v>¥120</v>
      </c>
      <c r="M1045" s="172" t="str">
        <f t="shared" si="47"/>
        <v>1枚当たり¥120</v>
      </c>
      <c r="N1045" s="172" t="s">
        <v>5962</v>
      </c>
      <c r="O1045" s="164" t="s">
        <v>5963</v>
      </c>
      <c r="P1045" s="160"/>
      <c r="Q1045" s="158">
        <v>700010000</v>
      </c>
    </row>
    <row r="1046" spans="1:17" ht="33" customHeight="1">
      <c r="A1046" s="173" t="s">
        <v>5964</v>
      </c>
      <c r="B1046" s="164" t="s">
        <v>5965</v>
      </c>
      <c r="C1046" s="164" t="s">
        <v>476</v>
      </c>
      <c r="D1046" s="164" t="s">
        <v>5966</v>
      </c>
      <c r="E1046" s="164"/>
      <c r="F1046" s="169" t="s">
        <v>468</v>
      </c>
      <c r="G1046" s="169" t="s">
        <v>468</v>
      </c>
      <c r="H1046" s="170" t="str">
        <f t="shared" si="45"/>
        <v xml:space="preserve">002 大角 </v>
      </c>
      <c r="I1046" s="169" t="s">
        <v>5967</v>
      </c>
      <c r="J1046" s="171" t="s">
        <v>5368</v>
      </c>
      <c r="K1046" s="172">
        <v>115</v>
      </c>
      <c r="L1046" s="172" t="str">
        <f t="shared" si="46"/>
        <v>¥115</v>
      </c>
      <c r="M1046" s="172" t="str">
        <f t="shared" si="47"/>
        <v>1枚当たり¥115</v>
      </c>
      <c r="N1046" s="172" t="s">
        <v>5968</v>
      </c>
      <c r="O1046" s="164" t="s">
        <v>5969</v>
      </c>
      <c r="P1046" s="160"/>
      <c r="Q1046" s="158">
        <v>700030000</v>
      </c>
    </row>
    <row r="1047" spans="1:17" ht="33" customHeight="1">
      <c r="A1047" s="173" t="s">
        <v>5970</v>
      </c>
      <c r="B1047" s="164" t="s">
        <v>5965</v>
      </c>
      <c r="C1047" s="164" t="s">
        <v>487</v>
      </c>
      <c r="D1047" s="164" t="s">
        <v>5971</v>
      </c>
      <c r="E1047" s="164"/>
      <c r="F1047" s="169" t="s">
        <v>468</v>
      </c>
      <c r="G1047" s="169" t="s">
        <v>468</v>
      </c>
      <c r="H1047" s="170" t="str">
        <f t="shared" si="45"/>
        <v xml:space="preserve">003 大四ﾂ切 </v>
      </c>
      <c r="I1047" s="169" t="s">
        <v>5972</v>
      </c>
      <c r="J1047" s="171" t="s">
        <v>5368</v>
      </c>
      <c r="K1047" s="172">
        <v>76</v>
      </c>
      <c r="L1047" s="172" t="str">
        <f t="shared" si="46"/>
        <v>¥76</v>
      </c>
      <c r="M1047" s="172" t="str">
        <f t="shared" si="47"/>
        <v>1枚当たり¥76</v>
      </c>
      <c r="N1047" s="172" t="s">
        <v>5973</v>
      </c>
      <c r="O1047" s="164" t="s">
        <v>5974</v>
      </c>
      <c r="P1047" s="160"/>
      <c r="Q1047" s="158">
        <v>700050000</v>
      </c>
    </row>
    <row r="1048" spans="1:17" ht="33" customHeight="1">
      <c r="A1048" s="173" t="s">
        <v>5975</v>
      </c>
      <c r="B1048" s="164" t="s">
        <v>5965</v>
      </c>
      <c r="C1048" s="164" t="s">
        <v>509</v>
      </c>
      <c r="D1048" s="164" t="s">
        <v>5976</v>
      </c>
      <c r="E1048" s="164"/>
      <c r="F1048" s="169" t="s">
        <v>468</v>
      </c>
      <c r="G1048" s="169" t="s">
        <v>468</v>
      </c>
      <c r="H1048" s="170" t="str">
        <f t="shared" si="45"/>
        <v xml:space="preserve">004 四ﾂ切 </v>
      </c>
      <c r="I1048" s="169" t="s">
        <v>5977</v>
      </c>
      <c r="J1048" s="171" t="s">
        <v>5368</v>
      </c>
      <c r="K1048" s="172">
        <v>62</v>
      </c>
      <c r="L1048" s="172" t="str">
        <f t="shared" si="46"/>
        <v>¥62</v>
      </c>
      <c r="M1048" s="172" t="str">
        <f t="shared" si="47"/>
        <v>1枚当たり¥62</v>
      </c>
      <c r="N1048" s="172" t="s">
        <v>5978</v>
      </c>
      <c r="O1048" s="164" t="s">
        <v>5979</v>
      </c>
      <c r="P1048" s="160"/>
      <c r="Q1048" s="158">
        <v>700080000</v>
      </c>
    </row>
    <row r="1049" spans="1:17" ht="33" customHeight="1">
      <c r="A1049" s="173" t="s">
        <v>5980</v>
      </c>
      <c r="B1049" s="164" t="s">
        <v>5965</v>
      </c>
      <c r="C1049" s="164" t="s">
        <v>531</v>
      </c>
      <c r="D1049" s="164" t="s">
        <v>5981</v>
      </c>
      <c r="E1049" s="164"/>
      <c r="F1049" s="169" t="s">
        <v>468</v>
      </c>
      <c r="G1049" s="169" t="s">
        <v>468</v>
      </c>
      <c r="H1049" s="170" t="str">
        <f t="shared" si="45"/>
        <v xml:space="preserve">005 六ﾂ切 </v>
      </c>
      <c r="I1049" s="169" t="s">
        <v>5982</v>
      </c>
      <c r="J1049" s="171" t="s">
        <v>5368</v>
      </c>
      <c r="K1049" s="172">
        <v>48</v>
      </c>
      <c r="L1049" s="172" t="str">
        <f t="shared" si="46"/>
        <v>¥48</v>
      </c>
      <c r="M1049" s="172" t="str">
        <f t="shared" si="47"/>
        <v>1枚当たり¥48</v>
      </c>
      <c r="N1049" s="172" t="s">
        <v>5983</v>
      </c>
      <c r="O1049" s="164" t="s">
        <v>5984</v>
      </c>
      <c r="P1049" s="160"/>
      <c r="Q1049" s="158">
        <v>700110000</v>
      </c>
    </row>
    <row r="1050" spans="1:17" ht="33" customHeight="1">
      <c r="A1050" s="173" t="s">
        <v>5985</v>
      </c>
      <c r="B1050" s="164" t="s">
        <v>5965</v>
      </c>
      <c r="C1050" s="164" t="s">
        <v>548</v>
      </c>
      <c r="D1050" s="164" t="s">
        <v>5986</v>
      </c>
      <c r="E1050" s="164"/>
      <c r="F1050" s="169" t="s">
        <v>468</v>
      </c>
      <c r="G1050" s="169" t="s">
        <v>468</v>
      </c>
      <c r="H1050" s="170" t="str">
        <f t="shared" si="45"/>
        <v xml:space="preserve">006 八ﾂ切 </v>
      </c>
      <c r="I1050" s="169" t="s">
        <v>5987</v>
      </c>
      <c r="J1050" s="171" t="s">
        <v>5368</v>
      </c>
      <c r="K1050" s="172">
        <v>46</v>
      </c>
      <c r="L1050" s="172" t="str">
        <f t="shared" si="46"/>
        <v>¥46</v>
      </c>
      <c r="M1050" s="172" t="str">
        <f t="shared" si="47"/>
        <v>1枚当たり¥46</v>
      </c>
      <c r="N1050" s="172" t="s">
        <v>5988</v>
      </c>
      <c r="O1050" s="164" t="s">
        <v>5989</v>
      </c>
      <c r="P1050" s="160"/>
      <c r="Q1050" s="158">
        <v>700140000</v>
      </c>
    </row>
    <row r="1051" spans="1:17" ht="33" customHeight="1">
      <c r="A1051" s="173" t="s">
        <v>5990</v>
      </c>
      <c r="B1051" s="164" t="s">
        <v>5965</v>
      </c>
      <c r="C1051" s="164" t="s">
        <v>571</v>
      </c>
      <c r="D1051" s="164" t="s">
        <v>5991</v>
      </c>
      <c r="E1051" s="164"/>
      <c r="F1051" s="169" t="s">
        <v>468</v>
      </c>
      <c r="G1051" s="169" t="s">
        <v>468</v>
      </c>
      <c r="H1051" s="170" t="str">
        <f t="shared" si="45"/>
        <v xml:space="preserve">007 ｶﾋﾞﾈ </v>
      </c>
      <c r="I1051" s="169" t="s">
        <v>5992</v>
      </c>
      <c r="J1051" s="171" t="s">
        <v>5368</v>
      </c>
      <c r="K1051" s="172">
        <v>38</v>
      </c>
      <c r="L1051" s="172" t="str">
        <f t="shared" si="46"/>
        <v>¥38</v>
      </c>
      <c r="M1051" s="172" t="str">
        <f t="shared" si="47"/>
        <v>1枚当たり¥38</v>
      </c>
      <c r="N1051" s="172" t="s">
        <v>5993</v>
      </c>
      <c r="O1051" s="164" t="s">
        <v>5994</v>
      </c>
      <c r="P1051" s="160"/>
      <c r="Q1051" s="158">
        <v>700160000</v>
      </c>
    </row>
    <row r="1052" spans="1:17" ht="33" customHeight="1">
      <c r="A1052" s="173" t="s">
        <v>5995</v>
      </c>
      <c r="B1052" s="164" t="s">
        <v>5965</v>
      </c>
      <c r="C1052" s="164" t="s">
        <v>582</v>
      </c>
      <c r="D1052" s="164" t="s">
        <v>5996</v>
      </c>
      <c r="E1052" s="164"/>
      <c r="F1052" s="169" t="s">
        <v>468</v>
      </c>
      <c r="G1052" s="169" t="s">
        <v>468</v>
      </c>
      <c r="H1052" s="170" t="str">
        <f t="shared" si="45"/>
        <v xml:space="preserve">008 30㎝×35㎝ </v>
      </c>
      <c r="I1052" s="169" t="s">
        <v>5997</v>
      </c>
      <c r="J1052" s="171" t="s">
        <v>5368</v>
      </c>
      <c r="K1052" s="172">
        <v>87</v>
      </c>
      <c r="L1052" s="172" t="str">
        <f t="shared" si="46"/>
        <v>¥87</v>
      </c>
      <c r="M1052" s="172" t="str">
        <f t="shared" si="47"/>
        <v>1枚当たり¥87</v>
      </c>
      <c r="N1052" s="172" t="s">
        <v>5998</v>
      </c>
      <c r="O1052" s="164" t="s">
        <v>5999</v>
      </c>
      <c r="P1052" s="160"/>
      <c r="Q1052" s="158">
        <v>700630000</v>
      </c>
    </row>
    <row r="1053" spans="1:17" ht="33" customHeight="1">
      <c r="A1053" s="173" t="s">
        <v>6000</v>
      </c>
      <c r="B1053" s="164" t="s">
        <v>5965</v>
      </c>
      <c r="C1053" s="164" t="s">
        <v>594</v>
      </c>
      <c r="D1053" s="164" t="s">
        <v>6001</v>
      </c>
      <c r="E1053" s="164"/>
      <c r="F1053" s="169" t="s">
        <v>468</v>
      </c>
      <c r="G1053" s="169" t="s">
        <v>468</v>
      </c>
      <c r="H1053" s="170" t="str">
        <f t="shared" si="45"/>
        <v xml:space="preserve">009 24㎝×30㎝ </v>
      </c>
      <c r="I1053" s="169" t="s">
        <v>6002</v>
      </c>
      <c r="J1053" s="171" t="s">
        <v>5368</v>
      </c>
      <c r="K1053" s="172">
        <v>68</v>
      </c>
      <c r="L1053" s="172" t="str">
        <f t="shared" si="46"/>
        <v>¥68</v>
      </c>
      <c r="M1053" s="172" t="str">
        <f t="shared" si="47"/>
        <v>1枚当たり¥68</v>
      </c>
      <c r="N1053" s="172" t="s">
        <v>6003</v>
      </c>
      <c r="O1053" s="164" t="s">
        <v>6004</v>
      </c>
      <c r="P1053" s="160"/>
      <c r="Q1053" s="158">
        <v>700640000</v>
      </c>
    </row>
    <row r="1054" spans="1:17" ht="33" customHeight="1">
      <c r="A1054" s="173" t="s">
        <v>6005</v>
      </c>
      <c r="B1054" s="164" t="s">
        <v>5965</v>
      </c>
      <c r="C1054" s="164" t="s">
        <v>605</v>
      </c>
      <c r="D1054" s="164" t="s">
        <v>6006</v>
      </c>
      <c r="E1054" s="164"/>
      <c r="F1054" s="169" t="s">
        <v>468</v>
      </c>
      <c r="G1054" s="169" t="s">
        <v>468</v>
      </c>
      <c r="H1054" s="170" t="str">
        <f t="shared" si="45"/>
        <v xml:space="preserve">010 18㎝×24㎝ </v>
      </c>
      <c r="I1054" s="169" t="s">
        <v>6007</v>
      </c>
      <c r="J1054" s="171" t="s">
        <v>5368</v>
      </c>
      <c r="K1054" s="172">
        <v>46</v>
      </c>
      <c r="L1054" s="172" t="str">
        <f t="shared" si="46"/>
        <v>¥46</v>
      </c>
      <c r="M1054" s="172" t="str">
        <f t="shared" si="47"/>
        <v>1枚当たり¥46</v>
      </c>
      <c r="N1054" s="172" t="s">
        <v>5988</v>
      </c>
      <c r="O1054" s="164" t="s">
        <v>6008</v>
      </c>
      <c r="P1054" s="160"/>
      <c r="Q1054" s="158">
        <v>700650000</v>
      </c>
    </row>
    <row r="1055" spans="1:17" ht="33" customHeight="1">
      <c r="A1055" s="173" t="s">
        <v>6009</v>
      </c>
      <c r="B1055" s="164" t="s">
        <v>5965</v>
      </c>
      <c r="C1055" s="164" t="s">
        <v>610</v>
      </c>
      <c r="D1055" s="164" t="s">
        <v>6010</v>
      </c>
      <c r="E1055" s="164"/>
      <c r="F1055" s="169" t="s">
        <v>468</v>
      </c>
      <c r="G1055" s="169" t="s">
        <v>468</v>
      </c>
      <c r="H1055" s="170" t="str">
        <f t="shared" si="45"/>
        <v xml:space="preserve">011 標準型(3㎝×4㎝) </v>
      </c>
      <c r="I1055" s="169" t="s">
        <v>6011</v>
      </c>
      <c r="J1055" s="171" t="s">
        <v>5368</v>
      </c>
      <c r="K1055" s="172">
        <v>29</v>
      </c>
      <c r="L1055" s="172" t="str">
        <f t="shared" si="46"/>
        <v>¥29</v>
      </c>
      <c r="M1055" s="172" t="str">
        <f t="shared" si="47"/>
        <v>1枚当たり¥29</v>
      </c>
      <c r="N1055" s="172" t="s">
        <v>6012</v>
      </c>
      <c r="O1055" s="164" t="s">
        <v>6013</v>
      </c>
      <c r="P1055" s="160"/>
      <c r="Q1055" s="158">
        <v>700180000</v>
      </c>
    </row>
    <row r="1056" spans="1:17" ht="33" customHeight="1">
      <c r="A1056" s="173" t="s">
        <v>6014</v>
      </c>
      <c r="B1056" s="164" t="s">
        <v>5965</v>
      </c>
      <c r="C1056" s="164" t="s">
        <v>615</v>
      </c>
      <c r="D1056" s="164" t="s">
        <v>6015</v>
      </c>
      <c r="E1056" s="164"/>
      <c r="F1056" s="169" t="s">
        <v>468</v>
      </c>
      <c r="G1056" s="169" t="s">
        <v>468</v>
      </c>
      <c r="H1056" s="170" t="str">
        <f t="shared" si="45"/>
        <v xml:space="preserve">012 咬合型(5.7㎝×7.6㎝､5.5㎝×7.5㎝又は5.4㎝×7㎝) </v>
      </c>
      <c r="I1056" s="169" t="s">
        <v>7775</v>
      </c>
      <c r="J1056" s="171" t="s">
        <v>5368</v>
      </c>
      <c r="K1056" s="172">
        <v>27</v>
      </c>
      <c r="L1056" s="172" t="str">
        <f t="shared" si="46"/>
        <v>¥27</v>
      </c>
      <c r="M1056" s="172" t="str">
        <f t="shared" si="47"/>
        <v>1枚当たり¥27</v>
      </c>
      <c r="N1056" s="172" t="s">
        <v>6016</v>
      </c>
      <c r="O1056" s="164" t="s">
        <v>6017</v>
      </c>
      <c r="P1056" s="160"/>
      <c r="Q1056" s="158">
        <v>700190000</v>
      </c>
    </row>
    <row r="1057" spans="1:17" ht="33" customHeight="1">
      <c r="A1057" s="173" t="s">
        <v>6018</v>
      </c>
      <c r="B1057" s="164" t="s">
        <v>5965</v>
      </c>
      <c r="C1057" s="164" t="s">
        <v>631</v>
      </c>
      <c r="D1057" s="164" t="s">
        <v>6019</v>
      </c>
      <c r="E1057" s="164"/>
      <c r="F1057" s="169" t="s">
        <v>468</v>
      </c>
      <c r="G1057" s="169" t="s">
        <v>468</v>
      </c>
      <c r="H1057" s="170" t="str">
        <f t="shared" si="45"/>
        <v xml:space="preserve">013 咬翼型(4.1㎝×3㎝又は2.1㎝×3.5㎝) </v>
      </c>
      <c r="I1057" s="169" t="s">
        <v>6020</v>
      </c>
      <c r="J1057" s="171" t="s">
        <v>5368</v>
      </c>
      <c r="K1057" s="172">
        <v>40</v>
      </c>
      <c r="L1057" s="172" t="str">
        <f t="shared" si="46"/>
        <v>¥40</v>
      </c>
      <c r="M1057" s="172" t="str">
        <f t="shared" si="47"/>
        <v>1枚当たり¥40</v>
      </c>
      <c r="N1057" s="172" t="s">
        <v>6021</v>
      </c>
      <c r="O1057" s="164" t="s">
        <v>6022</v>
      </c>
      <c r="P1057" s="160"/>
      <c r="Q1057" s="158">
        <v>0</v>
      </c>
    </row>
    <row r="1058" spans="1:17" ht="33" customHeight="1">
      <c r="A1058" s="173" t="s">
        <v>6023</v>
      </c>
      <c r="B1058" s="164" t="s">
        <v>5965</v>
      </c>
      <c r="C1058" s="164" t="s">
        <v>635</v>
      </c>
      <c r="D1058" s="164" t="s">
        <v>6024</v>
      </c>
      <c r="E1058" s="164"/>
      <c r="F1058" s="169" t="s">
        <v>468</v>
      </c>
      <c r="G1058" s="169" t="s">
        <v>468</v>
      </c>
      <c r="H1058" s="170" t="str">
        <f t="shared" si="45"/>
        <v xml:space="preserve">014 ｵﾙｿﾊﾟﾝﾄﾓ型 20.3㎝×30.5㎝ </v>
      </c>
      <c r="I1058" s="169" t="s">
        <v>6025</v>
      </c>
      <c r="J1058" s="171" t="s">
        <v>5368</v>
      </c>
      <c r="K1058" s="172">
        <v>103</v>
      </c>
      <c r="L1058" s="172" t="str">
        <f t="shared" si="46"/>
        <v>¥103</v>
      </c>
      <c r="M1058" s="172" t="str">
        <f t="shared" si="47"/>
        <v>1枚当たり¥103</v>
      </c>
      <c r="N1058" s="172" t="s">
        <v>6026</v>
      </c>
      <c r="O1058" s="164" t="s">
        <v>6027</v>
      </c>
      <c r="P1058" s="160"/>
      <c r="Q1058" s="158">
        <v>700210000</v>
      </c>
    </row>
    <row r="1059" spans="1:17" ht="33" customHeight="1">
      <c r="A1059" s="173" t="s">
        <v>6028</v>
      </c>
      <c r="B1059" s="164" t="s">
        <v>5965</v>
      </c>
      <c r="C1059" s="164" t="s">
        <v>635</v>
      </c>
      <c r="D1059" s="164" t="s">
        <v>6029</v>
      </c>
      <c r="E1059" s="164"/>
      <c r="F1059" s="169" t="s">
        <v>468</v>
      </c>
      <c r="G1059" s="169" t="s">
        <v>468</v>
      </c>
      <c r="H1059" s="170" t="str">
        <f t="shared" si="45"/>
        <v xml:space="preserve">014 ｵﾙｿﾊﾟﾝﾄﾓ型 15㎝×30㎝ </v>
      </c>
      <c r="I1059" s="169" t="s">
        <v>6030</v>
      </c>
      <c r="J1059" s="171" t="s">
        <v>5368</v>
      </c>
      <c r="K1059" s="172">
        <v>120</v>
      </c>
      <c r="L1059" s="172" t="str">
        <f t="shared" si="46"/>
        <v>¥120</v>
      </c>
      <c r="M1059" s="172" t="str">
        <f t="shared" si="47"/>
        <v>1枚当たり¥120</v>
      </c>
      <c r="N1059" s="172" t="s">
        <v>5962</v>
      </c>
      <c r="O1059" s="164" t="s">
        <v>6031</v>
      </c>
      <c r="P1059" s="160"/>
      <c r="Q1059" s="158">
        <v>700220000</v>
      </c>
    </row>
    <row r="1060" spans="1:17" ht="33" customHeight="1">
      <c r="A1060" s="173" t="s">
        <v>6032</v>
      </c>
      <c r="B1060" s="164" t="s">
        <v>5965</v>
      </c>
      <c r="C1060" s="164" t="s">
        <v>640</v>
      </c>
      <c r="D1060" s="164" t="s">
        <v>6033</v>
      </c>
      <c r="E1060" s="164"/>
      <c r="F1060" s="169" t="s">
        <v>468</v>
      </c>
      <c r="G1060" s="169" t="s">
        <v>468</v>
      </c>
      <c r="H1060" s="170" t="str">
        <f t="shared" si="45"/>
        <v xml:space="preserve">015 小児型 2.2㎝×3.5㎝ </v>
      </c>
      <c r="I1060" s="169" t="s">
        <v>6034</v>
      </c>
      <c r="J1060" s="171" t="s">
        <v>5368</v>
      </c>
      <c r="K1060" s="172">
        <v>31</v>
      </c>
      <c r="L1060" s="172" t="str">
        <f t="shared" si="46"/>
        <v>¥31</v>
      </c>
      <c r="M1060" s="172" t="str">
        <f t="shared" si="47"/>
        <v>1枚当たり¥31</v>
      </c>
      <c r="N1060" s="172" t="s">
        <v>6035</v>
      </c>
      <c r="O1060" s="164" t="s">
        <v>6036</v>
      </c>
      <c r="P1060" s="160"/>
      <c r="Q1060" s="158">
        <v>0</v>
      </c>
    </row>
    <row r="1061" spans="1:17" ht="33" customHeight="1">
      <c r="A1061" s="173" t="s">
        <v>6037</v>
      </c>
      <c r="B1061" s="164" t="s">
        <v>5965</v>
      </c>
      <c r="C1061" s="164" t="s">
        <v>640</v>
      </c>
      <c r="D1061" s="164" t="s">
        <v>6038</v>
      </c>
      <c r="E1061" s="164"/>
      <c r="F1061" s="169" t="s">
        <v>468</v>
      </c>
      <c r="G1061" s="169" t="s">
        <v>468</v>
      </c>
      <c r="H1061" s="170" t="str">
        <f t="shared" si="45"/>
        <v xml:space="preserve">015 小児型 2.4㎝×3㎝ </v>
      </c>
      <c r="I1061" s="169" t="s">
        <v>6039</v>
      </c>
      <c r="J1061" s="171" t="s">
        <v>5368</v>
      </c>
      <c r="K1061" s="172">
        <v>23</v>
      </c>
      <c r="L1061" s="172" t="str">
        <f t="shared" si="46"/>
        <v>¥23</v>
      </c>
      <c r="M1061" s="172" t="str">
        <f t="shared" si="47"/>
        <v>1枚当たり¥23</v>
      </c>
      <c r="N1061" s="172" t="s">
        <v>6040</v>
      </c>
      <c r="O1061" s="164" t="s">
        <v>6041</v>
      </c>
      <c r="P1061" s="160"/>
      <c r="Q1061" s="158">
        <v>0</v>
      </c>
    </row>
    <row r="1062" spans="1:17" ht="33" customHeight="1">
      <c r="A1062" s="173" t="s">
        <v>6042</v>
      </c>
      <c r="B1062" s="164" t="s">
        <v>5965</v>
      </c>
      <c r="C1062" s="164" t="s">
        <v>817</v>
      </c>
      <c r="D1062" s="164" t="s">
        <v>6043</v>
      </c>
      <c r="E1062" s="164"/>
      <c r="F1062" s="169" t="s">
        <v>468</v>
      </c>
      <c r="G1062" s="169" t="s">
        <v>468</v>
      </c>
      <c r="H1062" s="170" t="str">
        <f t="shared" si="45"/>
        <v xml:space="preserve">016 間接撮影用ﾌｨﾙﾑ 10㎝×10㎝ </v>
      </c>
      <c r="I1062" s="169" t="s">
        <v>6044</v>
      </c>
      <c r="J1062" s="171" t="s">
        <v>5368</v>
      </c>
      <c r="K1062" s="172">
        <v>29</v>
      </c>
      <c r="L1062" s="172" t="str">
        <f t="shared" si="46"/>
        <v>¥29</v>
      </c>
      <c r="M1062" s="172" t="str">
        <f t="shared" si="47"/>
        <v>1枚当たり¥29</v>
      </c>
      <c r="N1062" s="172" t="s">
        <v>6012</v>
      </c>
      <c r="O1062" s="164" t="s">
        <v>6045</v>
      </c>
      <c r="P1062" s="160"/>
      <c r="Q1062" s="158">
        <v>700240000</v>
      </c>
    </row>
    <row r="1063" spans="1:17" ht="33" customHeight="1">
      <c r="A1063" s="173" t="s">
        <v>6046</v>
      </c>
      <c r="B1063" s="164" t="s">
        <v>5965</v>
      </c>
      <c r="C1063" s="164" t="s">
        <v>817</v>
      </c>
      <c r="D1063" s="164" t="s">
        <v>6047</v>
      </c>
      <c r="E1063" s="164"/>
      <c r="F1063" s="169" t="s">
        <v>468</v>
      </c>
      <c r="G1063" s="169" t="s">
        <v>468</v>
      </c>
      <c r="H1063" s="170" t="str">
        <f t="shared" si="45"/>
        <v xml:space="preserve">016 間接撮影用ﾌｨﾙﾑ 7㎝×7㎝ </v>
      </c>
      <c r="I1063" s="169" t="s">
        <v>6048</v>
      </c>
      <c r="J1063" s="171" t="s">
        <v>5368</v>
      </c>
      <c r="K1063" s="172">
        <v>22</v>
      </c>
      <c r="L1063" s="172" t="str">
        <f t="shared" si="46"/>
        <v>¥22</v>
      </c>
      <c r="M1063" s="172" t="str">
        <f t="shared" si="47"/>
        <v>1枚当たり¥22</v>
      </c>
      <c r="N1063" s="172" t="s">
        <v>6049</v>
      </c>
      <c r="O1063" s="164" t="s">
        <v>6050</v>
      </c>
      <c r="P1063" s="160"/>
      <c r="Q1063" s="158">
        <v>700280000</v>
      </c>
    </row>
    <row r="1064" spans="1:17" ht="33" customHeight="1">
      <c r="A1064" s="173" t="s">
        <v>6051</v>
      </c>
      <c r="B1064" s="164" t="s">
        <v>5965</v>
      </c>
      <c r="C1064" s="164" t="s">
        <v>817</v>
      </c>
      <c r="D1064" s="164" t="s">
        <v>6052</v>
      </c>
      <c r="E1064" s="164"/>
      <c r="F1064" s="169" t="s">
        <v>468</v>
      </c>
      <c r="G1064" s="169" t="s">
        <v>468</v>
      </c>
      <c r="H1064" s="170" t="str">
        <f t="shared" si="45"/>
        <v xml:space="preserve">016 間接撮影用ﾌｨﾙﾑ 6㎝×6㎝ </v>
      </c>
      <c r="I1064" s="169" t="s">
        <v>6053</v>
      </c>
      <c r="J1064" s="171" t="s">
        <v>5368</v>
      </c>
      <c r="K1064" s="172">
        <v>15</v>
      </c>
      <c r="L1064" s="172" t="str">
        <f t="shared" si="46"/>
        <v>¥15</v>
      </c>
      <c r="M1064" s="172" t="str">
        <f t="shared" si="47"/>
        <v>1枚当たり¥15</v>
      </c>
      <c r="N1064" s="172" t="s">
        <v>6054</v>
      </c>
      <c r="O1064" s="164" t="s">
        <v>6055</v>
      </c>
      <c r="P1064" s="160"/>
      <c r="Q1064" s="158">
        <v>700260000</v>
      </c>
    </row>
    <row r="1065" spans="1:17" ht="33" customHeight="1">
      <c r="A1065" s="173" t="s">
        <v>6056</v>
      </c>
      <c r="B1065" s="164" t="s">
        <v>5965</v>
      </c>
      <c r="C1065" s="164" t="s">
        <v>821</v>
      </c>
      <c r="D1065" s="164" t="s">
        <v>6057</v>
      </c>
      <c r="E1065" s="164"/>
      <c r="F1065" s="169" t="s">
        <v>468</v>
      </c>
      <c r="G1065" s="169" t="s">
        <v>468</v>
      </c>
      <c r="H1065" s="170" t="str">
        <f t="shared" si="45"/>
        <v xml:space="preserve">017 ｵﾃﾞﾙｶ用ﾌｨﾙﾑ 10㎝×10㎝ </v>
      </c>
      <c r="I1065" s="169" t="s">
        <v>6058</v>
      </c>
      <c r="J1065" s="171" t="s">
        <v>5368</v>
      </c>
      <c r="K1065" s="172">
        <v>33</v>
      </c>
      <c r="L1065" s="172" t="str">
        <f t="shared" si="46"/>
        <v>¥33</v>
      </c>
      <c r="M1065" s="172" t="str">
        <f t="shared" si="47"/>
        <v>1枚当たり¥33</v>
      </c>
      <c r="N1065" s="172" t="s">
        <v>6059</v>
      </c>
      <c r="O1065" s="164" t="s">
        <v>6060</v>
      </c>
      <c r="P1065" s="160"/>
      <c r="Q1065" s="158">
        <v>700270000</v>
      </c>
    </row>
    <row r="1066" spans="1:17" ht="33" customHeight="1">
      <c r="A1066" s="173" t="s">
        <v>6061</v>
      </c>
      <c r="B1066" s="164" t="s">
        <v>5965</v>
      </c>
      <c r="C1066" s="164" t="s">
        <v>821</v>
      </c>
      <c r="D1066" s="164" t="s">
        <v>6062</v>
      </c>
      <c r="E1066" s="164"/>
      <c r="F1066" s="169" t="s">
        <v>468</v>
      </c>
      <c r="G1066" s="169" t="s">
        <v>468</v>
      </c>
      <c r="H1066" s="170" t="str">
        <f t="shared" si="45"/>
        <v xml:space="preserve">017 ｵﾃﾞﾙｶ用ﾌｨﾙﾑ 7㎝×7㎝ </v>
      </c>
      <c r="I1066" s="169" t="s">
        <v>6063</v>
      </c>
      <c r="J1066" s="171" t="s">
        <v>5368</v>
      </c>
      <c r="K1066" s="172">
        <v>22</v>
      </c>
      <c r="L1066" s="172" t="str">
        <f t="shared" si="46"/>
        <v>¥22</v>
      </c>
      <c r="M1066" s="172" t="str">
        <f t="shared" si="47"/>
        <v>1枚当たり¥22</v>
      </c>
      <c r="N1066" s="172" t="s">
        <v>6049</v>
      </c>
      <c r="O1066" s="164" t="s">
        <v>6064</v>
      </c>
      <c r="P1066" s="160"/>
      <c r="Q1066" s="158">
        <v>700280000</v>
      </c>
    </row>
    <row r="1067" spans="1:17" ht="33" customHeight="1">
      <c r="A1067" s="173" t="s">
        <v>6065</v>
      </c>
      <c r="B1067" s="164" t="s">
        <v>5965</v>
      </c>
      <c r="C1067" s="164" t="s">
        <v>6066</v>
      </c>
      <c r="D1067" s="164" t="s">
        <v>6067</v>
      </c>
      <c r="E1067" s="164"/>
      <c r="F1067" s="169" t="s">
        <v>468</v>
      </c>
      <c r="G1067" s="169" t="s">
        <v>468</v>
      </c>
      <c r="H1067" s="170" t="str">
        <f t="shared" si="45"/>
        <v xml:space="preserve">018 ﾏﾝﾓｸﾞﾗﾌｨｰ用ﾌｨﾙﾑ 24㎝×30㎝ </v>
      </c>
      <c r="I1067" s="169" t="s">
        <v>6068</v>
      </c>
      <c r="J1067" s="171" t="s">
        <v>5368</v>
      </c>
      <c r="K1067" s="172">
        <v>135</v>
      </c>
      <c r="L1067" s="172" t="str">
        <f t="shared" si="46"/>
        <v>¥135</v>
      </c>
      <c r="M1067" s="172" t="str">
        <f t="shared" si="47"/>
        <v>1枚当たり¥135</v>
      </c>
      <c r="N1067" s="172" t="s">
        <v>6069</v>
      </c>
      <c r="O1067" s="164" t="s">
        <v>6070</v>
      </c>
      <c r="P1067" s="160"/>
      <c r="Q1067" s="158">
        <v>700290000</v>
      </c>
    </row>
    <row r="1068" spans="1:17" ht="33" customHeight="1">
      <c r="A1068" s="173" t="s">
        <v>6071</v>
      </c>
      <c r="B1068" s="164" t="s">
        <v>5965</v>
      </c>
      <c r="C1068" s="164" t="s">
        <v>6066</v>
      </c>
      <c r="D1068" s="164" t="s">
        <v>6072</v>
      </c>
      <c r="E1068" s="164"/>
      <c r="F1068" s="169" t="s">
        <v>468</v>
      </c>
      <c r="G1068" s="169" t="s">
        <v>468</v>
      </c>
      <c r="H1068" s="170" t="str">
        <f t="shared" si="45"/>
        <v xml:space="preserve">018 ﾏﾝﾓｸﾞﾗﾌｨｰ用ﾌｨﾙﾑ 20.3㎝×25.4㎝ </v>
      </c>
      <c r="I1068" s="169" t="s">
        <v>6073</v>
      </c>
      <c r="J1068" s="171" t="s">
        <v>5368</v>
      </c>
      <c r="K1068" s="172">
        <v>135</v>
      </c>
      <c r="L1068" s="172" t="str">
        <f t="shared" si="46"/>
        <v>¥135</v>
      </c>
      <c r="M1068" s="172" t="str">
        <f t="shared" si="47"/>
        <v>1枚当たり¥135</v>
      </c>
      <c r="N1068" s="172" t="s">
        <v>6069</v>
      </c>
      <c r="O1068" s="164" t="s">
        <v>6074</v>
      </c>
      <c r="P1068" s="160"/>
      <c r="Q1068" s="158">
        <v>700310000</v>
      </c>
    </row>
    <row r="1069" spans="1:17" ht="33" customHeight="1">
      <c r="A1069" s="173" t="s">
        <v>6075</v>
      </c>
      <c r="B1069" s="164" t="s">
        <v>5965</v>
      </c>
      <c r="C1069" s="164" t="s">
        <v>6066</v>
      </c>
      <c r="D1069" s="164" t="s">
        <v>6076</v>
      </c>
      <c r="E1069" s="164"/>
      <c r="F1069" s="169" t="s">
        <v>468</v>
      </c>
      <c r="G1069" s="169" t="s">
        <v>468</v>
      </c>
      <c r="H1069" s="170" t="str">
        <f t="shared" si="45"/>
        <v xml:space="preserve">018 ﾏﾝﾓｸﾞﾗﾌｨｰ用ﾌｨﾙﾑ 18㎝×24㎝ </v>
      </c>
      <c r="I1069" s="169" t="s">
        <v>6077</v>
      </c>
      <c r="J1069" s="171" t="s">
        <v>5368</v>
      </c>
      <c r="K1069" s="172">
        <v>121</v>
      </c>
      <c r="L1069" s="172" t="str">
        <f t="shared" si="46"/>
        <v>¥121</v>
      </c>
      <c r="M1069" s="172" t="str">
        <f t="shared" si="47"/>
        <v>1枚当たり¥121</v>
      </c>
      <c r="N1069" s="172" t="s">
        <v>6078</v>
      </c>
      <c r="O1069" s="164" t="s">
        <v>6079</v>
      </c>
      <c r="P1069" s="160"/>
      <c r="Q1069" s="158">
        <v>700330000</v>
      </c>
    </row>
    <row r="1070" spans="1:17" ht="33" customHeight="1">
      <c r="A1070" s="173" t="s">
        <v>6080</v>
      </c>
      <c r="B1070" s="164" t="s">
        <v>5965</v>
      </c>
      <c r="C1070" s="164" t="s">
        <v>827</v>
      </c>
      <c r="D1070" s="164" t="s">
        <v>6081</v>
      </c>
      <c r="E1070" s="164" t="s">
        <v>6082</v>
      </c>
      <c r="F1070" s="169" t="s">
        <v>468</v>
      </c>
      <c r="G1070" s="169" t="s">
        <v>468</v>
      </c>
      <c r="H1070" s="170" t="str">
        <f t="shared" si="45"/>
        <v>019 画像記録用ﾌｨﾙﾑ (1)半切</v>
      </c>
      <c r="I1070" s="169" t="s">
        <v>6083</v>
      </c>
      <c r="J1070" s="171" t="s">
        <v>5368</v>
      </c>
      <c r="K1070" s="172">
        <v>226</v>
      </c>
      <c r="L1070" s="172" t="str">
        <f t="shared" si="46"/>
        <v>¥226</v>
      </c>
      <c r="M1070" s="172" t="str">
        <f t="shared" si="47"/>
        <v>1枚当たり¥226</v>
      </c>
      <c r="N1070" s="172" t="s">
        <v>6084</v>
      </c>
      <c r="O1070" s="164" t="s">
        <v>6085</v>
      </c>
      <c r="P1070" s="160"/>
      <c r="Q1070" s="158">
        <v>700710000</v>
      </c>
    </row>
    <row r="1071" spans="1:17" ht="33" customHeight="1">
      <c r="A1071" s="173" t="s">
        <v>6086</v>
      </c>
      <c r="B1071" s="164" t="s">
        <v>5965</v>
      </c>
      <c r="C1071" s="164" t="s">
        <v>827</v>
      </c>
      <c r="D1071" s="164" t="s">
        <v>6081</v>
      </c>
      <c r="E1071" s="164" t="s">
        <v>6087</v>
      </c>
      <c r="F1071" s="169" t="s">
        <v>468</v>
      </c>
      <c r="G1071" s="169" t="s">
        <v>468</v>
      </c>
      <c r="H1071" s="170" t="str">
        <f t="shared" si="45"/>
        <v>019 画像記録用ﾌｨﾙﾑ (2)大角</v>
      </c>
      <c r="I1071" s="169" t="s">
        <v>6088</v>
      </c>
      <c r="J1071" s="171" t="s">
        <v>5368</v>
      </c>
      <c r="K1071" s="172">
        <v>188</v>
      </c>
      <c r="L1071" s="172" t="str">
        <f t="shared" si="46"/>
        <v>¥188</v>
      </c>
      <c r="M1071" s="172" t="str">
        <f t="shared" si="47"/>
        <v>1枚当たり¥188</v>
      </c>
      <c r="N1071" s="172" t="s">
        <v>6089</v>
      </c>
      <c r="O1071" s="164" t="s">
        <v>6090</v>
      </c>
      <c r="P1071" s="160"/>
      <c r="Q1071" s="158">
        <v>700730000</v>
      </c>
    </row>
    <row r="1072" spans="1:17" ht="33" customHeight="1">
      <c r="A1072" s="173" t="s">
        <v>6091</v>
      </c>
      <c r="B1072" s="164" t="s">
        <v>5965</v>
      </c>
      <c r="C1072" s="164" t="s">
        <v>827</v>
      </c>
      <c r="D1072" s="164" t="s">
        <v>6081</v>
      </c>
      <c r="E1072" s="164" t="s">
        <v>6092</v>
      </c>
      <c r="F1072" s="169" t="s">
        <v>468</v>
      </c>
      <c r="G1072" s="169" t="s">
        <v>468</v>
      </c>
      <c r="H1072" s="170" t="str">
        <f t="shared" si="45"/>
        <v>019 画像記録用ﾌｨﾙﾑ (3)大四ﾂ切</v>
      </c>
      <c r="I1072" s="169" t="s">
        <v>6093</v>
      </c>
      <c r="J1072" s="171" t="s">
        <v>5368</v>
      </c>
      <c r="K1072" s="172">
        <v>186</v>
      </c>
      <c r="L1072" s="172" t="str">
        <f t="shared" si="46"/>
        <v>¥186</v>
      </c>
      <c r="M1072" s="172" t="str">
        <f t="shared" si="47"/>
        <v>1枚当たり¥186</v>
      </c>
      <c r="N1072" s="172" t="s">
        <v>6094</v>
      </c>
      <c r="O1072" s="164" t="s">
        <v>6095</v>
      </c>
      <c r="P1072" s="160"/>
      <c r="Q1072" s="158">
        <v>700750000</v>
      </c>
    </row>
    <row r="1073" spans="1:17" ht="33" customHeight="1">
      <c r="A1073" s="173" t="s">
        <v>6096</v>
      </c>
      <c r="B1073" s="164" t="s">
        <v>5965</v>
      </c>
      <c r="C1073" s="164" t="s">
        <v>827</v>
      </c>
      <c r="D1073" s="164" t="s">
        <v>6081</v>
      </c>
      <c r="E1073" s="164" t="s">
        <v>6097</v>
      </c>
      <c r="F1073" s="169" t="s">
        <v>468</v>
      </c>
      <c r="G1073" s="169" t="s">
        <v>468</v>
      </c>
      <c r="H1073" s="170" t="str">
        <f t="shared" si="45"/>
        <v>019 画像記録用ﾌｨﾙﾑ (4)B4</v>
      </c>
      <c r="I1073" s="169" t="s">
        <v>6098</v>
      </c>
      <c r="J1073" s="171" t="s">
        <v>5368</v>
      </c>
      <c r="K1073" s="172">
        <v>149</v>
      </c>
      <c r="L1073" s="172" t="str">
        <f t="shared" si="46"/>
        <v>¥149</v>
      </c>
      <c r="M1073" s="172" t="str">
        <f t="shared" si="47"/>
        <v>1枚当たり¥149</v>
      </c>
      <c r="N1073" s="172" t="s">
        <v>6099</v>
      </c>
      <c r="O1073" s="164" t="s">
        <v>6100</v>
      </c>
      <c r="P1073" s="160"/>
      <c r="Q1073" s="158">
        <v>700780000</v>
      </c>
    </row>
    <row r="1074" spans="1:17" ht="33" customHeight="1">
      <c r="A1074" s="173" t="s">
        <v>6101</v>
      </c>
      <c r="B1074" s="164" t="s">
        <v>5965</v>
      </c>
      <c r="C1074" s="164" t="s">
        <v>827</v>
      </c>
      <c r="D1074" s="164" t="s">
        <v>6081</v>
      </c>
      <c r="E1074" s="164" t="s">
        <v>6102</v>
      </c>
      <c r="F1074" s="169" t="s">
        <v>468</v>
      </c>
      <c r="G1074" s="169" t="s">
        <v>468</v>
      </c>
      <c r="H1074" s="170" t="str">
        <f t="shared" si="45"/>
        <v>019 画像記録用ﾌｨﾙﾑ (5)四ﾂ切</v>
      </c>
      <c r="I1074" s="169" t="s">
        <v>6103</v>
      </c>
      <c r="J1074" s="171" t="s">
        <v>5368</v>
      </c>
      <c r="K1074" s="172">
        <v>135</v>
      </c>
      <c r="L1074" s="172" t="str">
        <f t="shared" si="46"/>
        <v>¥135</v>
      </c>
      <c r="M1074" s="172" t="str">
        <f t="shared" si="47"/>
        <v>1枚当たり¥135</v>
      </c>
      <c r="N1074" s="172" t="s">
        <v>6069</v>
      </c>
      <c r="O1074" s="164" t="s">
        <v>6104</v>
      </c>
      <c r="P1074" s="160"/>
      <c r="Q1074" s="158">
        <v>700810000</v>
      </c>
    </row>
    <row r="1075" spans="1:17" ht="33" customHeight="1">
      <c r="A1075" s="173" t="s">
        <v>6105</v>
      </c>
      <c r="B1075" s="164" t="s">
        <v>5965</v>
      </c>
      <c r="C1075" s="164" t="s">
        <v>827</v>
      </c>
      <c r="D1075" s="164" t="s">
        <v>6081</v>
      </c>
      <c r="E1075" s="164" t="s">
        <v>6106</v>
      </c>
      <c r="F1075" s="169" t="s">
        <v>468</v>
      </c>
      <c r="G1075" s="169" t="s">
        <v>468</v>
      </c>
      <c r="H1075" s="170" t="str">
        <f t="shared" si="45"/>
        <v>019 画像記録用ﾌｨﾙﾑ (6)六ﾂ切</v>
      </c>
      <c r="I1075" s="169" t="s">
        <v>6107</v>
      </c>
      <c r="J1075" s="171" t="s">
        <v>5368</v>
      </c>
      <c r="K1075" s="172">
        <v>115</v>
      </c>
      <c r="L1075" s="172" t="str">
        <f t="shared" si="46"/>
        <v>¥115</v>
      </c>
      <c r="M1075" s="172" t="str">
        <f t="shared" si="47"/>
        <v>1枚当たり¥115</v>
      </c>
      <c r="N1075" s="172" t="s">
        <v>5968</v>
      </c>
      <c r="O1075" s="164" t="s">
        <v>6108</v>
      </c>
      <c r="P1075" s="160"/>
      <c r="Q1075" s="158">
        <v>700840000</v>
      </c>
    </row>
    <row r="1076" spans="1:17" ht="33" customHeight="1">
      <c r="A1076" s="173" t="s">
        <v>6109</v>
      </c>
      <c r="B1076" s="164" t="s">
        <v>5965</v>
      </c>
      <c r="C1076" s="164" t="s">
        <v>827</v>
      </c>
      <c r="D1076" s="164" t="s">
        <v>6081</v>
      </c>
      <c r="E1076" s="164" t="s">
        <v>6110</v>
      </c>
      <c r="F1076" s="169" t="s">
        <v>468</v>
      </c>
      <c r="G1076" s="169" t="s">
        <v>468</v>
      </c>
      <c r="H1076" s="170" t="str">
        <f t="shared" si="45"/>
        <v>019 画像記録用ﾌｨﾙﾑ (7)24㎝×30㎝</v>
      </c>
      <c r="I1076" s="169" t="s">
        <v>6111</v>
      </c>
      <c r="J1076" s="171" t="s">
        <v>5368</v>
      </c>
      <c r="K1076" s="172">
        <v>145</v>
      </c>
      <c r="L1076" s="172" t="str">
        <f t="shared" si="46"/>
        <v>¥145</v>
      </c>
      <c r="M1076" s="172" t="str">
        <f t="shared" si="47"/>
        <v>1枚当たり¥145</v>
      </c>
      <c r="N1076" s="172" t="s">
        <v>6112</v>
      </c>
      <c r="O1076" s="164" t="s">
        <v>6113</v>
      </c>
      <c r="P1076" s="160"/>
      <c r="Q1076" s="158">
        <v>700870000</v>
      </c>
    </row>
    <row r="1077" spans="1:17" ht="33" customHeight="1">
      <c r="A1077" s="173" t="s">
        <v>6114</v>
      </c>
      <c r="B1077" s="164" t="s">
        <v>6115</v>
      </c>
      <c r="C1077" s="164" t="s">
        <v>476</v>
      </c>
      <c r="D1077" s="164" t="s">
        <v>856</v>
      </c>
      <c r="E1077" s="164" t="s">
        <v>6116</v>
      </c>
      <c r="F1077" s="169" t="s">
        <v>468</v>
      </c>
      <c r="G1077" s="169" t="s">
        <v>468</v>
      </c>
      <c r="H1077" s="170" t="str">
        <f t="shared" si="45"/>
        <v>002 中心静脈用ｶﾃｰﾃﾙ (1)中心静脈ｶﾃｰﾃﾙ ①標準型 ｱ ｼﾝｸﾞﾙﾙｰﾒﾝ</v>
      </c>
      <c r="I1077" s="169" t="s">
        <v>6117</v>
      </c>
      <c r="J1077" s="171"/>
      <c r="K1077" s="172">
        <v>1790</v>
      </c>
      <c r="L1077" s="172" t="str">
        <f t="shared" si="46"/>
        <v>¥1,790</v>
      </c>
      <c r="M1077" s="172" t="str">
        <f t="shared" si="47"/>
        <v>¥1,790</v>
      </c>
      <c r="N1077" s="172" t="s">
        <v>846</v>
      </c>
      <c r="O1077" s="164" t="s">
        <v>6118</v>
      </c>
      <c r="P1077" s="160"/>
      <c r="Q1077" s="158">
        <v>710010099</v>
      </c>
    </row>
    <row r="1078" spans="1:17" ht="33" customHeight="1">
      <c r="A1078" s="173" t="s">
        <v>6119</v>
      </c>
      <c r="B1078" s="164" t="s">
        <v>6115</v>
      </c>
      <c r="C1078" s="164" t="s">
        <v>476</v>
      </c>
      <c r="D1078" s="164" t="s">
        <v>856</v>
      </c>
      <c r="E1078" s="164" t="s">
        <v>849</v>
      </c>
      <c r="F1078" s="169" t="s">
        <v>468</v>
      </c>
      <c r="G1078" s="169" t="s">
        <v>468</v>
      </c>
      <c r="H1078" s="170" t="str">
        <f t="shared" si="45"/>
        <v>002 中心静脈用ｶﾃｰﾃﾙ (1)中心静脈ｶﾃｰﾃﾙ ①標準型 ｲ ﾏﾙﾁﾙｰﾒﾝ</v>
      </c>
      <c r="I1078" s="169" t="s">
        <v>6120</v>
      </c>
      <c r="J1078" s="171"/>
      <c r="K1078" s="172">
        <v>7210</v>
      </c>
      <c r="L1078" s="172" t="str">
        <f t="shared" si="46"/>
        <v>¥7,210</v>
      </c>
      <c r="M1078" s="172" t="str">
        <f t="shared" si="47"/>
        <v>¥7,210</v>
      </c>
      <c r="N1078" s="172" t="s">
        <v>853</v>
      </c>
      <c r="O1078" s="164" t="s">
        <v>6121</v>
      </c>
      <c r="P1078" s="160"/>
      <c r="Q1078" s="158">
        <v>710010101</v>
      </c>
    </row>
    <row r="1079" spans="1:17" ht="33" customHeight="1">
      <c r="A1079" s="173" t="s">
        <v>6122</v>
      </c>
      <c r="B1079" s="164" t="s">
        <v>6115</v>
      </c>
      <c r="C1079" s="164" t="s">
        <v>476</v>
      </c>
      <c r="D1079" s="164" t="s">
        <v>856</v>
      </c>
      <c r="E1079" s="164" t="s">
        <v>857</v>
      </c>
      <c r="F1079" s="169" t="s">
        <v>468</v>
      </c>
      <c r="G1079" s="169" t="s">
        <v>468</v>
      </c>
      <c r="H1079" s="170" t="str">
        <f t="shared" si="45"/>
        <v>002 中心静脈用ｶﾃｰﾃﾙ (1)中心静脈ｶﾃｰﾃﾙ ②抗血栓性型</v>
      </c>
      <c r="I1079" s="169" t="s">
        <v>6123</v>
      </c>
      <c r="J1079" s="171"/>
      <c r="K1079" s="172">
        <v>2290</v>
      </c>
      <c r="L1079" s="172" t="str">
        <f t="shared" si="46"/>
        <v>¥2,290</v>
      </c>
      <c r="M1079" s="172" t="str">
        <f t="shared" si="47"/>
        <v>¥2,290</v>
      </c>
      <c r="N1079" s="172" t="s">
        <v>861</v>
      </c>
      <c r="O1079" s="164" t="s">
        <v>6124</v>
      </c>
      <c r="P1079" s="160"/>
      <c r="Q1079" s="158">
        <v>710010103</v>
      </c>
    </row>
    <row r="1080" spans="1:17" ht="33" customHeight="1">
      <c r="A1080" s="173" t="s">
        <v>6125</v>
      </c>
      <c r="B1080" s="164" t="s">
        <v>6115</v>
      </c>
      <c r="C1080" s="164" t="s">
        <v>476</v>
      </c>
      <c r="D1080" s="164" t="s">
        <v>856</v>
      </c>
      <c r="E1080" s="164" t="s">
        <v>864</v>
      </c>
      <c r="F1080" s="169" t="s">
        <v>468</v>
      </c>
      <c r="G1080" s="169" t="s">
        <v>468</v>
      </c>
      <c r="H1080" s="170" t="str">
        <f t="shared" si="45"/>
        <v>002 中心静脈用ｶﾃｰﾃﾙ (1)中心静脈ｶﾃｰﾃﾙ ③極細型</v>
      </c>
      <c r="I1080" s="169" t="s">
        <v>6126</v>
      </c>
      <c r="J1080" s="171"/>
      <c r="K1080" s="172">
        <v>7490</v>
      </c>
      <c r="L1080" s="172" t="str">
        <f t="shared" si="46"/>
        <v>¥7,490</v>
      </c>
      <c r="M1080" s="172" t="str">
        <f t="shared" si="47"/>
        <v>¥7,490</v>
      </c>
      <c r="N1080" s="172" t="s">
        <v>868</v>
      </c>
      <c r="O1080" s="164" t="s">
        <v>6127</v>
      </c>
      <c r="P1080" s="160"/>
      <c r="Q1080" s="158">
        <v>710010104</v>
      </c>
    </row>
    <row r="1081" spans="1:17" ht="33" customHeight="1">
      <c r="A1081" s="173" t="s">
        <v>6128</v>
      </c>
      <c r="B1081" s="164" t="s">
        <v>6115</v>
      </c>
      <c r="C1081" s="164" t="s">
        <v>476</v>
      </c>
      <c r="D1081" s="164" t="s">
        <v>856</v>
      </c>
      <c r="E1081" s="164" t="s">
        <v>871</v>
      </c>
      <c r="F1081" s="169" t="s">
        <v>468</v>
      </c>
      <c r="G1081" s="169" t="s">
        <v>468</v>
      </c>
      <c r="H1081" s="170" t="str">
        <f t="shared" si="45"/>
        <v>002 中心静脈用ｶﾃｰﾃﾙ (1)中心静脈ｶﾃｰﾃﾙ ④ｶﾌ付き</v>
      </c>
      <c r="I1081" s="169" t="s">
        <v>6129</v>
      </c>
      <c r="J1081" s="171"/>
      <c r="K1081" s="172">
        <v>20000</v>
      </c>
      <c r="L1081" s="172" t="str">
        <f t="shared" si="46"/>
        <v>¥20,000</v>
      </c>
      <c r="M1081" s="172" t="str">
        <f t="shared" si="47"/>
        <v>¥20,000</v>
      </c>
      <c r="N1081" s="172" t="s">
        <v>875</v>
      </c>
      <c r="O1081" s="164" t="s">
        <v>6130</v>
      </c>
      <c r="P1081" s="160"/>
      <c r="Q1081" s="158">
        <v>710010105</v>
      </c>
    </row>
    <row r="1082" spans="1:17" ht="33" customHeight="1">
      <c r="A1082" s="173" t="s">
        <v>6131</v>
      </c>
      <c r="B1082" s="164" t="s">
        <v>6115</v>
      </c>
      <c r="C1082" s="164" t="s">
        <v>476</v>
      </c>
      <c r="D1082" s="164" t="s">
        <v>856</v>
      </c>
      <c r="E1082" s="164" t="s">
        <v>878</v>
      </c>
      <c r="F1082" s="169" t="s">
        <v>468</v>
      </c>
      <c r="G1082" s="169" t="s">
        <v>468</v>
      </c>
      <c r="H1082" s="170" t="str">
        <f t="shared" si="45"/>
        <v>002 中心静脈用ｶﾃｰﾃﾙ (1)中心静脈ｶﾃｰﾃﾙ ⑤酸素飽和度測定機能付き</v>
      </c>
      <c r="I1082" s="169" t="s">
        <v>6132</v>
      </c>
      <c r="J1082" s="171"/>
      <c r="K1082" s="174">
        <v>34300</v>
      </c>
      <c r="L1082" s="172" t="str">
        <f t="shared" si="46"/>
        <v>¥34,300</v>
      </c>
      <c r="M1082" s="172" t="str">
        <f t="shared" si="47"/>
        <v>¥34,300</v>
      </c>
      <c r="N1082" s="172" t="s">
        <v>7290</v>
      </c>
      <c r="O1082" s="164" t="s">
        <v>6133</v>
      </c>
      <c r="P1082" s="160"/>
      <c r="Q1082" s="158">
        <v>710010106</v>
      </c>
    </row>
    <row r="1083" spans="1:17" ht="33" customHeight="1">
      <c r="A1083" s="173" t="s">
        <v>6134</v>
      </c>
      <c r="B1083" s="164" t="s">
        <v>6115</v>
      </c>
      <c r="C1083" s="164" t="s">
        <v>476</v>
      </c>
      <c r="D1083" s="164" t="s">
        <v>856</v>
      </c>
      <c r="E1083" s="164" t="s">
        <v>884</v>
      </c>
      <c r="F1083" s="169" t="s">
        <v>468</v>
      </c>
      <c r="G1083" s="169" t="s">
        <v>468</v>
      </c>
      <c r="H1083" s="170" t="str">
        <f t="shared" ref="H1083:H1146" si="48">C1083&amp;" "&amp;D1083&amp;" "&amp;E1083</f>
        <v>002 中心静脈用ｶﾃｰﾃﾙ (1)中心静脈ｶﾃｰﾃﾙ ⑥抗菌型</v>
      </c>
      <c r="I1083" s="169" t="s">
        <v>6135</v>
      </c>
      <c r="J1083" s="171"/>
      <c r="K1083" s="172">
        <v>9730</v>
      </c>
      <c r="L1083" s="172" t="str">
        <f t="shared" ref="L1083:L1146" si="49">TEXT(K1083,"¥#,##0")</f>
        <v>¥9,730</v>
      </c>
      <c r="M1083" s="172" t="str">
        <f t="shared" ref="M1083:M1146" si="50">J1083&amp;L1083</f>
        <v>¥9,730</v>
      </c>
      <c r="N1083" s="172" t="s">
        <v>888</v>
      </c>
      <c r="O1083" s="164" t="s">
        <v>6136</v>
      </c>
      <c r="P1083" s="160"/>
      <c r="Q1083" s="158">
        <v>0</v>
      </c>
    </row>
    <row r="1084" spans="1:17" ht="33" customHeight="1">
      <c r="A1084" s="173" t="s">
        <v>6137</v>
      </c>
      <c r="B1084" s="164" t="s">
        <v>6115</v>
      </c>
      <c r="C1084" s="164" t="s">
        <v>476</v>
      </c>
      <c r="D1084" s="164" t="s">
        <v>856</v>
      </c>
      <c r="E1084" s="164" t="s">
        <v>891</v>
      </c>
      <c r="F1084" s="169" t="s">
        <v>468</v>
      </c>
      <c r="G1084" s="169" t="s">
        <v>468</v>
      </c>
      <c r="H1084" s="170" t="str">
        <f t="shared" si="48"/>
        <v>002 中心静脈用ｶﾃｰﾃﾙ (2)末梢留置型中心静脈ｶﾃｰﾃﾙ ①標準型　ｱ ｼﾝｸﾞﾙﾙｰﾒﾝ</v>
      </c>
      <c r="I1084" s="169" t="s">
        <v>7776</v>
      </c>
      <c r="J1084" s="171"/>
      <c r="K1084" s="172">
        <v>1700</v>
      </c>
      <c r="L1084" s="172" t="str">
        <f t="shared" si="49"/>
        <v>¥1,700</v>
      </c>
      <c r="M1084" s="172" t="str">
        <f t="shared" si="50"/>
        <v>¥1,700</v>
      </c>
      <c r="N1084" s="172" t="s">
        <v>895</v>
      </c>
      <c r="O1084" s="164" t="s">
        <v>6138</v>
      </c>
      <c r="P1084" s="160"/>
      <c r="Q1084" s="158">
        <v>710011037</v>
      </c>
    </row>
    <row r="1085" spans="1:17" ht="33" customHeight="1">
      <c r="A1085" s="173" t="s">
        <v>6139</v>
      </c>
      <c r="B1085" s="164" t="s">
        <v>6115</v>
      </c>
      <c r="C1085" s="164" t="s">
        <v>476</v>
      </c>
      <c r="D1085" s="164" t="s">
        <v>856</v>
      </c>
      <c r="E1085" s="164" t="s">
        <v>898</v>
      </c>
      <c r="F1085" s="169" t="s">
        <v>468</v>
      </c>
      <c r="G1085" s="169" t="s">
        <v>468</v>
      </c>
      <c r="H1085" s="170" t="str">
        <f t="shared" si="48"/>
        <v>002 中心静脈用ｶﾃｰﾃﾙ (2)末梢留置型中心静脈ｶﾃｰﾃﾙ ①標準型 ｲ ﾏﾙﾁﾙｰﾒﾝ</v>
      </c>
      <c r="I1085" s="169" t="s">
        <v>7777</v>
      </c>
      <c r="J1085" s="171"/>
      <c r="K1085" s="172">
        <v>7320</v>
      </c>
      <c r="L1085" s="172" t="str">
        <f t="shared" si="49"/>
        <v>¥7,320</v>
      </c>
      <c r="M1085" s="172" t="str">
        <f t="shared" si="50"/>
        <v>¥7,320</v>
      </c>
      <c r="N1085" s="172" t="s">
        <v>902</v>
      </c>
      <c r="O1085" s="164" t="s">
        <v>6140</v>
      </c>
      <c r="P1085" s="160"/>
      <c r="Q1085" s="158">
        <v>710011038</v>
      </c>
    </row>
    <row r="1086" spans="1:17" ht="33" customHeight="1">
      <c r="A1086" s="173" t="s">
        <v>6141</v>
      </c>
      <c r="B1086" s="164" t="s">
        <v>6115</v>
      </c>
      <c r="C1086" s="164" t="s">
        <v>476</v>
      </c>
      <c r="D1086" s="164" t="s">
        <v>856</v>
      </c>
      <c r="E1086" s="164" t="s">
        <v>905</v>
      </c>
      <c r="F1086" s="169" t="s">
        <v>468</v>
      </c>
      <c r="G1086" s="169" t="s">
        <v>468</v>
      </c>
      <c r="H1086" s="170" t="str">
        <f t="shared" si="48"/>
        <v>002 中心静脈用ｶﾃｰﾃﾙ (2)末梢留置型中心静脈ｶﾃｰﾃﾙ ②特殊型　ｱ ｼﾝｸﾞﾙﾙｰﾒﾝ</v>
      </c>
      <c r="I1086" s="169" t="s">
        <v>7778</v>
      </c>
      <c r="J1086" s="171"/>
      <c r="K1086" s="172">
        <v>13400</v>
      </c>
      <c r="L1086" s="172" t="str">
        <f t="shared" si="49"/>
        <v>¥13,400</v>
      </c>
      <c r="M1086" s="172" t="str">
        <f t="shared" si="50"/>
        <v>¥13,400</v>
      </c>
      <c r="N1086" s="172" t="s">
        <v>742</v>
      </c>
      <c r="O1086" s="164" t="s">
        <v>6142</v>
      </c>
      <c r="P1086" s="160"/>
      <c r="Q1086" s="158">
        <v>710011039</v>
      </c>
    </row>
    <row r="1087" spans="1:17" ht="33" customHeight="1">
      <c r="A1087" s="173" t="s">
        <v>6143</v>
      </c>
      <c r="B1087" s="164" t="s">
        <v>6115</v>
      </c>
      <c r="C1087" s="164" t="s">
        <v>476</v>
      </c>
      <c r="D1087" s="164" t="s">
        <v>856</v>
      </c>
      <c r="E1087" s="164" t="s">
        <v>911</v>
      </c>
      <c r="F1087" s="169" t="s">
        <v>468</v>
      </c>
      <c r="G1087" s="169" t="s">
        <v>468</v>
      </c>
      <c r="H1087" s="170" t="str">
        <f t="shared" si="48"/>
        <v>002 中心静脈用ｶﾃｰﾃﾙ (2)末梢留置型中心静脈ｶﾃｰﾃﾙ ②特殊型 ｲ ﾏﾙﾁﾙｰﾒﾝ</v>
      </c>
      <c r="I1087" s="169" t="s">
        <v>7779</v>
      </c>
      <c r="J1087" s="171"/>
      <c r="K1087" s="172">
        <v>20900</v>
      </c>
      <c r="L1087" s="172" t="str">
        <f t="shared" si="49"/>
        <v>¥20,900</v>
      </c>
      <c r="M1087" s="172" t="str">
        <f t="shared" si="50"/>
        <v>¥20,900</v>
      </c>
      <c r="N1087" s="172" t="s">
        <v>915</v>
      </c>
      <c r="O1087" s="164" t="s">
        <v>6144</v>
      </c>
      <c r="P1087" s="160"/>
      <c r="Q1087" s="158">
        <v>710011040</v>
      </c>
    </row>
    <row r="1088" spans="1:17" ht="33" customHeight="1">
      <c r="A1088" s="173" t="s">
        <v>6145</v>
      </c>
      <c r="B1088" s="164" t="s">
        <v>6146</v>
      </c>
      <c r="C1088" s="164" t="s">
        <v>466</v>
      </c>
      <c r="D1088" s="164" t="s">
        <v>2963</v>
      </c>
      <c r="E1088" s="164" t="s">
        <v>6147</v>
      </c>
      <c r="F1088" s="169" t="s">
        <v>468</v>
      </c>
      <c r="G1088" s="169" t="s">
        <v>468</v>
      </c>
      <c r="H1088" s="170" t="str">
        <f t="shared" si="48"/>
        <v>001 人工骨 (1)汎用型 ①非吸収型 ｱ 顆粒･ﾌｨﾗｰ</v>
      </c>
      <c r="I1088" s="169" t="s">
        <v>6148</v>
      </c>
      <c r="J1088" s="171" t="s">
        <v>3094</v>
      </c>
      <c r="K1088" s="172">
        <v>6390</v>
      </c>
      <c r="L1088" s="172" t="str">
        <f t="shared" si="49"/>
        <v>¥6,390</v>
      </c>
      <c r="M1088" s="172" t="str">
        <f t="shared" si="50"/>
        <v>1g当たり¥6,390</v>
      </c>
      <c r="N1088" s="172" t="s">
        <v>6149</v>
      </c>
      <c r="O1088" s="164" t="s">
        <v>6150</v>
      </c>
      <c r="P1088" s="160"/>
      <c r="Q1088" s="158">
        <v>0</v>
      </c>
    </row>
    <row r="1089" spans="1:17" ht="33" customHeight="1">
      <c r="A1089" s="173" t="s">
        <v>6151</v>
      </c>
      <c r="B1089" s="164" t="s">
        <v>6146</v>
      </c>
      <c r="C1089" s="164" t="s">
        <v>466</v>
      </c>
      <c r="D1089" s="164" t="s">
        <v>2963</v>
      </c>
      <c r="E1089" s="164" t="s">
        <v>6152</v>
      </c>
      <c r="F1089" s="169" t="s">
        <v>468</v>
      </c>
      <c r="G1089" s="169" t="s">
        <v>468</v>
      </c>
      <c r="H1089" s="170" t="str">
        <f t="shared" si="48"/>
        <v>001 人工骨 (1)汎用型 ①非吸収型 ｲ 多孔体</v>
      </c>
      <c r="I1089" s="169" t="s">
        <v>6153</v>
      </c>
      <c r="J1089" s="171" t="s">
        <v>2975</v>
      </c>
      <c r="K1089" s="172">
        <v>12400</v>
      </c>
      <c r="L1089" s="172" t="str">
        <f t="shared" si="49"/>
        <v>¥12,400</v>
      </c>
      <c r="M1089" s="172" t="str">
        <f t="shared" si="50"/>
        <v>1mL当たり¥12,400</v>
      </c>
      <c r="N1089" s="172" t="s">
        <v>2976</v>
      </c>
      <c r="O1089" s="164" t="s">
        <v>6154</v>
      </c>
      <c r="P1089" s="160"/>
      <c r="Q1089" s="158">
        <v>0</v>
      </c>
    </row>
    <row r="1090" spans="1:17" ht="33" customHeight="1">
      <c r="A1090" s="173" t="s">
        <v>6155</v>
      </c>
      <c r="B1090" s="164" t="s">
        <v>6146</v>
      </c>
      <c r="C1090" s="164" t="s">
        <v>466</v>
      </c>
      <c r="D1090" s="164" t="s">
        <v>2963</v>
      </c>
      <c r="E1090" s="164" t="s">
        <v>2979</v>
      </c>
      <c r="F1090" s="169" t="s">
        <v>468</v>
      </c>
      <c r="G1090" s="169" t="s">
        <v>468</v>
      </c>
      <c r="H1090" s="170" t="str">
        <f t="shared" si="48"/>
        <v>001 人工骨 (1)汎用型 ①非吸収型 ｳ 形状賦形型</v>
      </c>
      <c r="I1090" s="169" t="s">
        <v>6156</v>
      </c>
      <c r="J1090" s="171" t="s">
        <v>2975</v>
      </c>
      <c r="K1090" s="174">
        <v>14100</v>
      </c>
      <c r="L1090" s="172" t="str">
        <f t="shared" si="49"/>
        <v>¥14,100</v>
      </c>
      <c r="M1090" s="172" t="str">
        <f t="shared" si="50"/>
        <v>1mL当たり¥14,100</v>
      </c>
      <c r="N1090" s="172" t="s">
        <v>7399</v>
      </c>
      <c r="O1090" s="164" t="s">
        <v>6157</v>
      </c>
      <c r="P1090" s="160"/>
      <c r="Q1090" s="158">
        <v>0</v>
      </c>
    </row>
    <row r="1091" spans="1:17" ht="33" customHeight="1">
      <c r="A1091" s="173" t="s">
        <v>6158</v>
      </c>
      <c r="B1091" s="164" t="s">
        <v>6146</v>
      </c>
      <c r="C1091" s="164" t="s">
        <v>466</v>
      </c>
      <c r="D1091" s="164" t="s">
        <v>2963</v>
      </c>
      <c r="E1091" s="164" t="s">
        <v>6159</v>
      </c>
      <c r="F1091" s="169" t="s">
        <v>468</v>
      </c>
      <c r="G1091" s="169" t="s">
        <v>468</v>
      </c>
      <c r="H1091" s="170" t="str">
        <f t="shared" si="48"/>
        <v>001 人工骨 (1)汎用型 ②吸収型 ｱ 顆粒･ﾌｨﾗｰ</v>
      </c>
      <c r="I1091" s="169" t="s">
        <v>6160</v>
      </c>
      <c r="J1091" s="171" t="s">
        <v>3094</v>
      </c>
      <c r="K1091" s="174">
        <v>12200</v>
      </c>
      <c r="L1091" s="172" t="str">
        <f t="shared" si="49"/>
        <v>¥12,200</v>
      </c>
      <c r="M1091" s="172" t="str">
        <f t="shared" si="50"/>
        <v>1g当たり¥12,200</v>
      </c>
      <c r="N1091" s="172" t="s">
        <v>7780</v>
      </c>
      <c r="O1091" s="164" t="s">
        <v>6161</v>
      </c>
      <c r="P1091" s="160"/>
      <c r="Q1091" s="158">
        <v>0</v>
      </c>
    </row>
    <row r="1092" spans="1:17" ht="33" customHeight="1">
      <c r="A1092" s="173" t="s">
        <v>6162</v>
      </c>
      <c r="B1092" s="164" t="s">
        <v>6146</v>
      </c>
      <c r="C1092" s="164" t="s">
        <v>466</v>
      </c>
      <c r="D1092" s="164" t="s">
        <v>2963</v>
      </c>
      <c r="E1092" s="164" t="s">
        <v>6163</v>
      </c>
      <c r="F1092" s="169" t="s">
        <v>468</v>
      </c>
      <c r="G1092" s="169" t="s">
        <v>468</v>
      </c>
      <c r="H1092" s="170" t="str">
        <f t="shared" si="48"/>
        <v>001 人工骨 (1)汎用型 ②吸収型 ｲ 多孔体 ⅰ一般型</v>
      </c>
      <c r="I1092" s="169" t="s">
        <v>6164</v>
      </c>
      <c r="J1092" s="171" t="s">
        <v>2975</v>
      </c>
      <c r="K1092" s="172">
        <v>14000</v>
      </c>
      <c r="L1092" s="172" t="str">
        <f t="shared" si="49"/>
        <v>¥14,000</v>
      </c>
      <c r="M1092" s="172" t="str">
        <f t="shared" si="50"/>
        <v>1mL当たり¥14,000</v>
      </c>
      <c r="N1092" s="172" t="s">
        <v>2996</v>
      </c>
      <c r="O1092" s="164" t="s">
        <v>6165</v>
      </c>
      <c r="P1092" s="160"/>
      <c r="Q1092" s="158">
        <v>0</v>
      </c>
    </row>
    <row r="1093" spans="1:17" ht="33" customHeight="1">
      <c r="A1093" s="173" t="s">
        <v>6166</v>
      </c>
      <c r="B1093" s="164" t="s">
        <v>6146</v>
      </c>
      <c r="C1093" s="164" t="s">
        <v>466</v>
      </c>
      <c r="D1093" s="164" t="s">
        <v>2963</v>
      </c>
      <c r="E1093" s="164" t="s">
        <v>6167</v>
      </c>
      <c r="F1093" s="169" t="s">
        <v>468</v>
      </c>
      <c r="G1093" s="169" t="s">
        <v>468</v>
      </c>
      <c r="H1093" s="170" t="str">
        <f t="shared" si="48"/>
        <v>001 人工骨 (1)汎用型 ②吸収型 ｲ 多孔体 ⅱ蛋白質配合型</v>
      </c>
      <c r="I1093" s="169" t="s">
        <v>6168</v>
      </c>
      <c r="J1093" s="171" t="s">
        <v>2975</v>
      </c>
      <c r="K1093" s="174">
        <v>14600</v>
      </c>
      <c r="L1093" s="172" t="str">
        <f t="shared" si="49"/>
        <v>¥14,600</v>
      </c>
      <c r="M1093" s="172" t="str">
        <f t="shared" si="50"/>
        <v>1mL当たり¥14,600</v>
      </c>
      <c r="N1093" s="172" t="s">
        <v>2983</v>
      </c>
      <c r="O1093" s="164" t="s">
        <v>6169</v>
      </c>
      <c r="P1093" s="160"/>
      <c r="Q1093" s="158">
        <v>0</v>
      </c>
    </row>
    <row r="1094" spans="1:17" ht="33" customHeight="1">
      <c r="A1094" s="173" t="s">
        <v>6170</v>
      </c>
      <c r="B1094" s="164" t="s">
        <v>6146</v>
      </c>
      <c r="C1094" s="164" t="s">
        <v>466</v>
      </c>
      <c r="D1094" s="164" t="s">
        <v>2963</v>
      </c>
      <c r="E1094" s="164" t="s">
        <v>7405</v>
      </c>
      <c r="F1094" s="169" t="s">
        <v>468</v>
      </c>
      <c r="G1094" s="169" t="s">
        <v>468</v>
      </c>
      <c r="H1094" s="170" t="str">
        <f t="shared" si="48"/>
        <v>001 人工骨 (1)汎用型 ②吸収型  ｳ 綿形状</v>
      </c>
      <c r="I1094" s="169" t="s">
        <v>7781</v>
      </c>
      <c r="J1094" s="171" t="s">
        <v>3007</v>
      </c>
      <c r="K1094" s="172">
        <v>14400</v>
      </c>
      <c r="L1094" s="172" t="str">
        <f t="shared" si="49"/>
        <v>¥14,400</v>
      </c>
      <c r="M1094" s="172" t="str">
        <f t="shared" si="50"/>
        <v>0.1g当たり¥14,400</v>
      </c>
      <c r="N1094" s="172" t="s">
        <v>3008</v>
      </c>
      <c r="O1094" s="164" t="s">
        <v>6171</v>
      </c>
      <c r="P1094" s="160"/>
      <c r="Q1094" s="158">
        <v>0</v>
      </c>
    </row>
    <row r="1095" spans="1:17" ht="33" customHeight="1">
      <c r="A1095" s="173" t="s">
        <v>6172</v>
      </c>
      <c r="B1095" s="164" t="s">
        <v>6146</v>
      </c>
      <c r="C1095" s="164" t="s">
        <v>476</v>
      </c>
      <c r="D1095" s="164" t="s">
        <v>2733</v>
      </c>
      <c r="E1095" s="164" t="s">
        <v>2734</v>
      </c>
      <c r="F1095" s="169" t="s">
        <v>468</v>
      </c>
      <c r="G1095" s="169" t="s">
        <v>468</v>
      </c>
      <c r="H1095" s="170" t="str">
        <f t="shared" si="48"/>
        <v>002 ｶｽﾀﾑﾒｲﾄﾞ人工関節及びｶｽﾀﾑﾒｲﾄﾞ人工骨 (1)ｶｽﾀﾑﾒｲﾄﾞ人工関節</v>
      </c>
      <c r="I1095" s="169" t="s">
        <v>6173</v>
      </c>
      <c r="J1095" s="171"/>
      <c r="K1095" s="175" t="s">
        <v>6174</v>
      </c>
      <c r="L1095" s="172" t="str">
        <f t="shared" si="49"/>
        <v>保険医療機関における購入価格による。</v>
      </c>
      <c r="M1095" s="172" t="str">
        <f t="shared" si="50"/>
        <v>保険医療機関における購入価格による。</v>
      </c>
      <c r="N1095" s="172" t="s">
        <v>2589</v>
      </c>
      <c r="O1095" s="164" t="s">
        <v>6175</v>
      </c>
      <c r="P1095" s="160"/>
      <c r="Q1095" s="158">
        <v>710010113</v>
      </c>
    </row>
    <row r="1096" spans="1:17" ht="33" customHeight="1">
      <c r="A1096" s="173" t="s">
        <v>6176</v>
      </c>
      <c r="B1096" s="164" t="s">
        <v>6146</v>
      </c>
      <c r="C1096" s="164" t="s">
        <v>476</v>
      </c>
      <c r="D1096" s="164" t="s">
        <v>2733</v>
      </c>
      <c r="E1096" s="164" t="s">
        <v>2740</v>
      </c>
      <c r="F1096" s="169" t="s">
        <v>468</v>
      </c>
      <c r="G1096" s="169" t="s">
        <v>468</v>
      </c>
      <c r="H1096" s="170" t="str">
        <f t="shared" si="48"/>
        <v>002 ｶｽﾀﾑﾒｲﾄﾞ人工関節及びｶｽﾀﾑﾒｲﾄﾞ人工骨 (2)ｶｽﾀﾑﾒｲﾄﾞ人工骨 ①ｶｽﾀﾑﾒｲﾄﾞ人工骨(S)</v>
      </c>
      <c r="I1096" s="169" t="s">
        <v>6177</v>
      </c>
      <c r="J1096" s="171"/>
      <c r="K1096" s="172">
        <v>762000</v>
      </c>
      <c r="L1096" s="172" t="str">
        <f t="shared" si="49"/>
        <v>¥762,000</v>
      </c>
      <c r="M1096" s="172" t="str">
        <f t="shared" si="50"/>
        <v>¥762,000</v>
      </c>
      <c r="N1096" s="172" t="s">
        <v>2744</v>
      </c>
      <c r="O1096" s="164" t="s">
        <v>6178</v>
      </c>
      <c r="P1096" s="160"/>
      <c r="Q1096" s="158">
        <v>710010114</v>
      </c>
    </row>
    <row r="1097" spans="1:17" ht="33" customHeight="1">
      <c r="A1097" s="173" t="s">
        <v>6179</v>
      </c>
      <c r="B1097" s="164" t="s">
        <v>6146</v>
      </c>
      <c r="C1097" s="164" t="s">
        <v>476</v>
      </c>
      <c r="D1097" s="164" t="s">
        <v>2733</v>
      </c>
      <c r="E1097" s="164" t="s">
        <v>2747</v>
      </c>
      <c r="F1097" s="169" t="s">
        <v>468</v>
      </c>
      <c r="G1097" s="169" t="s">
        <v>468</v>
      </c>
      <c r="H1097" s="170" t="str">
        <f t="shared" si="48"/>
        <v>002 ｶｽﾀﾑﾒｲﾄﾞ人工関節及びｶｽﾀﾑﾒｲﾄﾞ人工骨 (2)ｶｽﾀﾑﾒｲﾄﾞ人工骨 ②ｶｽﾀﾑﾒｲﾄﾞ人工骨(M)</v>
      </c>
      <c r="I1097" s="169" t="s">
        <v>6180</v>
      </c>
      <c r="J1097" s="171"/>
      <c r="K1097" s="172">
        <v>830000</v>
      </c>
      <c r="L1097" s="172" t="str">
        <f t="shared" si="49"/>
        <v>¥830,000</v>
      </c>
      <c r="M1097" s="172" t="str">
        <f t="shared" si="50"/>
        <v>¥830,000</v>
      </c>
      <c r="N1097" s="172" t="s">
        <v>2751</v>
      </c>
      <c r="O1097" s="164" t="s">
        <v>6181</v>
      </c>
      <c r="P1097" s="160"/>
      <c r="Q1097" s="158">
        <v>710010115</v>
      </c>
    </row>
    <row r="1098" spans="1:17" ht="33" customHeight="1">
      <c r="A1098" s="173" t="s">
        <v>6182</v>
      </c>
      <c r="B1098" s="164" t="s">
        <v>6146</v>
      </c>
      <c r="C1098" s="164" t="s">
        <v>487</v>
      </c>
      <c r="D1098" s="164" t="s">
        <v>3118</v>
      </c>
      <c r="E1098" s="164" t="s">
        <v>6183</v>
      </c>
      <c r="F1098" s="169" t="s">
        <v>468</v>
      </c>
      <c r="G1098" s="169" t="s">
        <v>468</v>
      </c>
      <c r="H1098" s="170" t="str">
        <f t="shared" si="48"/>
        <v>003 合成吸収性骨片接合材料 (1)ｽｸﾘｭｰ ①頭蓋･顎･顔面･小骨用</v>
      </c>
      <c r="I1098" s="169" t="s">
        <v>6184</v>
      </c>
      <c r="J1098" s="171"/>
      <c r="K1098" s="172">
        <v>33000</v>
      </c>
      <c r="L1098" s="172" t="str">
        <f t="shared" si="49"/>
        <v>¥33,000</v>
      </c>
      <c r="M1098" s="172" t="str">
        <f t="shared" si="50"/>
        <v>¥33,000</v>
      </c>
      <c r="N1098" s="172" t="s">
        <v>3123</v>
      </c>
      <c r="O1098" s="164" t="s">
        <v>6185</v>
      </c>
      <c r="P1098" s="160"/>
      <c r="Q1098" s="158">
        <v>710010117</v>
      </c>
    </row>
    <row r="1099" spans="1:17" ht="33" customHeight="1">
      <c r="A1099" s="173" t="s">
        <v>6186</v>
      </c>
      <c r="B1099" s="164" t="s">
        <v>6146</v>
      </c>
      <c r="C1099" s="164" t="s">
        <v>487</v>
      </c>
      <c r="D1099" s="164" t="s">
        <v>3118</v>
      </c>
      <c r="E1099" s="164" t="s">
        <v>6187</v>
      </c>
      <c r="F1099" s="169" t="s">
        <v>468</v>
      </c>
      <c r="G1099" s="169" t="s">
        <v>468</v>
      </c>
      <c r="H1099" s="170" t="str">
        <f t="shared" si="48"/>
        <v>003 合成吸収性骨片接合材料 (2)ｽﾄﾚｰﾄﾌﾟﾚｰﾄ</v>
      </c>
      <c r="I1099" s="169" t="s">
        <v>6188</v>
      </c>
      <c r="J1099" s="171"/>
      <c r="K1099" s="172">
        <v>38200</v>
      </c>
      <c r="L1099" s="172" t="str">
        <f t="shared" si="49"/>
        <v>¥38,200</v>
      </c>
      <c r="M1099" s="172" t="str">
        <f t="shared" si="50"/>
        <v>¥38,200</v>
      </c>
      <c r="N1099" s="172" t="s">
        <v>3137</v>
      </c>
      <c r="O1099" s="164" t="s">
        <v>6189</v>
      </c>
      <c r="P1099" s="160"/>
      <c r="Q1099" s="158">
        <v>710010118</v>
      </c>
    </row>
    <row r="1100" spans="1:17" ht="33" customHeight="1">
      <c r="A1100" s="173" t="s">
        <v>6190</v>
      </c>
      <c r="B1100" s="164" t="s">
        <v>6146</v>
      </c>
      <c r="C1100" s="164" t="s">
        <v>487</v>
      </c>
      <c r="D1100" s="164" t="s">
        <v>3118</v>
      </c>
      <c r="E1100" s="164" t="s">
        <v>6191</v>
      </c>
      <c r="F1100" s="169" t="s">
        <v>468</v>
      </c>
      <c r="G1100" s="169" t="s">
        <v>468</v>
      </c>
      <c r="H1100" s="170" t="str">
        <f t="shared" si="48"/>
        <v>003 合成吸収性骨片接合材料 (3)その他のﾌﾟﾚｰﾄ</v>
      </c>
      <c r="I1100" s="169" t="s">
        <v>6192</v>
      </c>
      <c r="J1100" s="171"/>
      <c r="K1100" s="172">
        <v>54200</v>
      </c>
      <c r="L1100" s="172" t="str">
        <f t="shared" si="49"/>
        <v>¥54,200</v>
      </c>
      <c r="M1100" s="172" t="str">
        <f t="shared" si="50"/>
        <v>¥54,200</v>
      </c>
      <c r="N1100" s="172" t="s">
        <v>3144</v>
      </c>
      <c r="O1100" s="164" t="s">
        <v>6193</v>
      </c>
      <c r="P1100" s="160"/>
      <c r="Q1100" s="158">
        <v>710010119</v>
      </c>
    </row>
    <row r="1101" spans="1:17" ht="33" customHeight="1">
      <c r="A1101" s="173" t="s">
        <v>6194</v>
      </c>
      <c r="B1101" s="164" t="s">
        <v>6146</v>
      </c>
      <c r="C1101" s="164" t="s">
        <v>487</v>
      </c>
      <c r="D1101" s="164" t="s">
        <v>3118</v>
      </c>
      <c r="E1101" s="164" t="s">
        <v>6195</v>
      </c>
      <c r="F1101" s="169" t="s">
        <v>468</v>
      </c>
      <c r="G1101" s="169" t="s">
        <v>468</v>
      </c>
      <c r="H1101" s="170" t="str">
        <f t="shared" si="48"/>
        <v>003 合成吸収性骨片接合材料 (4)ﾜｯｼｬｰ</v>
      </c>
      <c r="I1101" s="169" t="s">
        <v>6196</v>
      </c>
      <c r="J1101" s="171"/>
      <c r="K1101" s="174">
        <v>16500</v>
      </c>
      <c r="L1101" s="172" t="str">
        <f t="shared" si="49"/>
        <v>¥16,500</v>
      </c>
      <c r="M1101" s="172" t="str">
        <f t="shared" si="50"/>
        <v>¥16,500</v>
      </c>
      <c r="N1101" s="172" t="s">
        <v>7429</v>
      </c>
      <c r="O1101" s="164" t="s">
        <v>6197</v>
      </c>
      <c r="P1101" s="160"/>
      <c r="Q1101" s="158">
        <v>0</v>
      </c>
    </row>
    <row r="1102" spans="1:17" ht="33" customHeight="1">
      <c r="A1102" s="173" t="s">
        <v>6198</v>
      </c>
      <c r="B1102" s="164" t="s">
        <v>6146</v>
      </c>
      <c r="C1102" s="164" t="s">
        <v>487</v>
      </c>
      <c r="D1102" s="164" t="s">
        <v>3118</v>
      </c>
      <c r="E1102" s="164" t="s">
        <v>6199</v>
      </c>
      <c r="F1102" s="169" t="s">
        <v>468</v>
      </c>
      <c r="G1102" s="169" t="s">
        <v>468</v>
      </c>
      <c r="H1102" s="170" t="str">
        <f t="shared" si="48"/>
        <v>003 合成吸収性骨片接合材料 (5)ﾋﾟﾝ ①一般用</v>
      </c>
      <c r="I1102" s="169" t="s">
        <v>6200</v>
      </c>
      <c r="J1102" s="171"/>
      <c r="K1102" s="172">
        <v>39500</v>
      </c>
      <c r="L1102" s="172" t="str">
        <f t="shared" si="49"/>
        <v>¥39,500</v>
      </c>
      <c r="M1102" s="172" t="str">
        <f t="shared" si="50"/>
        <v>¥39,500</v>
      </c>
      <c r="N1102" s="172" t="s">
        <v>3163</v>
      </c>
      <c r="O1102" s="164" t="s">
        <v>6201</v>
      </c>
      <c r="P1102" s="160"/>
      <c r="Q1102" s="158">
        <v>710010121</v>
      </c>
    </row>
    <row r="1103" spans="1:17" ht="33" customHeight="1">
      <c r="A1103" s="173" t="s">
        <v>6202</v>
      </c>
      <c r="B1103" s="164" t="s">
        <v>6146</v>
      </c>
      <c r="C1103" s="164" t="s">
        <v>509</v>
      </c>
      <c r="D1103" s="164" t="s">
        <v>2090</v>
      </c>
      <c r="E1103" s="164" t="s">
        <v>6203</v>
      </c>
      <c r="F1103" s="169" t="s">
        <v>468</v>
      </c>
      <c r="G1103" s="169" t="s">
        <v>468</v>
      </c>
      <c r="H1103" s="170" t="str">
        <f t="shared" si="48"/>
        <v>004 固定用内副子(ｽｸﾘｭｰ) (1)その他のｽｸﾘｭｰ ①標準型 ｱ 小型ｽｸﾘｭｰ(頭蓋骨･顔面･上下顎骨用)</v>
      </c>
      <c r="I1103" s="169" t="s">
        <v>6204</v>
      </c>
      <c r="J1103" s="171"/>
      <c r="K1103" s="172">
        <v>2930</v>
      </c>
      <c r="L1103" s="172" t="str">
        <f t="shared" si="49"/>
        <v>¥2,930</v>
      </c>
      <c r="M1103" s="172" t="str">
        <f t="shared" si="50"/>
        <v>¥2,930</v>
      </c>
      <c r="N1103" s="172" t="s">
        <v>2129</v>
      </c>
      <c r="O1103" s="164" t="s">
        <v>6205</v>
      </c>
      <c r="P1103" s="160"/>
      <c r="Q1103" s="158">
        <v>710010122</v>
      </c>
    </row>
    <row r="1104" spans="1:17" ht="33" customHeight="1">
      <c r="A1104" s="173" t="s">
        <v>6206</v>
      </c>
      <c r="B1104" s="164" t="s">
        <v>6146</v>
      </c>
      <c r="C1104" s="164" t="s">
        <v>531</v>
      </c>
      <c r="D1104" s="164" t="s">
        <v>2166</v>
      </c>
      <c r="E1104" s="164" t="s">
        <v>6207</v>
      </c>
      <c r="F1104" s="169" t="s">
        <v>468</v>
      </c>
      <c r="G1104" s="169" t="s">
        <v>468</v>
      </c>
      <c r="H1104" s="170" t="str">
        <f t="shared" si="48"/>
        <v>005 固定用内副子(ﾌﾟﾚｰﾄ) (1)その他のﾌﾟﾚｰﾄ ①標準 ｱ 指骨､頭蓋骨､顔面骨､上下顎骨用 ⅰｽﾄﾚｰﾄ型･異形型</v>
      </c>
      <c r="I1104" s="169" t="s">
        <v>6208</v>
      </c>
      <c r="J1104" s="171"/>
      <c r="K1104" s="174">
        <v>20800</v>
      </c>
      <c r="L1104" s="172" t="str">
        <f t="shared" si="49"/>
        <v>¥20,800</v>
      </c>
      <c r="M1104" s="172" t="str">
        <f t="shared" si="50"/>
        <v>¥20,800</v>
      </c>
      <c r="N1104" s="172" t="s">
        <v>3659</v>
      </c>
      <c r="O1104" s="164" t="s">
        <v>6209</v>
      </c>
      <c r="P1104" s="160"/>
      <c r="Q1104" s="158">
        <v>710010123</v>
      </c>
    </row>
    <row r="1105" spans="1:17" ht="33" customHeight="1">
      <c r="A1105" s="173" t="s">
        <v>6210</v>
      </c>
      <c r="B1105" s="164" t="s">
        <v>6146</v>
      </c>
      <c r="C1105" s="164" t="s">
        <v>531</v>
      </c>
      <c r="D1105" s="164" t="s">
        <v>2166</v>
      </c>
      <c r="E1105" s="164" t="s">
        <v>6211</v>
      </c>
      <c r="F1105" s="169" t="s">
        <v>468</v>
      </c>
      <c r="G1105" s="169" t="s">
        <v>468</v>
      </c>
      <c r="H1105" s="170" t="str">
        <f t="shared" si="48"/>
        <v>005 固定用内副子(ﾌﾟﾚｰﾄ) (1)その他のﾌﾟﾚｰﾄ ①標準 ｱ 指骨､頭蓋骨､顔面骨､上下顎骨用 ⅱﾒｯｼｭ型</v>
      </c>
      <c r="I1105" s="169" t="s">
        <v>6212</v>
      </c>
      <c r="J1105" s="171"/>
      <c r="K1105" s="174">
        <v>53400</v>
      </c>
      <c r="L1105" s="172" t="str">
        <f t="shared" si="49"/>
        <v>¥53,400</v>
      </c>
      <c r="M1105" s="172" t="str">
        <f t="shared" si="50"/>
        <v>¥53,400</v>
      </c>
      <c r="N1105" s="172" t="s">
        <v>3712</v>
      </c>
      <c r="O1105" s="164" t="s">
        <v>6213</v>
      </c>
      <c r="P1105" s="160"/>
      <c r="Q1105" s="158">
        <v>710010124</v>
      </c>
    </row>
    <row r="1106" spans="1:17" ht="33" customHeight="1">
      <c r="A1106" s="173" t="s">
        <v>6214</v>
      </c>
      <c r="B1106" s="164" t="s">
        <v>6146</v>
      </c>
      <c r="C1106" s="164" t="s">
        <v>531</v>
      </c>
      <c r="D1106" s="164" t="s">
        <v>2166</v>
      </c>
      <c r="E1106" s="192" t="s">
        <v>7782</v>
      </c>
      <c r="F1106" s="169" t="s">
        <v>468</v>
      </c>
      <c r="G1106" s="169" t="s">
        <v>468</v>
      </c>
      <c r="H1106" s="178" t="str">
        <f t="shared" si="48"/>
        <v>005 固定用内副子(ﾌﾟﾚｰﾄ) (1)その他のﾌﾟﾚｰﾄ ①標準 ｲ 下顎骨等再建用</v>
      </c>
      <c r="I1106" s="197" t="s">
        <v>7783</v>
      </c>
      <c r="J1106" s="171"/>
      <c r="K1106" s="172">
        <v>62300</v>
      </c>
      <c r="L1106" s="172" t="str">
        <f t="shared" si="49"/>
        <v>¥62,300</v>
      </c>
      <c r="M1106" s="172" t="str">
        <f t="shared" si="50"/>
        <v>¥62,300</v>
      </c>
      <c r="N1106" s="172" t="s">
        <v>2258</v>
      </c>
      <c r="O1106" s="164" t="s">
        <v>6215</v>
      </c>
      <c r="P1106" s="160"/>
      <c r="Q1106" s="158">
        <v>710010125</v>
      </c>
    </row>
    <row r="1107" spans="1:17" ht="33" customHeight="1">
      <c r="A1107" s="173" t="s">
        <v>6216</v>
      </c>
      <c r="B1107" s="164" t="s">
        <v>6146</v>
      </c>
      <c r="C1107" s="164" t="s">
        <v>531</v>
      </c>
      <c r="D1107" s="164" t="s">
        <v>2166</v>
      </c>
      <c r="E1107" s="177" t="s">
        <v>7784</v>
      </c>
      <c r="F1107" s="169" t="s">
        <v>468</v>
      </c>
      <c r="G1107" s="169" t="s">
        <v>468</v>
      </c>
      <c r="H1107" s="178" t="str">
        <f t="shared" si="48"/>
        <v>005 固定用内副子(ﾌﾟﾚｰﾄ) (1)その他のﾌﾟﾚｰﾄ ①標準 ｳ 下顎骨用（患者適合型）</v>
      </c>
      <c r="I1107" s="197" t="s">
        <v>7785</v>
      </c>
      <c r="J1107" s="171"/>
      <c r="K1107" s="172">
        <v>773000</v>
      </c>
      <c r="L1107" s="172" t="str">
        <f t="shared" si="49"/>
        <v>¥773,000</v>
      </c>
      <c r="M1107" s="172" t="str">
        <f t="shared" si="50"/>
        <v>¥773,000</v>
      </c>
      <c r="N1107" s="172" t="s">
        <v>2263</v>
      </c>
      <c r="O1107" s="164" t="s">
        <v>6217</v>
      </c>
      <c r="P1107" s="160"/>
      <c r="Q1107" s="158">
        <v>0</v>
      </c>
    </row>
    <row r="1108" spans="1:17" ht="33" customHeight="1">
      <c r="A1108" s="173" t="s">
        <v>6218</v>
      </c>
      <c r="B1108" s="164" t="s">
        <v>6146</v>
      </c>
      <c r="C1108" s="164" t="s">
        <v>531</v>
      </c>
      <c r="D1108" s="164" t="s">
        <v>2166</v>
      </c>
      <c r="E1108" s="164" t="s">
        <v>6219</v>
      </c>
      <c r="F1108" s="169" t="s">
        <v>468</v>
      </c>
      <c r="G1108" s="169" t="s">
        <v>468</v>
      </c>
      <c r="H1108" s="170" t="str">
        <f t="shared" si="48"/>
        <v>005 固定用内副子(ﾌﾟﾚｰﾄ) (1)その他のﾌﾟﾚｰﾄ ①標準 ｴ 人工顎関節用</v>
      </c>
      <c r="I1108" s="169" t="s">
        <v>6220</v>
      </c>
      <c r="J1108" s="171"/>
      <c r="K1108" s="172">
        <v>115000</v>
      </c>
      <c r="L1108" s="172" t="str">
        <f t="shared" si="49"/>
        <v>¥115,000</v>
      </c>
      <c r="M1108" s="172" t="str">
        <f t="shared" si="50"/>
        <v>¥115,000</v>
      </c>
      <c r="N1108" s="172" t="s">
        <v>2268</v>
      </c>
      <c r="O1108" s="164" t="s">
        <v>6221</v>
      </c>
      <c r="P1108" s="160"/>
      <c r="Q1108" s="158">
        <v>0</v>
      </c>
    </row>
    <row r="1109" spans="1:17" ht="33" customHeight="1">
      <c r="A1109" s="173" t="s">
        <v>6222</v>
      </c>
      <c r="B1109" s="164" t="s">
        <v>6146</v>
      </c>
      <c r="C1109" s="164" t="s">
        <v>531</v>
      </c>
      <c r="D1109" s="164" t="s">
        <v>2166</v>
      </c>
      <c r="E1109" s="164" t="s">
        <v>6223</v>
      </c>
      <c r="F1109" s="169" t="s">
        <v>468</v>
      </c>
      <c r="G1109" s="169" t="s">
        <v>468</v>
      </c>
      <c r="H1109" s="170" t="str">
        <f t="shared" si="48"/>
        <v>005 固定用内副子(ﾌﾟﾚｰﾄ) (1)その他のﾌﾟﾚｰﾄ ②特殊 ｱ 骨延長用</v>
      </c>
      <c r="I1109" s="169" t="s">
        <v>6224</v>
      </c>
      <c r="J1109" s="171"/>
      <c r="K1109" s="172">
        <v>116000</v>
      </c>
      <c r="L1109" s="172" t="str">
        <f t="shared" si="49"/>
        <v>¥116,000</v>
      </c>
      <c r="M1109" s="172" t="str">
        <f t="shared" si="50"/>
        <v>¥116,000</v>
      </c>
      <c r="N1109" s="172" t="s">
        <v>684</v>
      </c>
      <c r="O1109" s="164" t="s">
        <v>6225</v>
      </c>
      <c r="P1109" s="160"/>
      <c r="Q1109" s="158">
        <v>0</v>
      </c>
    </row>
    <row r="1110" spans="1:17" ht="33" customHeight="1">
      <c r="A1110" s="173" t="s">
        <v>6226</v>
      </c>
      <c r="B1110" s="164" t="s">
        <v>6146</v>
      </c>
      <c r="C1110" s="164" t="s">
        <v>531</v>
      </c>
      <c r="D1110" s="164" t="s">
        <v>2166</v>
      </c>
      <c r="E1110" s="164" t="s">
        <v>6227</v>
      </c>
      <c r="F1110" s="169" t="s">
        <v>468</v>
      </c>
      <c r="G1110" s="169" t="s">
        <v>468</v>
      </c>
      <c r="H1110" s="170" t="str">
        <f t="shared" si="48"/>
        <v>005 固定用内副子(ﾌﾟﾚｰﾄ) (1)その他のﾌﾟﾚｰﾄ ②特殊 ｲ ｽｸﾘｭｰ非使用型</v>
      </c>
      <c r="I1110" s="169" t="s">
        <v>6228</v>
      </c>
      <c r="J1110" s="171"/>
      <c r="K1110" s="172">
        <v>176000</v>
      </c>
      <c r="L1110" s="172" t="str">
        <f t="shared" si="49"/>
        <v>¥176,000</v>
      </c>
      <c r="M1110" s="172" t="str">
        <f t="shared" si="50"/>
        <v>¥176,000</v>
      </c>
      <c r="N1110" s="172" t="s">
        <v>2288</v>
      </c>
      <c r="O1110" s="164" t="s">
        <v>6229</v>
      </c>
      <c r="P1110" s="160"/>
      <c r="Q1110" s="158">
        <v>710010128</v>
      </c>
    </row>
    <row r="1111" spans="1:17" ht="33" customHeight="1">
      <c r="A1111" s="173" t="s">
        <v>6230</v>
      </c>
      <c r="B1111" s="164" t="s">
        <v>6146</v>
      </c>
      <c r="C1111" s="164" t="s">
        <v>548</v>
      </c>
      <c r="D1111" s="164" t="s">
        <v>6231</v>
      </c>
      <c r="E1111" s="164" t="s">
        <v>6232</v>
      </c>
      <c r="F1111" s="169" t="s">
        <v>468</v>
      </c>
      <c r="G1111" s="169" t="s">
        <v>468</v>
      </c>
      <c r="H1111" s="170" t="str">
        <f t="shared" si="48"/>
        <v>006 固定釘 (1)平面型</v>
      </c>
      <c r="I1111" s="169" t="s">
        <v>6233</v>
      </c>
      <c r="J1111" s="171"/>
      <c r="K1111" s="174">
        <v>15600</v>
      </c>
      <c r="L1111" s="172" t="str">
        <f t="shared" si="49"/>
        <v>¥15,600</v>
      </c>
      <c r="M1111" s="172" t="str">
        <f t="shared" si="50"/>
        <v>¥15,600</v>
      </c>
      <c r="N1111" s="172" t="s">
        <v>4761</v>
      </c>
      <c r="O1111" s="164" t="s">
        <v>6234</v>
      </c>
      <c r="P1111" s="160"/>
      <c r="Q1111" s="158">
        <v>710010129</v>
      </c>
    </row>
    <row r="1112" spans="1:17" ht="33" customHeight="1">
      <c r="A1112" s="173" t="s">
        <v>6235</v>
      </c>
      <c r="B1112" s="164" t="s">
        <v>6146</v>
      </c>
      <c r="C1112" s="164" t="s">
        <v>548</v>
      </c>
      <c r="D1112" s="164" t="s">
        <v>6231</v>
      </c>
      <c r="E1112" s="164" t="s">
        <v>6236</v>
      </c>
      <c r="F1112" s="169" t="s">
        <v>468</v>
      </c>
      <c r="G1112" s="169" t="s">
        <v>468</v>
      </c>
      <c r="H1112" s="170" t="str">
        <f t="shared" si="48"/>
        <v>006 固定釘 (2)立体特殊型</v>
      </c>
      <c r="I1112" s="169" t="s">
        <v>6237</v>
      </c>
      <c r="J1112" s="171"/>
      <c r="K1112" s="172">
        <v>30700</v>
      </c>
      <c r="L1112" s="172" t="str">
        <f t="shared" si="49"/>
        <v>¥30,700</v>
      </c>
      <c r="M1112" s="172" t="str">
        <f t="shared" si="50"/>
        <v>¥30,700</v>
      </c>
      <c r="N1112" s="172" t="s">
        <v>2876</v>
      </c>
      <c r="O1112" s="164" t="s">
        <v>6238</v>
      </c>
      <c r="P1112" s="160"/>
      <c r="Q1112" s="158">
        <v>710010130</v>
      </c>
    </row>
    <row r="1113" spans="1:17" ht="33" customHeight="1">
      <c r="A1113" s="173" t="s">
        <v>6239</v>
      </c>
      <c r="B1113" s="164" t="s">
        <v>6146</v>
      </c>
      <c r="C1113" s="164" t="s">
        <v>571</v>
      </c>
      <c r="D1113" s="164" t="s">
        <v>2889</v>
      </c>
      <c r="E1113" s="164" t="s">
        <v>6240</v>
      </c>
      <c r="F1113" s="169" t="s">
        <v>468</v>
      </c>
      <c r="G1113" s="169" t="s">
        <v>468</v>
      </c>
      <c r="H1113" s="170" t="str">
        <f t="shared" si="48"/>
        <v>007 固定用金属線 (1)金属線 ①ﾜｲﾔｰ</v>
      </c>
      <c r="I1113" s="169" t="s">
        <v>6241</v>
      </c>
      <c r="J1113" s="171" t="s">
        <v>2885</v>
      </c>
      <c r="K1113" s="172">
        <v>16</v>
      </c>
      <c r="L1113" s="172" t="str">
        <f t="shared" si="49"/>
        <v>¥16</v>
      </c>
      <c r="M1113" s="172" t="str">
        <f t="shared" si="50"/>
        <v>1㎝当たり¥16</v>
      </c>
      <c r="N1113" s="172" t="s">
        <v>2886</v>
      </c>
      <c r="O1113" s="164" t="s">
        <v>6242</v>
      </c>
      <c r="P1113" s="160"/>
      <c r="Q1113" s="158">
        <v>0</v>
      </c>
    </row>
    <row r="1114" spans="1:17" ht="33" customHeight="1">
      <c r="A1114" s="173" t="s">
        <v>6243</v>
      </c>
      <c r="B1114" s="164" t="s">
        <v>6146</v>
      </c>
      <c r="C1114" s="164" t="s">
        <v>571</v>
      </c>
      <c r="D1114" s="164" t="s">
        <v>2889</v>
      </c>
      <c r="E1114" s="164" t="s">
        <v>6244</v>
      </c>
      <c r="F1114" s="169" t="s">
        <v>468</v>
      </c>
      <c r="G1114" s="169" t="s">
        <v>468</v>
      </c>
      <c r="H1114" s="170" t="str">
        <f t="shared" si="48"/>
        <v>007 固定用金属線 (1)金属線 ②ｹｰﾌﾞﾙ</v>
      </c>
      <c r="I1114" s="169" t="s">
        <v>6245</v>
      </c>
      <c r="J1114" s="171"/>
      <c r="K1114" s="172">
        <v>40700</v>
      </c>
      <c r="L1114" s="172" t="str">
        <f t="shared" si="49"/>
        <v>¥40,700</v>
      </c>
      <c r="M1114" s="172" t="str">
        <f t="shared" si="50"/>
        <v>¥40,700</v>
      </c>
      <c r="N1114" s="172" t="s">
        <v>2894</v>
      </c>
      <c r="O1114" s="164" t="s">
        <v>6246</v>
      </c>
      <c r="P1114" s="160"/>
      <c r="Q1114" s="158">
        <v>710010132</v>
      </c>
    </row>
    <row r="1115" spans="1:17" ht="33" customHeight="1">
      <c r="A1115" s="173" t="s">
        <v>6247</v>
      </c>
      <c r="B1115" s="164" t="s">
        <v>6146</v>
      </c>
      <c r="C1115" s="164" t="s">
        <v>582</v>
      </c>
      <c r="D1115" s="164" t="s">
        <v>2912</v>
      </c>
      <c r="E1115" s="164" t="s">
        <v>6248</v>
      </c>
      <c r="F1115" s="169" t="s">
        <v>468</v>
      </c>
      <c r="G1115" s="169" t="s">
        <v>468</v>
      </c>
      <c r="H1115" s="170" t="str">
        <f t="shared" si="48"/>
        <v>008 固定用金属ﾋﾟﾝ (1)一般用 ①標準型</v>
      </c>
      <c r="I1115" s="169" t="s">
        <v>6249</v>
      </c>
      <c r="J1115" s="171"/>
      <c r="K1115" s="172">
        <v>505</v>
      </c>
      <c r="L1115" s="172" t="str">
        <f t="shared" si="49"/>
        <v>¥505</v>
      </c>
      <c r="M1115" s="172" t="str">
        <f t="shared" si="50"/>
        <v>¥505</v>
      </c>
      <c r="N1115" s="172" t="s">
        <v>2937</v>
      </c>
      <c r="O1115" s="164" t="s">
        <v>6250</v>
      </c>
      <c r="P1115" s="160"/>
      <c r="Q1115" s="158">
        <v>710010133</v>
      </c>
    </row>
    <row r="1116" spans="1:17" ht="33" customHeight="1">
      <c r="A1116" s="173" t="s">
        <v>6251</v>
      </c>
      <c r="B1116" s="164" t="s">
        <v>6146</v>
      </c>
      <c r="C1116" s="164" t="s">
        <v>605</v>
      </c>
      <c r="D1116" s="164" t="s">
        <v>6252</v>
      </c>
      <c r="E1116" s="164"/>
      <c r="F1116" s="169" t="s">
        <v>468</v>
      </c>
      <c r="G1116" s="169" t="s">
        <v>468</v>
      </c>
      <c r="H1116" s="170" t="str">
        <f t="shared" si="48"/>
        <v xml:space="preserve">010 鼻孔ﾌﾟﾛﾃｰｾﾞ </v>
      </c>
      <c r="I1116" s="169" t="s">
        <v>6253</v>
      </c>
      <c r="J1116" s="171"/>
      <c r="K1116" s="172">
        <v>3850</v>
      </c>
      <c r="L1116" s="172" t="str">
        <f t="shared" si="49"/>
        <v>¥3,850</v>
      </c>
      <c r="M1116" s="172" t="str">
        <f t="shared" si="50"/>
        <v>¥3,850</v>
      </c>
      <c r="N1116" s="172" t="s">
        <v>3378</v>
      </c>
      <c r="O1116" s="164" t="s">
        <v>6254</v>
      </c>
      <c r="P1116" s="160"/>
      <c r="Q1116" s="158">
        <v>0</v>
      </c>
    </row>
    <row r="1117" spans="1:17" ht="33" customHeight="1">
      <c r="A1117" s="173" t="s">
        <v>6255</v>
      </c>
      <c r="B1117" s="164" t="s">
        <v>6146</v>
      </c>
      <c r="C1117" s="164" t="s">
        <v>610</v>
      </c>
      <c r="D1117" s="164" t="s">
        <v>134</v>
      </c>
      <c r="E1117" s="164" t="s">
        <v>135</v>
      </c>
      <c r="F1117" s="169" t="s">
        <v>468</v>
      </c>
      <c r="G1117" s="169" t="s">
        <v>468</v>
      </c>
      <c r="H1117" s="170" t="str">
        <f t="shared" si="48"/>
        <v>011 皮膚欠損用創傷被覆材 (1)真皮に至る創傷用</v>
      </c>
      <c r="I1117" s="169" t="s">
        <v>6256</v>
      </c>
      <c r="J1117" s="171" t="s">
        <v>585</v>
      </c>
      <c r="K1117" s="172">
        <v>6</v>
      </c>
      <c r="L1117" s="172" t="str">
        <f t="shared" si="49"/>
        <v>¥6</v>
      </c>
      <c r="M1117" s="172" t="str">
        <f t="shared" si="50"/>
        <v>1㎠当たり¥6</v>
      </c>
      <c r="N1117" s="172" t="s">
        <v>138</v>
      </c>
      <c r="O1117" s="164" t="s">
        <v>6257</v>
      </c>
      <c r="P1117" s="160"/>
      <c r="Q1117" s="158">
        <v>0</v>
      </c>
    </row>
    <row r="1118" spans="1:17" ht="33" customHeight="1">
      <c r="A1118" s="173" t="s">
        <v>6258</v>
      </c>
      <c r="B1118" s="164" t="s">
        <v>6146</v>
      </c>
      <c r="C1118" s="164" t="s">
        <v>610</v>
      </c>
      <c r="D1118" s="164" t="s">
        <v>134</v>
      </c>
      <c r="E1118" s="164" t="s">
        <v>140</v>
      </c>
      <c r="F1118" s="169" t="s">
        <v>468</v>
      </c>
      <c r="G1118" s="169" t="s">
        <v>468</v>
      </c>
      <c r="H1118" s="170" t="str">
        <f t="shared" si="48"/>
        <v>011 皮膚欠損用創傷被覆材 (2)皮下組織に至る創傷用 ①標準型</v>
      </c>
      <c r="I1118" s="169" t="s">
        <v>6259</v>
      </c>
      <c r="J1118" s="171" t="s">
        <v>585</v>
      </c>
      <c r="K1118" s="172">
        <v>10</v>
      </c>
      <c r="L1118" s="172" t="str">
        <f t="shared" si="49"/>
        <v>¥10</v>
      </c>
      <c r="M1118" s="172" t="str">
        <f t="shared" si="50"/>
        <v>1㎠当たり¥10</v>
      </c>
      <c r="N1118" s="172" t="s">
        <v>142</v>
      </c>
      <c r="O1118" s="164" t="s">
        <v>6260</v>
      </c>
      <c r="P1118" s="160"/>
      <c r="Q1118" s="158">
        <v>0</v>
      </c>
    </row>
    <row r="1119" spans="1:17" ht="33" customHeight="1">
      <c r="A1119" s="173" t="s">
        <v>6261</v>
      </c>
      <c r="B1119" s="164" t="s">
        <v>6146</v>
      </c>
      <c r="C1119" s="164" t="s">
        <v>610</v>
      </c>
      <c r="D1119" s="164" t="s">
        <v>134</v>
      </c>
      <c r="E1119" s="164" t="s">
        <v>144</v>
      </c>
      <c r="F1119" s="169" t="s">
        <v>468</v>
      </c>
      <c r="G1119" s="169" t="s">
        <v>468</v>
      </c>
      <c r="H1119" s="170" t="str">
        <f t="shared" si="48"/>
        <v>011 皮膚欠損用創傷被覆材 (2)皮下組織に至る創傷用 ②異形型</v>
      </c>
      <c r="I1119" s="169" t="s">
        <v>6262</v>
      </c>
      <c r="J1119" s="171" t="s">
        <v>3094</v>
      </c>
      <c r="K1119" s="172">
        <v>35</v>
      </c>
      <c r="L1119" s="172" t="str">
        <f t="shared" si="49"/>
        <v>¥35</v>
      </c>
      <c r="M1119" s="172" t="str">
        <f t="shared" si="50"/>
        <v>1g当たり¥35</v>
      </c>
      <c r="N1119" s="172" t="s">
        <v>3582</v>
      </c>
      <c r="O1119" s="164" t="s">
        <v>6263</v>
      </c>
      <c r="P1119" s="160"/>
      <c r="Q1119" s="158">
        <v>0</v>
      </c>
    </row>
    <row r="1120" spans="1:17" ht="33" customHeight="1">
      <c r="A1120" s="173" t="s">
        <v>6264</v>
      </c>
      <c r="B1120" s="164" t="s">
        <v>6146</v>
      </c>
      <c r="C1120" s="164" t="s">
        <v>610</v>
      </c>
      <c r="D1120" s="164" t="s">
        <v>134</v>
      </c>
      <c r="E1120" s="164" t="s">
        <v>6265</v>
      </c>
      <c r="F1120" s="169" t="s">
        <v>468</v>
      </c>
      <c r="G1120" s="169" t="s">
        <v>468</v>
      </c>
      <c r="H1120" s="170" t="str">
        <f t="shared" si="48"/>
        <v>011 皮膚欠損用創傷被覆材 (3)筋･骨に至る創傷用</v>
      </c>
      <c r="I1120" s="169" t="s">
        <v>6266</v>
      </c>
      <c r="J1120" s="171" t="s">
        <v>585</v>
      </c>
      <c r="K1120" s="172">
        <v>25</v>
      </c>
      <c r="L1120" s="172" t="str">
        <f t="shared" si="49"/>
        <v>¥25</v>
      </c>
      <c r="M1120" s="172" t="str">
        <f t="shared" si="50"/>
        <v>1㎠当たり¥25</v>
      </c>
      <c r="N1120" s="172" t="s">
        <v>149</v>
      </c>
      <c r="O1120" s="164" t="s">
        <v>6267</v>
      </c>
      <c r="P1120" s="160"/>
      <c r="Q1120" s="158">
        <v>0</v>
      </c>
    </row>
    <row r="1121" spans="1:17" ht="33" customHeight="1">
      <c r="A1121" s="173" t="s">
        <v>6268</v>
      </c>
      <c r="B1121" s="164" t="s">
        <v>6146</v>
      </c>
      <c r="C1121" s="164" t="s">
        <v>615</v>
      </c>
      <c r="D1121" s="164" t="s">
        <v>6269</v>
      </c>
      <c r="E1121" s="164"/>
      <c r="F1121" s="169" t="s">
        <v>468</v>
      </c>
      <c r="G1121" s="169" t="s">
        <v>468</v>
      </c>
      <c r="H1121" s="170" t="str">
        <f t="shared" si="48"/>
        <v xml:space="preserve">012 真皮欠損用ｸﾞﾗﾌﾄ </v>
      </c>
      <c r="I1121" s="169" t="s">
        <v>6270</v>
      </c>
      <c r="J1121" s="171" t="s">
        <v>585</v>
      </c>
      <c r="K1121" s="172">
        <v>452</v>
      </c>
      <c r="L1121" s="172" t="str">
        <f t="shared" si="49"/>
        <v>¥452</v>
      </c>
      <c r="M1121" s="172" t="str">
        <f t="shared" si="50"/>
        <v>1㎠当たり¥452</v>
      </c>
      <c r="N1121" s="172" t="s">
        <v>3594</v>
      </c>
      <c r="O1121" s="164" t="s">
        <v>6271</v>
      </c>
      <c r="P1121" s="160"/>
      <c r="Q1121" s="158">
        <v>0</v>
      </c>
    </row>
    <row r="1122" spans="1:17" ht="33" customHeight="1">
      <c r="A1122" s="173" t="s">
        <v>6272</v>
      </c>
      <c r="B1122" s="164" t="s">
        <v>6146</v>
      </c>
      <c r="C1122" s="164" t="s">
        <v>631</v>
      </c>
      <c r="D1122" s="164" t="s">
        <v>151</v>
      </c>
      <c r="E1122" s="164" t="s">
        <v>6273</v>
      </c>
      <c r="F1122" s="169" t="s">
        <v>468</v>
      </c>
      <c r="G1122" s="169" t="s">
        <v>468</v>
      </c>
      <c r="H1122" s="170" t="str">
        <f t="shared" si="48"/>
        <v>013 非固着性ｼﾘｺﾝｶﾞｰｾﾞ (1)平坦部位用</v>
      </c>
      <c r="I1122" s="169" t="s">
        <v>6274</v>
      </c>
      <c r="J1122" s="171"/>
      <c r="K1122" s="172">
        <v>142</v>
      </c>
      <c r="L1122" s="172" t="str">
        <f t="shared" si="49"/>
        <v>¥142</v>
      </c>
      <c r="M1122" s="172" t="str">
        <f t="shared" si="50"/>
        <v>¥142</v>
      </c>
      <c r="N1122" s="172" t="s">
        <v>600</v>
      </c>
      <c r="O1122" s="164" t="s">
        <v>6275</v>
      </c>
      <c r="P1122" s="160"/>
      <c r="Q1122" s="158">
        <v>710010141</v>
      </c>
    </row>
    <row r="1123" spans="1:17" ht="33" customHeight="1">
      <c r="A1123" s="173" t="s">
        <v>6276</v>
      </c>
      <c r="B1123" s="164" t="s">
        <v>6146</v>
      </c>
      <c r="C1123" s="164" t="s">
        <v>631</v>
      </c>
      <c r="D1123" s="164" t="s">
        <v>151</v>
      </c>
      <c r="E1123" s="164" t="s">
        <v>6277</v>
      </c>
      <c r="F1123" s="169" t="s">
        <v>468</v>
      </c>
      <c r="G1123" s="169" t="s">
        <v>468</v>
      </c>
      <c r="H1123" s="170" t="str">
        <f t="shared" si="48"/>
        <v>013 非固着性ｼﾘｺﾝｶﾞｰｾﾞ (2)凹凸部位用</v>
      </c>
      <c r="I1123" s="169" t="s">
        <v>6278</v>
      </c>
      <c r="J1123" s="171"/>
      <c r="K1123" s="172">
        <v>309</v>
      </c>
      <c r="L1123" s="172" t="str">
        <f t="shared" si="49"/>
        <v>¥309</v>
      </c>
      <c r="M1123" s="172" t="str">
        <f t="shared" si="50"/>
        <v>¥309</v>
      </c>
      <c r="N1123" s="172" t="s">
        <v>603</v>
      </c>
      <c r="O1123" s="164" t="s">
        <v>6279</v>
      </c>
      <c r="P1123" s="160"/>
      <c r="Q1123" s="158">
        <v>710010142</v>
      </c>
    </row>
    <row r="1124" spans="1:17" ht="33" customHeight="1">
      <c r="A1124" s="173" t="s">
        <v>6280</v>
      </c>
      <c r="B1124" s="164" t="s">
        <v>6146</v>
      </c>
      <c r="C1124" s="164" t="s">
        <v>635</v>
      </c>
      <c r="D1124" s="164" t="s">
        <v>978</v>
      </c>
      <c r="E1124" s="164" t="s">
        <v>97</v>
      </c>
      <c r="F1124" s="169" t="s">
        <v>468</v>
      </c>
      <c r="G1124" s="169" t="s">
        <v>468</v>
      </c>
      <c r="H1124" s="170" t="str">
        <f t="shared" si="48"/>
        <v>014 栄養ｶﾃｰﾃﾙ (1)経鼻用 ①一般用</v>
      </c>
      <c r="I1124" s="169" t="s">
        <v>6281</v>
      </c>
      <c r="J1124" s="171"/>
      <c r="K1124" s="172">
        <v>183</v>
      </c>
      <c r="L1124" s="172" t="str">
        <f t="shared" si="49"/>
        <v>¥183</v>
      </c>
      <c r="M1124" s="172" t="str">
        <f t="shared" si="50"/>
        <v>¥183</v>
      </c>
      <c r="N1124" s="172" t="s">
        <v>533</v>
      </c>
      <c r="O1124" s="164" t="s">
        <v>6282</v>
      </c>
      <c r="P1124" s="160"/>
      <c r="Q1124" s="158">
        <v>710010143</v>
      </c>
    </row>
    <row r="1125" spans="1:17" ht="33" customHeight="1">
      <c r="A1125" s="173" t="s">
        <v>6283</v>
      </c>
      <c r="B1125" s="164" t="s">
        <v>6146</v>
      </c>
      <c r="C1125" s="164" t="s">
        <v>635</v>
      </c>
      <c r="D1125" s="164" t="s">
        <v>978</v>
      </c>
      <c r="E1125" s="164" t="s">
        <v>7786</v>
      </c>
      <c r="F1125" s="169" t="s">
        <v>468</v>
      </c>
      <c r="G1125" s="169" t="s">
        <v>468</v>
      </c>
      <c r="H1125" s="170" t="str">
        <f t="shared" si="48"/>
        <v>014 栄養ｶﾃｰﾃﾙ (1)経鼻用 ②乳幼児用　ｱ 一般型</v>
      </c>
      <c r="I1125" s="169" t="s">
        <v>7787</v>
      </c>
      <c r="J1125" s="171"/>
      <c r="K1125" s="172">
        <v>94</v>
      </c>
      <c r="L1125" s="172" t="str">
        <f t="shared" si="49"/>
        <v>¥94</v>
      </c>
      <c r="M1125" s="172" t="str">
        <f t="shared" si="50"/>
        <v>¥94</v>
      </c>
      <c r="N1125" s="172" t="s">
        <v>536</v>
      </c>
      <c r="O1125" s="164" t="s">
        <v>6284</v>
      </c>
      <c r="P1125" s="160"/>
      <c r="Q1125" s="158">
        <v>710010144</v>
      </c>
    </row>
    <row r="1126" spans="1:17" ht="33" customHeight="1">
      <c r="A1126" s="173" t="s">
        <v>6285</v>
      </c>
      <c r="B1126" s="164" t="s">
        <v>6146</v>
      </c>
      <c r="C1126" s="164" t="s">
        <v>635</v>
      </c>
      <c r="D1126" s="164" t="s">
        <v>978</v>
      </c>
      <c r="E1126" s="164" t="s">
        <v>7788</v>
      </c>
      <c r="F1126" s="169" t="s">
        <v>468</v>
      </c>
      <c r="G1126" s="169" t="s">
        <v>468</v>
      </c>
      <c r="H1126" s="170" t="str">
        <f t="shared" si="48"/>
        <v>014 栄養ｶﾃｰﾃﾙ (1)経鼻用 ②乳幼児用　ｲ 非ＤＥＨＰ型</v>
      </c>
      <c r="I1126" s="169" t="s">
        <v>7789</v>
      </c>
      <c r="J1126" s="171"/>
      <c r="K1126" s="172">
        <v>147</v>
      </c>
      <c r="L1126" s="172" t="str">
        <f t="shared" si="49"/>
        <v>¥147</v>
      </c>
      <c r="M1126" s="172" t="str">
        <f t="shared" si="50"/>
        <v>¥147</v>
      </c>
      <c r="N1126" s="172" t="s">
        <v>540</v>
      </c>
      <c r="O1126" s="164" t="s">
        <v>6286</v>
      </c>
      <c r="P1126" s="160"/>
      <c r="Q1126" s="158">
        <v>710010145</v>
      </c>
    </row>
    <row r="1127" spans="1:17" ht="33" customHeight="1">
      <c r="A1127" s="173" t="s">
        <v>6287</v>
      </c>
      <c r="B1127" s="164" t="s">
        <v>6146</v>
      </c>
      <c r="C1127" s="164" t="s">
        <v>635</v>
      </c>
      <c r="D1127" s="164" t="s">
        <v>978</v>
      </c>
      <c r="E1127" s="164" t="s">
        <v>103</v>
      </c>
      <c r="F1127" s="169" t="s">
        <v>468</v>
      </c>
      <c r="G1127" s="169" t="s">
        <v>468</v>
      </c>
      <c r="H1127" s="170" t="str">
        <f t="shared" si="48"/>
        <v>014 栄養ｶﾃｰﾃﾙ (1)経鼻用 ③経腸栄養用</v>
      </c>
      <c r="I1127" s="169" t="s">
        <v>6288</v>
      </c>
      <c r="J1127" s="171"/>
      <c r="K1127" s="172">
        <v>1600</v>
      </c>
      <c r="L1127" s="172" t="str">
        <f t="shared" si="49"/>
        <v>¥1,600</v>
      </c>
      <c r="M1127" s="172" t="str">
        <f t="shared" si="50"/>
        <v>¥1,600</v>
      </c>
      <c r="N1127" s="172" t="s">
        <v>543</v>
      </c>
      <c r="O1127" s="164" t="s">
        <v>6289</v>
      </c>
      <c r="P1127" s="160"/>
      <c r="Q1127" s="158">
        <v>710010146</v>
      </c>
    </row>
    <row r="1128" spans="1:17" ht="33" customHeight="1">
      <c r="A1128" s="173" t="s">
        <v>6290</v>
      </c>
      <c r="B1128" s="164" t="s">
        <v>6146</v>
      </c>
      <c r="C1128" s="164" t="s">
        <v>635</v>
      </c>
      <c r="D1128" s="164" t="s">
        <v>978</v>
      </c>
      <c r="E1128" s="164" t="s">
        <v>107</v>
      </c>
      <c r="F1128" s="169" t="s">
        <v>468</v>
      </c>
      <c r="G1128" s="169" t="s">
        <v>468</v>
      </c>
      <c r="H1128" s="170" t="str">
        <f t="shared" si="48"/>
        <v>014 栄養ｶﾃｰﾃﾙ (1)経鼻用 ④特殊型</v>
      </c>
      <c r="I1128" s="169" t="s">
        <v>6291</v>
      </c>
      <c r="J1128" s="171"/>
      <c r="K1128" s="172">
        <v>2110</v>
      </c>
      <c r="L1128" s="172" t="str">
        <f t="shared" si="49"/>
        <v>¥2,110</v>
      </c>
      <c r="M1128" s="172" t="str">
        <f t="shared" si="50"/>
        <v>¥2,110</v>
      </c>
      <c r="N1128" s="172" t="s">
        <v>545</v>
      </c>
      <c r="O1128" s="164" t="s">
        <v>6292</v>
      </c>
      <c r="P1128" s="160"/>
      <c r="Q1128" s="158">
        <v>710010147</v>
      </c>
    </row>
    <row r="1129" spans="1:17" ht="33" customHeight="1">
      <c r="A1129" s="173" t="s">
        <v>6293</v>
      </c>
      <c r="B1129" s="164" t="s">
        <v>6146</v>
      </c>
      <c r="C1129" s="164" t="s">
        <v>640</v>
      </c>
      <c r="D1129" s="164" t="s">
        <v>1008</v>
      </c>
      <c r="E1129" s="164" t="s">
        <v>6294</v>
      </c>
      <c r="F1129" s="169" t="s">
        <v>468</v>
      </c>
      <c r="G1129" s="169" t="s">
        <v>468</v>
      </c>
      <c r="H1129" s="170" t="str">
        <f t="shared" si="48"/>
        <v>015 気管内ﾁｭｰﾌﾞ (1)ｶﾌあり ①ｶﾌ上部吸引機能あり</v>
      </c>
      <c r="I1129" s="169" t="s">
        <v>6295</v>
      </c>
      <c r="J1129" s="171"/>
      <c r="K1129" s="172">
        <v>2610</v>
      </c>
      <c r="L1129" s="172" t="str">
        <f t="shared" si="49"/>
        <v>¥2,610</v>
      </c>
      <c r="M1129" s="172" t="str">
        <f t="shared" si="50"/>
        <v>¥2,610</v>
      </c>
      <c r="N1129" s="172" t="s">
        <v>1013</v>
      </c>
      <c r="O1129" s="164" t="s">
        <v>6296</v>
      </c>
      <c r="P1129" s="160"/>
      <c r="Q1129" s="158">
        <v>710010148</v>
      </c>
    </row>
    <row r="1130" spans="1:17" ht="33" customHeight="1">
      <c r="A1130" s="173" t="s">
        <v>6297</v>
      </c>
      <c r="B1130" s="164" t="s">
        <v>6146</v>
      </c>
      <c r="C1130" s="164" t="s">
        <v>640</v>
      </c>
      <c r="D1130" s="164" t="s">
        <v>1008</v>
      </c>
      <c r="E1130" s="164" t="s">
        <v>6298</v>
      </c>
      <c r="F1130" s="169" t="s">
        <v>468</v>
      </c>
      <c r="G1130" s="169" t="s">
        <v>468</v>
      </c>
      <c r="H1130" s="170" t="str">
        <f t="shared" si="48"/>
        <v>015 気管内ﾁｭｰﾌﾞ (1)ｶﾌあり ②ｶﾌ上部吸引機能なし</v>
      </c>
      <c r="I1130" s="169" t="s">
        <v>6299</v>
      </c>
      <c r="J1130" s="171"/>
      <c r="K1130" s="172">
        <v>569</v>
      </c>
      <c r="L1130" s="172" t="str">
        <f t="shared" si="49"/>
        <v>¥569</v>
      </c>
      <c r="M1130" s="172" t="str">
        <f t="shared" si="50"/>
        <v>¥569</v>
      </c>
      <c r="N1130" s="172" t="s">
        <v>1020</v>
      </c>
      <c r="O1130" s="164" t="s">
        <v>6300</v>
      </c>
      <c r="P1130" s="160"/>
      <c r="Q1130" s="158">
        <v>710010149</v>
      </c>
    </row>
    <row r="1131" spans="1:17" ht="33" customHeight="1">
      <c r="A1131" s="173" t="s">
        <v>6301</v>
      </c>
      <c r="B1131" s="164" t="s">
        <v>6146</v>
      </c>
      <c r="C1131" s="164" t="s">
        <v>640</v>
      </c>
      <c r="D1131" s="164" t="s">
        <v>1008</v>
      </c>
      <c r="E1131" s="164" t="s">
        <v>6302</v>
      </c>
      <c r="F1131" s="169" t="s">
        <v>468</v>
      </c>
      <c r="G1131" s="169" t="s">
        <v>468</v>
      </c>
      <c r="H1131" s="170" t="str">
        <f t="shared" si="48"/>
        <v>015 気管内ﾁｭｰﾌﾞ (2)ｶﾌなし</v>
      </c>
      <c r="I1131" s="169" t="s">
        <v>6303</v>
      </c>
      <c r="J1131" s="171"/>
      <c r="K1131" s="172">
        <v>606</v>
      </c>
      <c r="L1131" s="172" t="str">
        <f t="shared" si="49"/>
        <v>¥606</v>
      </c>
      <c r="M1131" s="172" t="str">
        <f t="shared" si="50"/>
        <v>¥606</v>
      </c>
      <c r="N1131" s="172" t="s">
        <v>1027</v>
      </c>
      <c r="O1131" s="164" t="s">
        <v>6304</v>
      </c>
      <c r="P1131" s="160"/>
      <c r="Q1131" s="158">
        <v>710010150</v>
      </c>
    </row>
    <row r="1132" spans="1:17" ht="33" customHeight="1">
      <c r="A1132" s="173" t="s">
        <v>6305</v>
      </c>
      <c r="B1132" s="164" t="s">
        <v>6146</v>
      </c>
      <c r="C1132" s="164" t="s">
        <v>817</v>
      </c>
      <c r="D1132" s="164" t="s">
        <v>1031</v>
      </c>
      <c r="E1132" s="164" t="s">
        <v>6306</v>
      </c>
      <c r="F1132" s="169" t="s">
        <v>468</v>
      </c>
      <c r="G1132" s="169" t="s">
        <v>468</v>
      </c>
      <c r="H1132" s="170" t="str">
        <f t="shared" si="48"/>
        <v>016 胃管ｶﾃｰﾃﾙ (1)ｼﾝｸﾞﾙﾙｰﾒﾝ</v>
      </c>
      <c r="I1132" s="169" t="s">
        <v>6307</v>
      </c>
      <c r="J1132" s="171"/>
      <c r="K1132" s="172">
        <v>88</v>
      </c>
      <c r="L1132" s="172" t="str">
        <f t="shared" si="49"/>
        <v>¥88</v>
      </c>
      <c r="M1132" s="172" t="str">
        <f t="shared" si="50"/>
        <v>¥88</v>
      </c>
      <c r="N1132" s="172" t="s">
        <v>1036</v>
      </c>
      <c r="O1132" s="164" t="s">
        <v>6308</v>
      </c>
      <c r="P1132" s="160"/>
      <c r="Q1132" s="158">
        <v>710010151</v>
      </c>
    </row>
    <row r="1133" spans="1:17" ht="33" customHeight="1">
      <c r="A1133" s="173" t="s">
        <v>6309</v>
      </c>
      <c r="B1133" s="164" t="s">
        <v>6146</v>
      </c>
      <c r="C1133" s="164" t="s">
        <v>817</v>
      </c>
      <c r="D1133" s="164" t="s">
        <v>1031</v>
      </c>
      <c r="E1133" s="164" t="s">
        <v>6310</v>
      </c>
      <c r="F1133" s="169" t="s">
        <v>468</v>
      </c>
      <c r="G1133" s="169" t="s">
        <v>468</v>
      </c>
      <c r="H1133" s="170" t="str">
        <f t="shared" si="48"/>
        <v>016 胃管ｶﾃｰﾃﾙ (2)ﾀﾞﾌﾞﾙﾙｰﾒﾝ ①標準型</v>
      </c>
      <c r="I1133" s="169" t="s">
        <v>6311</v>
      </c>
      <c r="J1133" s="171"/>
      <c r="K1133" s="172">
        <v>447</v>
      </c>
      <c r="L1133" s="172" t="str">
        <f t="shared" si="49"/>
        <v>¥447</v>
      </c>
      <c r="M1133" s="172" t="str">
        <f t="shared" si="50"/>
        <v>¥447</v>
      </c>
      <c r="N1133" s="172" t="s">
        <v>1044</v>
      </c>
      <c r="O1133" s="164" t="s">
        <v>6312</v>
      </c>
      <c r="P1133" s="160"/>
      <c r="Q1133" s="158">
        <v>710010152</v>
      </c>
    </row>
    <row r="1134" spans="1:17" ht="33" customHeight="1">
      <c r="A1134" s="173" t="s">
        <v>6313</v>
      </c>
      <c r="B1134" s="164" t="s">
        <v>6146</v>
      </c>
      <c r="C1134" s="164" t="s">
        <v>817</v>
      </c>
      <c r="D1134" s="164" t="s">
        <v>1031</v>
      </c>
      <c r="E1134" s="164" t="s">
        <v>6314</v>
      </c>
      <c r="F1134" s="169" t="s">
        <v>468</v>
      </c>
      <c r="G1134" s="169" t="s">
        <v>468</v>
      </c>
      <c r="H1134" s="170" t="str">
        <f t="shared" si="48"/>
        <v>016 胃管ｶﾃｰﾃﾙ (2)ﾀﾞﾌﾞﾙﾙｰﾒﾝ ②特殊型</v>
      </c>
      <c r="I1134" s="169" t="s">
        <v>6315</v>
      </c>
      <c r="J1134" s="171"/>
      <c r="K1134" s="172">
        <v>1510</v>
      </c>
      <c r="L1134" s="172" t="str">
        <f t="shared" si="49"/>
        <v>¥1,510</v>
      </c>
      <c r="M1134" s="172" t="str">
        <f t="shared" si="50"/>
        <v>¥1,510</v>
      </c>
      <c r="N1134" s="172" t="s">
        <v>1051</v>
      </c>
      <c r="O1134" s="164" t="s">
        <v>6316</v>
      </c>
      <c r="P1134" s="160"/>
      <c r="Q1134" s="158">
        <v>710010153</v>
      </c>
    </row>
    <row r="1135" spans="1:17" ht="33" customHeight="1">
      <c r="A1135" s="173" t="s">
        <v>6317</v>
      </c>
      <c r="B1135" s="164" t="s">
        <v>6146</v>
      </c>
      <c r="C1135" s="164" t="s">
        <v>821</v>
      </c>
      <c r="D1135" s="164" t="s">
        <v>1062</v>
      </c>
      <c r="E1135" s="164" t="s">
        <v>6318</v>
      </c>
      <c r="F1135" s="169" t="s">
        <v>468</v>
      </c>
      <c r="G1135" s="169" t="s">
        <v>468</v>
      </c>
      <c r="H1135" s="170" t="str">
        <f t="shared" si="48"/>
        <v>017 吸引留置ｶﾃｰﾃﾙ (1)能動吸引型 ①創部用（ﾄﾞﾚｰﾝﾁｭｰﾌﾞ） ｱ 軟質型</v>
      </c>
      <c r="I1135" s="169" t="s">
        <v>6319</v>
      </c>
      <c r="J1135" s="171"/>
      <c r="K1135" s="174">
        <v>4210</v>
      </c>
      <c r="L1135" s="172" t="str">
        <f t="shared" si="49"/>
        <v>¥4,210</v>
      </c>
      <c r="M1135" s="172" t="str">
        <f t="shared" si="50"/>
        <v>¥4,210</v>
      </c>
      <c r="N1135" s="172" t="s">
        <v>7298</v>
      </c>
      <c r="O1135" s="164" t="s">
        <v>6320</v>
      </c>
      <c r="P1135" s="160"/>
      <c r="Q1135" s="158">
        <v>710010154</v>
      </c>
    </row>
    <row r="1136" spans="1:17" ht="33" customHeight="1">
      <c r="A1136" s="173" t="s">
        <v>6321</v>
      </c>
      <c r="B1136" s="164" t="s">
        <v>6146</v>
      </c>
      <c r="C1136" s="164" t="s">
        <v>821</v>
      </c>
      <c r="D1136" s="164" t="s">
        <v>1062</v>
      </c>
      <c r="E1136" s="164" t="s">
        <v>6322</v>
      </c>
      <c r="F1136" s="169" t="s">
        <v>468</v>
      </c>
      <c r="G1136" s="169" t="s">
        <v>468</v>
      </c>
      <c r="H1136" s="170" t="str">
        <f t="shared" si="48"/>
        <v>017 吸引留置ｶﾃｰﾃﾙ (1)能動吸引型 ①創部用（ﾄﾞﾚｰﾝﾁｭｰﾌﾞ） ｲ 硬質型</v>
      </c>
      <c r="I1136" s="169" t="s">
        <v>6323</v>
      </c>
      <c r="J1136" s="171"/>
      <c r="K1136" s="172">
        <v>4060</v>
      </c>
      <c r="L1136" s="172" t="str">
        <f t="shared" si="49"/>
        <v>¥4,060</v>
      </c>
      <c r="M1136" s="172" t="str">
        <f t="shared" si="50"/>
        <v>¥4,060</v>
      </c>
      <c r="N1136" s="172" t="s">
        <v>1106</v>
      </c>
      <c r="O1136" s="164" t="s">
        <v>6324</v>
      </c>
      <c r="P1136" s="160"/>
      <c r="Q1136" s="158">
        <v>710010155</v>
      </c>
    </row>
    <row r="1137" spans="1:17" ht="33" customHeight="1">
      <c r="A1137" s="173" t="s">
        <v>6325</v>
      </c>
      <c r="B1137" s="164" t="s">
        <v>6146</v>
      </c>
      <c r="C1137" s="164" t="s">
        <v>821</v>
      </c>
      <c r="D1137" s="164" t="s">
        <v>1062</v>
      </c>
      <c r="E1137" s="164" t="s">
        <v>6326</v>
      </c>
      <c r="F1137" s="169" t="s">
        <v>468</v>
      </c>
      <c r="G1137" s="169" t="s">
        <v>468</v>
      </c>
      <c r="H1137" s="170" t="str">
        <f t="shared" si="48"/>
        <v>017 吸引留置ｶﾃｰﾃﾙ (2)受動吸引型 ①ﾌｨﾙﾑ･ﾁｭｰﾌﾞﾄﾞﾚｰﾝ ｱ ﾌｨﾙﾑ型</v>
      </c>
      <c r="I1137" s="169" t="s">
        <v>6327</v>
      </c>
      <c r="J1137" s="171"/>
      <c r="K1137" s="172">
        <v>264</v>
      </c>
      <c r="L1137" s="172" t="str">
        <f t="shared" si="49"/>
        <v>¥264</v>
      </c>
      <c r="M1137" s="172" t="str">
        <f t="shared" si="50"/>
        <v>¥264</v>
      </c>
      <c r="N1137" s="172" t="s">
        <v>1120</v>
      </c>
      <c r="O1137" s="164" t="s">
        <v>6328</v>
      </c>
      <c r="P1137" s="160"/>
      <c r="Q1137" s="158">
        <v>710010156</v>
      </c>
    </row>
    <row r="1138" spans="1:17" ht="33" customHeight="1">
      <c r="A1138" s="173" t="s">
        <v>6329</v>
      </c>
      <c r="B1138" s="164" t="s">
        <v>6146</v>
      </c>
      <c r="C1138" s="164" t="s">
        <v>821</v>
      </c>
      <c r="D1138" s="164" t="s">
        <v>1062</v>
      </c>
      <c r="E1138" s="164" t="s">
        <v>6330</v>
      </c>
      <c r="F1138" s="169" t="s">
        <v>468</v>
      </c>
      <c r="G1138" s="169" t="s">
        <v>468</v>
      </c>
      <c r="H1138" s="170" t="str">
        <f t="shared" si="48"/>
        <v>017 吸引留置ｶﾃｰﾃﾙ (2)受動吸引型 ①ﾌｨﾙﾑ･ﾁｭｰﾌﾞﾄﾞﾚｰﾝ ｲ ﾁｭｰﾌﾞ型</v>
      </c>
      <c r="I1138" s="169" t="s">
        <v>6331</v>
      </c>
      <c r="J1138" s="171"/>
      <c r="K1138" s="172">
        <v>897</v>
      </c>
      <c r="L1138" s="172" t="str">
        <f t="shared" si="49"/>
        <v>¥897</v>
      </c>
      <c r="M1138" s="172" t="str">
        <f t="shared" si="50"/>
        <v>¥897</v>
      </c>
      <c r="N1138" s="172" t="s">
        <v>1127</v>
      </c>
      <c r="O1138" s="164" t="s">
        <v>6332</v>
      </c>
      <c r="P1138" s="160"/>
      <c r="Q1138" s="158">
        <v>710010157</v>
      </c>
    </row>
    <row r="1139" spans="1:17" ht="33" customHeight="1">
      <c r="A1139" s="173" t="s">
        <v>6333</v>
      </c>
      <c r="B1139" s="164" t="s">
        <v>6146</v>
      </c>
      <c r="C1139" s="164" t="s">
        <v>6066</v>
      </c>
      <c r="D1139" s="164" t="s">
        <v>1462</v>
      </c>
      <c r="E1139" s="164" t="s">
        <v>6334</v>
      </c>
      <c r="F1139" s="169" t="s">
        <v>468</v>
      </c>
      <c r="G1139" s="169" t="s">
        <v>468</v>
      </c>
      <c r="H1139" s="170" t="str">
        <f t="shared" si="48"/>
        <v xml:space="preserve">018 膀胱留置用ﾃﾞｨｽﾎﾟｰｻﾞﾌﾞﾙｶﾃｰﾃﾙ (1)2管一般(Ⅰ) </v>
      </c>
      <c r="I1139" s="169" t="s">
        <v>6335</v>
      </c>
      <c r="J1139" s="171"/>
      <c r="K1139" s="172">
        <v>233</v>
      </c>
      <c r="L1139" s="172" t="str">
        <f t="shared" si="49"/>
        <v>¥233</v>
      </c>
      <c r="M1139" s="172" t="str">
        <f t="shared" si="50"/>
        <v>¥233</v>
      </c>
      <c r="N1139" s="172" t="s">
        <v>511</v>
      </c>
      <c r="O1139" s="164" t="s">
        <v>6336</v>
      </c>
      <c r="P1139" s="160"/>
      <c r="Q1139" s="158">
        <v>710010158</v>
      </c>
    </row>
    <row r="1140" spans="1:17" ht="33" customHeight="1">
      <c r="A1140" s="173" t="s">
        <v>6337</v>
      </c>
      <c r="B1140" s="164" t="s">
        <v>6146</v>
      </c>
      <c r="C1140" s="164" t="s">
        <v>6066</v>
      </c>
      <c r="D1140" s="164" t="s">
        <v>1462</v>
      </c>
      <c r="E1140" s="164" t="s">
        <v>512</v>
      </c>
      <c r="F1140" s="169" t="s">
        <v>468</v>
      </c>
      <c r="G1140" s="169" t="s">
        <v>468</v>
      </c>
      <c r="H1140" s="170" t="str">
        <f t="shared" si="48"/>
        <v>018 膀胱留置用ﾃﾞｨｽﾎﾟｰｻﾞﾌﾞﾙｶﾃｰﾃﾙ (2)2管一般(Ⅱ) ①標準型</v>
      </c>
      <c r="I1140" s="169" t="s">
        <v>6338</v>
      </c>
      <c r="J1140" s="171"/>
      <c r="K1140" s="172">
        <v>561</v>
      </c>
      <c r="L1140" s="172" t="str">
        <f t="shared" si="49"/>
        <v>¥561</v>
      </c>
      <c r="M1140" s="172" t="str">
        <f t="shared" si="50"/>
        <v>¥561</v>
      </c>
      <c r="N1140" s="172" t="s">
        <v>514</v>
      </c>
      <c r="O1140" s="164" t="s">
        <v>6339</v>
      </c>
      <c r="P1140" s="160"/>
      <c r="Q1140" s="158">
        <v>710010159</v>
      </c>
    </row>
    <row r="1141" spans="1:17" ht="33" customHeight="1">
      <c r="A1141" s="173" t="s">
        <v>6340</v>
      </c>
      <c r="B1141" s="164" t="s">
        <v>6146</v>
      </c>
      <c r="C1141" s="164" t="s">
        <v>6066</v>
      </c>
      <c r="D1141" s="164" t="s">
        <v>1462</v>
      </c>
      <c r="E1141" s="164" t="s">
        <v>516</v>
      </c>
      <c r="F1141" s="169" t="s">
        <v>468</v>
      </c>
      <c r="G1141" s="169" t="s">
        <v>468</v>
      </c>
      <c r="H1141" s="170" t="str">
        <f t="shared" si="48"/>
        <v>018 膀胱留置用ﾃﾞｨｽﾎﾟｰｻﾞﾌﾞﾙｶﾃｰﾃﾙ (2)2管一般(Ⅱ) ②閉鎖式導尿ｼｽﾃﾑ</v>
      </c>
      <c r="I1141" s="169" t="s">
        <v>6341</v>
      </c>
      <c r="J1141" s="171"/>
      <c r="K1141" s="172">
        <v>862</v>
      </c>
      <c r="L1141" s="172" t="str">
        <f t="shared" si="49"/>
        <v>¥862</v>
      </c>
      <c r="M1141" s="172" t="str">
        <f t="shared" si="50"/>
        <v>¥862</v>
      </c>
      <c r="N1141" s="172" t="s">
        <v>518</v>
      </c>
      <c r="O1141" s="164" t="s">
        <v>6342</v>
      </c>
      <c r="P1141" s="160"/>
      <c r="Q1141" s="158">
        <v>710010968</v>
      </c>
    </row>
    <row r="1142" spans="1:17" ht="33" customHeight="1">
      <c r="A1142" s="173" t="s">
        <v>6343</v>
      </c>
      <c r="B1142" s="164" t="s">
        <v>6146</v>
      </c>
      <c r="C1142" s="164" t="s">
        <v>6066</v>
      </c>
      <c r="D1142" s="164" t="s">
        <v>1462</v>
      </c>
      <c r="E1142" s="164" t="s">
        <v>520</v>
      </c>
      <c r="F1142" s="169" t="s">
        <v>468</v>
      </c>
      <c r="G1142" s="169" t="s">
        <v>468</v>
      </c>
      <c r="H1142" s="170" t="str">
        <f t="shared" si="48"/>
        <v>018 膀胱留置用ﾃﾞｨｽﾎﾟｰｻﾞﾌﾞﾙｶﾃｰﾃﾙ (3)2管一般(Ⅲ) ①標準型</v>
      </c>
      <c r="I1142" s="169" t="s">
        <v>6344</v>
      </c>
      <c r="J1142" s="171"/>
      <c r="K1142" s="172">
        <v>1650</v>
      </c>
      <c r="L1142" s="172" t="str">
        <f t="shared" si="49"/>
        <v>¥1,650</v>
      </c>
      <c r="M1142" s="172" t="str">
        <f t="shared" si="50"/>
        <v>¥1,650</v>
      </c>
      <c r="N1142" s="172" t="s">
        <v>522</v>
      </c>
      <c r="O1142" s="164" t="s">
        <v>6345</v>
      </c>
      <c r="P1142" s="160"/>
      <c r="Q1142" s="158">
        <v>710010160</v>
      </c>
    </row>
    <row r="1143" spans="1:17" ht="33" customHeight="1">
      <c r="A1143" s="173" t="s">
        <v>6346</v>
      </c>
      <c r="B1143" s="164" t="s">
        <v>6146</v>
      </c>
      <c r="C1143" s="164" t="s">
        <v>6066</v>
      </c>
      <c r="D1143" s="164" t="s">
        <v>1462</v>
      </c>
      <c r="E1143" s="164" t="s">
        <v>524</v>
      </c>
      <c r="F1143" s="169" t="s">
        <v>468</v>
      </c>
      <c r="G1143" s="169" t="s">
        <v>468</v>
      </c>
      <c r="H1143" s="170" t="str">
        <f t="shared" si="48"/>
        <v>018 膀胱留置用ﾃﾞｨｽﾎﾟｰｻﾞﾌﾞﾙｶﾃｰﾃﾙ (3)2管一般(Ⅲ) ②閉鎖式導尿ｼｽﾃﾑ</v>
      </c>
      <c r="I1143" s="169" t="s">
        <v>6347</v>
      </c>
      <c r="J1143" s="171"/>
      <c r="K1143" s="172">
        <v>2030</v>
      </c>
      <c r="L1143" s="172" t="str">
        <f t="shared" si="49"/>
        <v>¥2,030</v>
      </c>
      <c r="M1143" s="172" t="str">
        <f t="shared" si="50"/>
        <v>¥2,030</v>
      </c>
      <c r="N1143" s="172" t="s">
        <v>506</v>
      </c>
      <c r="O1143" s="164" t="s">
        <v>6348</v>
      </c>
      <c r="P1143" s="160"/>
      <c r="Q1143" s="158">
        <v>710010969</v>
      </c>
    </row>
    <row r="1144" spans="1:17" ht="33" customHeight="1">
      <c r="A1144" s="173" t="s">
        <v>6349</v>
      </c>
      <c r="B1144" s="164" t="s">
        <v>6146</v>
      </c>
      <c r="C1144" s="164" t="s">
        <v>6066</v>
      </c>
      <c r="D1144" s="164" t="s">
        <v>1462</v>
      </c>
      <c r="E1144" s="164" t="s">
        <v>88</v>
      </c>
      <c r="F1144" s="169" t="s">
        <v>468</v>
      </c>
      <c r="G1144" s="169" t="s">
        <v>468</v>
      </c>
      <c r="H1144" s="170" t="str">
        <f t="shared" si="48"/>
        <v>018 膀胱留置用ﾃﾞｨｽﾎﾟｰｻﾞﾌﾞﾙｶﾃｰﾃﾙ (4)特定(Ⅰ)</v>
      </c>
      <c r="I1144" s="169" t="s">
        <v>6350</v>
      </c>
      <c r="J1144" s="171"/>
      <c r="K1144" s="172">
        <v>741</v>
      </c>
      <c r="L1144" s="172" t="str">
        <f t="shared" si="49"/>
        <v>¥741</v>
      </c>
      <c r="M1144" s="172" t="str">
        <f t="shared" si="50"/>
        <v>¥741</v>
      </c>
      <c r="N1144" s="172" t="s">
        <v>528</v>
      </c>
      <c r="O1144" s="164" t="s">
        <v>6351</v>
      </c>
      <c r="P1144" s="160"/>
      <c r="Q1144" s="158">
        <v>710010161</v>
      </c>
    </row>
    <row r="1145" spans="1:17" ht="33" customHeight="1">
      <c r="A1145" s="173" t="s">
        <v>6352</v>
      </c>
      <c r="B1145" s="164" t="s">
        <v>6146</v>
      </c>
      <c r="C1145" s="164" t="s">
        <v>6066</v>
      </c>
      <c r="D1145" s="164" t="s">
        <v>1462</v>
      </c>
      <c r="E1145" s="164" t="s">
        <v>92</v>
      </c>
      <c r="F1145" s="169" t="s">
        <v>468</v>
      </c>
      <c r="G1145" s="169" t="s">
        <v>468</v>
      </c>
      <c r="H1145" s="170" t="str">
        <f t="shared" si="48"/>
        <v>018 膀胱留置用ﾃﾞｨｽﾎﾟｰｻﾞﾌﾞﾙｶﾃｰﾃﾙ (5)特定(Ⅱ)</v>
      </c>
      <c r="I1145" s="169" t="s">
        <v>6353</v>
      </c>
      <c r="J1145" s="171"/>
      <c r="K1145" s="172">
        <v>2060</v>
      </c>
      <c r="L1145" s="172" t="str">
        <f t="shared" si="49"/>
        <v>¥2,060</v>
      </c>
      <c r="M1145" s="172" t="str">
        <f t="shared" si="50"/>
        <v>¥2,060</v>
      </c>
      <c r="N1145" s="172" t="s">
        <v>530</v>
      </c>
      <c r="O1145" s="164" t="s">
        <v>6354</v>
      </c>
      <c r="P1145" s="160"/>
      <c r="Q1145" s="158">
        <v>710010162</v>
      </c>
    </row>
    <row r="1146" spans="1:17" ht="33" customHeight="1">
      <c r="A1146" s="173" t="s">
        <v>6355</v>
      </c>
      <c r="B1146" s="164" t="s">
        <v>6146</v>
      </c>
      <c r="C1146" s="164" t="s">
        <v>6066</v>
      </c>
      <c r="D1146" s="164" t="s">
        <v>1462</v>
      </c>
      <c r="E1146" s="164" t="s">
        <v>6356</v>
      </c>
      <c r="F1146" s="169" t="s">
        <v>468</v>
      </c>
      <c r="G1146" s="169" t="s">
        <v>468</v>
      </c>
      <c r="H1146" s="170" t="str">
        <f t="shared" si="48"/>
        <v>018 膀胱留置用ﾃﾞｨｽﾎﾟｰｻﾞﾌﾞﾙｶﾃｰﾃﾙ (6)圧迫止血</v>
      </c>
      <c r="I1146" s="169" t="s">
        <v>6357</v>
      </c>
      <c r="J1146" s="171"/>
      <c r="K1146" s="172">
        <v>4610</v>
      </c>
      <c r="L1146" s="172" t="str">
        <f t="shared" si="49"/>
        <v>¥4,610</v>
      </c>
      <c r="M1146" s="172" t="str">
        <f t="shared" si="50"/>
        <v>¥4,610</v>
      </c>
      <c r="N1146" s="172" t="s">
        <v>1497</v>
      </c>
      <c r="O1146" s="164" t="s">
        <v>6358</v>
      </c>
      <c r="P1146" s="160"/>
      <c r="Q1146" s="158">
        <v>710010163</v>
      </c>
    </row>
    <row r="1147" spans="1:17" ht="33" customHeight="1">
      <c r="A1147" s="173" t="s">
        <v>6359</v>
      </c>
      <c r="B1147" s="164" t="s">
        <v>6146</v>
      </c>
      <c r="C1147" s="164" t="s">
        <v>827</v>
      </c>
      <c r="D1147" s="164" t="s">
        <v>5011</v>
      </c>
      <c r="E1147" s="164" t="s">
        <v>6360</v>
      </c>
      <c r="F1147" s="169" t="s">
        <v>468</v>
      </c>
      <c r="G1147" s="169" t="s">
        <v>468</v>
      </c>
      <c r="H1147" s="170" t="str">
        <f t="shared" ref="H1147:H1210" si="51">C1147&amp;" "&amp;D1147&amp;" "&amp;E1147</f>
        <v>019 人工血管 (1)永久留置型 ①小血管用 ｱ 標準型 ⅰ外部ｻﾎﾟｰﾄあり</v>
      </c>
      <c r="I1147" s="169" t="s">
        <v>6361</v>
      </c>
      <c r="J1147" s="171" t="s">
        <v>5055</v>
      </c>
      <c r="K1147" s="172">
        <v>2560</v>
      </c>
      <c r="L1147" s="172" t="str">
        <f t="shared" ref="L1147:L1210" si="52">TEXT(K1147,"¥#,##0")</f>
        <v>¥2,560</v>
      </c>
      <c r="M1147" s="172" t="str">
        <f t="shared" ref="M1147:M1210" si="53">J1147&amp;L1147</f>
        <v>1㎝当たり¥2,560</v>
      </c>
      <c r="N1147" s="172" t="s">
        <v>5056</v>
      </c>
      <c r="O1147" s="164" t="s">
        <v>6362</v>
      </c>
      <c r="P1147" s="160"/>
      <c r="Q1147" s="158">
        <v>0</v>
      </c>
    </row>
    <row r="1148" spans="1:17" ht="33" customHeight="1">
      <c r="A1148" s="173" t="s">
        <v>6363</v>
      </c>
      <c r="B1148" s="164" t="s">
        <v>6146</v>
      </c>
      <c r="C1148" s="164" t="s">
        <v>827</v>
      </c>
      <c r="D1148" s="164" t="s">
        <v>5011</v>
      </c>
      <c r="E1148" s="164" t="s">
        <v>6364</v>
      </c>
      <c r="F1148" s="169" t="s">
        <v>468</v>
      </c>
      <c r="G1148" s="169" t="s">
        <v>468</v>
      </c>
      <c r="H1148" s="170" t="str">
        <f t="shared" si="51"/>
        <v>019 人工血管 (1)永久留置型 ①小血管用 ｱ 標準型 ⅱ外部ｻﾎﾟｰﾄなし</v>
      </c>
      <c r="I1148" s="169" t="s">
        <v>6365</v>
      </c>
      <c r="J1148" s="171" t="s">
        <v>5055</v>
      </c>
      <c r="K1148" s="172">
        <v>1870</v>
      </c>
      <c r="L1148" s="172" t="str">
        <f t="shared" si="52"/>
        <v>¥1,870</v>
      </c>
      <c r="M1148" s="172" t="str">
        <f t="shared" si="53"/>
        <v>1㎝当たり¥1,870</v>
      </c>
      <c r="N1148" s="172" t="s">
        <v>5063</v>
      </c>
      <c r="O1148" s="164" t="s">
        <v>6366</v>
      </c>
      <c r="P1148" s="160"/>
      <c r="Q1148" s="158">
        <v>0</v>
      </c>
    </row>
    <row r="1149" spans="1:17" ht="33" customHeight="1">
      <c r="A1149" s="173" t="s">
        <v>6367</v>
      </c>
      <c r="B1149" s="164" t="s">
        <v>6146</v>
      </c>
      <c r="C1149" s="164" t="s">
        <v>6368</v>
      </c>
      <c r="D1149" s="164" t="s">
        <v>5204</v>
      </c>
      <c r="E1149" s="164"/>
      <c r="F1149" s="169" t="s">
        <v>468</v>
      </c>
      <c r="G1149" s="169" t="s">
        <v>468</v>
      </c>
      <c r="H1149" s="170" t="str">
        <f t="shared" si="51"/>
        <v xml:space="preserve">020 輸血用血液ﾌｨﾙﾀｰ(微小凝集塊除去用) </v>
      </c>
      <c r="I1149" s="169" t="s">
        <v>6369</v>
      </c>
      <c r="J1149" s="171"/>
      <c r="K1149" s="172">
        <v>2500</v>
      </c>
      <c r="L1149" s="172" t="str">
        <f t="shared" si="52"/>
        <v>¥2,500</v>
      </c>
      <c r="M1149" s="172" t="str">
        <f t="shared" si="53"/>
        <v>¥2,500</v>
      </c>
      <c r="N1149" s="172" t="s">
        <v>5206</v>
      </c>
      <c r="O1149" s="164" t="s">
        <v>6370</v>
      </c>
      <c r="P1149" s="160"/>
      <c r="Q1149" s="158">
        <v>710010166</v>
      </c>
    </row>
    <row r="1150" spans="1:17" ht="33" customHeight="1">
      <c r="A1150" s="173" t="s">
        <v>6371</v>
      </c>
      <c r="B1150" s="164" t="s">
        <v>6146</v>
      </c>
      <c r="C1150" s="164" t="s">
        <v>841</v>
      </c>
      <c r="D1150" s="164" t="s">
        <v>5210</v>
      </c>
      <c r="E1150" s="164"/>
      <c r="F1150" s="169" t="s">
        <v>468</v>
      </c>
      <c r="G1150" s="169" t="s">
        <v>468</v>
      </c>
      <c r="H1150" s="170" t="str">
        <f t="shared" si="51"/>
        <v xml:space="preserve">021 輸血用血液ﾌｨﾙﾀｰ(赤血球製剤用白血球除去用) </v>
      </c>
      <c r="I1150" s="169" t="s">
        <v>6372</v>
      </c>
      <c r="J1150" s="171"/>
      <c r="K1150" s="172">
        <v>2850</v>
      </c>
      <c r="L1150" s="172" t="str">
        <f t="shared" si="52"/>
        <v>¥2,850</v>
      </c>
      <c r="M1150" s="172" t="str">
        <f t="shared" si="53"/>
        <v>¥2,850</v>
      </c>
      <c r="N1150" s="172" t="s">
        <v>5212</v>
      </c>
      <c r="O1150" s="164" t="s">
        <v>6373</v>
      </c>
      <c r="P1150" s="160"/>
      <c r="Q1150" s="158">
        <v>710010167</v>
      </c>
    </row>
    <row r="1151" spans="1:17" ht="33" customHeight="1">
      <c r="A1151" s="173" t="s">
        <v>6374</v>
      </c>
      <c r="B1151" s="164" t="s">
        <v>6146</v>
      </c>
      <c r="C1151" s="164" t="s">
        <v>6375</v>
      </c>
      <c r="D1151" s="164" t="s">
        <v>5216</v>
      </c>
      <c r="E1151" s="164"/>
      <c r="F1151" s="169" t="s">
        <v>468</v>
      </c>
      <c r="G1151" s="169" t="s">
        <v>468</v>
      </c>
      <c r="H1151" s="170" t="str">
        <f t="shared" si="51"/>
        <v xml:space="preserve">022 輸血用血液ﾌｨﾙﾀｰ(血小板製剤用白血球除去用) </v>
      </c>
      <c r="I1151" s="169" t="s">
        <v>6376</v>
      </c>
      <c r="J1151" s="171"/>
      <c r="K1151" s="172">
        <v>3340</v>
      </c>
      <c r="L1151" s="172" t="str">
        <f t="shared" si="52"/>
        <v>¥3,340</v>
      </c>
      <c r="M1151" s="172" t="str">
        <f t="shared" si="53"/>
        <v>¥3,340</v>
      </c>
      <c r="N1151" s="172" t="s">
        <v>5218</v>
      </c>
      <c r="O1151" s="164" t="s">
        <v>6377</v>
      </c>
      <c r="P1151" s="160"/>
      <c r="Q1151" s="158">
        <v>0</v>
      </c>
    </row>
    <row r="1152" spans="1:17" ht="33" customHeight="1">
      <c r="A1152" s="173" t="s">
        <v>6378</v>
      </c>
      <c r="B1152" s="164" t="s">
        <v>6146</v>
      </c>
      <c r="C1152" s="164" t="s">
        <v>918</v>
      </c>
      <c r="D1152" s="164" t="s">
        <v>6379</v>
      </c>
      <c r="E1152" s="164"/>
      <c r="F1152" s="169" t="s">
        <v>468</v>
      </c>
      <c r="G1152" s="169" t="s">
        <v>468</v>
      </c>
      <c r="H1152" s="170" t="str">
        <f t="shared" si="51"/>
        <v xml:space="preserve">023 歯周組織再生材料 </v>
      </c>
      <c r="I1152" s="169" t="s">
        <v>6380</v>
      </c>
      <c r="J1152" s="171" t="s">
        <v>6381</v>
      </c>
      <c r="K1152" s="172">
        <v>9420</v>
      </c>
      <c r="L1152" s="172" t="str">
        <f t="shared" si="52"/>
        <v>¥9,420</v>
      </c>
      <c r="M1152" s="172" t="str">
        <f t="shared" si="53"/>
        <v>1歯1枚当たり¥9,420</v>
      </c>
      <c r="N1152" s="172" t="s">
        <v>6382</v>
      </c>
      <c r="O1152" s="164" t="s">
        <v>6383</v>
      </c>
      <c r="P1152" s="160"/>
      <c r="Q1152" s="158">
        <v>0</v>
      </c>
    </row>
    <row r="1153" spans="1:17" ht="33" customHeight="1">
      <c r="A1153" s="173" t="s">
        <v>6384</v>
      </c>
      <c r="B1153" s="164" t="s">
        <v>6146</v>
      </c>
      <c r="C1153" s="164" t="s">
        <v>926</v>
      </c>
      <c r="D1153" s="164" t="s">
        <v>6385</v>
      </c>
      <c r="E1153" s="164" t="s">
        <v>6386</v>
      </c>
      <c r="F1153" s="169" t="s">
        <v>468</v>
      </c>
      <c r="G1153" s="169" t="s">
        <v>468</v>
      </c>
      <c r="H1153" s="170" t="str">
        <f t="shared" si="51"/>
        <v>024 ｲﾝﾌﾟﾗﾝﾄ体 (1)標準型(Ⅰ)</v>
      </c>
      <c r="I1153" s="169" t="s">
        <v>6387</v>
      </c>
      <c r="J1153" s="171"/>
      <c r="K1153" s="172">
        <v>20200</v>
      </c>
      <c r="L1153" s="172" t="str">
        <f t="shared" si="52"/>
        <v>¥20,200</v>
      </c>
      <c r="M1153" s="172" t="str">
        <f t="shared" si="53"/>
        <v>¥20,200</v>
      </c>
      <c r="N1153" s="172" t="s">
        <v>3205</v>
      </c>
      <c r="O1153" s="164" t="s">
        <v>6388</v>
      </c>
      <c r="P1153" s="160"/>
      <c r="Q1153" s="158">
        <v>0</v>
      </c>
    </row>
    <row r="1154" spans="1:17" ht="33" customHeight="1">
      <c r="A1154" s="173" t="s">
        <v>6389</v>
      </c>
      <c r="B1154" s="164" t="s">
        <v>6146</v>
      </c>
      <c r="C1154" s="164" t="s">
        <v>926</v>
      </c>
      <c r="D1154" s="164" t="s">
        <v>6385</v>
      </c>
      <c r="E1154" s="164" t="s">
        <v>6390</v>
      </c>
      <c r="F1154" s="169" t="s">
        <v>468</v>
      </c>
      <c r="G1154" s="169" t="s">
        <v>468</v>
      </c>
      <c r="H1154" s="170" t="str">
        <f t="shared" si="51"/>
        <v>024 ｲﾝﾌﾟﾗﾝﾄ体 (2)標準型(Ⅱ)</v>
      </c>
      <c r="I1154" s="169" t="s">
        <v>6391</v>
      </c>
      <c r="J1154" s="171"/>
      <c r="K1154" s="172">
        <v>35000</v>
      </c>
      <c r="L1154" s="172" t="str">
        <f t="shared" si="52"/>
        <v>¥35,000</v>
      </c>
      <c r="M1154" s="172" t="str">
        <f t="shared" si="53"/>
        <v>¥35,000</v>
      </c>
      <c r="N1154" s="172" t="s">
        <v>1093</v>
      </c>
      <c r="O1154" s="164" t="s">
        <v>6392</v>
      </c>
      <c r="P1154" s="160"/>
      <c r="Q1154" s="158">
        <v>710010670</v>
      </c>
    </row>
    <row r="1155" spans="1:17" ht="33" customHeight="1">
      <c r="A1155" s="173" t="s">
        <v>6393</v>
      </c>
      <c r="B1155" s="164" t="s">
        <v>6146</v>
      </c>
      <c r="C1155" s="164" t="s">
        <v>926</v>
      </c>
      <c r="D1155" s="164" t="s">
        <v>6385</v>
      </c>
      <c r="E1155" s="164" t="s">
        <v>6394</v>
      </c>
      <c r="F1155" s="169" t="s">
        <v>468</v>
      </c>
      <c r="G1155" s="169" t="s">
        <v>468</v>
      </c>
      <c r="H1155" s="170" t="str">
        <f t="shared" si="51"/>
        <v>024 ｲﾝﾌﾟﾗﾝﾄ体 (3)標準型(Ⅲ)</v>
      </c>
      <c r="I1155" s="169" t="s">
        <v>6395</v>
      </c>
      <c r="J1155" s="171"/>
      <c r="K1155" s="172">
        <v>23700</v>
      </c>
      <c r="L1155" s="172" t="str">
        <f t="shared" si="52"/>
        <v>¥23,700</v>
      </c>
      <c r="M1155" s="172" t="str">
        <f t="shared" si="53"/>
        <v>¥23,700</v>
      </c>
      <c r="N1155" s="172" t="s">
        <v>1585</v>
      </c>
      <c r="O1155" s="164" t="s">
        <v>6396</v>
      </c>
      <c r="P1155" s="160"/>
      <c r="Q1155" s="158">
        <v>0</v>
      </c>
    </row>
    <row r="1156" spans="1:17" ht="33" customHeight="1">
      <c r="A1156" s="173" t="s">
        <v>6397</v>
      </c>
      <c r="B1156" s="164" t="s">
        <v>6146</v>
      </c>
      <c r="C1156" s="164" t="s">
        <v>926</v>
      </c>
      <c r="D1156" s="164" t="s">
        <v>6385</v>
      </c>
      <c r="E1156" s="164" t="s">
        <v>579</v>
      </c>
      <c r="F1156" s="169" t="s">
        <v>468</v>
      </c>
      <c r="G1156" s="169" t="s">
        <v>468</v>
      </c>
      <c r="H1156" s="170" t="str">
        <f t="shared" si="51"/>
        <v>024 ｲﾝﾌﾟﾗﾝﾄ体 (4)特殊型</v>
      </c>
      <c r="I1156" s="169" t="s">
        <v>6398</v>
      </c>
      <c r="J1156" s="171"/>
      <c r="K1156" s="172">
        <v>58200</v>
      </c>
      <c r="L1156" s="172" t="str">
        <f t="shared" si="52"/>
        <v>¥58,200</v>
      </c>
      <c r="M1156" s="172" t="str">
        <f t="shared" si="53"/>
        <v>¥58,200</v>
      </c>
      <c r="N1156" s="172" t="s">
        <v>6399</v>
      </c>
      <c r="O1156" s="164" t="s">
        <v>6400</v>
      </c>
      <c r="P1156" s="160"/>
      <c r="Q1156" s="158">
        <v>0</v>
      </c>
    </row>
    <row r="1157" spans="1:17" ht="33" customHeight="1">
      <c r="A1157" s="173" t="s">
        <v>6401</v>
      </c>
      <c r="B1157" s="164" t="s">
        <v>6146</v>
      </c>
      <c r="C1157" s="164" t="s">
        <v>955</v>
      </c>
      <c r="D1157" s="164" t="s">
        <v>6402</v>
      </c>
      <c r="E1157" s="164" t="s">
        <v>6403</v>
      </c>
      <c r="F1157" s="169" t="s">
        <v>468</v>
      </c>
      <c r="G1157" s="169" t="s">
        <v>468</v>
      </c>
      <c r="H1157" s="170" t="str">
        <f t="shared" si="51"/>
        <v>025 暫間装着体 (1)暫間装着体(Ⅰ)</v>
      </c>
      <c r="I1157" s="169" t="s">
        <v>6404</v>
      </c>
      <c r="J1157" s="171"/>
      <c r="K1157" s="174">
        <v>5860</v>
      </c>
      <c r="L1157" s="172" t="str">
        <f t="shared" si="52"/>
        <v>¥5,860</v>
      </c>
      <c r="M1157" s="172" t="str">
        <f t="shared" si="53"/>
        <v>¥5,860</v>
      </c>
      <c r="N1157" s="172" t="s">
        <v>7790</v>
      </c>
      <c r="O1157" s="164" t="s">
        <v>6405</v>
      </c>
      <c r="P1157" s="160"/>
      <c r="Q1157" s="158">
        <v>710010673</v>
      </c>
    </row>
    <row r="1158" spans="1:17" ht="33" customHeight="1">
      <c r="A1158" s="173" t="s">
        <v>6406</v>
      </c>
      <c r="B1158" s="164" t="s">
        <v>6146</v>
      </c>
      <c r="C1158" s="164" t="s">
        <v>955</v>
      </c>
      <c r="D1158" s="164" t="s">
        <v>6402</v>
      </c>
      <c r="E1158" s="164" t="s">
        <v>6407</v>
      </c>
      <c r="F1158" s="169" t="s">
        <v>468</v>
      </c>
      <c r="G1158" s="169" t="s">
        <v>468</v>
      </c>
      <c r="H1158" s="170" t="str">
        <f t="shared" si="51"/>
        <v>025 暫間装着体 (2)暫間装着体(Ⅱ)</v>
      </c>
      <c r="I1158" s="169" t="s">
        <v>6408</v>
      </c>
      <c r="J1158" s="171"/>
      <c r="K1158" s="172">
        <v>3610</v>
      </c>
      <c r="L1158" s="172" t="str">
        <f t="shared" si="52"/>
        <v>¥3,610</v>
      </c>
      <c r="M1158" s="172" t="str">
        <f t="shared" si="53"/>
        <v>¥3,610</v>
      </c>
      <c r="N1158" s="172" t="s">
        <v>6409</v>
      </c>
      <c r="O1158" s="164" t="s">
        <v>6410</v>
      </c>
      <c r="P1158" s="160"/>
      <c r="Q1158" s="158">
        <v>0</v>
      </c>
    </row>
    <row r="1159" spans="1:17" ht="33" customHeight="1">
      <c r="A1159" s="173" t="s">
        <v>6411</v>
      </c>
      <c r="B1159" s="164" t="s">
        <v>6146</v>
      </c>
      <c r="C1159" s="164" t="s">
        <v>955</v>
      </c>
      <c r="D1159" s="164" t="s">
        <v>6402</v>
      </c>
      <c r="E1159" s="164" t="s">
        <v>6412</v>
      </c>
      <c r="F1159" s="169" t="s">
        <v>468</v>
      </c>
      <c r="G1159" s="169" t="s">
        <v>468</v>
      </c>
      <c r="H1159" s="170" t="str">
        <f t="shared" si="51"/>
        <v>025 暫間装着体 (3)暫間装着体(Ⅲ)</v>
      </c>
      <c r="I1159" s="169" t="s">
        <v>6413</v>
      </c>
      <c r="J1159" s="171"/>
      <c r="K1159" s="172">
        <v>3540</v>
      </c>
      <c r="L1159" s="172" t="str">
        <f t="shared" si="52"/>
        <v>¥3,540</v>
      </c>
      <c r="M1159" s="172" t="str">
        <f t="shared" si="53"/>
        <v>¥3,540</v>
      </c>
      <c r="N1159" s="172" t="s">
        <v>6414</v>
      </c>
      <c r="O1159" s="164" t="s">
        <v>6415</v>
      </c>
      <c r="P1159" s="160"/>
      <c r="Q1159" s="158">
        <v>0</v>
      </c>
    </row>
    <row r="1160" spans="1:17" ht="33" customHeight="1">
      <c r="A1160" s="173" t="s">
        <v>6416</v>
      </c>
      <c r="B1160" s="164" t="s">
        <v>6146</v>
      </c>
      <c r="C1160" s="164" t="s">
        <v>955</v>
      </c>
      <c r="D1160" s="164" t="s">
        <v>6402</v>
      </c>
      <c r="E1160" s="164" t="s">
        <v>6417</v>
      </c>
      <c r="F1160" s="169" t="s">
        <v>468</v>
      </c>
      <c r="G1160" s="169" t="s">
        <v>468</v>
      </c>
      <c r="H1160" s="170" t="str">
        <f t="shared" si="51"/>
        <v>025 暫間装着体 (4)暫間装着体(Ⅳ)</v>
      </c>
      <c r="I1160" s="169" t="s">
        <v>6418</v>
      </c>
      <c r="J1160" s="171"/>
      <c r="K1160" s="172">
        <v>1260</v>
      </c>
      <c r="L1160" s="172" t="str">
        <f t="shared" si="52"/>
        <v>¥1,260</v>
      </c>
      <c r="M1160" s="172" t="str">
        <f t="shared" si="53"/>
        <v>¥1,260</v>
      </c>
      <c r="N1160" s="172" t="s">
        <v>6419</v>
      </c>
      <c r="O1160" s="164" t="s">
        <v>6420</v>
      </c>
      <c r="P1160" s="160"/>
      <c r="Q1160" s="158">
        <v>0</v>
      </c>
    </row>
    <row r="1161" spans="1:17" ht="33" customHeight="1">
      <c r="A1161" s="173" t="s">
        <v>6421</v>
      </c>
      <c r="B1161" s="164" t="s">
        <v>6146</v>
      </c>
      <c r="C1161" s="164" t="s">
        <v>977</v>
      </c>
      <c r="D1161" s="164" t="s">
        <v>6422</v>
      </c>
      <c r="E1161" s="164"/>
      <c r="F1161" s="169" t="s">
        <v>468</v>
      </c>
      <c r="G1161" s="169" t="s">
        <v>468</v>
      </c>
      <c r="H1161" s="170" t="str">
        <f t="shared" si="51"/>
        <v xml:space="preserve">026 ｽｸﾘｭｰ </v>
      </c>
      <c r="I1161" s="169" t="s">
        <v>6423</v>
      </c>
      <c r="J1161" s="171"/>
      <c r="K1161" s="172">
        <v>2800</v>
      </c>
      <c r="L1161" s="172" t="str">
        <f t="shared" si="52"/>
        <v>¥2,800</v>
      </c>
      <c r="M1161" s="172" t="str">
        <f t="shared" si="53"/>
        <v>¥2,800</v>
      </c>
      <c r="N1161" s="172" t="s">
        <v>6424</v>
      </c>
      <c r="O1161" s="164" t="s">
        <v>6425</v>
      </c>
      <c r="P1161" s="160"/>
      <c r="Q1161" s="158">
        <v>710010677</v>
      </c>
    </row>
    <row r="1162" spans="1:17" ht="33" customHeight="1">
      <c r="A1162" s="173" t="s">
        <v>6426</v>
      </c>
      <c r="B1162" s="164" t="s">
        <v>6146</v>
      </c>
      <c r="C1162" s="164" t="s">
        <v>1007</v>
      </c>
      <c r="D1162" s="164" t="s">
        <v>6427</v>
      </c>
      <c r="E1162" s="164" t="s">
        <v>6428</v>
      </c>
      <c r="F1162" s="169" t="s">
        <v>468</v>
      </c>
      <c r="G1162" s="169" t="s">
        <v>468</v>
      </c>
      <c r="H1162" s="170" t="str">
        <f t="shared" si="51"/>
        <v>027 ｱﾊﾞｯﾄﾒﾝﾄ (1)ｱﾊﾞｯﾄﾒﾝﾄ(Ⅰ)</v>
      </c>
      <c r="I1162" s="169" t="s">
        <v>6429</v>
      </c>
      <c r="J1162" s="171"/>
      <c r="K1162" s="172">
        <v>14100</v>
      </c>
      <c r="L1162" s="172" t="str">
        <f t="shared" si="52"/>
        <v>¥14,100</v>
      </c>
      <c r="M1162" s="172" t="str">
        <f t="shared" si="53"/>
        <v>¥14,100</v>
      </c>
      <c r="N1162" s="172" t="s">
        <v>4440</v>
      </c>
      <c r="O1162" s="164" t="s">
        <v>6430</v>
      </c>
      <c r="P1162" s="160"/>
      <c r="Q1162" s="158">
        <v>0</v>
      </c>
    </row>
    <row r="1163" spans="1:17" ht="33" customHeight="1">
      <c r="A1163" s="173" t="s">
        <v>6431</v>
      </c>
      <c r="B1163" s="164" t="s">
        <v>6146</v>
      </c>
      <c r="C1163" s="164" t="s">
        <v>1007</v>
      </c>
      <c r="D1163" s="164" t="s">
        <v>6427</v>
      </c>
      <c r="E1163" s="164" t="s">
        <v>6432</v>
      </c>
      <c r="F1163" s="169" t="s">
        <v>468</v>
      </c>
      <c r="G1163" s="169" t="s">
        <v>468</v>
      </c>
      <c r="H1163" s="170" t="str">
        <f t="shared" si="51"/>
        <v>027 ｱﾊﾞｯﾄﾒﾝﾄ (2)ｱﾊﾞｯﾄﾒﾝﾄ(Ⅱ)</v>
      </c>
      <c r="I1163" s="169" t="s">
        <v>6433</v>
      </c>
      <c r="J1163" s="171"/>
      <c r="K1163" s="172">
        <v>13700</v>
      </c>
      <c r="L1163" s="172" t="str">
        <f t="shared" si="52"/>
        <v>¥13,700</v>
      </c>
      <c r="M1163" s="172" t="str">
        <f t="shared" si="53"/>
        <v>¥13,700</v>
      </c>
      <c r="N1163" s="172" t="s">
        <v>708</v>
      </c>
      <c r="O1163" s="164" t="s">
        <v>6434</v>
      </c>
      <c r="P1163" s="160"/>
      <c r="Q1163" s="158">
        <v>0</v>
      </c>
    </row>
    <row r="1164" spans="1:17" ht="33" customHeight="1">
      <c r="A1164" s="173" t="s">
        <v>6435</v>
      </c>
      <c r="B1164" s="164" t="s">
        <v>6146</v>
      </c>
      <c r="C1164" s="164" t="s">
        <v>1007</v>
      </c>
      <c r="D1164" s="164" t="s">
        <v>6427</v>
      </c>
      <c r="E1164" s="164" t="s">
        <v>6436</v>
      </c>
      <c r="F1164" s="169" t="s">
        <v>468</v>
      </c>
      <c r="G1164" s="169" t="s">
        <v>468</v>
      </c>
      <c r="H1164" s="170" t="str">
        <f t="shared" si="51"/>
        <v>027 ｱﾊﾞｯﾄﾒﾝﾄ (3)ｱﾊﾞｯﾄﾒﾝﾄ(Ⅲ)</v>
      </c>
      <c r="I1164" s="169" t="s">
        <v>6437</v>
      </c>
      <c r="J1164" s="171"/>
      <c r="K1164" s="172">
        <v>26100</v>
      </c>
      <c r="L1164" s="172" t="str">
        <f t="shared" si="52"/>
        <v>¥26,100</v>
      </c>
      <c r="M1164" s="172" t="str">
        <f t="shared" si="53"/>
        <v>¥26,100</v>
      </c>
      <c r="N1164" s="172" t="s">
        <v>6438</v>
      </c>
      <c r="O1164" s="164" t="s">
        <v>6439</v>
      </c>
      <c r="P1164" s="160"/>
      <c r="Q1164" s="158">
        <v>0</v>
      </c>
    </row>
    <row r="1165" spans="1:17" ht="33" customHeight="1">
      <c r="A1165" s="173" t="s">
        <v>6440</v>
      </c>
      <c r="B1165" s="164" t="s">
        <v>6146</v>
      </c>
      <c r="C1165" s="164" t="s">
        <v>1007</v>
      </c>
      <c r="D1165" s="164" t="s">
        <v>6427</v>
      </c>
      <c r="E1165" s="164" t="s">
        <v>6441</v>
      </c>
      <c r="F1165" s="169" t="s">
        <v>468</v>
      </c>
      <c r="G1165" s="169" t="s">
        <v>468</v>
      </c>
      <c r="H1165" s="170" t="str">
        <f t="shared" si="51"/>
        <v>027 ｱﾊﾞｯﾄﾒﾝﾄ (4)ｱﾊﾞｯﾄﾒﾝﾄ(Ⅳ)</v>
      </c>
      <c r="I1165" s="169" t="s">
        <v>6442</v>
      </c>
      <c r="J1165" s="171"/>
      <c r="K1165" s="174">
        <v>15800</v>
      </c>
      <c r="L1165" s="172" t="str">
        <f t="shared" si="52"/>
        <v>¥15,800</v>
      </c>
      <c r="M1165" s="172" t="str">
        <f t="shared" si="53"/>
        <v>¥15,800</v>
      </c>
      <c r="N1165" s="172" t="s">
        <v>629</v>
      </c>
      <c r="O1165" s="164" t="s">
        <v>6443</v>
      </c>
      <c r="P1165" s="160"/>
      <c r="Q1165" s="158">
        <v>0</v>
      </c>
    </row>
    <row r="1166" spans="1:17" ht="33" customHeight="1">
      <c r="A1166" s="173" t="s">
        <v>6444</v>
      </c>
      <c r="B1166" s="164" t="s">
        <v>6146</v>
      </c>
      <c r="C1166" s="164" t="s">
        <v>1039</v>
      </c>
      <c r="D1166" s="164" t="s">
        <v>6445</v>
      </c>
      <c r="E1166" s="164" t="s">
        <v>6446</v>
      </c>
      <c r="F1166" s="169" t="s">
        <v>468</v>
      </c>
      <c r="G1166" s="169" t="s">
        <v>468</v>
      </c>
      <c r="H1166" s="170" t="str">
        <f t="shared" si="51"/>
        <v>028 ｱﾀｯﾁﾒﾝﾄ (1)ｱﾀｯﾁﾒﾝﾄ(Ⅰ)</v>
      </c>
      <c r="I1166" s="169" t="s">
        <v>6447</v>
      </c>
      <c r="J1166" s="171"/>
      <c r="K1166" s="174">
        <v>3320</v>
      </c>
      <c r="L1166" s="172" t="str">
        <f t="shared" si="52"/>
        <v>¥3,320</v>
      </c>
      <c r="M1166" s="172" t="str">
        <f t="shared" si="53"/>
        <v>¥3,320</v>
      </c>
      <c r="N1166" s="172" t="s">
        <v>7791</v>
      </c>
      <c r="O1166" s="164" t="s">
        <v>6448</v>
      </c>
      <c r="P1166" s="160"/>
      <c r="Q1166" s="158">
        <v>0</v>
      </c>
    </row>
    <row r="1167" spans="1:17" ht="33" customHeight="1">
      <c r="A1167" s="173" t="s">
        <v>6449</v>
      </c>
      <c r="B1167" s="164" t="s">
        <v>6146</v>
      </c>
      <c r="C1167" s="164" t="s">
        <v>1039</v>
      </c>
      <c r="D1167" s="164" t="s">
        <v>6445</v>
      </c>
      <c r="E1167" s="164" t="s">
        <v>6450</v>
      </c>
      <c r="F1167" s="169" t="s">
        <v>468</v>
      </c>
      <c r="G1167" s="169" t="s">
        <v>468</v>
      </c>
      <c r="H1167" s="170" t="str">
        <f t="shared" si="51"/>
        <v>028 ｱﾀｯﾁﾒﾝﾄ (2)ｱﾀｯﾁﾒﾝﾄ(Ⅱ)</v>
      </c>
      <c r="I1167" s="169" t="s">
        <v>6451</v>
      </c>
      <c r="J1167" s="171"/>
      <c r="K1167" s="172">
        <v>13800</v>
      </c>
      <c r="L1167" s="172" t="str">
        <f t="shared" si="52"/>
        <v>¥13,800</v>
      </c>
      <c r="M1167" s="172" t="str">
        <f t="shared" si="53"/>
        <v>¥13,800</v>
      </c>
      <c r="N1167" s="172" t="s">
        <v>2820</v>
      </c>
      <c r="O1167" s="164" t="s">
        <v>6452</v>
      </c>
      <c r="P1167" s="160"/>
      <c r="Q1167" s="158">
        <v>0</v>
      </c>
    </row>
    <row r="1168" spans="1:17" ht="33" customHeight="1">
      <c r="A1168" s="173" t="s">
        <v>6453</v>
      </c>
      <c r="B1168" s="164" t="s">
        <v>6146</v>
      </c>
      <c r="C1168" s="164" t="s">
        <v>1039</v>
      </c>
      <c r="D1168" s="164" t="s">
        <v>6445</v>
      </c>
      <c r="E1168" s="164" t="s">
        <v>6454</v>
      </c>
      <c r="F1168" s="169" t="s">
        <v>468</v>
      </c>
      <c r="G1168" s="169" t="s">
        <v>468</v>
      </c>
      <c r="H1168" s="170" t="str">
        <f t="shared" si="51"/>
        <v>028 ｱﾀｯﾁﾒﾝﾄ (3)ｱﾀｯﾁﾒﾝﾄ(Ⅲ)</v>
      </c>
      <c r="I1168" s="169" t="s">
        <v>6455</v>
      </c>
      <c r="J1168" s="171"/>
      <c r="K1168" s="172">
        <v>3400</v>
      </c>
      <c r="L1168" s="172" t="str">
        <f t="shared" si="52"/>
        <v>¥3,400</v>
      </c>
      <c r="M1168" s="172" t="str">
        <f t="shared" si="53"/>
        <v>¥3,400</v>
      </c>
      <c r="N1168" s="172" t="s">
        <v>6456</v>
      </c>
      <c r="O1168" s="164" t="s">
        <v>6457</v>
      </c>
      <c r="P1168" s="160"/>
      <c r="Q1168" s="158">
        <v>0</v>
      </c>
    </row>
    <row r="1169" spans="1:17" ht="33" customHeight="1">
      <c r="A1169" s="173" t="s">
        <v>6458</v>
      </c>
      <c r="B1169" s="164" t="s">
        <v>6146</v>
      </c>
      <c r="C1169" s="164" t="s">
        <v>1061</v>
      </c>
      <c r="D1169" s="164" t="s">
        <v>6459</v>
      </c>
      <c r="E1169" s="164"/>
      <c r="F1169" s="169" t="s">
        <v>468</v>
      </c>
      <c r="G1169" s="169" t="s">
        <v>468</v>
      </c>
      <c r="H1169" s="170" t="str">
        <f t="shared" si="51"/>
        <v xml:space="preserve">029 ｼﾘﾝﾀﾞｰ </v>
      </c>
      <c r="I1169" s="169" t="s">
        <v>6460</v>
      </c>
      <c r="J1169" s="171"/>
      <c r="K1169" s="174">
        <v>6990</v>
      </c>
      <c r="L1169" s="172" t="str">
        <f t="shared" si="52"/>
        <v>¥6,990</v>
      </c>
      <c r="M1169" s="172" t="str">
        <f t="shared" si="53"/>
        <v>¥6,990</v>
      </c>
      <c r="N1169" s="172" t="s">
        <v>7792</v>
      </c>
      <c r="O1169" s="164" t="s">
        <v>6461</v>
      </c>
      <c r="P1169" s="160"/>
      <c r="Q1169" s="158">
        <v>0</v>
      </c>
    </row>
    <row r="1170" spans="1:17" ht="33" customHeight="1">
      <c r="A1170" s="173" t="s">
        <v>6462</v>
      </c>
      <c r="B1170" s="164" t="s">
        <v>6146</v>
      </c>
      <c r="C1170" s="164" t="s">
        <v>1151</v>
      </c>
      <c r="D1170" s="164" t="s">
        <v>1418</v>
      </c>
      <c r="E1170" s="164" t="s">
        <v>58</v>
      </c>
      <c r="F1170" s="169" t="s">
        <v>468</v>
      </c>
      <c r="G1170" s="169" t="s">
        <v>468</v>
      </c>
      <c r="H1170" s="170" t="str">
        <f t="shared" si="51"/>
        <v>030 気管切開後留置用ﾁｭｰﾌﾞ (1)一般型 ①ｶﾌ付き気管切開ﾁｭｰﾌﾞ ｱ ｶﾌ上部吸引機能あり ⅰ一重管</v>
      </c>
      <c r="I1170" s="169" t="s">
        <v>6463</v>
      </c>
      <c r="J1170" s="171"/>
      <c r="K1170" s="172">
        <v>4020</v>
      </c>
      <c r="L1170" s="172" t="str">
        <f t="shared" si="52"/>
        <v>¥4,020</v>
      </c>
      <c r="M1170" s="172" t="str">
        <f t="shared" si="53"/>
        <v>¥4,020</v>
      </c>
      <c r="N1170" s="172" t="s">
        <v>491</v>
      </c>
      <c r="O1170" s="164" t="s">
        <v>6464</v>
      </c>
      <c r="P1170" s="160"/>
      <c r="Q1170" s="158">
        <v>710010970</v>
      </c>
    </row>
    <row r="1171" spans="1:17" ht="33" customHeight="1">
      <c r="A1171" s="173" t="s">
        <v>6465</v>
      </c>
      <c r="B1171" s="164" t="s">
        <v>6146</v>
      </c>
      <c r="C1171" s="164" t="s">
        <v>1151</v>
      </c>
      <c r="D1171" s="164" t="s">
        <v>1418</v>
      </c>
      <c r="E1171" s="164" t="s">
        <v>60</v>
      </c>
      <c r="F1171" s="169" t="s">
        <v>468</v>
      </c>
      <c r="G1171" s="169" t="s">
        <v>468</v>
      </c>
      <c r="H1171" s="170" t="str">
        <f t="shared" si="51"/>
        <v>030 気管切開後留置用ﾁｭｰﾌﾞ (1)一般型 ①ｶﾌ付き気管切開ﾁｭｰﾌﾞ ｱ ｶﾌ上部吸引機能あり ⅱ二重管</v>
      </c>
      <c r="I1171" s="169" t="s">
        <v>6466</v>
      </c>
      <c r="J1171" s="171"/>
      <c r="K1171" s="172">
        <v>5690</v>
      </c>
      <c r="L1171" s="172" t="str">
        <f t="shared" si="52"/>
        <v>¥5,690</v>
      </c>
      <c r="M1171" s="172" t="str">
        <f t="shared" si="53"/>
        <v>¥5,690</v>
      </c>
      <c r="N1171" s="172" t="s">
        <v>495</v>
      </c>
      <c r="O1171" s="164" t="s">
        <v>6467</v>
      </c>
      <c r="P1171" s="160"/>
      <c r="Q1171" s="158">
        <v>710010971</v>
      </c>
    </row>
    <row r="1172" spans="1:17" ht="33" customHeight="1">
      <c r="A1172" s="173" t="s">
        <v>6468</v>
      </c>
      <c r="B1172" s="164" t="s">
        <v>6146</v>
      </c>
      <c r="C1172" s="164" t="s">
        <v>1151</v>
      </c>
      <c r="D1172" s="164" t="s">
        <v>1418</v>
      </c>
      <c r="E1172" s="164" t="s">
        <v>63</v>
      </c>
      <c r="F1172" s="169" t="s">
        <v>468</v>
      </c>
      <c r="G1172" s="169" t="s">
        <v>468</v>
      </c>
      <c r="H1172" s="170" t="str">
        <f t="shared" si="51"/>
        <v>030 気管切開後留置用ﾁｭｰﾌﾞ (1)一般型 ①ｶﾌ付き気管切開ﾁｭｰﾌﾞ ｲ ｶﾌ上部吸引機能なし ⅰ一重管</v>
      </c>
      <c r="I1172" s="169" t="s">
        <v>6469</v>
      </c>
      <c r="J1172" s="171"/>
      <c r="K1172" s="172">
        <v>3800</v>
      </c>
      <c r="L1172" s="172" t="str">
        <f t="shared" si="52"/>
        <v>¥3,800</v>
      </c>
      <c r="M1172" s="172" t="str">
        <f t="shared" si="53"/>
        <v>¥3,800</v>
      </c>
      <c r="N1172" s="172" t="s">
        <v>498</v>
      </c>
      <c r="O1172" s="164" t="s">
        <v>6470</v>
      </c>
      <c r="P1172" s="160"/>
      <c r="Q1172" s="158">
        <v>710010972</v>
      </c>
    </row>
    <row r="1173" spans="1:17" ht="33" customHeight="1">
      <c r="A1173" s="173" t="s">
        <v>6471</v>
      </c>
      <c r="B1173" s="164" t="s">
        <v>6146</v>
      </c>
      <c r="C1173" s="164" t="s">
        <v>1151</v>
      </c>
      <c r="D1173" s="164" t="s">
        <v>1418</v>
      </c>
      <c r="E1173" s="164" t="s">
        <v>66</v>
      </c>
      <c r="F1173" s="169" t="s">
        <v>468</v>
      </c>
      <c r="G1173" s="169" t="s">
        <v>468</v>
      </c>
      <c r="H1173" s="170" t="str">
        <f t="shared" si="51"/>
        <v>030 気管切開後留置用ﾁｭｰﾌﾞ (1)一般型 ①ｶﾌ付き気管切開ﾁｭｰﾌﾞ ｲ ｶﾌ上部吸引機能なし ⅱ二重管</v>
      </c>
      <c r="I1173" s="169" t="s">
        <v>6472</v>
      </c>
      <c r="J1173" s="171"/>
      <c r="K1173" s="172">
        <v>6080</v>
      </c>
      <c r="L1173" s="172" t="str">
        <f t="shared" si="52"/>
        <v>¥6,080</v>
      </c>
      <c r="M1173" s="172" t="str">
        <f t="shared" si="53"/>
        <v>¥6,080</v>
      </c>
      <c r="N1173" s="172" t="s">
        <v>501</v>
      </c>
      <c r="O1173" s="164" t="s">
        <v>6473</v>
      </c>
      <c r="P1173" s="160"/>
      <c r="Q1173" s="158">
        <v>0</v>
      </c>
    </row>
    <row r="1174" spans="1:17" ht="33" customHeight="1">
      <c r="A1174" s="173" t="s">
        <v>6474</v>
      </c>
      <c r="B1174" s="164" t="s">
        <v>6146</v>
      </c>
      <c r="C1174" s="164" t="s">
        <v>1151</v>
      </c>
      <c r="D1174" s="164" t="s">
        <v>1418</v>
      </c>
      <c r="E1174" s="164" t="s">
        <v>69</v>
      </c>
      <c r="F1174" s="169" t="s">
        <v>468</v>
      </c>
      <c r="G1174" s="169" t="s">
        <v>468</v>
      </c>
      <c r="H1174" s="170" t="str">
        <f t="shared" si="51"/>
        <v>030 気管切開後留置用ﾁｭｰﾌﾞ (1)一般型 ②ｶﾌなし気管切開ﾁｭｰﾌﾞ</v>
      </c>
      <c r="I1174" s="169" t="s">
        <v>6475</v>
      </c>
      <c r="J1174" s="171"/>
      <c r="K1174" s="172">
        <v>4080</v>
      </c>
      <c r="L1174" s="172" t="str">
        <f t="shared" si="52"/>
        <v>¥4,080</v>
      </c>
      <c r="M1174" s="172" t="str">
        <f t="shared" si="53"/>
        <v>¥4,080</v>
      </c>
      <c r="N1174" s="172" t="s">
        <v>504</v>
      </c>
      <c r="O1174" s="164" t="s">
        <v>6476</v>
      </c>
      <c r="P1174" s="160"/>
      <c r="Q1174" s="158">
        <v>710010974</v>
      </c>
    </row>
    <row r="1175" spans="1:17" ht="33" customHeight="1">
      <c r="A1175" s="173" t="s">
        <v>6477</v>
      </c>
      <c r="B1175" s="164" t="s">
        <v>6146</v>
      </c>
      <c r="C1175" s="164" t="s">
        <v>1151</v>
      </c>
      <c r="D1175" s="164" t="s">
        <v>1418</v>
      </c>
      <c r="E1175" s="164" t="s">
        <v>72</v>
      </c>
      <c r="F1175" s="169" t="s">
        <v>468</v>
      </c>
      <c r="G1175" s="169" t="s">
        <v>468</v>
      </c>
      <c r="H1175" s="170" t="str">
        <f t="shared" si="51"/>
        <v>030 気管切開後留置用ﾁｭｰﾌﾞ (2)輪状甲状膜切開ﾁｭｰﾌﾞ</v>
      </c>
      <c r="I1175" s="169" t="s">
        <v>6478</v>
      </c>
      <c r="J1175" s="171"/>
      <c r="K1175" s="172">
        <v>2030</v>
      </c>
      <c r="L1175" s="172" t="str">
        <f t="shared" si="52"/>
        <v>¥2,030</v>
      </c>
      <c r="M1175" s="172" t="str">
        <f t="shared" si="53"/>
        <v>¥2,030</v>
      </c>
      <c r="N1175" s="172" t="s">
        <v>506</v>
      </c>
      <c r="O1175" s="164" t="s">
        <v>6479</v>
      </c>
      <c r="P1175" s="160"/>
      <c r="Q1175" s="158">
        <v>710010975</v>
      </c>
    </row>
    <row r="1176" spans="1:17" ht="33" customHeight="1">
      <c r="A1176" s="173" t="s">
        <v>6480</v>
      </c>
      <c r="B1176" s="164" t="s">
        <v>6146</v>
      </c>
      <c r="C1176" s="164" t="s">
        <v>1151</v>
      </c>
      <c r="D1176" s="164" t="s">
        <v>1418</v>
      </c>
      <c r="E1176" s="164" t="s">
        <v>76</v>
      </c>
      <c r="F1176" s="169" t="s">
        <v>468</v>
      </c>
      <c r="G1176" s="169" t="s">
        <v>468</v>
      </c>
      <c r="H1176" s="170" t="str">
        <f t="shared" si="51"/>
        <v>030 気管切開後留置用ﾁｭｰﾌﾞ (3)保持用気管切開ﾁｭｰﾌﾞ</v>
      </c>
      <c r="I1176" s="169" t="s">
        <v>6481</v>
      </c>
      <c r="J1176" s="171"/>
      <c r="K1176" s="172">
        <v>6140</v>
      </c>
      <c r="L1176" s="172" t="str">
        <f t="shared" si="52"/>
        <v>¥6,140</v>
      </c>
      <c r="M1176" s="172" t="str">
        <f t="shared" si="53"/>
        <v>¥6,140</v>
      </c>
      <c r="N1176" s="172" t="s">
        <v>508</v>
      </c>
      <c r="O1176" s="164" t="s">
        <v>6482</v>
      </c>
      <c r="P1176" s="160"/>
      <c r="Q1176" s="158">
        <v>710010976</v>
      </c>
    </row>
    <row r="1177" spans="1:17" ht="33" customHeight="1">
      <c r="A1177" s="173" t="s">
        <v>6483</v>
      </c>
      <c r="B1177" s="164" t="s">
        <v>6146</v>
      </c>
      <c r="C1177" s="164" t="s">
        <v>1174</v>
      </c>
      <c r="D1177" s="164" t="s">
        <v>5638</v>
      </c>
      <c r="E1177" s="164"/>
      <c r="F1177" s="169" t="s">
        <v>468</v>
      </c>
      <c r="G1177" s="169" t="s">
        <v>468</v>
      </c>
      <c r="H1177" s="170" t="str">
        <f t="shared" si="51"/>
        <v xml:space="preserve">031 神経再生誘導材 </v>
      </c>
      <c r="I1177" s="169" t="s">
        <v>6484</v>
      </c>
      <c r="J1177" s="171"/>
      <c r="K1177" s="172">
        <v>406000</v>
      </c>
      <c r="L1177" s="172" t="str">
        <f t="shared" si="52"/>
        <v>¥406,000</v>
      </c>
      <c r="M1177" s="172" t="str">
        <f t="shared" si="53"/>
        <v>¥406,000</v>
      </c>
      <c r="N1177" s="172" t="s">
        <v>5640</v>
      </c>
      <c r="O1177" s="164" t="s">
        <v>6485</v>
      </c>
      <c r="P1177" s="160"/>
      <c r="Q1177" s="158">
        <v>710010977</v>
      </c>
    </row>
    <row r="1178" spans="1:17" ht="33" customHeight="1">
      <c r="A1178" s="173" t="s">
        <v>6486</v>
      </c>
      <c r="B1178" s="164" t="s">
        <v>6146</v>
      </c>
      <c r="C1178" s="164" t="s">
        <v>1223</v>
      </c>
      <c r="D1178" s="164" t="s">
        <v>6487</v>
      </c>
      <c r="E1178" s="164" t="s">
        <v>6488</v>
      </c>
      <c r="F1178" s="169" t="s">
        <v>468</v>
      </c>
      <c r="G1178" s="169" t="s">
        <v>468</v>
      </c>
      <c r="H1178" s="170" t="str">
        <f t="shared" si="51"/>
        <v>032 組織代用人工繊維布 (1) 臓器欠損補強用</v>
      </c>
      <c r="I1178" s="169" t="s">
        <v>6489</v>
      </c>
      <c r="J1178" s="171" t="s">
        <v>6490</v>
      </c>
      <c r="K1178" s="174">
        <v>165</v>
      </c>
      <c r="L1178" s="172" t="str">
        <f t="shared" si="52"/>
        <v>¥165</v>
      </c>
      <c r="M1178" s="172" t="str">
        <f t="shared" si="53"/>
        <v>1㎠当たり¥165</v>
      </c>
      <c r="N1178" s="172" t="s">
        <v>7454</v>
      </c>
      <c r="O1178" s="164" t="s">
        <v>6491</v>
      </c>
      <c r="P1178" s="160"/>
      <c r="Q1178" s="158">
        <v>0</v>
      </c>
    </row>
    <row r="1179" spans="1:17" ht="33" customHeight="1">
      <c r="A1179" s="173" t="s">
        <v>6492</v>
      </c>
      <c r="B1179" s="164" t="s">
        <v>6146</v>
      </c>
      <c r="C1179" s="164" t="s">
        <v>1235</v>
      </c>
      <c r="D1179" s="164" t="s">
        <v>6493</v>
      </c>
      <c r="E1179" s="164"/>
      <c r="F1179" s="169" t="s">
        <v>468</v>
      </c>
      <c r="G1179" s="169" t="s">
        <v>468</v>
      </c>
      <c r="H1179" s="170" t="str">
        <f t="shared" si="51"/>
        <v xml:space="preserve">033 口腔粘膜保護材 </v>
      </c>
      <c r="I1179" s="169" t="s">
        <v>6494</v>
      </c>
      <c r="J1179" s="171" t="s">
        <v>2975</v>
      </c>
      <c r="K1179" s="172">
        <v>766</v>
      </c>
      <c r="L1179" s="172" t="str">
        <f t="shared" si="52"/>
        <v>¥766</v>
      </c>
      <c r="M1179" s="172" t="str">
        <f t="shared" si="53"/>
        <v>1mL当たり¥766</v>
      </c>
      <c r="N1179" s="172" t="s">
        <v>6495</v>
      </c>
      <c r="O1179" s="164" t="s">
        <v>6496</v>
      </c>
      <c r="P1179" s="160"/>
      <c r="Q1179" s="158">
        <v>0</v>
      </c>
    </row>
    <row r="1180" spans="1:17" ht="33" customHeight="1">
      <c r="A1180" s="173" t="s">
        <v>6497</v>
      </c>
      <c r="B1180" s="164" t="s">
        <v>6146</v>
      </c>
      <c r="C1180" s="164" t="s">
        <v>1270</v>
      </c>
      <c r="D1180" s="164" t="s">
        <v>6498</v>
      </c>
      <c r="E1180" s="164"/>
      <c r="F1180" s="169" t="s">
        <v>468</v>
      </c>
      <c r="G1180" s="169" t="s">
        <v>468</v>
      </c>
      <c r="H1180" s="170" t="str">
        <f t="shared" si="51"/>
        <v xml:space="preserve">034 人工顎関節用材料 </v>
      </c>
      <c r="I1180" s="169" t="s">
        <v>6499</v>
      </c>
      <c r="J1180" s="171"/>
      <c r="K1180" s="172">
        <v>1110000</v>
      </c>
      <c r="L1180" s="172" t="str">
        <f t="shared" si="52"/>
        <v>¥1,110,000</v>
      </c>
      <c r="M1180" s="172" t="str">
        <f t="shared" si="53"/>
        <v>¥1,110,000</v>
      </c>
      <c r="N1180" s="172" t="s">
        <v>5305</v>
      </c>
      <c r="O1180" s="164" t="s">
        <v>6500</v>
      </c>
      <c r="P1180" s="160"/>
      <c r="Q1180" s="158">
        <v>0</v>
      </c>
    </row>
    <row r="1181" spans="1:17" ht="33" customHeight="1">
      <c r="A1181" s="173" t="s">
        <v>6501</v>
      </c>
      <c r="B1181" s="164" t="s">
        <v>6502</v>
      </c>
      <c r="C1181" s="164" t="s">
        <v>6503</v>
      </c>
      <c r="D1181" s="164" t="s">
        <v>6504</v>
      </c>
      <c r="E1181" s="164" t="s">
        <v>6505</v>
      </c>
      <c r="F1181" s="169" t="s">
        <v>468</v>
      </c>
      <c r="G1181" s="169" t="s">
        <v>468</v>
      </c>
      <c r="H1181" s="170" t="str">
        <f t="shared" si="51"/>
        <v>035 ﾃﾞﾝﾌﾟﾝ由来吸収性局所止血材 (1)標準型</v>
      </c>
      <c r="I1181" s="169" t="s">
        <v>6506</v>
      </c>
      <c r="J1181" s="171" t="s">
        <v>590</v>
      </c>
      <c r="K1181" s="174">
        <v>12600</v>
      </c>
      <c r="L1181" s="172" t="str">
        <f t="shared" si="52"/>
        <v>¥12,600</v>
      </c>
      <c r="M1181" s="172" t="str">
        <f t="shared" si="53"/>
        <v>1ｇ当たり¥12,600</v>
      </c>
      <c r="N1181" s="172" t="s">
        <v>7622</v>
      </c>
      <c r="O1181" s="164" t="s">
        <v>6507</v>
      </c>
      <c r="P1181" s="160"/>
      <c r="Q1181" s="158">
        <v>0</v>
      </c>
    </row>
    <row r="1182" spans="1:17" ht="33" customHeight="1">
      <c r="A1182" s="173" t="s">
        <v>6508</v>
      </c>
      <c r="B1182" s="164" t="s">
        <v>6502</v>
      </c>
      <c r="C1182" s="164" t="s">
        <v>6503</v>
      </c>
      <c r="D1182" s="164" t="s">
        <v>6504</v>
      </c>
      <c r="E1182" s="164" t="s">
        <v>5413</v>
      </c>
      <c r="F1182" s="169" t="s">
        <v>468</v>
      </c>
      <c r="G1182" s="169" t="s">
        <v>468</v>
      </c>
      <c r="H1182" s="170" t="str">
        <f t="shared" si="51"/>
        <v>035 ﾃﾞﾝﾌﾟﾝ由来吸収性局所止血材 (2)織布型</v>
      </c>
      <c r="I1182" s="169" t="s">
        <v>6509</v>
      </c>
      <c r="J1182" s="171" t="s">
        <v>6490</v>
      </c>
      <c r="K1182" s="172">
        <v>48</v>
      </c>
      <c r="L1182" s="172" t="str">
        <f t="shared" si="52"/>
        <v>¥48</v>
      </c>
      <c r="M1182" s="172" t="str">
        <f t="shared" si="53"/>
        <v>1㎠当たり¥48</v>
      </c>
      <c r="N1182" s="172" t="s">
        <v>5415</v>
      </c>
      <c r="O1182" s="164" t="s">
        <v>7793</v>
      </c>
      <c r="P1182" s="160"/>
      <c r="Q1182" s="158">
        <v>0</v>
      </c>
    </row>
    <row r="1183" spans="1:17" ht="33" customHeight="1">
      <c r="A1183" s="173" t="s">
        <v>6510</v>
      </c>
      <c r="B1183" s="164" t="s">
        <v>6146</v>
      </c>
      <c r="C1183" s="181" t="s">
        <v>1375</v>
      </c>
      <c r="D1183" s="164" t="s">
        <v>5695</v>
      </c>
      <c r="E1183" s="164"/>
      <c r="F1183" s="169" t="s">
        <v>468</v>
      </c>
      <c r="G1183" s="169" t="s">
        <v>468</v>
      </c>
      <c r="H1183" s="170" t="str">
        <f t="shared" si="51"/>
        <v xml:space="preserve">036 半導体ﾚｰｻﾞｰ用ﾌﾟﾛｰﾌﾞ </v>
      </c>
      <c r="I1183" s="169" t="s">
        <v>6511</v>
      </c>
      <c r="J1183" s="171"/>
      <c r="K1183" s="172">
        <v>229000</v>
      </c>
      <c r="L1183" s="172" t="str">
        <f t="shared" si="52"/>
        <v>¥229,000</v>
      </c>
      <c r="M1183" s="172" t="str">
        <f t="shared" si="53"/>
        <v>¥229,000</v>
      </c>
      <c r="N1183" s="172" t="s">
        <v>5518</v>
      </c>
      <c r="O1183" s="164" t="s">
        <v>7794</v>
      </c>
      <c r="P1183" s="160"/>
      <c r="Q1183" s="158">
        <v>0</v>
      </c>
    </row>
    <row r="1184" spans="1:17" ht="33" customHeight="1">
      <c r="A1184" s="173" t="s">
        <v>6512</v>
      </c>
      <c r="B1184" s="164" t="s">
        <v>6146</v>
      </c>
      <c r="C1184" s="181" t="s">
        <v>1391</v>
      </c>
      <c r="D1184" s="164" t="s">
        <v>5872</v>
      </c>
      <c r="E1184" s="164"/>
      <c r="F1184" s="169" t="s">
        <v>468</v>
      </c>
      <c r="G1184" s="169" t="s">
        <v>468</v>
      </c>
      <c r="H1184" s="170" t="str">
        <f t="shared" si="51"/>
        <v xml:space="preserve">037 ﾚｰｻﾞｰ光照射用ﾆｰﾄﾞﾙｶﾃｰﾃﾙ </v>
      </c>
      <c r="I1184" s="169" t="s">
        <v>6513</v>
      </c>
      <c r="J1184" s="171"/>
      <c r="K1184" s="172">
        <v>1990</v>
      </c>
      <c r="L1184" s="172" t="str">
        <f t="shared" si="52"/>
        <v>¥1,990</v>
      </c>
      <c r="M1184" s="172" t="str">
        <f t="shared" si="53"/>
        <v>¥1,990</v>
      </c>
      <c r="N1184" s="172" t="s">
        <v>5874</v>
      </c>
      <c r="O1184" s="164" t="s">
        <v>7795</v>
      </c>
      <c r="P1184" s="160"/>
      <c r="Q1184" s="158">
        <v>0</v>
      </c>
    </row>
    <row r="1185" spans="1:17" ht="33" customHeight="1">
      <c r="A1185" s="173" t="s">
        <v>6514</v>
      </c>
      <c r="B1185" s="164" t="s">
        <v>6515</v>
      </c>
      <c r="C1185" s="164" t="s">
        <v>476</v>
      </c>
      <c r="D1185" s="164" t="s">
        <v>6516</v>
      </c>
      <c r="E1185" s="164"/>
      <c r="F1185" s="169" t="s">
        <v>468</v>
      </c>
      <c r="G1185" s="169" t="s">
        <v>468</v>
      </c>
      <c r="H1185" s="170" t="str">
        <f t="shared" si="51"/>
        <v xml:space="preserve">002 歯科鋳造用14ｶﾗｯﾄ金合金  ｲﾝﾚｰ用 (JIS適合品) </v>
      </c>
      <c r="I1185" s="169" t="s">
        <v>6517</v>
      </c>
      <c r="J1185" s="171" t="s">
        <v>6518</v>
      </c>
      <c r="K1185" s="174">
        <v>15991</v>
      </c>
      <c r="L1185" s="172" t="str">
        <f t="shared" si="52"/>
        <v>¥15,991</v>
      </c>
      <c r="M1185" s="172" t="str">
        <f t="shared" si="53"/>
        <v>1g¥15,991</v>
      </c>
      <c r="N1185" s="172" t="s">
        <v>7796</v>
      </c>
      <c r="O1185" s="164" t="s">
        <v>6519</v>
      </c>
      <c r="P1185" s="182" t="s">
        <v>7797</v>
      </c>
      <c r="Q1185" s="158">
        <v>0</v>
      </c>
    </row>
    <row r="1186" spans="1:17" ht="33" customHeight="1">
      <c r="A1186" s="173" t="s">
        <v>6520</v>
      </c>
      <c r="B1186" s="164" t="s">
        <v>6515</v>
      </c>
      <c r="C1186" s="164" t="s">
        <v>487</v>
      </c>
      <c r="D1186" s="164" t="s">
        <v>6521</v>
      </c>
      <c r="E1186" s="164"/>
      <c r="F1186" s="169" t="s">
        <v>468</v>
      </c>
      <c r="G1186" s="169" t="s">
        <v>468</v>
      </c>
      <c r="H1186" s="170" t="str">
        <f t="shared" si="51"/>
        <v xml:space="preserve">003 歯科鋳造用14ｶﾗｯﾄ金合金 鉤用 (JIS適合品) </v>
      </c>
      <c r="I1186" s="169" t="s">
        <v>6522</v>
      </c>
      <c r="J1186" s="171" t="s">
        <v>6518</v>
      </c>
      <c r="K1186" s="174">
        <v>14682</v>
      </c>
      <c r="L1186" s="172" t="str">
        <f t="shared" si="52"/>
        <v>¥14,682</v>
      </c>
      <c r="M1186" s="172" t="str">
        <f t="shared" si="53"/>
        <v>1g¥14,682</v>
      </c>
      <c r="N1186" s="172" t="s">
        <v>7798</v>
      </c>
      <c r="O1186" s="164" t="s">
        <v>6523</v>
      </c>
      <c r="P1186" s="182" t="s">
        <v>7797</v>
      </c>
      <c r="Q1186" s="158">
        <v>0</v>
      </c>
    </row>
    <row r="1187" spans="1:17" ht="33" customHeight="1">
      <c r="A1187" s="173" t="s">
        <v>6524</v>
      </c>
      <c r="B1187" s="164" t="s">
        <v>6515</v>
      </c>
      <c r="C1187" s="164" t="s">
        <v>509</v>
      </c>
      <c r="D1187" s="164" t="s">
        <v>6525</v>
      </c>
      <c r="E1187" s="164"/>
      <c r="F1187" s="169" t="s">
        <v>468</v>
      </c>
      <c r="G1187" s="169" t="s">
        <v>468</v>
      </c>
      <c r="H1187" s="170" t="str">
        <f t="shared" si="51"/>
        <v xml:space="preserve">004 歯科用14ｶﾗｯﾄ金合金鉤用線(金58.33%以上) </v>
      </c>
      <c r="I1187" s="169" t="s">
        <v>6526</v>
      </c>
      <c r="J1187" s="171" t="s">
        <v>6518</v>
      </c>
      <c r="K1187" s="174">
        <v>14777</v>
      </c>
      <c r="L1187" s="172" t="str">
        <f t="shared" si="52"/>
        <v>¥14,777</v>
      </c>
      <c r="M1187" s="172" t="str">
        <f t="shared" si="53"/>
        <v>1g¥14,777</v>
      </c>
      <c r="N1187" s="172" t="s">
        <v>7799</v>
      </c>
      <c r="O1187" s="164" t="s">
        <v>6527</v>
      </c>
      <c r="P1187" s="182" t="s">
        <v>7797</v>
      </c>
      <c r="Q1187" s="158">
        <v>0</v>
      </c>
    </row>
    <row r="1188" spans="1:17" ht="33" customHeight="1">
      <c r="A1188" s="173" t="s">
        <v>6528</v>
      </c>
      <c r="B1188" s="164" t="s">
        <v>6515</v>
      </c>
      <c r="C1188" s="164" t="s">
        <v>531</v>
      </c>
      <c r="D1188" s="164" t="s">
        <v>6529</v>
      </c>
      <c r="E1188" s="164"/>
      <c r="F1188" s="169" t="s">
        <v>468</v>
      </c>
      <c r="G1188" s="169" t="s">
        <v>468</v>
      </c>
      <c r="H1188" s="170" t="str">
        <f t="shared" si="51"/>
        <v xml:space="preserve">005 歯科用14ｶﾗｯﾄ合金用金ろう(JIS適合品) </v>
      </c>
      <c r="I1188" s="169" t="s">
        <v>6530</v>
      </c>
      <c r="J1188" s="171" t="s">
        <v>6518</v>
      </c>
      <c r="K1188" s="174">
        <v>14766</v>
      </c>
      <c r="L1188" s="172" t="str">
        <f t="shared" si="52"/>
        <v>¥14,766</v>
      </c>
      <c r="M1188" s="172" t="str">
        <f t="shared" si="53"/>
        <v>1g¥14,766</v>
      </c>
      <c r="N1188" s="172" t="s">
        <v>7800</v>
      </c>
      <c r="O1188" s="164" t="s">
        <v>6531</v>
      </c>
      <c r="P1188" s="182" t="s">
        <v>7797</v>
      </c>
      <c r="Q1188" s="158">
        <v>0</v>
      </c>
    </row>
    <row r="1189" spans="1:17" ht="33" customHeight="1">
      <c r="A1189" s="173" t="s">
        <v>6532</v>
      </c>
      <c r="B1189" s="164" t="s">
        <v>6515</v>
      </c>
      <c r="C1189" s="164" t="s">
        <v>548</v>
      </c>
      <c r="D1189" s="164" t="s">
        <v>6533</v>
      </c>
      <c r="E1189" s="164"/>
      <c r="F1189" s="169" t="s">
        <v>468</v>
      </c>
      <c r="G1189" s="169" t="s">
        <v>468</v>
      </c>
      <c r="H1189" s="170" t="str">
        <f t="shared" si="51"/>
        <v xml:space="preserve">006 歯科鋳造用金銀ﾊﾟﾗｼﾞｳﾑ合金(金12%以上 JIS適合品) </v>
      </c>
      <c r="I1189" s="169" t="s">
        <v>6534</v>
      </c>
      <c r="J1189" s="171" t="s">
        <v>6518</v>
      </c>
      <c r="K1189" s="174">
        <v>4779</v>
      </c>
      <c r="L1189" s="172" t="str">
        <f t="shared" si="52"/>
        <v>¥4,779</v>
      </c>
      <c r="M1189" s="172" t="str">
        <f t="shared" si="53"/>
        <v>1g¥4,779</v>
      </c>
      <c r="N1189" s="172" t="s">
        <v>7801</v>
      </c>
      <c r="O1189" s="164" t="s">
        <v>6535</v>
      </c>
      <c r="P1189" s="182" t="s">
        <v>7797</v>
      </c>
      <c r="Q1189" s="158">
        <v>0</v>
      </c>
    </row>
    <row r="1190" spans="1:17" ht="33" customHeight="1">
      <c r="A1190" s="173" t="s">
        <v>6536</v>
      </c>
      <c r="B1190" s="164" t="s">
        <v>6515</v>
      </c>
      <c r="C1190" s="164" t="s">
        <v>605</v>
      </c>
      <c r="D1190" s="164" t="s">
        <v>6537</v>
      </c>
      <c r="E1190" s="164"/>
      <c r="F1190" s="169" t="s">
        <v>468</v>
      </c>
      <c r="G1190" s="169" t="s">
        <v>468</v>
      </c>
      <c r="H1190" s="170" t="str">
        <f t="shared" si="51"/>
        <v xml:space="preserve">010 歯科用金銀ﾊﾟﾗｼﾞｳﾑ合金ろう (金15%以上 JIS適合品) </v>
      </c>
      <c r="I1190" s="169" t="s">
        <v>6538</v>
      </c>
      <c r="J1190" s="171" t="s">
        <v>6518</v>
      </c>
      <c r="K1190" s="174">
        <v>6446</v>
      </c>
      <c r="L1190" s="172" t="str">
        <f t="shared" si="52"/>
        <v>¥6,446</v>
      </c>
      <c r="M1190" s="172" t="str">
        <f t="shared" si="53"/>
        <v>1g¥6,446</v>
      </c>
      <c r="N1190" s="172" t="s">
        <v>7802</v>
      </c>
      <c r="O1190" s="164" t="s">
        <v>6539</v>
      </c>
      <c r="P1190" s="182" t="s">
        <v>7797</v>
      </c>
      <c r="Q1190" s="158">
        <v>0</v>
      </c>
    </row>
    <row r="1191" spans="1:17" ht="33" customHeight="1">
      <c r="A1191" s="173" t="s">
        <v>6540</v>
      </c>
      <c r="B1191" s="164" t="s">
        <v>6515</v>
      </c>
      <c r="C1191" s="164" t="s">
        <v>610</v>
      </c>
      <c r="D1191" s="164" t="s">
        <v>6541</v>
      </c>
      <c r="E1191" s="164"/>
      <c r="F1191" s="169" t="s">
        <v>468</v>
      </c>
      <c r="G1191" s="169" t="s">
        <v>468</v>
      </c>
      <c r="H1191" s="170" t="str">
        <f t="shared" si="51"/>
        <v xml:space="preserve">011 歯科鋳造用銀合金  第1種 (銀60%以上ｲﾝｼﾞｳﾑ5%未満 JIS適合品) </v>
      </c>
      <c r="I1191" s="169" t="s">
        <v>6542</v>
      </c>
      <c r="J1191" s="171" t="s">
        <v>6518</v>
      </c>
      <c r="K1191" s="174">
        <v>262</v>
      </c>
      <c r="L1191" s="172" t="str">
        <f t="shared" si="52"/>
        <v>¥262</v>
      </c>
      <c r="M1191" s="172" t="str">
        <f t="shared" si="53"/>
        <v>1g¥262</v>
      </c>
      <c r="N1191" s="172" t="s">
        <v>7803</v>
      </c>
      <c r="O1191" s="164" t="s">
        <v>6543</v>
      </c>
      <c r="P1191" s="182" t="s">
        <v>7797</v>
      </c>
      <c r="Q1191" s="158">
        <v>0</v>
      </c>
    </row>
    <row r="1192" spans="1:17" ht="33" customHeight="1">
      <c r="A1192" s="173" t="s">
        <v>6544</v>
      </c>
      <c r="B1192" s="164" t="s">
        <v>6515</v>
      </c>
      <c r="C1192" s="164" t="s">
        <v>615</v>
      </c>
      <c r="D1192" s="164" t="s">
        <v>6545</v>
      </c>
      <c r="E1192" s="164"/>
      <c r="F1192" s="169" t="s">
        <v>468</v>
      </c>
      <c r="G1192" s="169" t="s">
        <v>468</v>
      </c>
      <c r="H1192" s="170" t="str">
        <f t="shared" si="51"/>
        <v xml:space="preserve">012 歯科鋳造用銀合金 第2種 (銀60%以上ｲﾝｼﾞｳﾑ5%以上 JIS適合品) </v>
      </c>
      <c r="I1192" s="169" t="s">
        <v>6546</v>
      </c>
      <c r="J1192" s="171" t="s">
        <v>6518</v>
      </c>
      <c r="K1192" s="174">
        <v>287</v>
      </c>
      <c r="L1192" s="172" t="str">
        <f t="shared" si="52"/>
        <v>¥287</v>
      </c>
      <c r="M1192" s="172" t="str">
        <f t="shared" si="53"/>
        <v>1g¥287</v>
      </c>
      <c r="N1192" s="172" t="s">
        <v>7804</v>
      </c>
      <c r="O1192" s="164" t="s">
        <v>6548</v>
      </c>
      <c r="P1192" s="182" t="s">
        <v>7797</v>
      </c>
      <c r="Q1192" s="158">
        <v>0</v>
      </c>
    </row>
    <row r="1193" spans="1:17" ht="33" customHeight="1">
      <c r="A1193" s="173" t="s">
        <v>6549</v>
      </c>
      <c r="B1193" s="164" t="s">
        <v>6515</v>
      </c>
      <c r="C1193" s="164" t="s">
        <v>631</v>
      </c>
      <c r="D1193" s="164" t="s">
        <v>6550</v>
      </c>
      <c r="E1193" s="164"/>
      <c r="F1193" s="169" t="s">
        <v>468</v>
      </c>
      <c r="G1193" s="169" t="s">
        <v>468</v>
      </c>
      <c r="H1193" s="170" t="str">
        <f t="shared" si="51"/>
        <v xml:space="preserve">013 歯科用銀ろう (JIS適合品) </v>
      </c>
      <c r="I1193" s="169" t="s">
        <v>6551</v>
      </c>
      <c r="J1193" s="171" t="s">
        <v>6518</v>
      </c>
      <c r="K1193" s="174">
        <v>293</v>
      </c>
      <c r="L1193" s="172" t="str">
        <f t="shared" si="52"/>
        <v>¥293</v>
      </c>
      <c r="M1193" s="172" t="str">
        <f t="shared" si="53"/>
        <v>1g¥293</v>
      </c>
      <c r="N1193" s="172" t="s">
        <v>7805</v>
      </c>
      <c r="O1193" s="164" t="s">
        <v>6552</v>
      </c>
      <c r="P1193" s="182" t="s">
        <v>7797</v>
      </c>
      <c r="Q1193" s="158">
        <v>0</v>
      </c>
    </row>
    <row r="1194" spans="1:17" ht="33" customHeight="1">
      <c r="A1194" s="173" t="s">
        <v>6553</v>
      </c>
      <c r="B1194" s="164" t="s">
        <v>6515</v>
      </c>
      <c r="C1194" s="164" t="s">
        <v>6368</v>
      </c>
      <c r="D1194" s="164" t="s">
        <v>6554</v>
      </c>
      <c r="E1194" s="164"/>
      <c r="F1194" s="169" t="s">
        <v>468</v>
      </c>
      <c r="G1194" s="169" t="s">
        <v>468</v>
      </c>
      <c r="H1194" s="170" t="str">
        <f t="shared" si="51"/>
        <v xml:space="preserve">020 歯科鋳造用ｺﾊﾞﾙﾄｸﾛﾑ合金 鉤･ﾊﾞｰ用 </v>
      </c>
      <c r="I1194" s="169" t="s">
        <v>6555</v>
      </c>
      <c r="J1194" s="171" t="s">
        <v>6518</v>
      </c>
      <c r="K1194" s="174">
        <v>27</v>
      </c>
      <c r="L1194" s="172" t="str">
        <f t="shared" si="52"/>
        <v>¥27</v>
      </c>
      <c r="M1194" s="172" t="str">
        <f t="shared" si="53"/>
        <v>1g¥27</v>
      </c>
      <c r="N1194" s="172" t="s">
        <v>7806</v>
      </c>
      <c r="O1194" s="164" t="s">
        <v>6556</v>
      </c>
      <c r="P1194" s="160"/>
      <c r="Q1194" s="158">
        <v>0</v>
      </c>
    </row>
    <row r="1195" spans="1:17" ht="33" customHeight="1">
      <c r="A1195" s="173" t="s">
        <v>6557</v>
      </c>
      <c r="B1195" s="164" t="s">
        <v>6515</v>
      </c>
      <c r="C1195" s="164" t="s">
        <v>841</v>
      </c>
      <c r="D1195" s="164" t="s">
        <v>6558</v>
      </c>
      <c r="E1195" s="164"/>
      <c r="F1195" s="169" t="s">
        <v>468</v>
      </c>
      <c r="G1195" s="169" t="s">
        <v>468</v>
      </c>
      <c r="H1195" s="170" t="str">
        <f t="shared" si="51"/>
        <v xml:space="preserve">021 歯科用ｺﾊﾞﾙﾄｸﾛﾑ合金線 鉤用 (JIS適合品) </v>
      </c>
      <c r="I1195" s="169" t="s">
        <v>6559</v>
      </c>
      <c r="J1195" s="171" t="s">
        <v>6560</v>
      </c>
      <c r="K1195" s="172">
        <v>10</v>
      </c>
      <c r="L1195" s="172" t="str">
        <f t="shared" si="52"/>
        <v>¥10</v>
      </c>
      <c r="M1195" s="172" t="str">
        <f t="shared" si="53"/>
        <v>1㎝¥10</v>
      </c>
      <c r="N1195" s="172" t="s">
        <v>6561</v>
      </c>
      <c r="O1195" s="164" t="s">
        <v>6562</v>
      </c>
      <c r="P1195" s="160"/>
      <c r="Q1195" s="158">
        <v>0</v>
      </c>
    </row>
    <row r="1196" spans="1:17" ht="33" customHeight="1">
      <c r="A1196" s="173" t="s">
        <v>6563</v>
      </c>
      <c r="B1196" s="164" t="s">
        <v>6515</v>
      </c>
      <c r="C1196" s="164" t="s">
        <v>6375</v>
      </c>
      <c r="D1196" s="164" t="s">
        <v>6564</v>
      </c>
      <c r="E1196" s="164"/>
      <c r="F1196" s="169" t="s">
        <v>468</v>
      </c>
      <c r="G1196" s="169" t="s">
        <v>468</v>
      </c>
      <c r="H1196" s="170" t="str">
        <f t="shared" si="51"/>
        <v xml:space="preserve">022 歯科用ｺﾊﾞﾙﾄｸﾛﾑ合金線 ﾊﾞｰ用 (JIS適合品) </v>
      </c>
      <c r="I1196" s="169" t="s">
        <v>6565</v>
      </c>
      <c r="J1196" s="171" t="s">
        <v>6560</v>
      </c>
      <c r="K1196" s="172">
        <v>52</v>
      </c>
      <c r="L1196" s="172" t="str">
        <f t="shared" si="52"/>
        <v>¥52</v>
      </c>
      <c r="M1196" s="172" t="str">
        <f t="shared" si="53"/>
        <v>1㎝¥52</v>
      </c>
      <c r="N1196" s="172" t="s">
        <v>6566</v>
      </c>
      <c r="O1196" s="164" t="s">
        <v>6567</v>
      </c>
      <c r="P1196" s="160"/>
      <c r="Q1196" s="158">
        <v>0</v>
      </c>
    </row>
    <row r="1197" spans="1:17" ht="33" customHeight="1">
      <c r="A1197" s="173" t="s">
        <v>6568</v>
      </c>
      <c r="B1197" s="164" t="s">
        <v>6515</v>
      </c>
      <c r="C1197" s="164" t="s">
        <v>918</v>
      </c>
      <c r="D1197" s="164" t="s">
        <v>6569</v>
      </c>
      <c r="E1197" s="164"/>
      <c r="F1197" s="169" t="s">
        <v>468</v>
      </c>
      <c r="G1197" s="169" t="s">
        <v>468</v>
      </c>
      <c r="H1197" s="170" t="str">
        <f t="shared" si="51"/>
        <v xml:space="preserve">023 歯科用ｽﾃﾝﾚｽ鋼線 鉤用 (JIS適合品) </v>
      </c>
      <c r="I1197" s="169" t="s">
        <v>6570</v>
      </c>
      <c r="J1197" s="171" t="s">
        <v>6560</v>
      </c>
      <c r="K1197" s="174">
        <v>2</v>
      </c>
      <c r="L1197" s="172" t="str">
        <f t="shared" si="52"/>
        <v>¥2</v>
      </c>
      <c r="M1197" s="172" t="str">
        <f t="shared" si="53"/>
        <v>1㎝¥2</v>
      </c>
      <c r="N1197" s="172" t="s">
        <v>7807</v>
      </c>
      <c r="O1197" s="164" t="s">
        <v>6571</v>
      </c>
      <c r="P1197" s="160"/>
      <c r="Q1197" s="158">
        <v>0</v>
      </c>
    </row>
    <row r="1198" spans="1:17" ht="33" customHeight="1">
      <c r="A1198" s="173" t="s">
        <v>6572</v>
      </c>
      <c r="B1198" s="164" t="s">
        <v>6515</v>
      </c>
      <c r="C1198" s="164" t="s">
        <v>926</v>
      </c>
      <c r="D1198" s="164" t="s">
        <v>6573</v>
      </c>
      <c r="E1198" s="164"/>
      <c r="F1198" s="169" t="s">
        <v>468</v>
      </c>
      <c r="G1198" s="169" t="s">
        <v>468</v>
      </c>
      <c r="H1198" s="170" t="str">
        <f t="shared" si="51"/>
        <v xml:space="preserve">024 歯科用ｽﾃﾝﾚｽ鋼線 ﾊﾞｰ用 (JIS適合品) </v>
      </c>
      <c r="I1198" s="169" t="s">
        <v>6574</v>
      </c>
      <c r="J1198" s="171" t="s">
        <v>6560</v>
      </c>
      <c r="K1198" s="174">
        <v>3</v>
      </c>
      <c r="L1198" s="172" t="str">
        <f t="shared" si="52"/>
        <v>¥3</v>
      </c>
      <c r="M1198" s="172" t="str">
        <f t="shared" si="53"/>
        <v>1㎝¥3</v>
      </c>
      <c r="N1198" s="172" t="s">
        <v>7808</v>
      </c>
      <c r="O1198" s="164" t="s">
        <v>6575</v>
      </c>
      <c r="P1198" s="160"/>
      <c r="Q1198" s="158">
        <v>0</v>
      </c>
    </row>
    <row r="1199" spans="1:17" ht="33" customHeight="1">
      <c r="A1199" s="173" t="s">
        <v>6576</v>
      </c>
      <c r="B1199" s="164" t="s">
        <v>6515</v>
      </c>
      <c r="C1199" s="164" t="s">
        <v>1007</v>
      </c>
      <c r="D1199" s="164" t="s">
        <v>6577</v>
      </c>
      <c r="E1199" s="164"/>
      <c r="F1199" s="169" t="s">
        <v>468</v>
      </c>
      <c r="G1199" s="169" t="s">
        <v>468</v>
      </c>
      <c r="H1199" s="170" t="str">
        <f t="shared" si="51"/>
        <v xml:space="preserve">027 陶歯  前歯用 (真空焼成歯) </v>
      </c>
      <c r="I1199" s="169" t="s">
        <v>6578</v>
      </c>
      <c r="J1199" s="195" t="s">
        <v>7809</v>
      </c>
      <c r="K1199" s="174">
        <v>312</v>
      </c>
      <c r="L1199" s="172" t="str">
        <f t="shared" si="52"/>
        <v>¥312</v>
      </c>
      <c r="M1199" s="172" t="str">
        <f t="shared" si="53"/>
        <v>1歯¥312</v>
      </c>
      <c r="N1199" s="172" t="s">
        <v>7810</v>
      </c>
      <c r="O1199" s="164" t="s">
        <v>6579</v>
      </c>
      <c r="P1199" s="160"/>
      <c r="Q1199" s="158">
        <v>0</v>
      </c>
    </row>
    <row r="1200" spans="1:17" ht="33" customHeight="1">
      <c r="A1200" s="173" t="s">
        <v>6580</v>
      </c>
      <c r="B1200" s="164" t="s">
        <v>6515</v>
      </c>
      <c r="C1200" s="164" t="s">
        <v>1039</v>
      </c>
      <c r="D1200" s="164" t="s">
        <v>6581</v>
      </c>
      <c r="E1200" s="164"/>
      <c r="F1200" s="169" t="s">
        <v>468</v>
      </c>
      <c r="G1200" s="169" t="s">
        <v>468</v>
      </c>
      <c r="H1200" s="170" t="str">
        <f t="shared" si="51"/>
        <v xml:space="preserve">028 陶歯  臼歯用 (真空焼成歯) </v>
      </c>
      <c r="I1200" s="169" t="s">
        <v>6582</v>
      </c>
      <c r="J1200" s="195" t="s">
        <v>7809</v>
      </c>
      <c r="K1200" s="174">
        <v>126</v>
      </c>
      <c r="L1200" s="172" t="str">
        <f t="shared" si="52"/>
        <v>¥126</v>
      </c>
      <c r="M1200" s="172" t="str">
        <f t="shared" si="53"/>
        <v>1歯¥126</v>
      </c>
      <c r="N1200" s="172" t="s">
        <v>7811</v>
      </c>
      <c r="O1200" s="164" t="s">
        <v>6583</v>
      </c>
      <c r="P1200" s="160"/>
      <c r="Q1200" s="158">
        <v>0</v>
      </c>
    </row>
    <row r="1201" spans="1:17" ht="33" customHeight="1">
      <c r="A1201" s="173" t="s">
        <v>6584</v>
      </c>
      <c r="B1201" s="164" t="s">
        <v>6515</v>
      </c>
      <c r="C1201" s="164" t="s">
        <v>1174</v>
      </c>
      <c r="D1201" s="164" t="s">
        <v>6585</v>
      </c>
      <c r="E1201" s="164"/>
      <c r="F1201" s="169" t="s">
        <v>468</v>
      </c>
      <c r="G1201" s="169" t="s">
        <v>468</v>
      </c>
      <c r="H1201" s="170" t="str">
        <f t="shared" si="51"/>
        <v xml:space="preserve">031 ﾚｼﾞﾝ歯  前歯用 (JIS適合品) </v>
      </c>
      <c r="I1201" s="169" t="s">
        <v>6586</v>
      </c>
      <c r="J1201" s="195" t="s">
        <v>7809</v>
      </c>
      <c r="K1201" s="174">
        <v>40</v>
      </c>
      <c r="L1201" s="172" t="str">
        <f t="shared" si="52"/>
        <v>¥40</v>
      </c>
      <c r="M1201" s="172" t="str">
        <f t="shared" si="53"/>
        <v>1歯¥40</v>
      </c>
      <c r="N1201" s="172" t="s">
        <v>7812</v>
      </c>
      <c r="O1201" s="164" t="s">
        <v>6587</v>
      </c>
      <c r="P1201" s="160"/>
      <c r="Q1201" s="158">
        <v>0</v>
      </c>
    </row>
    <row r="1202" spans="1:17" ht="33" customHeight="1">
      <c r="A1202" s="173" t="s">
        <v>6588</v>
      </c>
      <c r="B1202" s="164" t="s">
        <v>6515</v>
      </c>
      <c r="C1202" s="164" t="s">
        <v>1223</v>
      </c>
      <c r="D1202" s="164" t="s">
        <v>6589</v>
      </c>
      <c r="E1202" s="164"/>
      <c r="F1202" s="169" t="s">
        <v>468</v>
      </c>
      <c r="G1202" s="169" t="s">
        <v>468</v>
      </c>
      <c r="H1202" s="170" t="str">
        <f t="shared" si="51"/>
        <v xml:space="preserve">032 ﾚｼﾞﾝ歯  臼歯用 (JIS適合品) </v>
      </c>
      <c r="I1202" s="169" t="s">
        <v>6590</v>
      </c>
      <c r="J1202" s="195" t="s">
        <v>7809</v>
      </c>
      <c r="K1202" s="174">
        <v>29</v>
      </c>
      <c r="L1202" s="172" t="str">
        <f t="shared" si="52"/>
        <v>¥29</v>
      </c>
      <c r="M1202" s="172" t="str">
        <f t="shared" si="53"/>
        <v>1歯¥29</v>
      </c>
      <c r="N1202" s="172" t="s">
        <v>7813</v>
      </c>
      <c r="O1202" s="164" t="s">
        <v>6591</v>
      </c>
      <c r="P1202" s="160"/>
      <c r="Q1202" s="158">
        <v>710010202</v>
      </c>
    </row>
    <row r="1203" spans="1:17" ht="33" customHeight="1">
      <c r="A1203" s="173" t="s">
        <v>6592</v>
      </c>
      <c r="B1203" s="164" t="s">
        <v>6515</v>
      </c>
      <c r="C1203" s="164" t="s">
        <v>1235</v>
      </c>
      <c r="D1203" s="164" t="s">
        <v>6593</v>
      </c>
      <c r="E1203" s="164"/>
      <c r="F1203" s="169" t="s">
        <v>468</v>
      </c>
      <c r="G1203" s="169" t="s">
        <v>468</v>
      </c>
      <c r="H1203" s="170" t="str">
        <f t="shared" si="51"/>
        <v xml:space="preserve">033 ｽﾙﾌｫﾝ樹脂ﾚｼﾞﾝ歯  前歯用 </v>
      </c>
      <c r="I1203" s="169" t="s">
        <v>6594</v>
      </c>
      <c r="J1203" s="195" t="s">
        <v>7809</v>
      </c>
      <c r="K1203" s="174">
        <v>103</v>
      </c>
      <c r="L1203" s="172" t="str">
        <f t="shared" si="52"/>
        <v>¥103</v>
      </c>
      <c r="M1203" s="172" t="str">
        <f t="shared" si="53"/>
        <v>1歯¥103</v>
      </c>
      <c r="N1203" s="172" t="s">
        <v>7814</v>
      </c>
      <c r="O1203" s="164" t="s">
        <v>6595</v>
      </c>
      <c r="P1203" s="160"/>
      <c r="Q1203" s="158">
        <v>0</v>
      </c>
    </row>
    <row r="1204" spans="1:17" ht="33" customHeight="1">
      <c r="A1204" s="173" t="s">
        <v>6596</v>
      </c>
      <c r="B1204" s="164" t="s">
        <v>6515</v>
      </c>
      <c r="C1204" s="164" t="s">
        <v>1270</v>
      </c>
      <c r="D1204" s="164" t="s">
        <v>6597</v>
      </c>
      <c r="E1204" s="164"/>
      <c r="F1204" s="169" t="s">
        <v>468</v>
      </c>
      <c r="G1204" s="169" t="s">
        <v>468</v>
      </c>
      <c r="H1204" s="170" t="str">
        <f t="shared" si="51"/>
        <v xml:space="preserve">034 ｽﾙﾌｫﾝ樹脂ﾚｼﾞﾝ歯  臼歯用 </v>
      </c>
      <c r="I1204" s="169" t="s">
        <v>6598</v>
      </c>
      <c r="J1204" s="195" t="s">
        <v>7809</v>
      </c>
      <c r="K1204" s="174">
        <v>108</v>
      </c>
      <c r="L1204" s="172" t="str">
        <f t="shared" si="52"/>
        <v>¥108</v>
      </c>
      <c r="M1204" s="172" t="str">
        <f t="shared" si="53"/>
        <v>1歯¥108</v>
      </c>
      <c r="N1204" s="172" t="s">
        <v>7815</v>
      </c>
      <c r="O1204" s="164" t="s">
        <v>6599</v>
      </c>
      <c r="P1204" s="160"/>
      <c r="Q1204" s="158">
        <v>0</v>
      </c>
    </row>
    <row r="1205" spans="1:17" ht="33" customHeight="1">
      <c r="A1205" s="173" t="s">
        <v>6600</v>
      </c>
      <c r="B1205" s="164" t="s">
        <v>6515</v>
      </c>
      <c r="C1205" s="164" t="s">
        <v>6503</v>
      </c>
      <c r="D1205" s="164" t="s">
        <v>6601</v>
      </c>
      <c r="E1205" s="164"/>
      <c r="F1205" s="169" t="s">
        <v>468</v>
      </c>
      <c r="G1205" s="169" t="s">
        <v>468</v>
      </c>
      <c r="H1205" s="170" t="str">
        <f t="shared" si="51"/>
        <v xml:space="preserve">035 硬質ﾚｼﾞﾝ歯  前歯用 </v>
      </c>
      <c r="I1205" s="169" t="s">
        <v>6602</v>
      </c>
      <c r="J1205" s="195" t="s">
        <v>7809</v>
      </c>
      <c r="K1205" s="174">
        <v>97</v>
      </c>
      <c r="L1205" s="172" t="str">
        <f t="shared" si="52"/>
        <v>¥97</v>
      </c>
      <c r="M1205" s="172" t="str">
        <f t="shared" si="53"/>
        <v>1歯¥97</v>
      </c>
      <c r="N1205" s="172" t="s">
        <v>7816</v>
      </c>
      <c r="O1205" s="164" t="s">
        <v>6603</v>
      </c>
      <c r="P1205" s="160"/>
      <c r="Q1205" s="158">
        <v>0</v>
      </c>
    </row>
    <row r="1206" spans="1:17" ht="33" customHeight="1">
      <c r="A1206" s="173" t="s">
        <v>6604</v>
      </c>
      <c r="B1206" s="164" t="s">
        <v>6515</v>
      </c>
      <c r="C1206" s="164" t="s">
        <v>1375</v>
      </c>
      <c r="D1206" s="164" t="s">
        <v>6605</v>
      </c>
      <c r="E1206" s="164"/>
      <c r="F1206" s="169" t="s">
        <v>468</v>
      </c>
      <c r="G1206" s="169" t="s">
        <v>468</v>
      </c>
      <c r="H1206" s="170" t="str">
        <f t="shared" si="51"/>
        <v xml:space="preserve">036 硬質ﾚｼﾞﾝ歯  臼歯用 </v>
      </c>
      <c r="I1206" s="169" t="s">
        <v>6606</v>
      </c>
      <c r="J1206" s="195" t="s">
        <v>7809</v>
      </c>
      <c r="K1206" s="174">
        <v>92</v>
      </c>
      <c r="L1206" s="172" t="str">
        <f t="shared" si="52"/>
        <v>¥92</v>
      </c>
      <c r="M1206" s="172" t="str">
        <f t="shared" si="53"/>
        <v>1歯¥92</v>
      </c>
      <c r="N1206" s="172" t="s">
        <v>7817</v>
      </c>
      <c r="O1206" s="164" t="s">
        <v>6607</v>
      </c>
      <c r="P1206" s="160"/>
      <c r="Q1206" s="158">
        <v>0</v>
      </c>
    </row>
    <row r="1207" spans="1:17" ht="33" customHeight="1">
      <c r="A1207" s="173" t="s">
        <v>6608</v>
      </c>
      <c r="B1207" s="164" t="s">
        <v>6515</v>
      </c>
      <c r="C1207" s="164" t="s">
        <v>1391</v>
      </c>
      <c r="D1207" s="164" t="s">
        <v>6609</v>
      </c>
      <c r="E1207" s="164"/>
      <c r="F1207" s="169" t="s">
        <v>468</v>
      </c>
      <c r="G1207" s="169" t="s">
        <v>468</v>
      </c>
      <c r="H1207" s="170" t="str">
        <f t="shared" si="51"/>
        <v xml:space="preserve">037 歯冠用加熱重合ﾚｼﾞﾝ (粉末  JIS適合品) </v>
      </c>
      <c r="I1207" s="169" t="s">
        <v>6610</v>
      </c>
      <c r="J1207" s="171" t="s">
        <v>6611</v>
      </c>
      <c r="K1207" s="172">
        <v>12</v>
      </c>
      <c r="L1207" s="172" t="str">
        <f t="shared" si="52"/>
        <v>¥12</v>
      </c>
      <c r="M1207" s="172" t="str">
        <f t="shared" si="53"/>
        <v>1ｇ¥12</v>
      </c>
      <c r="N1207" s="172" t="s">
        <v>6612</v>
      </c>
      <c r="O1207" s="164" t="s">
        <v>6613</v>
      </c>
      <c r="P1207" s="160"/>
      <c r="Q1207" s="158">
        <v>0</v>
      </c>
    </row>
    <row r="1208" spans="1:17" ht="33" customHeight="1">
      <c r="A1208" s="173" t="s">
        <v>6614</v>
      </c>
      <c r="B1208" s="164" t="s">
        <v>6515</v>
      </c>
      <c r="C1208" s="164" t="s">
        <v>1417</v>
      </c>
      <c r="D1208" s="164" t="s">
        <v>6615</v>
      </c>
      <c r="E1208" s="164"/>
      <c r="F1208" s="169" t="s">
        <v>468</v>
      </c>
      <c r="G1208" s="169" t="s">
        <v>468</v>
      </c>
      <c r="H1208" s="170" t="str">
        <f t="shared" si="51"/>
        <v xml:space="preserve">038 歯冠用加熱重合ﾚｼﾞﾝ (液  JIS適合品) </v>
      </c>
      <c r="I1208" s="169" t="s">
        <v>6616</v>
      </c>
      <c r="J1208" s="171" t="s">
        <v>6617</v>
      </c>
      <c r="K1208" s="172">
        <v>4</v>
      </c>
      <c r="L1208" s="172" t="str">
        <f t="shared" si="52"/>
        <v>¥4</v>
      </c>
      <c r="M1208" s="172" t="str">
        <f t="shared" si="53"/>
        <v>1mL¥4</v>
      </c>
      <c r="N1208" s="172" t="s">
        <v>6618</v>
      </c>
      <c r="O1208" s="164" t="s">
        <v>6619</v>
      </c>
      <c r="P1208" s="160"/>
      <c r="Q1208" s="158">
        <v>0</v>
      </c>
    </row>
    <row r="1209" spans="1:17" ht="33" customHeight="1">
      <c r="A1209" s="173" t="s">
        <v>6620</v>
      </c>
      <c r="B1209" s="164" t="s">
        <v>6515</v>
      </c>
      <c r="C1209" s="164" t="s">
        <v>1454</v>
      </c>
      <c r="D1209" s="164" t="s">
        <v>6621</v>
      </c>
      <c r="E1209" s="164"/>
      <c r="F1209" s="169" t="s">
        <v>468</v>
      </c>
      <c r="G1209" s="169" t="s">
        <v>468</v>
      </c>
      <c r="H1209" s="170" t="str">
        <f t="shared" si="51"/>
        <v xml:space="preserve">039 歯冠用加熱重合硬質ﾚｼﾞﾝ </v>
      </c>
      <c r="I1209" s="169" t="s">
        <v>6622</v>
      </c>
      <c r="J1209" s="171" t="s">
        <v>6518</v>
      </c>
      <c r="K1209" s="172">
        <v>26</v>
      </c>
      <c r="L1209" s="172" t="str">
        <f t="shared" si="52"/>
        <v>¥26</v>
      </c>
      <c r="M1209" s="172" t="str">
        <f t="shared" si="53"/>
        <v>1g¥26</v>
      </c>
      <c r="N1209" s="172" t="s">
        <v>6623</v>
      </c>
      <c r="O1209" s="164" t="s">
        <v>6624</v>
      </c>
      <c r="P1209" s="160"/>
      <c r="Q1209" s="158">
        <v>0</v>
      </c>
    </row>
    <row r="1210" spans="1:17" ht="33" customHeight="1">
      <c r="A1210" s="173" t="s">
        <v>6625</v>
      </c>
      <c r="B1210" s="164" t="s">
        <v>6515</v>
      </c>
      <c r="C1210" s="164" t="s">
        <v>1500</v>
      </c>
      <c r="D1210" s="164" t="s">
        <v>6626</v>
      </c>
      <c r="E1210" s="164"/>
      <c r="F1210" s="169" t="s">
        <v>468</v>
      </c>
      <c r="G1210" s="169" t="s">
        <v>468</v>
      </c>
      <c r="H1210" s="170" t="str">
        <f t="shared" si="51"/>
        <v xml:space="preserve">040 歯冠用光重合硬質ﾚｼﾞﾝ </v>
      </c>
      <c r="I1210" s="169" t="s">
        <v>6627</v>
      </c>
      <c r="J1210" s="171" t="s">
        <v>6518</v>
      </c>
      <c r="K1210" s="172">
        <v>595</v>
      </c>
      <c r="L1210" s="172" t="str">
        <f t="shared" si="52"/>
        <v>¥595</v>
      </c>
      <c r="M1210" s="172" t="str">
        <f t="shared" si="53"/>
        <v>1g¥595</v>
      </c>
      <c r="N1210" s="172" t="s">
        <v>6628</v>
      </c>
      <c r="O1210" s="164" t="s">
        <v>6629</v>
      </c>
      <c r="P1210" s="160"/>
      <c r="Q1210" s="158">
        <v>0</v>
      </c>
    </row>
    <row r="1211" spans="1:17" ht="33" customHeight="1">
      <c r="A1211" s="173" t="s">
        <v>6630</v>
      </c>
      <c r="B1211" s="164" t="s">
        <v>6515</v>
      </c>
      <c r="C1211" s="164" t="s">
        <v>6631</v>
      </c>
      <c r="D1211" s="164" t="s">
        <v>6632</v>
      </c>
      <c r="E1211" s="164"/>
      <c r="F1211" s="169" t="s">
        <v>468</v>
      </c>
      <c r="G1211" s="169" t="s">
        <v>468</v>
      </c>
      <c r="H1211" s="170" t="str">
        <f t="shared" ref="H1211:H1275" si="54">C1211&amp;" "&amp;D1211&amp;" "&amp;E1211</f>
        <v xml:space="preserve">041 義歯床用ｱｸﾘﾘｯｸ樹脂 (粉末  JIS適合品) </v>
      </c>
      <c r="I1211" s="169" t="s">
        <v>6633</v>
      </c>
      <c r="J1211" s="171" t="s">
        <v>6518</v>
      </c>
      <c r="K1211" s="172">
        <v>5</v>
      </c>
      <c r="L1211" s="172" t="str">
        <f t="shared" ref="L1211:L1275" si="55">TEXT(K1211,"¥#,##0")</f>
        <v>¥5</v>
      </c>
      <c r="M1211" s="172" t="str">
        <f t="shared" ref="M1211:M1275" si="56">J1211&amp;L1211</f>
        <v>1g¥5</v>
      </c>
      <c r="N1211" s="172" t="s">
        <v>6634</v>
      </c>
      <c r="O1211" s="164" t="s">
        <v>6635</v>
      </c>
      <c r="P1211" s="160"/>
      <c r="Q1211" s="158">
        <v>0</v>
      </c>
    </row>
    <row r="1212" spans="1:17" ht="33" customHeight="1">
      <c r="A1212" s="173" t="s">
        <v>6636</v>
      </c>
      <c r="B1212" s="164" t="s">
        <v>6515</v>
      </c>
      <c r="C1212" s="164" t="s">
        <v>1544</v>
      </c>
      <c r="D1212" s="164" t="s">
        <v>6637</v>
      </c>
      <c r="E1212" s="164"/>
      <c r="F1212" s="169" t="s">
        <v>468</v>
      </c>
      <c r="G1212" s="169" t="s">
        <v>468</v>
      </c>
      <c r="H1212" s="170" t="str">
        <f t="shared" si="54"/>
        <v xml:space="preserve">042 義歯床用ｱｸﾘﾘｯｸ樹脂 (液 JIS適合品) </v>
      </c>
      <c r="I1212" s="169" t="s">
        <v>6638</v>
      </c>
      <c r="J1212" s="171" t="s">
        <v>6617</v>
      </c>
      <c r="K1212" s="172">
        <v>3</v>
      </c>
      <c r="L1212" s="172" t="str">
        <f t="shared" si="55"/>
        <v>¥3</v>
      </c>
      <c r="M1212" s="172" t="str">
        <f t="shared" si="56"/>
        <v>1mL¥3</v>
      </c>
      <c r="N1212" s="172" t="s">
        <v>6639</v>
      </c>
      <c r="O1212" s="164" t="s">
        <v>6640</v>
      </c>
      <c r="P1212" s="160"/>
      <c r="Q1212" s="158">
        <v>0</v>
      </c>
    </row>
    <row r="1213" spans="1:17" ht="33" customHeight="1">
      <c r="A1213" s="173" t="s">
        <v>6641</v>
      </c>
      <c r="B1213" s="164" t="s">
        <v>6515</v>
      </c>
      <c r="C1213" s="164" t="s">
        <v>6642</v>
      </c>
      <c r="D1213" s="164" t="s">
        <v>6643</v>
      </c>
      <c r="E1213" s="164"/>
      <c r="F1213" s="169" t="s">
        <v>468</v>
      </c>
      <c r="G1213" s="169" t="s">
        <v>468</v>
      </c>
      <c r="H1213" s="170" t="str">
        <f t="shared" si="54"/>
        <v xml:space="preserve">043 義歯床用ｱｸﾘﾘｯｸ即時硬化樹脂 (粉末) </v>
      </c>
      <c r="I1213" s="169" t="s">
        <v>6644</v>
      </c>
      <c r="J1213" s="171" t="s">
        <v>6518</v>
      </c>
      <c r="K1213" s="172">
        <v>28</v>
      </c>
      <c r="L1213" s="172" t="str">
        <f t="shared" si="55"/>
        <v>¥28</v>
      </c>
      <c r="M1213" s="172" t="str">
        <f t="shared" si="56"/>
        <v>1g¥28</v>
      </c>
      <c r="N1213" s="172" t="s">
        <v>6645</v>
      </c>
      <c r="O1213" s="164" t="s">
        <v>6646</v>
      </c>
      <c r="P1213" s="160"/>
      <c r="Q1213" s="158">
        <v>0</v>
      </c>
    </row>
    <row r="1214" spans="1:17" ht="33" customHeight="1">
      <c r="A1214" s="173" t="s">
        <v>6647</v>
      </c>
      <c r="B1214" s="164" t="s">
        <v>6515</v>
      </c>
      <c r="C1214" s="164" t="s">
        <v>1573</v>
      </c>
      <c r="D1214" s="164" t="s">
        <v>6648</v>
      </c>
      <c r="E1214" s="164"/>
      <c r="F1214" s="169" t="s">
        <v>468</v>
      </c>
      <c r="G1214" s="169" t="s">
        <v>468</v>
      </c>
      <c r="H1214" s="170" t="str">
        <f t="shared" si="54"/>
        <v xml:space="preserve">044 義歯床用ｱｸﾘﾘｯｸ即時硬化樹脂 (液) </v>
      </c>
      <c r="I1214" s="169" t="s">
        <v>6649</v>
      </c>
      <c r="J1214" s="171" t="s">
        <v>6617</v>
      </c>
      <c r="K1214" s="172">
        <v>18</v>
      </c>
      <c r="L1214" s="172" t="str">
        <f t="shared" si="55"/>
        <v>¥18</v>
      </c>
      <c r="M1214" s="172" t="str">
        <f t="shared" si="56"/>
        <v>1mL¥18</v>
      </c>
      <c r="N1214" s="172" t="s">
        <v>6650</v>
      </c>
      <c r="O1214" s="164" t="s">
        <v>6651</v>
      </c>
      <c r="P1214" s="160"/>
      <c r="Q1214" s="158">
        <v>0</v>
      </c>
    </row>
    <row r="1215" spans="1:17" ht="33" customHeight="1">
      <c r="A1215" s="173" t="s">
        <v>6652</v>
      </c>
      <c r="B1215" s="164" t="s">
        <v>6515</v>
      </c>
      <c r="C1215" s="164" t="s">
        <v>1580</v>
      </c>
      <c r="D1215" s="164" t="s">
        <v>6653</v>
      </c>
      <c r="E1215" s="164"/>
      <c r="F1215" s="169" t="s">
        <v>468</v>
      </c>
      <c r="G1215" s="169" t="s">
        <v>468</v>
      </c>
      <c r="H1215" s="170" t="str">
        <f t="shared" si="54"/>
        <v xml:space="preserve">045 義歯床用熱可塑性樹脂 </v>
      </c>
      <c r="I1215" s="169" t="s">
        <v>6654</v>
      </c>
      <c r="J1215" s="171" t="s">
        <v>6518</v>
      </c>
      <c r="K1215" s="174">
        <v>16</v>
      </c>
      <c r="L1215" s="172" t="str">
        <f t="shared" si="55"/>
        <v>¥16</v>
      </c>
      <c r="M1215" s="172" t="str">
        <f t="shared" si="56"/>
        <v>1g¥16</v>
      </c>
      <c r="N1215" s="172" t="s">
        <v>6987</v>
      </c>
      <c r="O1215" s="164" t="s">
        <v>6655</v>
      </c>
      <c r="P1215" s="160"/>
      <c r="Q1215" s="158">
        <v>0</v>
      </c>
    </row>
    <row r="1216" spans="1:17" ht="33" customHeight="1">
      <c r="A1216" s="189" t="s">
        <v>7818</v>
      </c>
      <c r="B1216" s="164" t="s">
        <v>6515</v>
      </c>
      <c r="C1216" s="164" t="s">
        <v>1588</v>
      </c>
      <c r="D1216" s="164" t="s">
        <v>6656</v>
      </c>
      <c r="E1216" s="192" t="s">
        <v>3199</v>
      </c>
      <c r="F1216" s="169" t="s">
        <v>468</v>
      </c>
      <c r="G1216" s="169" t="s">
        <v>468</v>
      </c>
      <c r="H1216" s="178" t="str">
        <f t="shared" si="54"/>
        <v>046 歯科用合着･接着材料Ⅰ (1)標準型</v>
      </c>
      <c r="I1216" s="197" t="s">
        <v>7819</v>
      </c>
      <c r="J1216" s="171" t="s">
        <v>6518</v>
      </c>
      <c r="K1216" s="172">
        <v>461</v>
      </c>
      <c r="L1216" s="172" t="str">
        <f t="shared" si="55"/>
        <v>¥461</v>
      </c>
      <c r="M1216" s="172" t="str">
        <f t="shared" si="56"/>
        <v>1g¥461</v>
      </c>
      <c r="N1216" s="172" t="s">
        <v>6657</v>
      </c>
      <c r="O1216" s="164" t="s">
        <v>6658</v>
      </c>
      <c r="P1216" s="160"/>
      <c r="Q1216" s="158">
        <v>0</v>
      </c>
    </row>
    <row r="1217" spans="1:17" ht="33" customHeight="1">
      <c r="A1217" s="189" t="s">
        <v>7820</v>
      </c>
      <c r="B1217" s="164" t="s">
        <v>6515</v>
      </c>
      <c r="C1217" s="164" t="s">
        <v>1588</v>
      </c>
      <c r="D1217" s="164" t="s">
        <v>6656</v>
      </c>
      <c r="E1217" s="192" t="s">
        <v>7821</v>
      </c>
      <c r="F1217" s="169" t="s">
        <v>468</v>
      </c>
      <c r="G1217" s="169" t="s">
        <v>468</v>
      </c>
      <c r="H1217" s="178" t="str">
        <f t="shared" si="54"/>
        <v>046 歯科用合着･接着材料Ⅰ (2)自動練和型</v>
      </c>
      <c r="I1217" s="197" t="s">
        <v>7822</v>
      </c>
      <c r="J1217" s="171" t="s">
        <v>6518</v>
      </c>
      <c r="K1217" s="174">
        <v>971</v>
      </c>
      <c r="L1217" s="172" t="str">
        <f t="shared" si="55"/>
        <v>¥971</v>
      </c>
      <c r="M1217" s="172" t="str">
        <f t="shared" si="56"/>
        <v>1g¥971</v>
      </c>
      <c r="N1217" s="172" t="s">
        <v>7823</v>
      </c>
      <c r="O1217" s="164" t="s">
        <v>6663</v>
      </c>
      <c r="P1217" s="160"/>
      <c r="Q1217" s="158">
        <v>0</v>
      </c>
    </row>
    <row r="1218" spans="1:17" ht="33" customHeight="1">
      <c r="A1218" s="189" t="s">
        <v>7824</v>
      </c>
      <c r="B1218" s="164" t="s">
        <v>6515</v>
      </c>
      <c r="C1218" s="164" t="s">
        <v>1599</v>
      </c>
      <c r="D1218" s="164" t="s">
        <v>6664</v>
      </c>
      <c r="E1218" s="192" t="s">
        <v>7825</v>
      </c>
      <c r="F1218" s="169" t="s">
        <v>468</v>
      </c>
      <c r="G1218" s="169" t="s">
        <v>468</v>
      </c>
      <c r="H1218" s="178" t="str">
        <f t="shared" si="54"/>
        <v>047 歯科用合着･接着材料Ⅱ (1)標準型</v>
      </c>
      <c r="I1218" s="197" t="s">
        <v>7826</v>
      </c>
      <c r="J1218" s="171" t="s">
        <v>6518</v>
      </c>
      <c r="K1218" s="172">
        <v>259</v>
      </c>
      <c r="L1218" s="172" t="str">
        <f t="shared" si="55"/>
        <v>¥259</v>
      </c>
      <c r="M1218" s="172" t="str">
        <f t="shared" si="56"/>
        <v>1g¥259</v>
      </c>
      <c r="N1218" s="172" t="s">
        <v>6660</v>
      </c>
      <c r="O1218" s="164" t="s">
        <v>6666</v>
      </c>
      <c r="P1218" s="160"/>
      <c r="Q1218" s="158">
        <v>0</v>
      </c>
    </row>
    <row r="1219" spans="1:17" ht="33" customHeight="1">
      <c r="A1219" s="189" t="s">
        <v>7827</v>
      </c>
      <c r="B1219" s="164" t="s">
        <v>6515</v>
      </c>
      <c r="C1219" s="164" t="s">
        <v>1599</v>
      </c>
      <c r="D1219" s="164" t="s">
        <v>7828</v>
      </c>
      <c r="E1219" s="192" t="s">
        <v>7821</v>
      </c>
      <c r="F1219" s="169"/>
      <c r="G1219" s="169"/>
      <c r="H1219" s="178" t="str">
        <f t="shared" si="54"/>
        <v>047 歯科用合着･接着材料Ⅱ (2)自動練和型</v>
      </c>
      <c r="I1219" s="197" t="s">
        <v>7829</v>
      </c>
      <c r="J1219" s="171" t="s">
        <v>6518</v>
      </c>
      <c r="K1219" s="172">
        <v>312</v>
      </c>
      <c r="L1219" s="172" t="str">
        <f t="shared" si="55"/>
        <v>¥312</v>
      </c>
      <c r="M1219" s="172" t="str">
        <f t="shared" si="56"/>
        <v>1g¥312</v>
      </c>
      <c r="N1219" s="172" t="s">
        <v>6662</v>
      </c>
      <c r="O1219" s="164"/>
      <c r="P1219" s="160"/>
      <c r="Q1219" s="158"/>
    </row>
    <row r="1220" spans="1:17" ht="33" customHeight="1">
      <c r="A1220" s="173" t="s">
        <v>6667</v>
      </c>
      <c r="B1220" s="164" t="s">
        <v>6515</v>
      </c>
      <c r="C1220" s="164" t="s">
        <v>1607</v>
      </c>
      <c r="D1220" s="164" t="s">
        <v>6668</v>
      </c>
      <c r="E1220" s="164"/>
      <c r="F1220" s="169" t="s">
        <v>468</v>
      </c>
      <c r="G1220" s="169" t="s">
        <v>468</v>
      </c>
      <c r="H1220" s="178" t="str">
        <f t="shared" si="54"/>
        <v xml:space="preserve">048 歯科用合着･接着材料Ⅲ </v>
      </c>
      <c r="I1220" s="197" t="s">
        <v>6669</v>
      </c>
      <c r="J1220" s="171" t="s">
        <v>6518</v>
      </c>
      <c r="K1220" s="172">
        <v>103</v>
      </c>
      <c r="L1220" s="172" t="str">
        <f t="shared" si="55"/>
        <v>¥103</v>
      </c>
      <c r="M1220" s="172" t="str">
        <f t="shared" si="56"/>
        <v>1g¥103</v>
      </c>
      <c r="N1220" s="172" t="s">
        <v>6665</v>
      </c>
      <c r="O1220" s="164" t="s">
        <v>6671</v>
      </c>
      <c r="P1220" s="160"/>
      <c r="Q1220" s="158">
        <v>0</v>
      </c>
    </row>
    <row r="1221" spans="1:17" ht="33" customHeight="1">
      <c r="A1221" s="189" t="s">
        <v>7830</v>
      </c>
      <c r="B1221" s="164" t="s">
        <v>6515</v>
      </c>
      <c r="C1221" s="164" t="s">
        <v>1614</v>
      </c>
      <c r="D1221" s="192" t="s">
        <v>7831</v>
      </c>
      <c r="E1221" s="164"/>
      <c r="F1221" s="169"/>
      <c r="G1221" s="169"/>
      <c r="H1221" s="178" t="str">
        <f t="shared" si="54"/>
        <v xml:space="preserve">049 歯科用合着･接着材料Ⅳ </v>
      </c>
      <c r="I1221" s="197" t="s">
        <v>7832</v>
      </c>
      <c r="J1221" s="171" t="s">
        <v>6518</v>
      </c>
      <c r="K1221" s="172">
        <v>23</v>
      </c>
      <c r="L1221" s="172" t="str">
        <f t="shared" si="55"/>
        <v>¥23</v>
      </c>
      <c r="M1221" s="172" t="str">
        <f t="shared" si="56"/>
        <v>1g¥23</v>
      </c>
      <c r="N1221" s="172" t="s">
        <v>6670</v>
      </c>
      <c r="O1221" s="164"/>
      <c r="P1221" s="160"/>
      <c r="Q1221" s="158"/>
    </row>
    <row r="1222" spans="1:17" ht="33" customHeight="1">
      <c r="A1222" s="189" t="s">
        <v>6679</v>
      </c>
      <c r="B1222" s="164" t="s">
        <v>6515</v>
      </c>
      <c r="C1222" s="208" t="s">
        <v>7833</v>
      </c>
      <c r="D1222" s="164" t="s">
        <v>6672</v>
      </c>
      <c r="E1222" s="164" t="s">
        <v>6673</v>
      </c>
      <c r="F1222" s="169" t="s">
        <v>468</v>
      </c>
      <c r="G1222" s="169" t="s">
        <v>468</v>
      </c>
      <c r="H1222" s="170" t="str">
        <f t="shared" si="54"/>
        <v>050 歯科充填用材料  Ⅰ (1)複合ﾚｼﾞﾝ系</v>
      </c>
      <c r="I1222" s="169" t="s">
        <v>7834</v>
      </c>
      <c r="J1222" s="171" t="s">
        <v>6518</v>
      </c>
      <c r="K1222" s="172">
        <v>781</v>
      </c>
      <c r="L1222" s="172" t="str">
        <f t="shared" si="55"/>
        <v>¥781</v>
      </c>
      <c r="M1222" s="172" t="str">
        <f t="shared" si="56"/>
        <v>1g¥781</v>
      </c>
      <c r="N1222" s="172" t="s">
        <v>7835</v>
      </c>
      <c r="O1222" s="164" t="s">
        <v>6674</v>
      </c>
      <c r="P1222" s="160"/>
      <c r="Q1222" s="158">
        <v>0</v>
      </c>
    </row>
    <row r="1223" spans="1:17" ht="33" customHeight="1">
      <c r="A1223" s="189" t="s">
        <v>6683</v>
      </c>
      <c r="B1223" s="164" t="s">
        <v>6515</v>
      </c>
      <c r="C1223" s="208" t="s">
        <v>7833</v>
      </c>
      <c r="D1223" s="164" t="s">
        <v>6672</v>
      </c>
      <c r="E1223" s="164" t="s">
        <v>6675</v>
      </c>
      <c r="F1223" s="169" t="s">
        <v>468</v>
      </c>
      <c r="G1223" s="169" t="s">
        <v>468</v>
      </c>
      <c r="H1223" s="170" t="str">
        <f t="shared" si="54"/>
        <v>050 歯科充填用材料  Ⅰ (2)ｸﾞﾗｽｱｲｵﾉﾏｰ系　①標準型</v>
      </c>
      <c r="I1223" s="169" t="s">
        <v>7836</v>
      </c>
      <c r="J1223" s="171" t="s">
        <v>6518</v>
      </c>
      <c r="K1223" s="172">
        <v>443</v>
      </c>
      <c r="L1223" s="172" t="str">
        <f t="shared" si="55"/>
        <v>¥443</v>
      </c>
      <c r="M1223" s="172" t="str">
        <f t="shared" si="56"/>
        <v>1g¥443</v>
      </c>
      <c r="N1223" s="172" t="s">
        <v>7837</v>
      </c>
      <c r="O1223" s="164" t="s">
        <v>6676</v>
      </c>
      <c r="P1223" s="160"/>
      <c r="Q1223" s="158">
        <v>0</v>
      </c>
    </row>
    <row r="1224" spans="1:17" ht="33" customHeight="1">
      <c r="A1224" s="189" t="s">
        <v>6685</v>
      </c>
      <c r="B1224" s="164" t="s">
        <v>6515</v>
      </c>
      <c r="C1224" s="208" t="s">
        <v>7833</v>
      </c>
      <c r="D1224" s="164" t="s">
        <v>6672</v>
      </c>
      <c r="E1224" s="164" t="s">
        <v>6677</v>
      </c>
      <c r="F1224" s="169" t="s">
        <v>468</v>
      </c>
      <c r="G1224" s="169" t="s">
        <v>468</v>
      </c>
      <c r="H1224" s="170" t="str">
        <f t="shared" si="54"/>
        <v>050 歯科充填用材料  Ⅰ (2)ｸﾞﾗｽｱｲｵﾉﾏｰ系　②自動練和型</v>
      </c>
      <c r="I1224" s="169" t="s">
        <v>7838</v>
      </c>
      <c r="J1224" s="171" t="s">
        <v>6518</v>
      </c>
      <c r="K1224" s="172">
        <v>514</v>
      </c>
      <c r="L1224" s="172" t="str">
        <f t="shared" si="55"/>
        <v>¥514</v>
      </c>
      <c r="M1224" s="172" t="str">
        <f t="shared" si="56"/>
        <v>1g¥514</v>
      </c>
      <c r="N1224" s="172" t="s">
        <v>7839</v>
      </c>
      <c r="O1224" s="164" t="s">
        <v>6678</v>
      </c>
      <c r="P1224" s="160"/>
      <c r="Q1224" s="158">
        <v>0</v>
      </c>
    </row>
    <row r="1225" spans="1:17" ht="33" customHeight="1">
      <c r="A1225" s="189" t="s">
        <v>7840</v>
      </c>
      <c r="B1225" s="164" t="s">
        <v>6515</v>
      </c>
      <c r="C1225" s="208" t="s">
        <v>7841</v>
      </c>
      <c r="D1225" s="164" t="s">
        <v>6680</v>
      </c>
      <c r="E1225" s="164" t="s">
        <v>6673</v>
      </c>
      <c r="F1225" s="169" t="s">
        <v>468</v>
      </c>
      <c r="G1225" s="169" t="s">
        <v>468</v>
      </c>
      <c r="H1225" s="170" t="str">
        <f t="shared" si="54"/>
        <v>051 歯科充填用材料  Ⅱ (1)複合ﾚｼﾞﾝ系</v>
      </c>
      <c r="I1225" s="169" t="s">
        <v>7842</v>
      </c>
      <c r="J1225" s="171" t="s">
        <v>6518</v>
      </c>
      <c r="K1225" s="172">
        <v>282</v>
      </c>
      <c r="L1225" s="172" t="str">
        <f t="shared" si="55"/>
        <v>¥282</v>
      </c>
      <c r="M1225" s="172" t="str">
        <f t="shared" si="56"/>
        <v>1g¥282</v>
      </c>
      <c r="N1225" s="172" t="s">
        <v>6681</v>
      </c>
      <c r="O1225" s="164" t="s">
        <v>6682</v>
      </c>
      <c r="P1225" s="160"/>
      <c r="Q1225" s="158">
        <v>0</v>
      </c>
    </row>
    <row r="1226" spans="1:17" ht="33" customHeight="1">
      <c r="A1226" s="189" t="s">
        <v>7843</v>
      </c>
      <c r="B1226" s="164" t="s">
        <v>6515</v>
      </c>
      <c r="C1226" s="208" t="s">
        <v>7841</v>
      </c>
      <c r="D1226" s="164" t="s">
        <v>6680</v>
      </c>
      <c r="E1226" s="164" t="s">
        <v>6659</v>
      </c>
      <c r="F1226" s="169" t="s">
        <v>468</v>
      </c>
      <c r="G1226" s="169" t="s">
        <v>468</v>
      </c>
      <c r="H1226" s="170" t="str">
        <f t="shared" si="54"/>
        <v>051 歯科充填用材料  Ⅱ (2)ｸﾞﾗｽｱｲｵﾉﾏｰ系 ①標準型</v>
      </c>
      <c r="I1226" s="169" t="s">
        <v>7844</v>
      </c>
      <c r="J1226" s="171" t="s">
        <v>6518</v>
      </c>
      <c r="K1226" s="172">
        <v>202</v>
      </c>
      <c r="L1226" s="172" t="str">
        <f t="shared" si="55"/>
        <v>¥202</v>
      </c>
      <c r="M1226" s="172" t="str">
        <f t="shared" si="56"/>
        <v>1g¥202</v>
      </c>
      <c r="N1226" s="172" t="s">
        <v>6547</v>
      </c>
      <c r="O1226" s="164" t="s">
        <v>6684</v>
      </c>
      <c r="P1226" s="160"/>
      <c r="Q1226" s="158">
        <v>0</v>
      </c>
    </row>
    <row r="1227" spans="1:17" ht="33" customHeight="1">
      <c r="A1227" s="189" t="s">
        <v>7845</v>
      </c>
      <c r="B1227" s="164" t="s">
        <v>6515</v>
      </c>
      <c r="C1227" s="208" t="s">
        <v>7841</v>
      </c>
      <c r="D1227" s="164" t="s">
        <v>6680</v>
      </c>
      <c r="E1227" s="164" t="s">
        <v>6661</v>
      </c>
      <c r="F1227" s="169" t="s">
        <v>468</v>
      </c>
      <c r="G1227" s="169" t="s">
        <v>468</v>
      </c>
      <c r="H1227" s="170" t="str">
        <f t="shared" si="54"/>
        <v>051 歯科充填用材料  Ⅱ (2)ｸﾞﾗｽｱｲｵﾉﾏｰ系 ②自動練和型</v>
      </c>
      <c r="I1227" s="169" t="s">
        <v>7846</v>
      </c>
      <c r="J1227" s="171" t="s">
        <v>6518</v>
      </c>
      <c r="K1227" s="172">
        <v>419</v>
      </c>
      <c r="L1227" s="172" t="str">
        <f t="shared" si="55"/>
        <v>¥419</v>
      </c>
      <c r="M1227" s="172" t="str">
        <f t="shared" si="56"/>
        <v>1g¥419</v>
      </c>
      <c r="N1227" s="172" t="s">
        <v>6686</v>
      </c>
      <c r="O1227" s="164" t="s">
        <v>6687</v>
      </c>
      <c r="P1227" s="160"/>
      <c r="Q1227" s="158">
        <v>0</v>
      </c>
    </row>
    <row r="1228" spans="1:17" ht="33" customHeight="1">
      <c r="A1228" s="173" t="s">
        <v>6688</v>
      </c>
      <c r="B1228" s="164" t="s">
        <v>6515</v>
      </c>
      <c r="C1228" s="164" t="s">
        <v>1632</v>
      </c>
      <c r="D1228" s="164" t="s">
        <v>6689</v>
      </c>
      <c r="E1228" s="164"/>
      <c r="F1228" s="169" t="s">
        <v>468</v>
      </c>
      <c r="G1228" s="169" t="s">
        <v>468</v>
      </c>
      <c r="H1228" s="170" t="str">
        <f t="shared" si="54"/>
        <v xml:space="preserve">052 複合ﾚｼﾞﾝ  築造用 (硬化後ﾌｨﾗｰ60%以上) </v>
      </c>
      <c r="I1228" s="169" t="s">
        <v>6690</v>
      </c>
      <c r="J1228" s="171" t="s">
        <v>6518</v>
      </c>
      <c r="K1228" s="172">
        <v>280</v>
      </c>
      <c r="L1228" s="172" t="str">
        <f t="shared" si="55"/>
        <v>¥280</v>
      </c>
      <c r="M1228" s="172" t="str">
        <f t="shared" si="56"/>
        <v>1g¥280</v>
      </c>
      <c r="N1228" s="172" t="s">
        <v>6691</v>
      </c>
      <c r="O1228" s="164" t="s">
        <v>6692</v>
      </c>
      <c r="P1228" s="160"/>
      <c r="Q1228" s="158">
        <v>0</v>
      </c>
    </row>
    <row r="1229" spans="1:17" ht="33" customHeight="1">
      <c r="A1229" s="173" t="s">
        <v>6693</v>
      </c>
      <c r="B1229" s="164" t="s">
        <v>6515</v>
      </c>
      <c r="C1229" s="164" t="s">
        <v>1648</v>
      </c>
      <c r="D1229" s="164" t="s">
        <v>6694</v>
      </c>
      <c r="E1229" s="164"/>
      <c r="F1229" s="169" t="s">
        <v>468</v>
      </c>
      <c r="G1229" s="169" t="s">
        <v>468</v>
      </c>
      <c r="H1229" s="170" t="str">
        <f t="shared" si="54"/>
        <v xml:space="preserve">053 金属小釘 ﾛｯｸ型 </v>
      </c>
      <c r="I1229" s="169" t="s">
        <v>6695</v>
      </c>
      <c r="J1229" s="171" t="s">
        <v>6696</v>
      </c>
      <c r="K1229" s="172">
        <v>66</v>
      </c>
      <c r="L1229" s="172" t="str">
        <f t="shared" si="55"/>
        <v>¥66</v>
      </c>
      <c r="M1229" s="172" t="str">
        <f t="shared" si="56"/>
        <v>1本¥66</v>
      </c>
      <c r="N1229" s="172" t="s">
        <v>6697</v>
      </c>
      <c r="O1229" s="164" t="s">
        <v>6698</v>
      </c>
      <c r="P1229" s="160"/>
      <c r="Q1229" s="158">
        <v>0</v>
      </c>
    </row>
    <row r="1230" spans="1:17" ht="33" customHeight="1">
      <c r="A1230" s="173" t="s">
        <v>6699</v>
      </c>
      <c r="B1230" s="164" t="s">
        <v>6515</v>
      </c>
      <c r="C1230" s="164" t="s">
        <v>1664</v>
      </c>
      <c r="D1230" s="164" t="s">
        <v>6700</v>
      </c>
      <c r="E1230" s="164"/>
      <c r="F1230" s="169" t="s">
        <v>468</v>
      </c>
      <c r="G1230" s="169" t="s">
        <v>468</v>
      </c>
      <c r="H1230" s="170" t="str">
        <f t="shared" si="54"/>
        <v xml:space="preserve">054 金属小釘 ｽｸﾘｭｰ型 </v>
      </c>
      <c r="I1230" s="169" t="s">
        <v>6701</v>
      </c>
      <c r="J1230" s="171" t="s">
        <v>6696</v>
      </c>
      <c r="K1230" s="172">
        <v>50</v>
      </c>
      <c r="L1230" s="172" t="str">
        <f t="shared" si="55"/>
        <v>¥50</v>
      </c>
      <c r="M1230" s="172" t="str">
        <f t="shared" si="56"/>
        <v>1本¥50</v>
      </c>
      <c r="N1230" s="172" t="s">
        <v>6702</v>
      </c>
      <c r="O1230" s="164" t="s">
        <v>6703</v>
      </c>
      <c r="P1230" s="160"/>
      <c r="Q1230" s="158">
        <v>0</v>
      </c>
    </row>
    <row r="1231" spans="1:17" ht="33" customHeight="1">
      <c r="A1231" s="173" t="s">
        <v>6704</v>
      </c>
      <c r="B1231" s="164" t="s">
        <v>6515</v>
      </c>
      <c r="C1231" s="164" t="s">
        <v>1670</v>
      </c>
      <c r="D1231" s="164" t="s">
        <v>6705</v>
      </c>
      <c r="E1231" s="164"/>
      <c r="F1231" s="169" t="s">
        <v>468</v>
      </c>
      <c r="G1231" s="169" t="s">
        <v>468</v>
      </c>
      <c r="H1231" s="170" t="str">
        <f t="shared" si="54"/>
        <v xml:space="preserve">055 金属小釘 ｽｸﾘｭｰ型 (金ﾒｯｷ) </v>
      </c>
      <c r="I1231" s="169" t="s">
        <v>6706</v>
      </c>
      <c r="J1231" s="171" t="s">
        <v>6696</v>
      </c>
      <c r="K1231" s="172">
        <v>111</v>
      </c>
      <c r="L1231" s="172" t="str">
        <f t="shared" si="55"/>
        <v>¥111</v>
      </c>
      <c r="M1231" s="172" t="str">
        <f t="shared" si="56"/>
        <v>1本¥111</v>
      </c>
      <c r="N1231" s="172" t="s">
        <v>6707</v>
      </c>
      <c r="O1231" s="164" t="s">
        <v>6708</v>
      </c>
      <c r="P1231" s="160"/>
      <c r="Q1231" s="158">
        <v>0</v>
      </c>
    </row>
    <row r="1232" spans="1:17" ht="33" customHeight="1">
      <c r="A1232" s="173" t="s">
        <v>6709</v>
      </c>
      <c r="B1232" s="164" t="s">
        <v>6515</v>
      </c>
      <c r="C1232" s="164" t="s">
        <v>1676</v>
      </c>
      <c r="D1232" s="164" t="s">
        <v>6710</v>
      </c>
      <c r="E1232" s="164"/>
      <c r="F1232" s="169" t="s">
        <v>468</v>
      </c>
      <c r="G1232" s="169" t="s">
        <v>468</v>
      </c>
      <c r="H1232" s="170" t="str">
        <f t="shared" si="54"/>
        <v xml:space="preserve">056 乳歯金属冠 </v>
      </c>
      <c r="I1232" s="169" t="s">
        <v>6711</v>
      </c>
      <c r="J1232" s="171" t="s">
        <v>6696</v>
      </c>
      <c r="K1232" s="172">
        <v>303</v>
      </c>
      <c r="L1232" s="172" t="str">
        <f t="shared" si="55"/>
        <v>¥303</v>
      </c>
      <c r="M1232" s="172" t="str">
        <f t="shared" si="56"/>
        <v>1本¥303</v>
      </c>
      <c r="N1232" s="172" t="s">
        <v>6712</v>
      </c>
      <c r="O1232" s="164" t="s">
        <v>6713</v>
      </c>
      <c r="P1232" s="160"/>
      <c r="Q1232" s="158">
        <v>0</v>
      </c>
    </row>
    <row r="1233" spans="1:17" ht="33" customHeight="1">
      <c r="A1233" s="173" t="s">
        <v>6714</v>
      </c>
      <c r="B1233" s="164" t="s">
        <v>6515</v>
      </c>
      <c r="C1233" s="164" t="s">
        <v>1752</v>
      </c>
      <c r="D1233" s="164" t="s">
        <v>6715</v>
      </c>
      <c r="E1233" s="164"/>
      <c r="F1233" s="169" t="s">
        <v>468</v>
      </c>
      <c r="G1233" s="169" t="s">
        <v>468</v>
      </c>
      <c r="H1233" s="170" t="str">
        <f t="shared" si="54"/>
        <v xml:space="preserve">057 ｽｸﾘｭｰﾎﾟｽﾄ  支台築造用 </v>
      </c>
      <c r="I1233" s="169" t="s">
        <v>6716</v>
      </c>
      <c r="J1233" s="171" t="s">
        <v>6696</v>
      </c>
      <c r="K1233" s="172">
        <v>63</v>
      </c>
      <c r="L1233" s="172" t="str">
        <f t="shared" si="55"/>
        <v>¥63</v>
      </c>
      <c r="M1233" s="172" t="str">
        <f t="shared" si="56"/>
        <v>1本¥63</v>
      </c>
      <c r="N1233" s="172" t="s">
        <v>6717</v>
      </c>
      <c r="O1233" s="164" t="s">
        <v>6718</v>
      </c>
      <c r="P1233" s="160"/>
      <c r="Q1233" s="158">
        <v>0</v>
      </c>
    </row>
    <row r="1234" spans="1:17" ht="33" customHeight="1">
      <c r="A1234" s="173" t="s">
        <v>6719</v>
      </c>
      <c r="B1234" s="164" t="s">
        <v>6515</v>
      </c>
      <c r="C1234" s="164" t="s">
        <v>1899</v>
      </c>
      <c r="D1234" s="164" t="s">
        <v>6720</v>
      </c>
      <c r="E1234" s="164" t="s">
        <v>6721</v>
      </c>
      <c r="F1234" s="169" t="s">
        <v>468</v>
      </c>
      <c r="G1234" s="169" t="s">
        <v>468</v>
      </c>
      <c r="H1234" s="170" t="str">
        <f t="shared" si="54"/>
        <v>058 ＣＡＤ／ＣＡＭ冠用材料 (1)ＣＡＤ／ＣＡＭ冠用材料(Ⅰ)</v>
      </c>
      <c r="I1234" s="169" t="s">
        <v>6722</v>
      </c>
      <c r="J1234" s="171" t="s">
        <v>6723</v>
      </c>
      <c r="K1234" s="174">
        <v>1690</v>
      </c>
      <c r="L1234" s="172" t="str">
        <f t="shared" si="55"/>
        <v>¥1,690</v>
      </c>
      <c r="M1234" s="172" t="str">
        <f t="shared" si="56"/>
        <v>1個¥1,690</v>
      </c>
      <c r="N1234" s="172" t="s">
        <v>7847</v>
      </c>
      <c r="O1234" s="164" t="s">
        <v>6724</v>
      </c>
      <c r="P1234" s="160"/>
      <c r="Q1234" s="158">
        <v>0</v>
      </c>
    </row>
    <row r="1235" spans="1:17" ht="33" customHeight="1">
      <c r="A1235" s="173" t="s">
        <v>6725</v>
      </c>
      <c r="B1235" s="164" t="s">
        <v>6515</v>
      </c>
      <c r="C1235" s="164" t="s">
        <v>1899</v>
      </c>
      <c r="D1235" s="164" t="s">
        <v>6720</v>
      </c>
      <c r="E1235" s="164" t="s">
        <v>6726</v>
      </c>
      <c r="F1235" s="169" t="s">
        <v>468</v>
      </c>
      <c r="G1235" s="169" t="s">
        <v>468</v>
      </c>
      <c r="H1235" s="170" t="str">
        <f t="shared" si="54"/>
        <v>058 ＣＡＤ／ＣＡＭ冠用材料 (2)ＣＡＤ／ＣＡＭ冠用材料(Ⅱ)</v>
      </c>
      <c r="I1235" s="169" t="s">
        <v>6727</v>
      </c>
      <c r="J1235" s="171" t="s">
        <v>6723</v>
      </c>
      <c r="K1235" s="174">
        <v>1420</v>
      </c>
      <c r="L1235" s="172" t="str">
        <f t="shared" si="55"/>
        <v>¥1,420</v>
      </c>
      <c r="M1235" s="172" t="str">
        <f t="shared" si="56"/>
        <v>1個¥1,420</v>
      </c>
      <c r="N1235" s="172" t="s">
        <v>7848</v>
      </c>
      <c r="O1235" s="164" t="s">
        <v>6728</v>
      </c>
      <c r="P1235" s="160"/>
      <c r="Q1235" s="158">
        <v>0</v>
      </c>
    </row>
    <row r="1236" spans="1:17" ht="33" customHeight="1">
      <c r="A1236" s="173" t="s">
        <v>6729</v>
      </c>
      <c r="B1236" s="164" t="s">
        <v>6515</v>
      </c>
      <c r="C1236" s="164" t="s">
        <v>1899</v>
      </c>
      <c r="D1236" s="164" t="s">
        <v>6720</v>
      </c>
      <c r="E1236" s="164" t="s">
        <v>6730</v>
      </c>
      <c r="F1236" s="169" t="s">
        <v>468</v>
      </c>
      <c r="G1236" s="169" t="s">
        <v>468</v>
      </c>
      <c r="H1236" s="170" t="str">
        <f t="shared" si="54"/>
        <v>058 ＣＡＤ／ＣＡＭ冠用材料 (3)ＣＡＤ／ＣＡＭ冠用材料(Ⅲ)</v>
      </c>
      <c r="I1236" s="169" t="s">
        <v>6731</v>
      </c>
      <c r="J1236" s="171" t="s">
        <v>6723</v>
      </c>
      <c r="K1236" s="174">
        <v>2730</v>
      </c>
      <c r="L1236" s="172" t="str">
        <f t="shared" si="55"/>
        <v>¥2,730</v>
      </c>
      <c r="M1236" s="172" t="str">
        <f t="shared" si="56"/>
        <v>1個¥2,730</v>
      </c>
      <c r="N1236" s="172" t="s">
        <v>7849</v>
      </c>
      <c r="O1236" s="164" t="s">
        <v>6732</v>
      </c>
      <c r="P1236" s="160"/>
      <c r="Q1236" s="158">
        <v>0</v>
      </c>
    </row>
    <row r="1237" spans="1:17" ht="33" customHeight="1">
      <c r="A1237" s="173" t="s">
        <v>6733</v>
      </c>
      <c r="B1237" s="164" t="s">
        <v>6515</v>
      </c>
      <c r="C1237" s="164" t="s">
        <v>1899</v>
      </c>
      <c r="D1237" s="164" t="s">
        <v>6720</v>
      </c>
      <c r="E1237" s="164" t="s">
        <v>6734</v>
      </c>
      <c r="F1237" s="169" t="s">
        <v>468</v>
      </c>
      <c r="G1237" s="169" t="s">
        <v>468</v>
      </c>
      <c r="H1237" s="170" t="str">
        <f t="shared" si="54"/>
        <v>058 ＣＡＤ／ＣＡＭ冠用材料 (4)ＣＡＤ／ＣＡＭ冠用材料(Ⅳ)</v>
      </c>
      <c r="I1237" s="169" t="s">
        <v>6735</v>
      </c>
      <c r="J1237" s="171" t="s">
        <v>6723</v>
      </c>
      <c r="K1237" s="174">
        <v>3280</v>
      </c>
      <c r="L1237" s="172" t="str">
        <f t="shared" si="55"/>
        <v>¥3,280</v>
      </c>
      <c r="M1237" s="172" t="str">
        <f t="shared" si="56"/>
        <v>1個¥3,280</v>
      </c>
      <c r="N1237" s="172" t="s">
        <v>7850</v>
      </c>
      <c r="O1237" s="164" t="s">
        <v>6736</v>
      </c>
      <c r="P1237" s="160"/>
      <c r="Q1237" s="158">
        <v>0</v>
      </c>
    </row>
    <row r="1238" spans="1:17" ht="33" customHeight="1">
      <c r="A1238" s="173" t="s">
        <v>6737</v>
      </c>
      <c r="B1238" s="164" t="s">
        <v>6515</v>
      </c>
      <c r="C1238" s="164" t="s">
        <v>1899</v>
      </c>
      <c r="D1238" s="164" t="s">
        <v>6720</v>
      </c>
      <c r="E1238" s="164" t="s">
        <v>6738</v>
      </c>
      <c r="F1238" s="169" t="s">
        <v>468</v>
      </c>
      <c r="G1238" s="169" t="s">
        <v>468</v>
      </c>
      <c r="H1238" s="170" t="str">
        <f t="shared" si="54"/>
        <v>058 ＣＡＤ／ＣＡＭ冠用材料 (5)ＣＡＤ／ＣＡＭ冠用材料(Ⅴ)</v>
      </c>
      <c r="I1238" s="169" t="s">
        <v>6739</v>
      </c>
      <c r="J1238" s="171" t="s">
        <v>6723</v>
      </c>
      <c r="K1238" s="172">
        <v>6150</v>
      </c>
      <c r="L1238" s="172" t="str">
        <f t="shared" si="55"/>
        <v>¥6,150</v>
      </c>
      <c r="M1238" s="172" t="str">
        <f t="shared" si="56"/>
        <v>1個¥6,150</v>
      </c>
      <c r="N1238" s="172" t="s">
        <v>6740</v>
      </c>
      <c r="O1238" s="164" t="s">
        <v>6741</v>
      </c>
      <c r="P1238" s="160"/>
      <c r="Q1238" s="158">
        <v>0</v>
      </c>
    </row>
    <row r="1239" spans="1:17" ht="33" customHeight="1">
      <c r="A1239" s="173" t="s">
        <v>6742</v>
      </c>
      <c r="B1239" s="164" t="s">
        <v>6515</v>
      </c>
      <c r="C1239" s="164" t="s">
        <v>2018</v>
      </c>
      <c r="D1239" s="164" t="s">
        <v>6743</v>
      </c>
      <c r="E1239" s="164"/>
      <c r="F1239" s="169" t="s">
        <v>468</v>
      </c>
      <c r="G1239" s="169" t="s">
        <v>468</v>
      </c>
      <c r="H1239" s="170" t="str">
        <f t="shared" si="54"/>
        <v xml:space="preserve">059 ﾌｧｲﾊﾞｰﾎﾟｽﾄ　支台築造用 </v>
      </c>
      <c r="I1239" s="169" t="s">
        <v>6744</v>
      </c>
      <c r="J1239" s="171" t="s">
        <v>6696</v>
      </c>
      <c r="K1239" s="174">
        <v>583</v>
      </c>
      <c r="L1239" s="172" t="str">
        <f t="shared" si="55"/>
        <v>¥583</v>
      </c>
      <c r="M1239" s="172" t="str">
        <f t="shared" si="56"/>
        <v>1本¥583</v>
      </c>
      <c r="N1239" s="172" t="s">
        <v>7851</v>
      </c>
      <c r="O1239" s="164" t="s">
        <v>6745</v>
      </c>
      <c r="P1239" s="160"/>
      <c r="Q1239" s="158">
        <v>0</v>
      </c>
    </row>
    <row r="1240" spans="1:17" ht="33" customHeight="1">
      <c r="A1240" s="173" t="s">
        <v>6746</v>
      </c>
      <c r="B1240" s="164" t="s">
        <v>6515</v>
      </c>
      <c r="C1240" s="164" t="s">
        <v>2089</v>
      </c>
      <c r="D1240" s="164" t="s">
        <v>7852</v>
      </c>
      <c r="E1240" s="164" t="s">
        <v>7853</v>
      </c>
      <c r="F1240" s="169" t="s">
        <v>468</v>
      </c>
      <c r="G1240" s="169" t="s">
        <v>468</v>
      </c>
      <c r="H1240" s="170" t="str">
        <f t="shared" si="54"/>
        <v>060 義歯床用軟質裏装材 (1)ｼﾘｺｰﾝ系</v>
      </c>
      <c r="I1240" s="169" t="s">
        <v>7854</v>
      </c>
      <c r="J1240" s="171" t="s">
        <v>6747</v>
      </c>
      <c r="K1240" s="172">
        <v>208</v>
      </c>
      <c r="L1240" s="172" t="str">
        <f t="shared" si="55"/>
        <v>¥208</v>
      </c>
      <c r="M1240" s="172" t="str">
        <f t="shared" si="56"/>
        <v>1ｍL¥208</v>
      </c>
      <c r="N1240" s="172" t="s">
        <v>6748</v>
      </c>
      <c r="O1240" s="164" t="s">
        <v>6749</v>
      </c>
      <c r="P1240" s="160"/>
      <c r="Q1240" s="158">
        <v>0</v>
      </c>
    </row>
    <row r="1241" spans="1:17" ht="33" customHeight="1">
      <c r="A1241" s="173" t="s">
        <v>6750</v>
      </c>
      <c r="B1241" s="164" t="s">
        <v>6515</v>
      </c>
      <c r="C1241" s="164" t="s">
        <v>2089</v>
      </c>
      <c r="D1241" s="164" t="s">
        <v>7852</v>
      </c>
      <c r="E1241" s="164" t="s">
        <v>7855</v>
      </c>
      <c r="F1241" s="169" t="s">
        <v>468</v>
      </c>
      <c r="G1241" s="169" t="s">
        <v>468</v>
      </c>
      <c r="H1241" s="170" t="str">
        <f t="shared" si="54"/>
        <v>060 義歯床用軟質裏装材 (2)ｱｸﾘﾙ系 ①粉末</v>
      </c>
      <c r="I1241" s="169" t="s">
        <v>7856</v>
      </c>
      <c r="J1241" s="171" t="s">
        <v>6611</v>
      </c>
      <c r="K1241" s="172">
        <v>48</v>
      </c>
      <c r="L1241" s="172" t="str">
        <f t="shared" si="55"/>
        <v>¥48</v>
      </c>
      <c r="M1241" s="172" t="str">
        <f t="shared" si="56"/>
        <v>1ｇ¥48</v>
      </c>
      <c r="N1241" s="172" t="s">
        <v>6751</v>
      </c>
      <c r="O1241" s="164" t="s">
        <v>6752</v>
      </c>
      <c r="P1241" s="160"/>
      <c r="Q1241" s="158">
        <v>0</v>
      </c>
    </row>
    <row r="1242" spans="1:17" ht="33" customHeight="1">
      <c r="A1242" s="173" t="s">
        <v>6753</v>
      </c>
      <c r="B1242" s="164" t="s">
        <v>6515</v>
      </c>
      <c r="C1242" s="164" t="s">
        <v>2089</v>
      </c>
      <c r="D1242" s="164" t="s">
        <v>7852</v>
      </c>
      <c r="E1242" s="164" t="s">
        <v>7857</v>
      </c>
      <c r="F1242" s="169" t="s">
        <v>468</v>
      </c>
      <c r="G1242" s="169" t="s">
        <v>468</v>
      </c>
      <c r="H1242" s="170" t="str">
        <f t="shared" si="54"/>
        <v>060 義歯床用軟質裏装材 (2)ｱｸﾘﾙ系 ②液</v>
      </c>
      <c r="I1242" s="169" t="s">
        <v>7858</v>
      </c>
      <c r="J1242" s="171" t="s">
        <v>6747</v>
      </c>
      <c r="K1242" s="172">
        <v>31</v>
      </c>
      <c r="L1242" s="172" t="str">
        <f t="shared" si="55"/>
        <v>¥31</v>
      </c>
      <c r="M1242" s="172" t="str">
        <f t="shared" si="56"/>
        <v>1ｍL¥31</v>
      </c>
      <c r="N1242" s="172" t="s">
        <v>6754</v>
      </c>
      <c r="O1242" s="164" t="s">
        <v>6755</v>
      </c>
      <c r="P1242" s="160"/>
      <c r="Q1242" s="158">
        <v>0</v>
      </c>
    </row>
    <row r="1243" spans="1:17" ht="33" customHeight="1">
      <c r="A1243" s="173" t="s">
        <v>6756</v>
      </c>
      <c r="B1243" s="164" t="s">
        <v>6515</v>
      </c>
      <c r="C1243" s="164" t="s">
        <v>2165</v>
      </c>
      <c r="D1243" s="164" t="s">
        <v>6757</v>
      </c>
      <c r="E1243" s="164"/>
      <c r="F1243" s="169" t="s">
        <v>468</v>
      </c>
      <c r="G1243" s="169" t="s">
        <v>468</v>
      </c>
      <c r="H1243" s="170" t="str">
        <f t="shared" si="54"/>
        <v xml:space="preserve">061 ｽｸﾘｭｰ </v>
      </c>
      <c r="I1243" s="169" t="s">
        <v>6758</v>
      </c>
      <c r="J1243" s="171" t="s">
        <v>6696</v>
      </c>
      <c r="K1243" s="172">
        <v>2800</v>
      </c>
      <c r="L1243" s="172" t="str">
        <f t="shared" si="55"/>
        <v>¥2,800</v>
      </c>
      <c r="M1243" s="172" t="str">
        <f t="shared" si="56"/>
        <v>1本¥2,800</v>
      </c>
      <c r="N1243" s="172" t="s">
        <v>6759</v>
      </c>
      <c r="O1243" s="164" t="s">
        <v>6760</v>
      </c>
      <c r="P1243" s="160"/>
      <c r="Q1243" s="158">
        <v>0</v>
      </c>
    </row>
    <row r="1244" spans="1:17" ht="33" customHeight="1">
      <c r="A1244" s="173" t="s">
        <v>6761</v>
      </c>
      <c r="B1244" s="164" t="s">
        <v>6515</v>
      </c>
      <c r="C1244" s="164" t="s">
        <v>2297</v>
      </c>
      <c r="D1244" s="164" t="s">
        <v>6762</v>
      </c>
      <c r="E1244" s="164" t="s">
        <v>6763</v>
      </c>
      <c r="F1244" s="169" t="s">
        <v>468</v>
      </c>
      <c r="G1244" s="169" t="s">
        <v>468</v>
      </c>
      <c r="H1244" s="170" t="str">
        <f t="shared" si="54"/>
        <v xml:space="preserve">062 ｱﾊﾞｯﾄﾒﾝﾄ (1)ｱﾊﾞｯﾄﾒﾝﾄ(Ⅰ) </v>
      </c>
      <c r="I1244" s="169" t="s">
        <v>6764</v>
      </c>
      <c r="J1244" s="171" t="s">
        <v>6723</v>
      </c>
      <c r="K1244" s="172">
        <v>14100</v>
      </c>
      <c r="L1244" s="172" t="str">
        <f t="shared" si="55"/>
        <v>¥14,100</v>
      </c>
      <c r="M1244" s="172" t="str">
        <f t="shared" si="56"/>
        <v>1個¥14,100</v>
      </c>
      <c r="N1244" s="172" t="s">
        <v>6765</v>
      </c>
      <c r="O1244" s="164" t="s">
        <v>6766</v>
      </c>
      <c r="P1244" s="160"/>
      <c r="Q1244" s="158">
        <v>0</v>
      </c>
    </row>
    <row r="1245" spans="1:17" ht="33" customHeight="1">
      <c r="A1245" s="173" t="s">
        <v>6767</v>
      </c>
      <c r="B1245" s="164" t="s">
        <v>6515</v>
      </c>
      <c r="C1245" s="164" t="s">
        <v>2297</v>
      </c>
      <c r="D1245" s="164" t="s">
        <v>6762</v>
      </c>
      <c r="E1245" s="164" t="s">
        <v>6768</v>
      </c>
      <c r="F1245" s="169" t="s">
        <v>468</v>
      </c>
      <c r="G1245" s="169" t="s">
        <v>468</v>
      </c>
      <c r="H1245" s="170" t="str">
        <f t="shared" si="54"/>
        <v>062 ｱﾊﾞｯﾄﾒﾝﾄ (2)ｱﾊﾞｯﾄﾒﾝﾄ(Ⅱ)</v>
      </c>
      <c r="I1245" s="169" t="s">
        <v>6769</v>
      </c>
      <c r="J1245" s="171" t="s">
        <v>6723</v>
      </c>
      <c r="K1245" s="172">
        <v>13700</v>
      </c>
      <c r="L1245" s="172" t="str">
        <f t="shared" si="55"/>
        <v>¥13,700</v>
      </c>
      <c r="M1245" s="172" t="str">
        <f t="shared" si="56"/>
        <v>1個¥13,700</v>
      </c>
      <c r="N1245" s="172" t="s">
        <v>6770</v>
      </c>
      <c r="O1245" s="164" t="s">
        <v>6771</v>
      </c>
      <c r="P1245" s="160"/>
      <c r="Q1245" s="158">
        <v>0</v>
      </c>
    </row>
    <row r="1246" spans="1:17" ht="33" customHeight="1">
      <c r="A1246" s="173" t="s">
        <v>6772</v>
      </c>
      <c r="B1246" s="164" t="s">
        <v>6515</v>
      </c>
      <c r="C1246" s="164" t="s">
        <v>2297</v>
      </c>
      <c r="D1246" s="164" t="s">
        <v>6762</v>
      </c>
      <c r="E1246" s="164" t="s">
        <v>6773</v>
      </c>
      <c r="F1246" s="169" t="s">
        <v>468</v>
      </c>
      <c r="G1246" s="169" t="s">
        <v>468</v>
      </c>
      <c r="H1246" s="170" t="str">
        <f t="shared" si="54"/>
        <v xml:space="preserve">062 ｱﾊﾞｯﾄﾒﾝﾄ (3)ｱﾊﾞｯﾄﾒﾝﾄ(Ⅲ) </v>
      </c>
      <c r="I1246" s="169" t="s">
        <v>6774</v>
      </c>
      <c r="J1246" s="171" t="s">
        <v>6723</v>
      </c>
      <c r="K1246" s="172">
        <v>26100</v>
      </c>
      <c r="L1246" s="172" t="str">
        <f t="shared" si="55"/>
        <v>¥26,100</v>
      </c>
      <c r="M1246" s="172" t="str">
        <f t="shared" si="56"/>
        <v>1個¥26,100</v>
      </c>
      <c r="N1246" s="172" t="s">
        <v>6775</v>
      </c>
      <c r="O1246" s="164" t="s">
        <v>6776</v>
      </c>
      <c r="P1246" s="160"/>
      <c r="Q1246" s="158">
        <v>0</v>
      </c>
    </row>
    <row r="1247" spans="1:17" ht="33" customHeight="1">
      <c r="A1247" s="173" t="s">
        <v>6777</v>
      </c>
      <c r="B1247" s="164" t="s">
        <v>6515</v>
      </c>
      <c r="C1247" s="164" t="s">
        <v>2297</v>
      </c>
      <c r="D1247" s="164" t="s">
        <v>6762</v>
      </c>
      <c r="E1247" s="164" t="s">
        <v>6778</v>
      </c>
      <c r="F1247" s="169" t="s">
        <v>468</v>
      </c>
      <c r="G1247" s="169" t="s">
        <v>468</v>
      </c>
      <c r="H1247" s="170" t="str">
        <f t="shared" si="54"/>
        <v xml:space="preserve">062 ｱﾊﾞｯﾄﾒﾝﾄ (4)ｱﾊﾞｯﾄﾒﾝﾄ(Ⅳ) </v>
      </c>
      <c r="I1247" s="169" t="s">
        <v>6779</v>
      </c>
      <c r="J1247" s="171" t="s">
        <v>6723</v>
      </c>
      <c r="K1247" s="174">
        <v>15800</v>
      </c>
      <c r="L1247" s="172" t="str">
        <f t="shared" si="55"/>
        <v>¥15,800</v>
      </c>
      <c r="M1247" s="172" t="str">
        <f t="shared" si="56"/>
        <v>1個¥15,800</v>
      </c>
      <c r="N1247" s="172" t="s">
        <v>7859</v>
      </c>
      <c r="O1247" s="164" t="s">
        <v>6780</v>
      </c>
      <c r="P1247" s="160"/>
      <c r="Q1247" s="158">
        <v>0</v>
      </c>
    </row>
    <row r="1248" spans="1:17" ht="33" customHeight="1">
      <c r="A1248" s="173" t="s">
        <v>6781</v>
      </c>
      <c r="B1248" s="164" t="s">
        <v>6515</v>
      </c>
      <c r="C1248" s="164" t="s">
        <v>2334</v>
      </c>
      <c r="D1248" s="164" t="s">
        <v>6782</v>
      </c>
      <c r="E1248" s="164" t="s">
        <v>6783</v>
      </c>
      <c r="F1248" s="169" t="s">
        <v>468</v>
      </c>
      <c r="G1248" s="169" t="s">
        <v>468</v>
      </c>
      <c r="H1248" s="170" t="str">
        <f t="shared" si="54"/>
        <v>063 ｱﾀｯﾁﾒﾝﾄ (1)ｱﾀｯﾁﾒﾝﾄ(Ⅰ)</v>
      </c>
      <c r="I1248" s="169" t="s">
        <v>6784</v>
      </c>
      <c r="J1248" s="171" t="s">
        <v>6723</v>
      </c>
      <c r="K1248" s="174">
        <v>3320</v>
      </c>
      <c r="L1248" s="172" t="str">
        <f t="shared" si="55"/>
        <v>¥3,320</v>
      </c>
      <c r="M1248" s="172" t="str">
        <f t="shared" si="56"/>
        <v>1個¥3,320</v>
      </c>
      <c r="N1248" s="172" t="s">
        <v>7860</v>
      </c>
      <c r="O1248" s="164" t="s">
        <v>6785</v>
      </c>
      <c r="P1248" s="160"/>
      <c r="Q1248" s="158">
        <v>0</v>
      </c>
    </row>
    <row r="1249" spans="1:17" ht="33" customHeight="1">
      <c r="A1249" s="173" t="s">
        <v>6786</v>
      </c>
      <c r="B1249" s="164" t="s">
        <v>6515</v>
      </c>
      <c r="C1249" s="164" t="s">
        <v>2334</v>
      </c>
      <c r="D1249" s="164" t="s">
        <v>6782</v>
      </c>
      <c r="E1249" s="164" t="s">
        <v>6787</v>
      </c>
      <c r="F1249" s="169" t="s">
        <v>468</v>
      </c>
      <c r="G1249" s="169" t="s">
        <v>468</v>
      </c>
      <c r="H1249" s="170" t="str">
        <f t="shared" si="54"/>
        <v>063 ｱﾀｯﾁﾒﾝﾄ (2)ｱﾀｯﾁﾒﾝﾄ(Ⅱ)</v>
      </c>
      <c r="I1249" s="169" t="s">
        <v>6788</v>
      </c>
      <c r="J1249" s="171" t="s">
        <v>6723</v>
      </c>
      <c r="K1249" s="172">
        <v>13800</v>
      </c>
      <c r="L1249" s="172" t="str">
        <f t="shared" si="55"/>
        <v>¥13,800</v>
      </c>
      <c r="M1249" s="172" t="str">
        <f t="shared" si="56"/>
        <v>1個¥13,800</v>
      </c>
      <c r="N1249" s="172" t="s">
        <v>6789</v>
      </c>
      <c r="O1249" s="164" t="s">
        <v>6790</v>
      </c>
      <c r="P1249" s="160"/>
      <c r="Q1249" s="158">
        <v>0</v>
      </c>
    </row>
    <row r="1250" spans="1:17" ht="33" customHeight="1">
      <c r="A1250" s="173" t="s">
        <v>6791</v>
      </c>
      <c r="B1250" s="164" t="s">
        <v>6515</v>
      </c>
      <c r="C1250" s="164" t="s">
        <v>2334</v>
      </c>
      <c r="D1250" s="164" t="s">
        <v>6782</v>
      </c>
      <c r="E1250" s="164" t="s">
        <v>6792</v>
      </c>
      <c r="F1250" s="169" t="s">
        <v>468</v>
      </c>
      <c r="G1250" s="169" t="s">
        <v>468</v>
      </c>
      <c r="H1250" s="170" t="str">
        <f t="shared" si="54"/>
        <v>063 ｱﾀｯﾁﾒﾝﾄ (3)ｱﾀｯﾁﾒﾝﾄ(Ⅲ)</v>
      </c>
      <c r="I1250" s="169" t="s">
        <v>6793</v>
      </c>
      <c r="J1250" s="171" t="s">
        <v>6723</v>
      </c>
      <c r="K1250" s="172">
        <v>3400</v>
      </c>
      <c r="L1250" s="172" t="str">
        <f t="shared" si="55"/>
        <v>¥3,400</v>
      </c>
      <c r="M1250" s="172" t="str">
        <f t="shared" si="56"/>
        <v>1個¥3,400</v>
      </c>
      <c r="N1250" s="172" t="s">
        <v>6794</v>
      </c>
      <c r="O1250" s="164" t="s">
        <v>6795</v>
      </c>
      <c r="P1250" s="160"/>
      <c r="Q1250" s="158">
        <v>0</v>
      </c>
    </row>
    <row r="1251" spans="1:17" ht="33" customHeight="1">
      <c r="A1251" s="173" t="s">
        <v>6796</v>
      </c>
      <c r="B1251" s="164" t="s">
        <v>6515</v>
      </c>
      <c r="C1251" s="164" t="s">
        <v>2349</v>
      </c>
      <c r="D1251" s="164" t="s">
        <v>6797</v>
      </c>
      <c r="E1251" s="164"/>
      <c r="F1251" s="169" t="s">
        <v>468</v>
      </c>
      <c r="G1251" s="169" t="s">
        <v>468</v>
      </c>
      <c r="H1251" s="170" t="str">
        <f t="shared" si="54"/>
        <v xml:space="preserve">064 ｼﾘﾝﾀﾞｰ </v>
      </c>
      <c r="I1251" s="169" t="s">
        <v>6798</v>
      </c>
      <c r="J1251" s="171" t="s">
        <v>6696</v>
      </c>
      <c r="K1251" s="174">
        <v>6990</v>
      </c>
      <c r="L1251" s="172" t="str">
        <f t="shared" si="55"/>
        <v>¥6,990</v>
      </c>
      <c r="M1251" s="172" t="str">
        <f t="shared" si="56"/>
        <v>1本¥6,990</v>
      </c>
      <c r="N1251" s="172" t="s">
        <v>7861</v>
      </c>
      <c r="O1251" s="164" t="s">
        <v>6799</v>
      </c>
      <c r="P1251" s="160"/>
      <c r="Q1251" s="158">
        <v>0</v>
      </c>
    </row>
    <row r="1252" spans="1:17" ht="33" customHeight="1">
      <c r="A1252" s="173" t="s">
        <v>6800</v>
      </c>
      <c r="B1252" s="164" t="s">
        <v>6515</v>
      </c>
      <c r="C1252" s="164" t="s">
        <v>2445</v>
      </c>
      <c r="D1252" s="164" t="s">
        <v>6801</v>
      </c>
      <c r="E1252" s="164"/>
      <c r="F1252" s="169" t="s">
        <v>468</v>
      </c>
      <c r="G1252" s="169" t="s">
        <v>468</v>
      </c>
      <c r="H1252" s="170" t="str">
        <f t="shared" si="54"/>
        <v xml:space="preserve">065 歯冠用高強度硬質ﾚｼﾞﾝ </v>
      </c>
      <c r="I1252" s="169" t="s">
        <v>6802</v>
      </c>
      <c r="J1252" s="171" t="s">
        <v>6611</v>
      </c>
      <c r="K1252" s="172">
        <v>1970</v>
      </c>
      <c r="L1252" s="172" t="str">
        <f t="shared" si="55"/>
        <v>¥1,970</v>
      </c>
      <c r="M1252" s="172" t="str">
        <f t="shared" si="56"/>
        <v>1ｇ¥1,970</v>
      </c>
      <c r="N1252" s="172" t="s">
        <v>6803</v>
      </c>
      <c r="O1252" s="164" t="s">
        <v>6804</v>
      </c>
      <c r="P1252" s="160"/>
      <c r="Q1252" s="158">
        <v>0</v>
      </c>
    </row>
    <row r="1253" spans="1:17" ht="33" customHeight="1">
      <c r="A1253" s="173" t="s">
        <v>6805</v>
      </c>
      <c r="B1253" s="164" t="s">
        <v>6515</v>
      </c>
      <c r="C1253" s="164" t="s">
        <v>2539</v>
      </c>
      <c r="D1253" s="164" t="s">
        <v>6806</v>
      </c>
      <c r="E1253" s="164" t="s">
        <v>6807</v>
      </c>
      <c r="F1253" s="169" t="s">
        <v>468</v>
      </c>
      <c r="G1253" s="169" t="s">
        <v>468</v>
      </c>
      <c r="H1253" s="170" t="str">
        <f t="shared" si="54"/>
        <v>066 歯冠用ｸﾞﾗｽﾌｧｲﾊﾞｰ (1)棒状</v>
      </c>
      <c r="I1253" s="169" t="s">
        <v>6808</v>
      </c>
      <c r="J1253" s="171" t="s">
        <v>6560</v>
      </c>
      <c r="K1253" s="174">
        <v>1150</v>
      </c>
      <c r="L1253" s="172" t="str">
        <f t="shared" si="55"/>
        <v>¥1,150</v>
      </c>
      <c r="M1253" s="172" t="str">
        <f t="shared" si="56"/>
        <v>1㎝¥1,150</v>
      </c>
      <c r="N1253" s="172" t="s">
        <v>7862</v>
      </c>
      <c r="O1253" s="164" t="s">
        <v>6809</v>
      </c>
      <c r="P1253" s="160"/>
      <c r="Q1253" s="158">
        <v>0</v>
      </c>
    </row>
    <row r="1254" spans="1:17" ht="33" customHeight="1">
      <c r="A1254" s="173" t="s">
        <v>6810</v>
      </c>
      <c r="B1254" s="164" t="s">
        <v>6515</v>
      </c>
      <c r="C1254" s="164" t="s">
        <v>2539</v>
      </c>
      <c r="D1254" s="164" t="s">
        <v>6806</v>
      </c>
      <c r="E1254" s="164" t="s">
        <v>6811</v>
      </c>
      <c r="F1254" s="169" t="s">
        <v>468</v>
      </c>
      <c r="G1254" s="169" t="s">
        <v>468</v>
      </c>
      <c r="H1254" s="170" t="str">
        <f t="shared" si="54"/>
        <v>066 歯冠用ｸﾞﾗｽﾌｧｲﾊﾞｰ (2)ｼｰﾄ状</v>
      </c>
      <c r="I1254" s="169" t="s">
        <v>6812</v>
      </c>
      <c r="J1254" s="171" t="s">
        <v>6813</v>
      </c>
      <c r="K1254" s="174">
        <v>365</v>
      </c>
      <c r="L1254" s="172" t="str">
        <f t="shared" si="55"/>
        <v>¥365</v>
      </c>
      <c r="M1254" s="172" t="str">
        <f t="shared" si="56"/>
        <v>1㎠¥365</v>
      </c>
      <c r="N1254" s="172" t="s">
        <v>7863</v>
      </c>
      <c r="O1254" s="164" t="s">
        <v>6814</v>
      </c>
      <c r="P1254" s="160"/>
      <c r="Q1254" s="158">
        <v>0</v>
      </c>
    </row>
    <row r="1255" spans="1:17" ht="33" customHeight="1">
      <c r="A1255" s="173" t="s">
        <v>6815</v>
      </c>
      <c r="B1255" s="164" t="s">
        <v>6515</v>
      </c>
      <c r="C1255" s="176" t="s">
        <v>6816</v>
      </c>
      <c r="D1255" s="164" t="s">
        <v>6817</v>
      </c>
      <c r="E1255" s="164"/>
      <c r="F1255" s="169" t="s">
        <v>468</v>
      </c>
      <c r="G1255" s="169" t="s">
        <v>468</v>
      </c>
      <c r="H1255" s="170" t="str">
        <f t="shared" si="54"/>
        <v xml:space="preserve">067 永久歯金属冠 </v>
      </c>
      <c r="I1255" s="169" t="s">
        <v>6818</v>
      </c>
      <c r="J1255" s="171" t="s">
        <v>6696</v>
      </c>
      <c r="K1255" s="172">
        <v>294</v>
      </c>
      <c r="L1255" s="172" t="str">
        <f t="shared" si="55"/>
        <v>¥294</v>
      </c>
      <c r="M1255" s="172" t="str">
        <f t="shared" si="56"/>
        <v>1本¥294</v>
      </c>
      <c r="N1255" s="172" t="s">
        <v>6819</v>
      </c>
      <c r="O1255" s="164" t="s">
        <v>6820</v>
      </c>
      <c r="P1255" s="160"/>
      <c r="Q1255" s="158">
        <v>0</v>
      </c>
    </row>
    <row r="1256" spans="1:17" ht="33" customHeight="1">
      <c r="A1256" s="173" t="s">
        <v>6821</v>
      </c>
      <c r="B1256" s="164" t="s">
        <v>6515</v>
      </c>
      <c r="C1256" s="176" t="s">
        <v>2612</v>
      </c>
      <c r="D1256" s="164" t="s">
        <v>6822</v>
      </c>
      <c r="E1256" s="164"/>
      <c r="F1256" s="169" t="s">
        <v>468</v>
      </c>
      <c r="G1256" s="169" t="s">
        <v>468</v>
      </c>
      <c r="H1256" s="170" t="str">
        <f t="shared" si="54"/>
        <v xml:space="preserve">068 純ﾁﾀﾝ2種 </v>
      </c>
      <c r="I1256" s="169" t="s">
        <v>6823</v>
      </c>
      <c r="J1256" s="171" t="s">
        <v>6611</v>
      </c>
      <c r="K1256" s="174">
        <v>36</v>
      </c>
      <c r="L1256" s="172" t="str">
        <f t="shared" si="55"/>
        <v>¥36</v>
      </c>
      <c r="M1256" s="172" t="str">
        <f t="shared" si="56"/>
        <v>1ｇ¥36</v>
      </c>
      <c r="N1256" s="172" t="s">
        <v>7864</v>
      </c>
      <c r="O1256" s="164" t="s">
        <v>6824</v>
      </c>
      <c r="P1256" s="160"/>
      <c r="Q1256" s="158">
        <v>0</v>
      </c>
    </row>
    <row r="1257" spans="1:17" ht="33" customHeight="1">
      <c r="A1257" s="173" t="s">
        <v>6825</v>
      </c>
      <c r="B1257" s="164" t="s">
        <v>6515</v>
      </c>
      <c r="C1257" s="176" t="s">
        <v>2666</v>
      </c>
      <c r="D1257" s="164" t="s">
        <v>6826</v>
      </c>
      <c r="E1257" s="164" t="s">
        <v>6827</v>
      </c>
      <c r="F1257" s="169" t="s">
        <v>468</v>
      </c>
      <c r="G1257" s="169" t="s">
        <v>468</v>
      </c>
      <c r="H1257" s="170" t="str">
        <f t="shared" si="54"/>
        <v>069 磁性ｱﾀｯﾁﾒﾝﾄ (1)磁石構造体</v>
      </c>
      <c r="I1257" s="169" t="s">
        <v>6828</v>
      </c>
      <c r="J1257" s="171" t="s">
        <v>6723</v>
      </c>
      <c r="K1257" s="172">
        <v>7770</v>
      </c>
      <c r="L1257" s="172" t="str">
        <f t="shared" si="55"/>
        <v>¥7,770</v>
      </c>
      <c r="M1257" s="172" t="str">
        <f t="shared" si="56"/>
        <v>1個¥7,770</v>
      </c>
      <c r="N1257" s="172" t="s">
        <v>6829</v>
      </c>
      <c r="O1257" s="164" t="s">
        <v>6830</v>
      </c>
      <c r="P1257" s="160"/>
      <c r="Q1257" s="158">
        <v>0</v>
      </c>
    </row>
    <row r="1258" spans="1:17" ht="33" customHeight="1">
      <c r="A1258" s="173" t="s">
        <v>6831</v>
      </c>
      <c r="B1258" s="164" t="s">
        <v>6515</v>
      </c>
      <c r="C1258" s="176" t="s">
        <v>6832</v>
      </c>
      <c r="D1258" s="164" t="s">
        <v>6826</v>
      </c>
      <c r="E1258" s="164" t="s">
        <v>6833</v>
      </c>
      <c r="F1258" s="169" t="s">
        <v>468</v>
      </c>
      <c r="G1258" s="169" t="s">
        <v>468</v>
      </c>
      <c r="H1258" s="170" t="str">
        <f t="shared" si="54"/>
        <v>069 磁性ｱﾀｯﾁﾒﾝﾄ (2)ｷｰﾊﾟｰ</v>
      </c>
      <c r="I1258" s="169" t="s">
        <v>6834</v>
      </c>
      <c r="J1258" s="171" t="s">
        <v>6723</v>
      </c>
      <c r="K1258" s="172">
        <v>2330</v>
      </c>
      <c r="L1258" s="172" t="str">
        <f t="shared" si="55"/>
        <v>¥2,330</v>
      </c>
      <c r="M1258" s="172" t="str">
        <f t="shared" si="56"/>
        <v>1個¥2,330</v>
      </c>
      <c r="N1258" s="172" t="s">
        <v>6835</v>
      </c>
      <c r="O1258" s="164" t="s">
        <v>6836</v>
      </c>
      <c r="P1258" s="160"/>
      <c r="Q1258" s="158">
        <v>0</v>
      </c>
    </row>
    <row r="1259" spans="1:17" ht="33" customHeight="1">
      <c r="A1259" s="173" t="s">
        <v>7865</v>
      </c>
      <c r="B1259" s="164" t="s">
        <v>6515</v>
      </c>
      <c r="C1259" s="176" t="s">
        <v>7866</v>
      </c>
      <c r="D1259" s="164" t="s">
        <v>7867</v>
      </c>
      <c r="E1259" s="164"/>
      <c r="F1259" s="169"/>
      <c r="G1259" s="169"/>
      <c r="H1259" s="170" t="str">
        <f t="shared" si="54"/>
        <v xml:space="preserve">070 3次元ﾌﾟﾘﾝﾄ有床義歯歯冠部用材料 </v>
      </c>
      <c r="I1259" s="169" t="s">
        <v>7868</v>
      </c>
      <c r="J1259" s="171" t="s">
        <v>7809</v>
      </c>
      <c r="K1259" s="172">
        <v>59</v>
      </c>
      <c r="L1259" s="172" t="str">
        <f t="shared" si="55"/>
        <v>¥59</v>
      </c>
      <c r="M1259" s="172" t="str">
        <f t="shared" si="56"/>
        <v>1歯¥59</v>
      </c>
      <c r="N1259" s="172" t="s">
        <v>7869</v>
      </c>
      <c r="O1259" s="164" t="s">
        <v>7870</v>
      </c>
      <c r="P1259" s="160"/>
      <c r="Q1259" s="158"/>
    </row>
    <row r="1260" spans="1:17" ht="33" customHeight="1">
      <c r="A1260" s="173" t="s">
        <v>7871</v>
      </c>
      <c r="B1260" s="164" t="s">
        <v>6515</v>
      </c>
      <c r="C1260" s="176" t="s">
        <v>7872</v>
      </c>
      <c r="D1260" s="164" t="s">
        <v>7873</v>
      </c>
      <c r="E1260" s="164"/>
      <c r="F1260" s="169"/>
      <c r="G1260" s="169"/>
      <c r="H1260" s="170" t="str">
        <f t="shared" si="54"/>
        <v xml:space="preserve">071 3次元ﾌﾟﾘﾝﾄ有床義歯義歯床用材料 </v>
      </c>
      <c r="I1260" s="169" t="s">
        <v>7874</v>
      </c>
      <c r="J1260" s="171" t="s">
        <v>7875</v>
      </c>
      <c r="K1260" s="172">
        <v>2026</v>
      </c>
      <c r="L1260" s="172" t="str">
        <f t="shared" si="55"/>
        <v>¥2,026</v>
      </c>
      <c r="M1260" s="172" t="str">
        <f t="shared" si="56"/>
        <v>1顎¥2,026</v>
      </c>
      <c r="N1260" s="172" t="s">
        <v>7876</v>
      </c>
      <c r="O1260" s="164" t="s">
        <v>7877</v>
      </c>
      <c r="P1260" s="160"/>
      <c r="Q1260" s="158"/>
    </row>
    <row r="1261" spans="1:17" ht="33" customHeight="1">
      <c r="A1261" s="173" t="s">
        <v>6837</v>
      </c>
      <c r="B1261" s="164" t="s">
        <v>6838</v>
      </c>
      <c r="C1261" s="164" t="s">
        <v>466</v>
      </c>
      <c r="D1261" s="164" t="s">
        <v>6839</v>
      </c>
      <c r="E1261" s="164"/>
      <c r="F1261" s="169" t="s">
        <v>468</v>
      </c>
      <c r="G1261" s="169" t="s">
        <v>468</v>
      </c>
      <c r="H1261" s="170" t="str">
        <f t="shared" si="54"/>
        <v xml:space="preserve">001 歯科矯正用帯環 切歯用 </v>
      </c>
      <c r="I1261" s="169" t="s">
        <v>6840</v>
      </c>
      <c r="J1261" s="171" t="s">
        <v>6723</v>
      </c>
      <c r="K1261" s="172">
        <v>161</v>
      </c>
      <c r="L1261" s="172" t="str">
        <f t="shared" si="55"/>
        <v>¥161</v>
      </c>
      <c r="M1261" s="172" t="str">
        <f t="shared" si="56"/>
        <v>1個¥161</v>
      </c>
      <c r="N1261" s="172" t="s">
        <v>6841</v>
      </c>
      <c r="O1261" s="164" t="s">
        <v>6842</v>
      </c>
      <c r="P1261" s="160"/>
      <c r="Q1261" s="158">
        <v>0</v>
      </c>
    </row>
    <row r="1262" spans="1:17" ht="33" customHeight="1">
      <c r="A1262" s="173" t="s">
        <v>6843</v>
      </c>
      <c r="B1262" s="164" t="s">
        <v>6838</v>
      </c>
      <c r="C1262" s="164" t="s">
        <v>476</v>
      </c>
      <c r="D1262" s="164" t="s">
        <v>6844</v>
      </c>
      <c r="E1262" s="164"/>
      <c r="F1262" s="169" t="s">
        <v>468</v>
      </c>
      <c r="G1262" s="169" t="s">
        <v>468</v>
      </c>
      <c r="H1262" s="170" t="str">
        <f t="shared" si="54"/>
        <v xml:space="preserve">002 歯科矯正用帯環 犬歯用及び臼歯用 </v>
      </c>
      <c r="I1262" s="169" t="s">
        <v>6845</v>
      </c>
      <c r="J1262" s="171" t="s">
        <v>6723</v>
      </c>
      <c r="K1262" s="174">
        <v>156</v>
      </c>
      <c r="L1262" s="172" t="str">
        <f t="shared" si="55"/>
        <v>¥156</v>
      </c>
      <c r="M1262" s="172" t="str">
        <f t="shared" si="56"/>
        <v>1個¥156</v>
      </c>
      <c r="N1262" s="172" t="s">
        <v>7878</v>
      </c>
      <c r="O1262" s="164" t="s">
        <v>6846</v>
      </c>
      <c r="P1262" s="160"/>
      <c r="Q1262" s="158">
        <v>0</v>
      </c>
    </row>
    <row r="1263" spans="1:17" ht="33" customHeight="1">
      <c r="A1263" s="173" t="s">
        <v>6847</v>
      </c>
      <c r="B1263" s="164" t="s">
        <v>6838</v>
      </c>
      <c r="C1263" s="164" t="s">
        <v>487</v>
      </c>
      <c r="D1263" s="164" t="s">
        <v>6848</v>
      </c>
      <c r="E1263" s="164"/>
      <c r="F1263" s="169" t="s">
        <v>468</v>
      </c>
      <c r="G1263" s="169" t="s">
        <v>468</v>
      </c>
      <c r="H1263" s="170" t="str">
        <f t="shared" si="54"/>
        <v xml:space="preserve">003 帯環用ﾌﾞﾗｹｯﾄ </v>
      </c>
      <c r="I1263" s="169" t="s">
        <v>6849</v>
      </c>
      <c r="J1263" s="171" t="s">
        <v>6723</v>
      </c>
      <c r="K1263" s="172">
        <v>147</v>
      </c>
      <c r="L1263" s="172" t="str">
        <f t="shared" si="55"/>
        <v>¥147</v>
      </c>
      <c r="M1263" s="172" t="str">
        <f t="shared" si="56"/>
        <v>1個¥147</v>
      </c>
      <c r="N1263" s="172" t="s">
        <v>6850</v>
      </c>
      <c r="O1263" s="164" t="s">
        <v>6851</v>
      </c>
      <c r="P1263" s="160"/>
      <c r="Q1263" s="158">
        <v>710010230</v>
      </c>
    </row>
    <row r="1264" spans="1:17" ht="33" customHeight="1">
      <c r="A1264" s="173" t="s">
        <v>6852</v>
      </c>
      <c r="B1264" s="164" t="s">
        <v>6838</v>
      </c>
      <c r="C1264" s="164" t="s">
        <v>509</v>
      </c>
      <c r="D1264" s="164" t="s">
        <v>6853</v>
      </c>
      <c r="E1264" s="164"/>
      <c r="F1264" s="169" t="s">
        <v>468</v>
      </c>
      <c r="G1264" s="169" t="s">
        <v>468</v>
      </c>
      <c r="H1264" s="170" t="str">
        <f t="shared" si="54"/>
        <v xml:space="preserve">004 ﾀﾞｲﾚｸﾄﾎﾞﾝﾄﾞ用ﾌﾞﾗｹｯﾄ </v>
      </c>
      <c r="I1264" s="169" t="s">
        <v>6854</v>
      </c>
      <c r="J1264" s="171" t="s">
        <v>6723</v>
      </c>
      <c r="K1264" s="172">
        <v>299</v>
      </c>
      <c r="L1264" s="172" t="str">
        <f t="shared" si="55"/>
        <v>¥299</v>
      </c>
      <c r="M1264" s="172" t="str">
        <f t="shared" si="56"/>
        <v>1個¥299</v>
      </c>
      <c r="N1264" s="172" t="s">
        <v>6855</v>
      </c>
      <c r="O1264" s="164" t="s">
        <v>6856</v>
      </c>
      <c r="P1264" s="160"/>
      <c r="Q1264" s="158">
        <v>0</v>
      </c>
    </row>
    <row r="1265" spans="1:17" ht="33" customHeight="1">
      <c r="A1265" s="173" t="s">
        <v>6857</v>
      </c>
      <c r="B1265" s="164" t="s">
        <v>6838</v>
      </c>
      <c r="C1265" s="164" t="s">
        <v>531</v>
      </c>
      <c r="D1265" s="164" t="s">
        <v>6858</v>
      </c>
      <c r="E1265" s="164"/>
      <c r="F1265" s="169" t="s">
        <v>468</v>
      </c>
      <c r="G1265" s="169" t="s">
        <v>468</v>
      </c>
      <c r="H1265" s="170" t="str">
        <f t="shared" si="54"/>
        <v xml:space="preserve">005 ﾁｭｰﾌﾞ </v>
      </c>
      <c r="I1265" s="169" t="s">
        <v>6859</v>
      </c>
      <c r="J1265" s="171" t="s">
        <v>6723</v>
      </c>
      <c r="K1265" s="174">
        <v>409</v>
      </c>
      <c r="L1265" s="172" t="str">
        <f t="shared" si="55"/>
        <v>¥409</v>
      </c>
      <c r="M1265" s="172" t="str">
        <f t="shared" si="56"/>
        <v>1個¥409</v>
      </c>
      <c r="N1265" s="172" t="s">
        <v>7879</v>
      </c>
      <c r="O1265" s="164" t="s">
        <v>6860</v>
      </c>
      <c r="P1265" s="160"/>
      <c r="Q1265" s="158">
        <v>710010232</v>
      </c>
    </row>
    <row r="1266" spans="1:17" ht="33" customHeight="1">
      <c r="A1266" s="173" t="s">
        <v>6861</v>
      </c>
      <c r="B1266" s="164" t="s">
        <v>6838</v>
      </c>
      <c r="C1266" s="164" t="s">
        <v>548</v>
      </c>
      <c r="D1266" s="164" t="s">
        <v>6862</v>
      </c>
      <c r="E1266" s="164"/>
      <c r="F1266" s="169" t="s">
        <v>468</v>
      </c>
      <c r="G1266" s="169" t="s">
        <v>468</v>
      </c>
      <c r="H1266" s="170" t="str">
        <f t="shared" si="54"/>
        <v xml:space="preserve">006 STﾛｯｸ </v>
      </c>
      <c r="I1266" s="169" t="s">
        <v>6863</v>
      </c>
      <c r="J1266" s="171" t="s">
        <v>6864</v>
      </c>
      <c r="K1266" s="172">
        <v>2040</v>
      </c>
      <c r="L1266" s="172" t="str">
        <f t="shared" si="55"/>
        <v>¥2,040</v>
      </c>
      <c r="M1266" s="172" t="str">
        <f t="shared" si="56"/>
        <v>1組¥2,040</v>
      </c>
      <c r="N1266" s="172" t="s">
        <v>6865</v>
      </c>
      <c r="O1266" s="164" t="s">
        <v>6866</v>
      </c>
      <c r="P1266" s="160"/>
      <c r="Q1266" s="158">
        <v>0</v>
      </c>
    </row>
    <row r="1267" spans="1:17" ht="33" customHeight="1">
      <c r="A1267" s="173" t="s">
        <v>6867</v>
      </c>
      <c r="B1267" s="164" t="s">
        <v>6838</v>
      </c>
      <c r="C1267" s="164" t="s">
        <v>571</v>
      </c>
      <c r="D1267" s="164" t="s">
        <v>6868</v>
      </c>
      <c r="E1267" s="164"/>
      <c r="F1267" s="169" t="s">
        <v>468</v>
      </c>
      <c r="G1267" s="169" t="s">
        <v>468</v>
      </c>
      <c r="H1267" s="170" t="str">
        <f t="shared" si="54"/>
        <v xml:space="preserve">007 ｽｸﾘｭｰ 床用 </v>
      </c>
      <c r="I1267" s="169" t="s">
        <v>6869</v>
      </c>
      <c r="J1267" s="171" t="s">
        <v>6723</v>
      </c>
      <c r="K1267" s="172">
        <v>757</v>
      </c>
      <c r="L1267" s="172" t="str">
        <f t="shared" si="55"/>
        <v>¥757</v>
      </c>
      <c r="M1267" s="172" t="str">
        <f t="shared" si="56"/>
        <v>1個¥757</v>
      </c>
      <c r="N1267" s="172" t="s">
        <v>6870</v>
      </c>
      <c r="O1267" s="164" t="s">
        <v>6871</v>
      </c>
      <c r="P1267" s="160"/>
      <c r="Q1267" s="158">
        <v>0</v>
      </c>
    </row>
    <row r="1268" spans="1:17" ht="33" customHeight="1">
      <c r="A1268" s="173" t="s">
        <v>6872</v>
      </c>
      <c r="B1268" s="164" t="s">
        <v>6838</v>
      </c>
      <c r="C1268" s="164" t="s">
        <v>582</v>
      </c>
      <c r="D1268" s="164" t="s">
        <v>6873</v>
      </c>
      <c r="E1268" s="164"/>
      <c r="F1268" s="169" t="s">
        <v>468</v>
      </c>
      <c r="G1268" s="169" t="s">
        <v>468</v>
      </c>
      <c r="H1268" s="170" t="str">
        <f t="shared" si="54"/>
        <v xml:space="preserve">008 ｽｸﾘｭｰ ｽｹﾚﾄﾝ用 </v>
      </c>
      <c r="I1268" s="169" t="s">
        <v>6874</v>
      </c>
      <c r="J1268" s="171" t="s">
        <v>6723</v>
      </c>
      <c r="K1268" s="172">
        <v>2330</v>
      </c>
      <c r="L1268" s="172" t="str">
        <f t="shared" si="55"/>
        <v>¥2,330</v>
      </c>
      <c r="M1268" s="172" t="str">
        <f t="shared" si="56"/>
        <v>1個¥2,330</v>
      </c>
      <c r="N1268" s="172" t="s">
        <v>6835</v>
      </c>
      <c r="O1268" s="164" t="s">
        <v>6875</v>
      </c>
      <c r="P1268" s="160"/>
      <c r="Q1268" s="158">
        <v>0</v>
      </c>
    </row>
    <row r="1269" spans="1:17" ht="33" customHeight="1">
      <c r="A1269" s="173" t="s">
        <v>6876</v>
      </c>
      <c r="B1269" s="164" t="s">
        <v>6838</v>
      </c>
      <c r="C1269" s="164" t="s">
        <v>594</v>
      </c>
      <c r="D1269" s="164" t="s">
        <v>6877</v>
      </c>
      <c r="E1269" s="164"/>
      <c r="F1269" s="169" t="s">
        <v>468</v>
      </c>
      <c r="G1269" s="169" t="s">
        <v>468</v>
      </c>
      <c r="H1269" s="170" t="str">
        <f t="shared" si="54"/>
        <v xml:space="preserve">009 ﾄﾗｸｼｮﾝﾊﾞﾝﾄﾞ </v>
      </c>
      <c r="I1269" s="169" t="s">
        <v>6878</v>
      </c>
      <c r="J1269" s="171" t="s">
        <v>6723</v>
      </c>
      <c r="K1269" s="172">
        <v>323</v>
      </c>
      <c r="L1269" s="172" t="str">
        <f t="shared" si="55"/>
        <v>¥323</v>
      </c>
      <c r="M1269" s="172" t="str">
        <f t="shared" si="56"/>
        <v>1個¥323</v>
      </c>
      <c r="N1269" s="172" t="s">
        <v>6879</v>
      </c>
      <c r="O1269" s="164" t="s">
        <v>6880</v>
      </c>
      <c r="P1269" s="160"/>
      <c r="Q1269" s="158">
        <v>0</v>
      </c>
    </row>
    <row r="1270" spans="1:17" ht="33" customHeight="1">
      <c r="A1270" s="173" t="s">
        <v>6881</v>
      </c>
      <c r="B1270" s="164" t="s">
        <v>6838</v>
      </c>
      <c r="C1270" s="164" t="s">
        <v>605</v>
      </c>
      <c r="D1270" s="164" t="s">
        <v>6882</v>
      </c>
      <c r="E1270" s="164"/>
      <c r="F1270" s="169" t="s">
        <v>468</v>
      </c>
      <c r="G1270" s="169" t="s">
        <v>468</v>
      </c>
      <c r="H1270" s="170" t="str">
        <f t="shared" si="54"/>
        <v xml:space="preserve">010 ﾈｯｸｽﾄﾗｯﾌﾟ </v>
      </c>
      <c r="I1270" s="169" t="s">
        <v>6883</v>
      </c>
      <c r="J1270" s="171" t="s">
        <v>6723</v>
      </c>
      <c r="K1270" s="172">
        <v>209</v>
      </c>
      <c r="L1270" s="172" t="str">
        <f t="shared" si="55"/>
        <v>¥209</v>
      </c>
      <c r="M1270" s="172" t="str">
        <f t="shared" si="56"/>
        <v>1個¥209</v>
      </c>
      <c r="N1270" s="172" t="s">
        <v>6884</v>
      </c>
      <c r="O1270" s="164" t="s">
        <v>6885</v>
      </c>
      <c r="P1270" s="160"/>
      <c r="Q1270" s="158">
        <v>0</v>
      </c>
    </row>
    <row r="1271" spans="1:17" ht="33" customHeight="1">
      <c r="A1271" s="173" t="s">
        <v>6886</v>
      </c>
      <c r="B1271" s="164" t="s">
        <v>6838</v>
      </c>
      <c r="C1271" s="164" t="s">
        <v>610</v>
      </c>
      <c r="D1271" s="164" t="s">
        <v>6887</v>
      </c>
      <c r="E1271" s="164"/>
      <c r="F1271" s="169" t="s">
        <v>468</v>
      </c>
      <c r="G1271" s="169" t="s">
        <v>468</v>
      </c>
      <c r="H1271" s="170" t="str">
        <f t="shared" si="54"/>
        <v xml:space="preserve">011 ﾍｯﾄﾞｷﾞｱ ﾘﾄﾗｸﾀｰ用 </v>
      </c>
      <c r="I1271" s="169" t="s">
        <v>6888</v>
      </c>
      <c r="J1271" s="171" t="s">
        <v>6723</v>
      </c>
      <c r="K1271" s="172">
        <v>3910</v>
      </c>
      <c r="L1271" s="172" t="str">
        <f t="shared" si="55"/>
        <v>¥3,910</v>
      </c>
      <c r="M1271" s="172" t="str">
        <f t="shared" si="56"/>
        <v>1個¥3,910</v>
      </c>
      <c r="N1271" s="172" t="s">
        <v>6889</v>
      </c>
      <c r="O1271" s="164" t="s">
        <v>6890</v>
      </c>
      <c r="P1271" s="160"/>
      <c r="Q1271" s="158">
        <v>0</v>
      </c>
    </row>
    <row r="1272" spans="1:17" ht="33" customHeight="1">
      <c r="A1272" s="173" t="s">
        <v>6891</v>
      </c>
      <c r="B1272" s="164" t="s">
        <v>6838</v>
      </c>
      <c r="C1272" s="164" t="s">
        <v>615</v>
      </c>
      <c r="D1272" s="164" t="s">
        <v>6892</v>
      </c>
      <c r="E1272" s="164"/>
      <c r="F1272" s="169" t="s">
        <v>468</v>
      </c>
      <c r="G1272" s="169" t="s">
        <v>468</v>
      </c>
      <c r="H1272" s="170" t="str">
        <f t="shared" si="54"/>
        <v xml:space="preserve">012 ﾍｯﾄﾞｷﾞｱ ﾌﾟﾛﾄﾗｸﾀｰ用 </v>
      </c>
      <c r="I1272" s="169" t="s">
        <v>6893</v>
      </c>
      <c r="J1272" s="171" t="s">
        <v>6723</v>
      </c>
      <c r="K1272" s="172">
        <v>10200</v>
      </c>
      <c r="L1272" s="172" t="str">
        <f t="shared" si="55"/>
        <v>¥10,200</v>
      </c>
      <c r="M1272" s="172" t="str">
        <f t="shared" si="56"/>
        <v>1個¥10,200</v>
      </c>
      <c r="N1272" s="172" t="s">
        <v>6894</v>
      </c>
      <c r="O1272" s="164" t="s">
        <v>6895</v>
      </c>
      <c r="P1272" s="160"/>
      <c r="Q1272" s="158">
        <v>0</v>
      </c>
    </row>
    <row r="1273" spans="1:17" ht="33" customHeight="1">
      <c r="A1273" s="173" t="s">
        <v>6896</v>
      </c>
      <c r="B1273" s="164" t="s">
        <v>6838</v>
      </c>
      <c r="C1273" s="164" t="s">
        <v>631</v>
      </c>
      <c r="D1273" s="164" t="s">
        <v>6897</v>
      </c>
      <c r="E1273" s="164"/>
      <c r="F1273" s="169" t="s">
        <v>468</v>
      </c>
      <c r="G1273" s="169" t="s">
        <v>468</v>
      </c>
      <c r="H1273" s="170" t="str">
        <f t="shared" si="54"/>
        <v xml:space="preserve">013 ﾁﾝｷｬｯﾌﾟ ﾘﾄﾗｸﾀｰ用 </v>
      </c>
      <c r="I1273" s="169" t="s">
        <v>6898</v>
      </c>
      <c r="J1273" s="171" t="s">
        <v>6723</v>
      </c>
      <c r="K1273" s="172">
        <v>959</v>
      </c>
      <c r="L1273" s="172" t="str">
        <f t="shared" si="55"/>
        <v>¥959</v>
      </c>
      <c r="M1273" s="172" t="str">
        <f t="shared" si="56"/>
        <v>1個¥959</v>
      </c>
      <c r="N1273" s="172" t="s">
        <v>6899</v>
      </c>
      <c r="O1273" s="164" t="s">
        <v>6900</v>
      </c>
      <c r="P1273" s="160"/>
      <c r="Q1273" s="158">
        <v>0</v>
      </c>
    </row>
    <row r="1274" spans="1:17" ht="33" customHeight="1">
      <c r="A1274" s="173" t="s">
        <v>6901</v>
      </c>
      <c r="B1274" s="164" t="s">
        <v>6838</v>
      </c>
      <c r="C1274" s="164" t="s">
        <v>635</v>
      </c>
      <c r="D1274" s="164" t="s">
        <v>6902</v>
      </c>
      <c r="E1274" s="164"/>
      <c r="F1274" s="169" t="s">
        <v>468</v>
      </c>
      <c r="G1274" s="169" t="s">
        <v>468</v>
      </c>
      <c r="H1274" s="170" t="str">
        <f t="shared" si="54"/>
        <v xml:space="preserve">014 ﾁﾝｷｬｯﾌﾟ ﾌﾟﾛﾄﾗｸﾀｰ用 </v>
      </c>
      <c r="I1274" s="169" t="s">
        <v>6903</v>
      </c>
      <c r="J1274" s="171" t="s">
        <v>6723</v>
      </c>
      <c r="K1274" s="172">
        <v>2040</v>
      </c>
      <c r="L1274" s="172" t="str">
        <f t="shared" si="55"/>
        <v>¥2,040</v>
      </c>
      <c r="M1274" s="172" t="str">
        <f t="shared" si="56"/>
        <v>1個¥2,040</v>
      </c>
      <c r="N1274" s="172" t="s">
        <v>6904</v>
      </c>
      <c r="O1274" s="164" t="s">
        <v>6905</v>
      </c>
      <c r="P1274" s="160"/>
      <c r="Q1274" s="158">
        <v>0</v>
      </c>
    </row>
    <row r="1275" spans="1:17" ht="33" customHeight="1">
      <c r="A1275" s="173" t="s">
        <v>6906</v>
      </c>
      <c r="B1275" s="164" t="s">
        <v>6838</v>
      </c>
      <c r="C1275" s="164" t="s">
        <v>640</v>
      </c>
      <c r="D1275" s="164" t="s">
        <v>6907</v>
      </c>
      <c r="E1275" s="164"/>
      <c r="F1275" s="169" t="s">
        <v>468</v>
      </c>
      <c r="G1275" s="169" t="s">
        <v>468</v>
      </c>
      <c r="H1275" s="170" t="str">
        <f t="shared" si="54"/>
        <v xml:space="preserve">015 ﾌｪｲｽﾎﾞｳ </v>
      </c>
      <c r="I1275" s="169" t="s">
        <v>6908</v>
      </c>
      <c r="J1275" s="171" t="s">
        <v>6723</v>
      </c>
      <c r="K1275" s="172">
        <v>764</v>
      </c>
      <c r="L1275" s="172" t="str">
        <f t="shared" si="55"/>
        <v>¥764</v>
      </c>
      <c r="M1275" s="172" t="str">
        <f t="shared" si="56"/>
        <v>1個¥764</v>
      </c>
      <c r="N1275" s="172" t="s">
        <v>6909</v>
      </c>
      <c r="O1275" s="164" t="s">
        <v>6910</v>
      </c>
      <c r="P1275" s="160"/>
      <c r="Q1275" s="158">
        <v>0</v>
      </c>
    </row>
    <row r="1276" spans="1:17" ht="33" customHeight="1">
      <c r="A1276" s="173" t="s">
        <v>6911</v>
      </c>
      <c r="B1276" s="164" t="s">
        <v>6838</v>
      </c>
      <c r="C1276" s="164" t="s">
        <v>817</v>
      </c>
      <c r="D1276" s="164" t="s">
        <v>6912</v>
      </c>
      <c r="E1276" s="164"/>
      <c r="F1276" s="169" t="s">
        <v>468</v>
      </c>
      <c r="G1276" s="169" t="s">
        <v>468</v>
      </c>
      <c r="H1276" s="170" t="str">
        <f t="shared" ref="H1276:H1339" si="57">C1276&amp;" "&amp;D1276&amp;" "&amp;E1276</f>
        <v xml:space="preserve">016 矯正用線 (丸型) </v>
      </c>
      <c r="I1276" s="169" t="s">
        <v>6913</v>
      </c>
      <c r="J1276" s="171" t="s">
        <v>6696</v>
      </c>
      <c r="K1276" s="172">
        <v>218</v>
      </c>
      <c r="L1276" s="172" t="str">
        <f t="shared" ref="L1276:L1339" si="58">TEXT(K1276,"¥#,##0")</f>
        <v>¥218</v>
      </c>
      <c r="M1276" s="172" t="str">
        <f t="shared" ref="M1276:M1339" si="59">J1276&amp;L1276</f>
        <v>1本¥218</v>
      </c>
      <c r="N1276" s="172" t="s">
        <v>6914</v>
      </c>
      <c r="O1276" s="164" t="s">
        <v>6915</v>
      </c>
      <c r="P1276" s="160"/>
      <c r="Q1276" s="158">
        <v>0</v>
      </c>
    </row>
    <row r="1277" spans="1:17" ht="33" customHeight="1">
      <c r="A1277" s="173" t="s">
        <v>6916</v>
      </c>
      <c r="B1277" s="164" t="s">
        <v>6838</v>
      </c>
      <c r="C1277" s="164" t="s">
        <v>821</v>
      </c>
      <c r="D1277" s="164" t="s">
        <v>6917</v>
      </c>
      <c r="E1277" s="164"/>
      <c r="F1277" s="169" t="s">
        <v>468</v>
      </c>
      <c r="G1277" s="169" t="s">
        <v>468</v>
      </c>
      <c r="H1277" s="170" t="str">
        <f t="shared" si="57"/>
        <v xml:space="preserve">017 矯正用線 (角型) </v>
      </c>
      <c r="I1277" s="169" t="s">
        <v>6918</v>
      </c>
      <c r="J1277" s="171" t="s">
        <v>6696</v>
      </c>
      <c r="K1277" s="172">
        <v>246</v>
      </c>
      <c r="L1277" s="172" t="str">
        <f t="shared" si="58"/>
        <v>¥246</v>
      </c>
      <c r="M1277" s="172" t="str">
        <f t="shared" si="59"/>
        <v>1本¥246</v>
      </c>
      <c r="N1277" s="172" t="s">
        <v>6919</v>
      </c>
      <c r="O1277" s="164" t="s">
        <v>6920</v>
      </c>
      <c r="P1277" s="160"/>
      <c r="Q1277" s="158">
        <v>0</v>
      </c>
    </row>
    <row r="1278" spans="1:17" ht="33" customHeight="1">
      <c r="A1278" s="173" t="s">
        <v>6921</v>
      </c>
      <c r="B1278" s="164" t="s">
        <v>6838</v>
      </c>
      <c r="C1278" s="164" t="s">
        <v>6066</v>
      </c>
      <c r="D1278" s="164" t="s">
        <v>6922</v>
      </c>
      <c r="E1278" s="164"/>
      <c r="F1278" s="169" t="s">
        <v>468</v>
      </c>
      <c r="G1278" s="169" t="s">
        <v>468</v>
      </c>
      <c r="H1278" s="170" t="str">
        <f t="shared" si="57"/>
        <v xml:space="preserve">018 矯正用線 (特殊丸型) </v>
      </c>
      <c r="I1278" s="169" t="s">
        <v>6923</v>
      </c>
      <c r="J1278" s="171" t="s">
        <v>6696</v>
      </c>
      <c r="K1278" s="172">
        <v>387</v>
      </c>
      <c r="L1278" s="172" t="str">
        <f t="shared" si="58"/>
        <v>¥387</v>
      </c>
      <c r="M1278" s="172" t="str">
        <f t="shared" si="59"/>
        <v>1本¥387</v>
      </c>
      <c r="N1278" s="172" t="s">
        <v>6924</v>
      </c>
      <c r="O1278" s="164" t="s">
        <v>6925</v>
      </c>
      <c r="P1278" s="160"/>
      <c r="Q1278" s="158">
        <v>0</v>
      </c>
    </row>
    <row r="1279" spans="1:17" ht="33" customHeight="1">
      <c r="A1279" s="173" t="s">
        <v>6926</v>
      </c>
      <c r="B1279" s="164" t="s">
        <v>6838</v>
      </c>
      <c r="C1279" s="164" t="s">
        <v>827</v>
      </c>
      <c r="D1279" s="164" t="s">
        <v>6927</v>
      </c>
      <c r="E1279" s="164"/>
      <c r="F1279" s="169" t="s">
        <v>468</v>
      </c>
      <c r="G1279" s="169" t="s">
        <v>468</v>
      </c>
      <c r="H1279" s="170" t="str">
        <f t="shared" si="57"/>
        <v xml:space="preserve">019 矯正用線 (特殊角型) </v>
      </c>
      <c r="I1279" s="169" t="s">
        <v>6928</v>
      </c>
      <c r="J1279" s="171" t="s">
        <v>6696</v>
      </c>
      <c r="K1279" s="172">
        <v>452</v>
      </c>
      <c r="L1279" s="172" t="str">
        <f t="shared" si="58"/>
        <v>¥452</v>
      </c>
      <c r="M1279" s="172" t="str">
        <f t="shared" si="59"/>
        <v>1本¥452</v>
      </c>
      <c r="N1279" s="172" t="s">
        <v>6929</v>
      </c>
      <c r="O1279" s="164" t="s">
        <v>6930</v>
      </c>
      <c r="P1279" s="160"/>
      <c r="Q1279" s="158">
        <v>0</v>
      </c>
    </row>
    <row r="1280" spans="1:17" ht="33" customHeight="1">
      <c r="A1280" s="173" t="s">
        <v>6931</v>
      </c>
      <c r="B1280" s="164" t="s">
        <v>6838</v>
      </c>
      <c r="C1280" s="164" t="s">
        <v>6368</v>
      </c>
      <c r="D1280" s="164" t="s">
        <v>6932</v>
      </c>
      <c r="E1280" s="164"/>
      <c r="F1280" s="169" t="s">
        <v>468</v>
      </c>
      <c r="G1280" s="169" t="s">
        <v>468</v>
      </c>
      <c r="H1280" s="170" t="str">
        <f t="shared" si="57"/>
        <v xml:space="preserve">020 超弾性矯正用線 (丸型及び角型) </v>
      </c>
      <c r="I1280" s="169" t="s">
        <v>6933</v>
      </c>
      <c r="J1280" s="171" t="s">
        <v>6696</v>
      </c>
      <c r="K1280" s="172">
        <v>533</v>
      </c>
      <c r="L1280" s="172" t="str">
        <f t="shared" si="58"/>
        <v>¥533</v>
      </c>
      <c r="M1280" s="172" t="str">
        <f t="shared" si="59"/>
        <v>1本¥533</v>
      </c>
      <c r="N1280" s="172" t="s">
        <v>6934</v>
      </c>
      <c r="O1280" s="164" t="s">
        <v>6935</v>
      </c>
      <c r="P1280" s="160"/>
      <c r="Q1280" s="158">
        <v>0</v>
      </c>
    </row>
    <row r="1281" spans="1:17" ht="33" customHeight="1">
      <c r="A1281" s="173" t="s">
        <v>6936</v>
      </c>
      <c r="B1281" s="164" t="s">
        <v>6838</v>
      </c>
      <c r="C1281" s="164" t="s">
        <v>918</v>
      </c>
      <c r="D1281" s="164" t="s">
        <v>6937</v>
      </c>
      <c r="E1281" s="164"/>
      <c r="F1281" s="169" t="s">
        <v>468</v>
      </c>
      <c r="G1281" s="169" t="s">
        <v>468</v>
      </c>
      <c r="H1281" s="170" t="str">
        <f t="shared" si="57"/>
        <v xml:space="preserve">023 歯科用ｺﾊﾞﾙﾄｸﾛﾑ合金線  鉤用 (JIS適合品) </v>
      </c>
      <c r="I1281" s="169" t="s">
        <v>6938</v>
      </c>
      <c r="J1281" s="171" t="s">
        <v>6560</v>
      </c>
      <c r="K1281" s="172">
        <v>10</v>
      </c>
      <c r="L1281" s="172" t="str">
        <f t="shared" si="58"/>
        <v>¥10</v>
      </c>
      <c r="M1281" s="172" t="str">
        <f t="shared" si="59"/>
        <v>1㎝¥10</v>
      </c>
      <c r="N1281" s="172" t="s">
        <v>6561</v>
      </c>
      <c r="O1281" s="164" t="s">
        <v>6939</v>
      </c>
      <c r="P1281" s="160"/>
      <c r="Q1281" s="158">
        <v>0</v>
      </c>
    </row>
    <row r="1282" spans="1:17" ht="33" customHeight="1">
      <c r="A1282" s="173" t="s">
        <v>6940</v>
      </c>
      <c r="B1282" s="164" t="s">
        <v>6838</v>
      </c>
      <c r="C1282" s="164" t="s">
        <v>926</v>
      </c>
      <c r="D1282" s="164" t="s">
        <v>6941</v>
      </c>
      <c r="E1282" s="164"/>
      <c r="F1282" s="169" t="s">
        <v>468</v>
      </c>
      <c r="G1282" s="169" t="s">
        <v>468</v>
      </c>
      <c r="H1282" s="170" t="str">
        <f t="shared" si="57"/>
        <v xml:space="preserve">024 歯科用ｺﾊﾞﾙﾄｸﾛﾑ合金線  ﾊﾞｰ用 (JIS適合品) </v>
      </c>
      <c r="I1282" s="169" t="s">
        <v>6942</v>
      </c>
      <c r="J1282" s="171" t="s">
        <v>6560</v>
      </c>
      <c r="K1282" s="172">
        <v>52</v>
      </c>
      <c r="L1282" s="172" t="str">
        <f t="shared" si="58"/>
        <v>¥52</v>
      </c>
      <c r="M1282" s="172" t="str">
        <f t="shared" si="59"/>
        <v>1㎝¥52</v>
      </c>
      <c r="N1282" s="172" t="s">
        <v>6566</v>
      </c>
      <c r="O1282" s="164" t="s">
        <v>6943</v>
      </c>
      <c r="P1282" s="160"/>
      <c r="Q1282" s="158">
        <v>0</v>
      </c>
    </row>
    <row r="1283" spans="1:17" ht="33" customHeight="1">
      <c r="A1283" s="173" t="s">
        <v>6944</v>
      </c>
      <c r="B1283" s="164" t="s">
        <v>6838</v>
      </c>
      <c r="C1283" s="164" t="s">
        <v>955</v>
      </c>
      <c r="D1283" s="164" t="s">
        <v>6945</v>
      </c>
      <c r="E1283" s="164"/>
      <c r="F1283" s="169" t="s">
        <v>468</v>
      </c>
      <c r="G1283" s="169" t="s">
        <v>468</v>
      </c>
      <c r="H1283" s="170" t="str">
        <f t="shared" si="57"/>
        <v xml:space="preserve">025 歯科鋳造用ｺﾊﾞﾙﾄｸﾛﾑ合金  床用 </v>
      </c>
      <c r="I1283" s="169" t="s">
        <v>6946</v>
      </c>
      <c r="J1283" s="171" t="s">
        <v>6518</v>
      </c>
      <c r="K1283" s="172">
        <v>29</v>
      </c>
      <c r="L1283" s="172" t="str">
        <f t="shared" si="58"/>
        <v>¥29</v>
      </c>
      <c r="M1283" s="172" t="str">
        <f t="shared" si="59"/>
        <v>1g¥29</v>
      </c>
      <c r="N1283" s="172" t="s">
        <v>6947</v>
      </c>
      <c r="O1283" s="164" t="s">
        <v>6948</v>
      </c>
      <c r="P1283" s="160"/>
      <c r="Q1283" s="158">
        <v>0</v>
      </c>
    </row>
    <row r="1284" spans="1:17" ht="33" customHeight="1">
      <c r="A1284" s="173" t="s">
        <v>6949</v>
      </c>
      <c r="B1284" s="164" t="s">
        <v>6838</v>
      </c>
      <c r="C1284" s="164" t="s">
        <v>977</v>
      </c>
      <c r="D1284" s="164" t="s">
        <v>6950</v>
      </c>
      <c r="E1284" s="164"/>
      <c r="F1284" s="169" t="s">
        <v>468</v>
      </c>
      <c r="G1284" s="169" t="s">
        <v>468</v>
      </c>
      <c r="H1284" s="170" t="str">
        <f t="shared" si="57"/>
        <v xml:space="preserve">026 歯科用ｽﾃﾝﾚｽ鋼線  鉤用 (JIS適合品) </v>
      </c>
      <c r="I1284" s="169" t="s">
        <v>6951</v>
      </c>
      <c r="J1284" s="171" t="s">
        <v>6560</v>
      </c>
      <c r="K1284" s="174">
        <v>2</v>
      </c>
      <c r="L1284" s="172" t="str">
        <f t="shared" si="58"/>
        <v>¥2</v>
      </c>
      <c r="M1284" s="172" t="str">
        <f t="shared" si="59"/>
        <v>1㎝¥2</v>
      </c>
      <c r="N1284" s="172" t="s">
        <v>7807</v>
      </c>
      <c r="O1284" s="164" t="s">
        <v>6952</v>
      </c>
      <c r="P1284" s="160"/>
      <c r="Q1284" s="158">
        <v>0</v>
      </c>
    </row>
    <row r="1285" spans="1:17" ht="33" customHeight="1">
      <c r="A1285" s="173" t="s">
        <v>6953</v>
      </c>
      <c r="B1285" s="164" t="s">
        <v>6838</v>
      </c>
      <c r="C1285" s="164" t="s">
        <v>1007</v>
      </c>
      <c r="D1285" s="164" t="s">
        <v>6954</v>
      </c>
      <c r="E1285" s="164"/>
      <c r="F1285" s="169" t="s">
        <v>468</v>
      </c>
      <c r="G1285" s="169" t="s">
        <v>468</v>
      </c>
      <c r="H1285" s="170" t="str">
        <f t="shared" si="57"/>
        <v xml:space="preserve">027 歯科用ｽﾃﾝﾚｽ鋼線  ﾊﾞｰ用 (JIS適合品) </v>
      </c>
      <c r="I1285" s="169" t="s">
        <v>6955</v>
      </c>
      <c r="J1285" s="171" t="s">
        <v>6560</v>
      </c>
      <c r="K1285" s="174">
        <v>3</v>
      </c>
      <c r="L1285" s="172" t="str">
        <f t="shared" si="58"/>
        <v>¥3</v>
      </c>
      <c r="M1285" s="172" t="str">
        <f t="shared" si="59"/>
        <v>1㎝¥3</v>
      </c>
      <c r="N1285" s="172" t="s">
        <v>7808</v>
      </c>
      <c r="O1285" s="164" t="s">
        <v>6956</v>
      </c>
      <c r="P1285" s="160"/>
      <c r="Q1285" s="158">
        <v>0</v>
      </c>
    </row>
    <row r="1286" spans="1:17" ht="33" customHeight="1">
      <c r="A1286" s="173" t="s">
        <v>6957</v>
      </c>
      <c r="B1286" s="164" t="s">
        <v>6838</v>
      </c>
      <c r="C1286" s="164" t="s">
        <v>1039</v>
      </c>
      <c r="D1286" s="164" t="s">
        <v>6577</v>
      </c>
      <c r="E1286" s="164"/>
      <c r="F1286" s="169" t="s">
        <v>468</v>
      </c>
      <c r="G1286" s="169" t="s">
        <v>468</v>
      </c>
      <c r="H1286" s="170" t="str">
        <f t="shared" si="57"/>
        <v xml:space="preserve">028 陶歯  前歯用 (真空焼成歯) </v>
      </c>
      <c r="I1286" s="169" t="s">
        <v>6958</v>
      </c>
      <c r="J1286" s="195" t="s">
        <v>7809</v>
      </c>
      <c r="K1286" s="174">
        <v>312</v>
      </c>
      <c r="L1286" s="172" t="str">
        <f t="shared" si="58"/>
        <v>¥312</v>
      </c>
      <c r="M1286" s="172" t="str">
        <f t="shared" si="59"/>
        <v>1歯¥312</v>
      </c>
      <c r="N1286" s="172" t="s">
        <v>7810</v>
      </c>
      <c r="O1286" s="164" t="s">
        <v>6959</v>
      </c>
      <c r="P1286" s="160"/>
      <c r="Q1286" s="158">
        <v>0</v>
      </c>
    </row>
    <row r="1287" spans="1:17" ht="33" customHeight="1">
      <c r="A1287" s="173" t="s">
        <v>6960</v>
      </c>
      <c r="B1287" s="164" t="s">
        <v>6838</v>
      </c>
      <c r="C1287" s="164" t="s">
        <v>1061</v>
      </c>
      <c r="D1287" s="164" t="s">
        <v>6581</v>
      </c>
      <c r="E1287" s="164"/>
      <c r="F1287" s="169" t="s">
        <v>468</v>
      </c>
      <c r="G1287" s="169" t="s">
        <v>468</v>
      </c>
      <c r="H1287" s="170" t="str">
        <f t="shared" si="57"/>
        <v xml:space="preserve">029 陶歯  臼歯用 (真空焼成歯) </v>
      </c>
      <c r="I1287" s="169" t="s">
        <v>6961</v>
      </c>
      <c r="J1287" s="195" t="s">
        <v>7809</v>
      </c>
      <c r="K1287" s="174">
        <v>126</v>
      </c>
      <c r="L1287" s="172" t="str">
        <f t="shared" si="58"/>
        <v>¥126</v>
      </c>
      <c r="M1287" s="172" t="str">
        <f t="shared" si="59"/>
        <v>1歯¥126</v>
      </c>
      <c r="N1287" s="172" t="s">
        <v>7811</v>
      </c>
      <c r="O1287" s="164" t="s">
        <v>6962</v>
      </c>
      <c r="P1287" s="160"/>
      <c r="Q1287" s="158">
        <v>0</v>
      </c>
    </row>
    <row r="1288" spans="1:17" ht="33" customHeight="1">
      <c r="A1288" s="173" t="s">
        <v>6963</v>
      </c>
      <c r="B1288" s="164" t="s">
        <v>6838</v>
      </c>
      <c r="C1288" s="164" t="s">
        <v>1151</v>
      </c>
      <c r="D1288" s="164" t="s">
        <v>6585</v>
      </c>
      <c r="E1288" s="164"/>
      <c r="F1288" s="169" t="s">
        <v>468</v>
      </c>
      <c r="G1288" s="169" t="s">
        <v>468</v>
      </c>
      <c r="H1288" s="170" t="str">
        <f t="shared" si="57"/>
        <v xml:space="preserve">030 ﾚｼﾞﾝ歯  前歯用 (JIS適合品) </v>
      </c>
      <c r="I1288" s="169" t="s">
        <v>6964</v>
      </c>
      <c r="J1288" s="195" t="s">
        <v>7809</v>
      </c>
      <c r="K1288" s="174">
        <v>40</v>
      </c>
      <c r="L1288" s="172" t="str">
        <f t="shared" si="58"/>
        <v>¥40</v>
      </c>
      <c r="M1288" s="172" t="str">
        <f t="shared" si="59"/>
        <v>1歯¥40</v>
      </c>
      <c r="N1288" s="172" t="s">
        <v>7812</v>
      </c>
      <c r="O1288" s="164" t="s">
        <v>6965</v>
      </c>
      <c r="P1288" s="160"/>
      <c r="Q1288" s="158">
        <v>0</v>
      </c>
    </row>
    <row r="1289" spans="1:17" ht="33" customHeight="1">
      <c r="A1289" s="173" t="s">
        <v>6966</v>
      </c>
      <c r="B1289" s="164" t="s">
        <v>6838</v>
      </c>
      <c r="C1289" s="164" t="s">
        <v>1174</v>
      </c>
      <c r="D1289" s="164" t="s">
        <v>6589</v>
      </c>
      <c r="E1289" s="164"/>
      <c r="F1289" s="169" t="s">
        <v>468</v>
      </c>
      <c r="G1289" s="169" t="s">
        <v>468</v>
      </c>
      <c r="H1289" s="170" t="str">
        <f t="shared" si="57"/>
        <v xml:space="preserve">031 ﾚｼﾞﾝ歯  臼歯用 (JIS適合品) </v>
      </c>
      <c r="I1289" s="169" t="s">
        <v>6967</v>
      </c>
      <c r="J1289" s="195" t="s">
        <v>7809</v>
      </c>
      <c r="K1289" s="174">
        <v>29</v>
      </c>
      <c r="L1289" s="172" t="str">
        <f t="shared" si="58"/>
        <v>¥29</v>
      </c>
      <c r="M1289" s="172" t="str">
        <f t="shared" si="59"/>
        <v>1歯¥29</v>
      </c>
      <c r="N1289" s="172" t="s">
        <v>7813</v>
      </c>
      <c r="O1289" s="164" t="s">
        <v>6968</v>
      </c>
      <c r="P1289" s="160"/>
      <c r="Q1289" s="158">
        <v>0</v>
      </c>
    </row>
    <row r="1290" spans="1:17" ht="33" customHeight="1">
      <c r="A1290" s="173" t="s">
        <v>6969</v>
      </c>
      <c r="B1290" s="164" t="s">
        <v>6838</v>
      </c>
      <c r="C1290" s="164" t="s">
        <v>1223</v>
      </c>
      <c r="D1290" s="164" t="s">
        <v>6970</v>
      </c>
      <c r="E1290" s="164"/>
      <c r="F1290" s="169" t="s">
        <v>468</v>
      </c>
      <c r="G1290" s="169" t="s">
        <v>468</v>
      </c>
      <c r="H1290" s="170" t="str">
        <f t="shared" si="57"/>
        <v xml:space="preserve">032 義歯床用ｱｸﾘﾘｯｸ樹脂 (粉末 JIS適合品) </v>
      </c>
      <c r="I1290" s="169" t="s">
        <v>6971</v>
      </c>
      <c r="J1290" s="171" t="s">
        <v>6518</v>
      </c>
      <c r="K1290" s="172">
        <v>5</v>
      </c>
      <c r="L1290" s="172" t="str">
        <f t="shared" si="58"/>
        <v>¥5</v>
      </c>
      <c r="M1290" s="172" t="str">
        <f t="shared" si="59"/>
        <v>1g¥5</v>
      </c>
      <c r="N1290" s="172" t="s">
        <v>6634</v>
      </c>
      <c r="O1290" s="164" t="s">
        <v>6972</v>
      </c>
      <c r="P1290" s="160"/>
      <c r="Q1290" s="158">
        <v>0</v>
      </c>
    </row>
    <row r="1291" spans="1:17" ht="33" customHeight="1">
      <c r="A1291" s="173" t="s">
        <v>6973</v>
      </c>
      <c r="B1291" s="164" t="s">
        <v>6838</v>
      </c>
      <c r="C1291" s="164" t="s">
        <v>1235</v>
      </c>
      <c r="D1291" s="164" t="s">
        <v>6637</v>
      </c>
      <c r="E1291" s="164"/>
      <c r="F1291" s="169" t="s">
        <v>468</v>
      </c>
      <c r="G1291" s="169" t="s">
        <v>468</v>
      </c>
      <c r="H1291" s="170" t="str">
        <f t="shared" si="57"/>
        <v xml:space="preserve">033 義歯床用ｱｸﾘﾘｯｸ樹脂 (液 JIS適合品) </v>
      </c>
      <c r="I1291" s="169" t="s">
        <v>6974</v>
      </c>
      <c r="J1291" s="171" t="s">
        <v>6617</v>
      </c>
      <c r="K1291" s="172">
        <v>3</v>
      </c>
      <c r="L1291" s="172" t="str">
        <f t="shared" si="58"/>
        <v>¥3</v>
      </c>
      <c r="M1291" s="172" t="str">
        <f t="shared" si="59"/>
        <v>1mL¥3</v>
      </c>
      <c r="N1291" s="172" t="s">
        <v>6639</v>
      </c>
      <c r="O1291" s="164" t="s">
        <v>6975</v>
      </c>
      <c r="P1291" s="160"/>
      <c r="Q1291" s="158">
        <v>0</v>
      </c>
    </row>
    <row r="1292" spans="1:17" ht="33" customHeight="1">
      <c r="A1292" s="189" t="s">
        <v>7880</v>
      </c>
      <c r="B1292" s="164" t="s">
        <v>6838</v>
      </c>
      <c r="C1292" s="164" t="s">
        <v>1270</v>
      </c>
      <c r="D1292" s="164" t="s">
        <v>6656</v>
      </c>
      <c r="E1292" s="209" t="s">
        <v>3199</v>
      </c>
      <c r="F1292" s="169" t="s">
        <v>468</v>
      </c>
      <c r="G1292" s="169" t="s">
        <v>468</v>
      </c>
      <c r="H1292" s="178" t="str">
        <f t="shared" si="57"/>
        <v>034 歯科用合着･接着材料Ⅰ (1)標準型</v>
      </c>
      <c r="I1292" s="197" t="s">
        <v>7881</v>
      </c>
      <c r="J1292" s="171" t="s">
        <v>6518</v>
      </c>
      <c r="K1292" s="172">
        <v>461</v>
      </c>
      <c r="L1292" s="172" t="str">
        <f t="shared" si="58"/>
        <v>¥461</v>
      </c>
      <c r="M1292" s="172" t="str">
        <f t="shared" si="59"/>
        <v>1g¥461</v>
      </c>
      <c r="N1292" s="172" t="s">
        <v>6657</v>
      </c>
      <c r="O1292" s="164" t="s">
        <v>6976</v>
      </c>
      <c r="P1292" s="160"/>
      <c r="Q1292" s="158">
        <v>0</v>
      </c>
    </row>
    <row r="1293" spans="1:17" ht="33" customHeight="1">
      <c r="A1293" s="189" t="s">
        <v>7882</v>
      </c>
      <c r="B1293" s="164" t="s">
        <v>6838</v>
      </c>
      <c r="C1293" s="164" t="s">
        <v>1270</v>
      </c>
      <c r="D1293" s="164" t="s">
        <v>6656</v>
      </c>
      <c r="E1293" s="209" t="s">
        <v>7883</v>
      </c>
      <c r="F1293" s="169" t="s">
        <v>468</v>
      </c>
      <c r="G1293" s="169" t="s">
        <v>468</v>
      </c>
      <c r="H1293" s="178" t="str">
        <f t="shared" si="57"/>
        <v>034 歯科用合着･接着材料Ⅰ (2)自動練和型</v>
      </c>
      <c r="I1293" s="197" t="s">
        <v>7884</v>
      </c>
      <c r="J1293" s="171" t="s">
        <v>6518</v>
      </c>
      <c r="K1293" s="174">
        <v>971</v>
      </c>
      <c r="L1293" s="172" t="str">
        <f t="shared" si="58"/>
        <v>¥971</v>
      </c>
      <c r="M1293" s="172" t="str">
        <f t="shared" si="59"/>
        <v>1g¥971</v>
      </c>
      <c r="N1293" s="172" t="s">
        <v>7823</v>
      </c>
      <c r="O1293" s="164" t="s">
        <v>6977</v>
      </c>
      <c r="P1293" s="160"/>
      <c r="Q1293" s="158">
        <v>0</v>
      </c>
    </row>
    <row r="1294" spans="1:17" ht="33" customHeight="1">
      <c r="A1294" s="189" t="s">
        <v>7885</v>
      </c>
      <c r="B1294" s="164" t="s">
        <v>6838</v>
      </c>
      <c r="C1294" s="164" t="s">
        <v>6503</v>
      </c>
      <c r="D1294" s="164" t="s">
        <v>6664</v>
      </c>
      <c r="E1294" s="209" t="s">
        <v>7825</v>
      </c>
      <c r="F1294" s="169" t="s">
        <v>468</v>
      </c>
      <c r="G1294" s="169" t="s">
        <v>468</v>
      </c>
      <c r="H1294" s="178" t="str">
        <f t="shared" si="57"/>
        <v>035 歯科用合着･接着材料Ⅱ (1)標準型</v>
      </c>
      <c r="I1294" s="197" t="s">
        <v>7886</v>
      </c>
      <c r="J1294" s="171" t="s">
        <v>6518</v>
      </c>
      <c r="K1294" s="174">
        <v>259</v>
      </c>
      <c r="L1294" s="172" t="str">
        <f t="shared" si="58"/>
        <v>¥259</v>
      </c>
      <c r="M1294" s="172" t="str">
        <f t="shared" si="59"/>
        <v>1g¥259</v>
      </c>
      <c r="N1294" s="172" t="s">
        <v>6660</v>
      </c>
      <c r="O1294" s="164" t="s">
        <v>6978</v>
      </c>
      <c r="P1294" s="160"/>
      <c r="Q1294" s="158">
        <v>0</v>
      </c>
    </row>
    <row r="1295" spans="1:17" ht="33" customHeight="1">
      <c r="A1295" s="189" t="s">
        <v>7887</v>
      </c>
      <c r="B1295" s="164" t="s">
        <v>6838</v>
      </c>
      <c r="C1295" s="164" t="s">
        <v>6503</v>
      </c>
      <c r="D1295" s="164" t="s">
        <v>6664</v>
      </c>
      <c r="E1295" s="209" t="s">
        <v>7888</v>
      </c>
      <c r="F1295" s="169"/>
      <c r="G1295" s="169"/>
      <c r="H1295" s="178" t="str">
        <f t="shared" si="57"/>
        <v>035 歯科用合着･接着材料Ⅱ (2)自動練和型</v>
      </c>
      <c r="I1295" s="197" t="s">
        <v>7889</v>
      </c>
      <c r="J1295" s="171" t="s">
        <v>7890</v>
      </c>
      <c r="K1295" s="174">
        <v>312</v>
      </c>
      <c r="L1295" s="172" t="str">
        <f t="shared" si="58"/>
        <v>¥312</v>
      </c>
      <c r="M1295" s="172" t="str">
        <f t="shared" si="59"/>
        <v>1g¥312</v>
      </c>
      <c r="N1295" s="172" t="s">
        <v>6662</v>
      </c>
      <c r="O1295" s="164"/>
      <c r="P1295" s="160"/>
      <c r="Q1295" s="158"/>
    </row>
    <row r="1296" spans="1:17" ht="33" customHeight="1">
      <c r="A1296" s="173" t="s">
        <v>6979</v>
      </c>
      <c r="B1296" s="164" t="s">
        <v>6838</v>
      </c>
      <c r="C1296" s="164" t="s">
        <v>1375</v>
      </c>
      <c r="D1296" s="164" t="s">
        <v>6668</v>
      </c>
      <c r="E1296" s="164"/>
      <c r="F1296" s="169" t="s">
        <v>468</v>
      </c>
      <c r="G1296" s="169" t="s">
        <v>468</v>
      </c>
      <c r="H1296" s="170" t="str">
        <f t="shared" si="57"/>
        <v xml:space="preserve">036 歯科用合着･接着材料Ⅲ </v>
      </c>
      <c r="I1296" s="169" t="s">
        <v>6980</v>
      </c>
      <c r="J1296" s="171" t="s">
        <v>7890</v>
      </c>
      <c r="K1296" s="174">
        <v>103</v>
      </c>
      <c r="L1296" s="172" t="str">
        <f t="shared" si="58"/>
        <v>¥103</v>
      </c>
      <c r="M1296" s="172" t="str">
        <f t="shared" si="59"/>
        <v>1g¥103</v>
      </c>
      <c r="N1296" s="172" t="s">
        <v>6665</v>
      </c>
      <c r="O1296" s="164" t="s">
        <v>6981</v>
      </c>
      <c r="P1296" s="160"/>
      <c r="Q1296" s="158">
        <v>0</v>
      </c>
    </row>
    <row r="1297" spans="1:17" ht="33" customHeight="1">
      <c r="A1297" s="189" t="s">
        <v>7891</v>
      </c>
      <c r="B1297" s="192" t="s">
        <v>6838</v>
      </c>
      <c r="C1297" s="192" t="s">
        <v>1391</v>
      </c>
      <c r="D1297" s="192" t="s">
        <v>7892</v>
      </c>
      <c r="E1297" s="164"/>
      <c r="F1297" s="169"/>
      <c r="G1297" s="169"/>
      <c r="H1297" s="178" t="str">
        <f t="shared" si="57"/>
        <v xml:space="preserve">037 歯科用合着・接着材料Ⅳ </v>
      </c>
      <c r="I1297" s="197" t="s">
        <v>7893</v>
      </c>
      <c r="J1297" s="171" t="s">
        <v>7890</v>
      </c>
      <c r="K1297" s="174">
        <v>23</v>
      </c>
      <c r="L1297" s="172" t="str">
        <f t="shared" si="58"/>
        <v>¥23</v>
      </c>
      <c r="M1297" s="172" t="str">
        <f t="shared" si="59"/>
        <v>1g¥23</v>
      </c>
      <c r="N1297" s="172" t="s">
        <v>6670</v>
      </c>
      <c r="O1297" s="164"/>
      <c r="P1297" s="160"/>
      <c r="Q1297" s="158"/>
    </row>
    <row r="1298" spans="1:17" ht="33" customHeight="1">
      <c r="A1298" s="189" t="s">
        <v>6985</v>
      </c>
      <c r="B1298" s="192" t="s">
        <v>6838</v>
      </c>
      <c r="C1298" s="192" t="s">
        <v>1417</v>
      </c>
      <c r="D1298" s="164" t="s">
        <v>6982</v>
      </c>
      <c r="E1298" s="164"/>
      <c r="F1298" s="169" t="s">
        <v>468</v>
      </c>
      <c r="G1298" s="169" t="s">
        <v>468</v>
      </c>
      <c r="H1298" s="178" t="str">
        <f t="shared" si="57"/>
        <v xml:space="preserve">038 ﾀﾞｲﾚｸﾄﾎﾞﾝﾄﾞ用ﾎﾞﾝﾃﾞｨﾝｸﾞ材 </v>
      </c>
      <c r="I1298" s="197" t="s">
        <v>7894</v>
      </c>
      <c r="J1298" s="171" t="s">
        <v>6518</v>
      </c>
      <c r="K1298" s="172">
        <v>703</v>
      </c>
      <c r="L1298" s="172" t="str">
        <f t="shared" si="58"/>
        <v>¥703</v>
      </c>
      <c r="M1298" s="172" t="str">
        <f t="shared" si="59"/>
        <v>1g¥703</v>
      </c>
      <c r="N1298" s="172" t="s">
        <v>6983</v>
      </c>
      <c r="O1298" s="164" t="s">
        <v>6984</v>
      </c>
      <c r="P1298" s="160"/>
      <c r="Q1298" s="158">
        <v>0</v>
      </c>
    </row>
    <row r="1299" spans="1:17" ht="33" customHeight="1">
      <c r="A1299" s="189" t="s">
        <v>6989</v>
      </c>
      <c r="B1299" s="192" t="s">
        <v>6838</v>
      </c>
      <c r="C1299" s="192" t="s">
        <v>1454</v>
      </c>
      <c r="D1299" s="164" t="s">
        <v>6986</v>
      </c>
      <c r="E1299" s="164"/>
      <c r="F1299" s="169" t="s">
        <v>468</v>
      </c>
      <c r="G1299" s="169" t="s">
        <v>468</v>
      </c>
      <c r="H1299" s="178" t="str">
        <f t="shared" si="57"/>
        <v xml:space="preserve">039 ｼﾘｺﾝ樹脂 </v>
      </c>
      <c r="I1299" s="197" t="s">
        <v>7895</v>
      </c>
      <c r="J1299" s="171" t="s">
        <v>6518</v>
      </c>
      <c r="K1299" s="172">
        <v>16</v>
      </c>
      <c r="L1299" s="172" t="str">
        <f t="shared" si="58"/>
        <v>¥16</v>
      </c>
      <c r="M1299" s="172" t="str">
        <f t="shared" si="59"/>
        <v>1g¥16</v>
      </c>
      <c r="N1299" s="172" t="s">
        <v>6987</v>
      </c>
      <c r="O1299" s="164" t="s">
        <v>6988</v>
      </c>
      <c r="P1299" s="160"/>
      <c r="Q1299" s="158">
        <v>0</v>
      </c>
    </row>
    <row r="1300" spans="1:17" ht="33" customHeight="1">
      <c r="A1300" s="189" t="s">
        <v>6993</v>
      </c>
      <c r="B1300" s="192" t="s">
        <v>6838</v>
      </c>
      <c r="C1300" s="192" t="s">
        <v>1500</v>
      </c>
      <c r="D1300" s="164" t="s">
        <v>6990</v>
      </c>
      <c r="E1300" s="164"/>
      <c r="F1300" s="169" t="s">
        <v>468</v>
      </c>
      <c r="G1300" s="169" t="s">
        <v>468</v>
      </c>
      <c r="H1300" s="178" t="str">
        <f t="shared" si="57"/>
        <v xml:space="preserve">040 超弾性ｺｲﾙｽﾌﾟﾘﾝｸﾞ </v>
      </c>
      <c r="I1300" s="197" t="s">
        <v>7896</v>
      </c>
      <c r="J1300" s="171" t="s">
        <v>6723</v>
      </c>
      <c r="K1300" s="172">
        <v>420</v>
      </c>
      <c r="L1300" s="172" t="str">
        <f t="shared" si="58"/>
        <v>¥420</v>
      </c>
      <c r="M1300" s="172" t="str">
        <f t="shared" si="59"/>
        <v>1個¥420</v>
      </c>
      <c r="N1300" s="172" t="s">
        <v>6991</v>
      </c>
      <c r="O1300" s="164" t="s">
        <v>6992</v>
      </c>
      <c r="P1300" s="160"/>
      <c r="Q1300" s="158">
        <v>0</v>
      </c>
    </row>
    <row r="1301" spans="1:17" ht="33" customHeight="1">
      <c r="A1301" s="189" t="s">
        <v>7897</v>
      </c>
      <c r="B1301" s="192" t="s">
        <v>6838</v>
      </c>
      <c r="C1301" s="208" t="s">
        <v>7898</v>
      </c>
      <c r="D1301" s="164" t="s">
        <v>6994</v>
      </c>
      <c r="E1301" s="164"/>
      <c r="F1301" s="169" t="s">
        <v>468</v>
      </c>
      <c r="G1301" s="169" t="s">
        <v>468</v>
      </c>
      <c r="H1301" s="178" t="str">
        <f t="shared" si="57"/>
        <v xml:space="preserve">041 歯科矯正用ｱﾝｶｰｽｸﾘｭｰ </v>
      </c>
      <c r="I1301" s="197" t="s">
        <v>7899</v>
      </c>
      <c r="J1301" s="171" t="s">
        <v>6696</v>
      </c>
      <c r="K1301" s="172">
        <v>3780</v>
      </c>
      <c r="L1301" s="172" t="str">
        <f t="shared" si="58"/>
        <v>¥3,780</v>
      </c>
      <c r="M1301" s="172" t="str">
        <f t="shared" si="59"/>
        <v>1本¥3,780</v>
      </c>
      <c r="N1301" s="172" t="s">
        <v>6995</v>
      </c>
      <c r="O1301" s="164" t="s">
        <v>6996</v>
      </c>
      <c r="P1301" s="160"/>
      <c r="Q1301" s="158">
        <v>0</v>
      </c>
    </row>
    <row r="1302" spans="1:17" ht="33" customHeight="1">
      <c r="A1302" s="173" t="s">
        <v>6997</v>
      </c>
      <c r="B1302" s="164" t="s">
        <v>6998</v>
      </c>
      <c r="C1302" s="164" t="s">
        <v>466</v>
      </c>
      <c r="D1302" s="164" t="s">
        <v>6999</v>
      </c>
      <c r="E1302" s="164" t="s">
        <v>5409</v>
      </c>
      <c r="F1302" s="169" t="s">
        <v>468</v>
      </c>
      <c r="G1302" s="169" t="s">
        <v>468</v>
      </c>
      <c r="H1302" s="170" t="str">
        <f t="shared" si="57"/>
        <v>001 ｲﾝｽﾘﾝ製剤等注射用ﾃﾞｨｽﾎﾟｰｻﾞﾌﾞﾙ注射器 (1)標準型</v>
      </c>
      <c r="I1302" s="169" t="s">
        <v>7000</v>
      </c>
      <c r="J1302" s="171"/>
      <c r="K1302" s="172">
        <v>17</v>
      </c>
      <c r="L1302" s="172" t="str">
        <f t="shared" si="58"/>
        <v>¥17</v>
      </c>
      <c r="M1302" s="172" t="str">
        <f t="shared" si="59"/>
        <v>¥17</v>
      </c>
      <c r="N1302" s="172" t="s">
        <v>7001</v>
      </c>
      <c r="O1302" s="164" t="s">
        <v>7002</v>
      </c>
      <c r="P1302" s="160"/>
      <c r="Q1302" s="158">
        <v>737810000</v>
      </c>
    </row>
    <row r="1303" spans="1:17" ht="33" customHeight="1">
      <c r="A1303" s="173" t="s">
        <v>7003</v>
      </c>
      <c r="B1303" s="164" t="s">
        <v>6998</v>
      </c>
      <c r="C1303" s="164" t="s">
        <v>466</v>
      </c>
      <c r="D1303" s="164" t="s">
        <v>6999</v>
      </c>
      <c r="E1303" s="164" t="s">
        <v>7004</v>
      </c>
      <c r="F1303" s="169" t="s">
        <v>468</v>
      </c>
      <c r="G1303" s="169" t="s">
        <v>468</v>
      </c>
      <c r="H1303" s="170" t="str">
        <f t="shared" si="57"/>
        <v>001 ｲﾝｽﾘﾝ製剤等注射用ﾃﾞｨｽﾎﾟｰｻﾞﾌﾞﾙ注射器 (2)針刺し事故防止機能付加型</v>
      </c>
      <c r="I1303" s="169" t="s">
        <v>7005</v>
      </c>
      <c r="J1303" s="171"/>
      <c r="K1303" s="172">
        <v>17</v>
      </c>
      <c r="L1303" s="172" t="str">
        <f t="shared" si="58"/>
        <v>¥17</v>
      </c>
      <c r="M1303" s="172" t="str">
        <f t="shared" si="59"/>
        <v>¥17</v>
      </c>
      <c r="N1303" s="172" t="s">
        <v>7001</v>
      </c>
      <c r="O1303" s="164" t="s">
        <v>7900</v>
      </c>
      <c r="P1303" s="160"/>
      <c r="Q1303" s="158">
        <v>710011123</v>
      </c>
    </row>
    <row r="1304" spans="1:17" ht="33" customHeight="1">
      <c r="A1304" s="173" t="s">
        <v>7006</v>
      </c>
      <c r="B1304" s="164" t="s">
        <v>6998</v>
      </c>
      <c r="C1304" s="181" t="s">
        <v>487</v>
      </c>
      <c r="D1304" s="164" t="s">
        <v>7007</v>
      </c>
      <c r="E1304" s="164"/>
      <c r="F1304" s="169" t="s">
        <v>468</v>
      </c>
      <c r="G1304" s="169" t="s">
        <v>468</v>
      </c>
      <c r="H1304" s="170" t="str">
        <f t="shared" si="57"/>
        <v xml:space="preserve">003 ﾎﾙﾓﾝ製剤等注射用ﾃﾞｨｽﾎﾟｰｻﾞﾌﾞﾙ注射器 </v>
      </c>
      <c r="I1304" s="169" t="s">
        <v>7008</v>
      </c>
      <c r="J1304" s="171"/>
      <c r="K1304" s="172">
        <v>11</v>
      </c>
      <c r="L1304" s="172" t="str">
        <f t="shared" si="58"/>
        <v>¥11</v>
      </c>
      <c r="M1304" s="172" t="str">
        <f t="shared" si="59"/>
        <v>¥11</v>
      </c>
      <c r="N1304" s="172" t="s">
        <v>7009</v>
      </c>
      <c r="O1304" s="164" t="s">
        <v>7010</v>
      </c>
      <c r="P1304" s="160"/>
      <c r="Q1304" s="158">
        <v>710010087</v>
      </c>
    </row>
    <row r="1305" spans="1:17" ht="33" customHeight="1">
      <c r="A1305" s="173" t="s">
        <v>7011</v>
      </c>
      <c r="B1305" s="164" t="s">
        <v>6998</v>
      </c>
      <c r="C1305" s="181" t="s">
        <v>509</v>
      </c>
      <c r="D1305" s="164" t="s">
        <v>43</v>
      </c>
      <c r="E1305" s="164" t="s">
        <v>467</v>
      </c>
      <c r="F1305" s="169" t="s">
        <v>468</v>
      </c>
      <c r="G1305" s="169" t="s">
        <v>468</v>
      </c>
      <c r="H1305" s="170" t="str">
        <f t="shared" si="57"/>
        <v>004 腹膜透析液交換ｾｯﾄ (1)交換ｷｯﾄ</v>
      </c>
      <c r="I1305" s="169" t="s">
        <v>7012</v>
      </c>
      <c r="J1305" s="171"/>
      <c r="K1305" s="172">
        <v>554</v>
      </c>
      <c r="L1305" s="172" t="str">
        <f t="shared" si="58"/>
        <v>¥554</v>
      </c>
      <c r="M1305" s="172" t="str">
        <f t="shared" si="59"/>
        <v>¥554</v>
      </c>
      <c r="N1305" s="172" t="s">
        <v>469</v>
      </c>
      <c r="O1305" s="164" t="s">
        <v>7013</v>
      </c>
      <c r="P1305" s="160"/>
      <c r="Q1305" s="158">
        <v>737890000</v>
      </c>
    </row>
    <row r="1306" spans="1:17" ht="33" customHeight="1">
      <c r="A1306" s="173" t="s">
        <v>7014</v>
      </c>
      <c r="B1306" s="164" t="s">
        <v>6998</v>
      </c>
      <c r="C1306" s="181" t="s">
        <v>509</v>
      </c>
      <c r="D1306" s="164" t="s">
        <v>43</v>
      </c>
      <c r="E1306" s="164" t="s">
        <v>470</v>
      </c>
      <c r="F1306" s="169" t="s">
        <v>468</v>
      </c>
      <c r="G1306" s="169" t="s">
        <v>468</v>
      </c>
      <c r="H1306" s="170" t="str">
        <f t="shared" si="57"/>
        <v>004 腹膜透析液交換ｾｯﾄ (2)回路 ①Yｾｯﾄ</v>
      </c>
      <c r="I1306" s="169" t="s">
        <v>7015</v>
      </c>
      <c r="J1306" s="171"/>
      <c r="K1306" s="172">
        <v>884</v>
      </c>
      <c r="L1306" s="172" t="str">
        <f t="shared" si="58"/>
        <v>¥884</v>
      </c>
      <c r="M1306" s="172" t="str">
        <f t="shared" si="59"/>
        <v>¥884</v>
      </c>
      <c r="N1306" s="172" t="s">
        <v>471</v>
      </c>
      <c r="O1306" s="164" t="s">
        <v>7016</v>
      </c>
      <c r="P1306" s="160"/>
      <c r="Q1306" s="158">
        <v>737900000</v>
      </c>
    </row>
    <row r="1307" spans="1:17" ht="33" customHeight="1">
      <c r="A1307" s="173" t="s">
        <v>7017</v>
      </c>
      <c r="B1307" s="164" t="s">
        <v>6998</v>
      </c>
      <c r="C1307" s="181" t="s">
        <v>509</v>
      </c>
      <c r="D1307" s="164" t="s">
        <v>43</v>
      </c>
      <c r="E1307" s="164" t="s">
        <v>472</v>
      </c>
      <c r="F1307" s="169" t="s">
        <v>468</v>
      </c>
      <c r="G1307" s="169" t="s">
        <v>468</v>
      </c>
      <c r="H1307" s="170" t="str">
        <f t="shared" si="57"/>
        <v>004 腹膜透析液交換ｾｯﾄ (2)回路 ②APDｾｯﾄ</v>
      </c>
      <c r="I1307" s="169" t="s">
        <v>7018</v>
      </c>
      <c r="J1307" s="171"/>
      <c r="K1307" s="172">
        <v>5470</v>
      </c>
      <c r="L1307" s="172" t="str">
        <f t="shared" si="58"/>
        <v>¥5,470</v>
      </c>
      <c r="M1307" s="172" t="str">
        <f t="shared" si="59"/>
        <v>¥5,470</v>
      </c>
      <c r="N1307" s="172" t="s">
        <v>473</v>
      </c>
      <c r="O1307" s="164" t="s">
        <v>7019</v>
      </c>
      <c r="P1307" s="160"/>
      <c r="Q1307" s="158">
        <v>737910000</v>
      </c>
    </row>
    <row r="1308" spans="1:17" ht="33" customHeight="1">
      <c r="A1308" s="173" t="s">
        <v>7020</v>
      </c>
      <c r="B1308" s="164" t="s">
        <v>6998</v>
      </c>
      <c r="C1308" s="181" t="s">
        <v>509</v>
      </c>
      <c r="D1308" s="164" t="s">
        <v>43</v>
      </c>
      <c r="E1308" s="164" t="s">
        <v>474</v>
      </c>
      <c r="F1308" s="169" t="s">
        <v>468</v>
      </c>
      <c r="G1308" s="169" t="s">
        <v>468</v>
      </c>
      <c r="H1308" s="170" t="str">
        <f t="shared" si="57"/>
        <v>004 腹膜透析液交換ｾｯﾄ (2)回路 ③IPDｾｯﾄ</v>
      </c>
      <c r="I1308" s="169" t="s">
        <v>7021</v>
      </c>
      <c r="J1308" s="171"/>
      <c r="K1308" s="172">
        <v>1040</v>
      </c>
      <c r="L1308" s="172" t="str">
        <f t="shared" si="58"/>
        <v>¥1,040</v>
      </c>
      <c r="M1308" s="172" t="str">
        <f t="shared" si="59"/>
        <v>¥1,040</v>
      </c>
      <c r="N1308" s="172" t="s">
        <v>475</v>
      </c>
      <c r="O1308" s="164" t="s">
        <v>7022</v>
      </c>
      <c r="P1308" s="160"/>
      <c r="Q1308" s="158" t="s">
        <v>7901</v>
      </c>
    </row>
    <row r="1309" spans="1:17" ht="33" customHeight="1">
      <c r="A1309" s="173" t="s">
        <v>7023</v>
      </c>
      <c r="B1309" s="164" t="s">
        <v>6998</v>
      </c>
      <c r="C1309" s="181" t="s">
        <v>531</v>
      </c>
      <c r="D1309" s="164" t="s">
        <v>55</v>
      </c>
      <c r="E1309" s="164" t="s">
        <v>477</v>
      </c>
      <c r="F1309" s="169" t="s">
        <v>468</v>
      </c>
      <c r="G1309" s="169" t="s">
        <v>468</v>
      </c>
      <c r="H1309" s="170" t="str">
        <f t="shared" si="57"/>
        <v>005 在宅中心静脈栄養用輸液ｾｯﾄ (1)本体</v>
      </c>
      <c r="I1309" s="169" t="s">
        <v>7024</v>
      </c>
      <c r="J1309" s="171"/>
      <c r="K1309" s="172">
        <v>1400</v>
      </c>
      <c r="L1309" s="172" t="str">
        <f t="shared" si="58"/>
        <v>¥1,400</v>
      </c>
      <c r="M1309" s="172" t="str">
        <f t="shared" si="59"/>
        <v>¥1,400</v>
      </c>
      <c r="N1309" s="172" t="s">
        <v>478</v>
      </c>
      <c r="O1309" s="164" t="s">
        <v>7025</v>
      </c>
      <c r="P1309" s="160"/>
      <c r="Q1309" s="158">
        <v>710010088</v>
      </c>
    </row>
    <row r="1310" spans="1:17" ht="33" customHeight="1">
      <c r="A1310" s="173" t="s">
        <v>7026</v>
      </c>
      <c r="B1310" s="164" t="s">
        <v>6998</v>
      </c>
      <c r="C1310" s="181" t="s">
        <v>531</v>
      </c>
      <c r="D1310" s="164" t="s">
        <v>55</v>
      </c>
      <c r="E1310" s="164" t="s">
        <v>480</v>
      </c>
      <c r="F1310" s="169" t="s">
        <v>468</v>
      </c>
      <c r="G1310" s="169" t="s">
        <v>468</v>
      </c>
      <c r="H1310" s="170" t="str">
        <f t="shared" si="57"/>
        <v>005 在宅中心静脈栄養用輸液ｾｯﾄ (2)付属品 ①ﾌｰﾊﾞｰ針</v>
      </c>
      <c r="I1310" s="169" t="s">
        <v>7027</v>
      </c>
      <c r="J1310" s="171"/>
      <c r="K1310" s="172">
        <v>419</v>
      </c>
      <c r="L1310" s="172" t="str">
        <f t="shared" si="58"/>
        <v>¥419</v>
      </c>
      <c r="M1310" s="172" t="str">
        <f t="shared" si="59"/>
        <v>¥419</v>
      </c>
      <c r="N1310" s="172" t="s">
        <v>481</v>
      </c>
      <c r="O1310" s="164" t="s">
        <v>7028</v>
      </c>
      <c r="P1310" s="160"/>
      <c r="Q1310" s="158">
        <v>710010089</v>
      </c>
    </row>
    <row r="1311" spans="1:17" ht="33" customHeight="1">
      <c r="A1311" s="173" t="s">
        <v>7029</v>
      </c>
      <c r="B1311" s="164" t="s">
        <v>6998</v>
      </c>
      <c r="C1311" s="181" t="s">
        <v>531</v>
      </c>
      <c r="D1311" s="164" t="s">
        <v>55</v>
      </c>
      <c r="E1311" s="164" t="s">
        <v>483</v>
      </c>
      <c r="F1311" s="169" t="s">
        <v>468</v>
      </c>
      <c r="G1311" s="169" t="s">
        <v>468</v>
      </c>
      <c r="H1311" s="170" t="str">
        <f t="shared" si="57"/>
        <v>005 在宅中心静脈栄養用輸液ｾｯﾄ (2)付属品 ②輸液ﾊﾞｯｸﾞ</v>
      </c>
      <c r="I1311" s="169" t="s">
        <v>7030</v>
      </c>
      <c r="J1311" s="171"/>
      <c r="K1311" s="172">
        <v>414</v>
      </c>
      <c r="L1311" s="172" t="str">
        <f t="shared" si="58"/>
        <v>¥414</v>
      </c>
      <c r="M1311" s="172" t="str">
        <f t="shared" si="59"/>
        <v>¥414</v>
      </c>
      <c r="N1311" s="172" t="s">
        <v>484</v>
      </c>
      <c r="O1311" s="164" t="s">
        <v>7031</v>
      </c>
      <c r="P1311" s="160"/>
      <c r="Q1311" s="158">
        <v>710010090</v>
      </c>
    </row>
    <row r="1312" spans="1:17" ht="33" customHeight="1">
      <c r="A1312" s="173" t="s">
        <v>7032</v>
      </c>
      <c r="B1312" s="164" t="s">
        <v>6998</v>
      </c>
      <c r="C1312" s="181" t="s">
        <v>724</v>
      </c>
      <c r="D1312" s="164" t="s">
        <v>96</v>
      </c>
      <c r="E1312" s="164" t="s">
        <v>532</v>
      </c>
      <c r="F1312" s="169" t="s">
        <v>468</v>
      </c>
      <c r="G1312" s="169" t="s">
        <v>468</v>
      </c>
      <c r="H1312" s="170" t="str">
        <f t="shared" si="57"/>
        <v>006 在宅寝たきり患者処置用栄養用ﾃﾞｨｽﾎﾟｰｻﾞﾌﾞﾙｶﾃｰﾃﾙ (1)経鼻用 ①一般用</v>
      </c>
      <c r="I1312" s="169" t="s">
        <v>7033</v>
      </c>
      <c r="J1312" s="171"/>
      <c r="K1312" s="172">
        <v>183</v>
      </c>
      <c r="L1312" s="172" t="str">
        <f t="shared" si="58"/>
        <v>¥183</v>
      </c>
      <c r="M1312" s="172" t="str">
        <f t="shared" si="59"/>
        <v>¥183</v>
      </c>
      <c r="N1312" s="172" t="s">
        <v>533</v>
      </c>
      <c r="O1312" s="164" t="s">
        <v>7034</v>
      </c>
      <c r="P1312" s="160"/>
      <c r="Q1312" s="158">
        <v>737960000</v>
      </c>
    </row>
    <row r="1313" spans="1:17" ht="33" customHeight="1">
      <c r="A1313" s="173" t="s">
        <v>7035</v>
      </c>
      <c r="B1313" s="164" t="s">
        <v>6998</v>
      </c>
      <c r="C1313" s="181" t="s">
        <v>724</v>
      </c>
      <c r="D1313" s="164" t="s">
        <v>96</v>
      </c>
      <c r="E1313" s="164" t="s">
        <v>7036</v>
      </c>
      <c r="F1313" s="169" t="s">
        <v>468</v>
      </c>
      <c r="G1313" s="169" t="s">
        <v>468</v>
      </c>
      <c r="H1313" s="170" t="str">
        <f t="shared" si="57"/>
        <v>006 在宅寝たきり患者処置用栄養用ﾃﾞｨｽﾎﾟｰｻﾞﾌﾞﾙｶﾃｰﾃﾙ (1)経鼻用 ②乳幼児用 ｱ 一般型</v>
      </c>
      <c r="I1313" s="169" t="s">
        <v>7037</v>
      </c>
      <c r="J1313" s="171"/>
      <c r="K1313" s="172">
        <v>94</v>
      </c>
      <c r="L1313" s="172" t="str">
        <f t="shared" si="58"/>
        <v>¥94</v>
      </c>
      <c r="M1313" s="172" t="str">
        <f t="shared" si="59"/>
        <v>¥94</v>
      </c>
      <c r="N1313" s="172" t="s">
        <v>536</v>
      </c>
      <c r="O1313" s="164" t="s">
        <v>7038</v>
      </c>
      <c r="P1313" s="160"/>
      <c r="Q1313" s="158">
        <v>710010091</v>
      </c>
    </row>
    <row r="1314" spans="1:17" ht="33" customHeight="1">
      <c r="A1314" s="173" t="s">
        <v>7039</v>
      </c>
      <c r="B1314" s="164" t="s">
        <v>6998</v>
      </c>
      <c r="C1314" s="181" t="s">
        <v>724</v>
      </c>
      <c r="D1314" s="164" t="s">
        <v>96</v>
      </c>
      <c r="E1314" s="164" t="s">
        <v>7040</v>
      </c>
      <c r="F1314" s="169" t="s">
        <v>468</v>
      </c>
      <c r="G1314" s="169" t="s">
        <v>468</v>
      </c>
      <c r="H1314" s="170" t="str">
        <f t="shared" si="57"/>
        <v>006 在宅寝たきり患者処置用栄養用ﾃﾞｨｽﾎﾟｰｻﾞﾌﾞﾙｶﾃｰﾃﾙ (1)経鼻用 ②乳幼児用 ｲ 非ＤＥＨＰ型</v>
      </c>
      <c r="I1314" s="169" t="s">
        <v>7041</v>
      </c>
      <c r="J1314" s="171"/>
      <c r="K1314" s="172">
        <v>147</v>
      </c>
      <c r="L1314" s="172" t="str">
        <f t="shared" si="58"/>
        <v>¥147</v>
      </c>
      <c r="M1314" s="172" t="str">
        <f t="shared" si="59"/>
        <v>¥147</v>
      </c>
      <c r="N1314" s="172" t="s">
        <v>540</v>
      </c>
      <c r="O1314" s="164" t="s">
        <v>7042</v>
      </c>
      <c r="P1314" s="160"/>
      <c r="Q1314" s="158">
        <v>710010092</v>
      </c>
    </row>
    <row r="1315" spans="1:17" ht="33" customHeight="1">
      <c r="A1315" s="173" t="s">
        <v>7043</v>
      </c>
      <c r="B1315" s="164" t="s">
        <v>6998</v>
      </c>
      <c r="C1315" s="181" t="s">
        <v>724</v>
      </c>
      <c r="D1315" s="164" t="s">
        <v>96</v>
      </c>
      <c r="E1315" s="164" t="s">
        <v>542</v>
      </c>
      <c r="F1315" s="169" t="s">
        <v>468</v>
      </c>
      <c r="G1315" s="169" t="s">
        <v>468</v>
      </c>
      <c r="H1315" s="170" t="str">
        <f t="shared" si="57"/>
        <v>006 在宅寝たきり患者処置用栄養用ﾃﾞｨｽﾎﾟｰｻﾞﾌﾞﾙｶﾃｰﾃﾙ (1)経鼻用 ③経腸栄養用</v>
      </c>
      <c r="I1315" s="169" t="s">
        <v>7044</v>
      </c>
      <c r="J1315" s="171"/>
      <c r="K1315" s="172">
        <v>1600</v>
      </c>
      <c r="L1315" s="172" t="str">
        <f t="shared" si="58"/>
        <v>¥1,600</v>
      </c>
      <c r="M1315" s="172" t="str">
        <f t="shared" si="59"/>
        <v>¥1,600</v>
      </c>
      <c r="N1315" s="172" t="s">
        <v>543</v>
      </c>
      <c r="O1315" s="164" t="s">
        <v>7045</v>
      </c>
      <c r="P1315" s="160"/>
      <c r="Q1315" s="158">
        <v>737980000</v>
      </c>
    </row>
    <row r="1316" spans="1:17" ht="33" customHeight="1">
      <c r="A1316" s="173" t="s">
        <v>7046</v>
      </c>
      <c r="B1316" s="164" t="s">
        <v>6998</v>
      </c>
      <c r="C1316" s="181" t="s">
        <v>724</v>
      </c>
      <c r="D1316" s="164" t="s">
        <v>96</v>
      </c>
      <c r="E1316" s="164" t="s">
        <v>544</v>
      </c>
      <c r="F1316" s="169" t="s">
        <v>468</v>
      </c>
      <c r="G1316" s="169" t="s">
        <v>468</v>
      </c>
      <c r="H1316" s="170" t="str">
        <f t="shared" si="57"/>
        <v>006 在宅寝たきり患者処置用栄養用ﾃﾞｨｽﾎﾟｰｻﾞﾌﾞﾙｶﾃｰﾃﾙ (1)経鼻用 ④特殊型</v>
      </c>
      <c r="I1316" s="169" t="s">
        <v>7047</v>
      </c>
      <c r="J1316" s="171"/>
      <c r="K1316" s="172">
        <v>2110</v>
      </c>
      <c r="L1316" s="172" t="str">
        <f t="shared" si="58"/>
        <v>¥2,110</v>
      </c>
      <c r="M1316" s="172" t="str">
        <f t="shared" si="59"/>
        <v>¥2,110</v>
      </c>
      <c r="N1316" s="172" t="s">
        <v>545</v>
      </c>
      <c r="O1316" s="164" t="s">
        <v>7048</v>
      </c>
      <c r="P1316" s="160"/>
      <c r="Q1316" s="158">
        <v>737990000</v>
      </c>
    </row>
    <row r="1317" spans="1:17" ht="33" customHeight="1">
      <c r="A1317" s="173" t="s">
        <v>7049</v>
      </c>
      <c r="B1317" s="164" t="s">
        <v>6998</v>
      </c>
      <c r="C1317" s="181" t="s">
        <v>724</v>
      </c>
      <c r="D1317" s="164" t="s">
        <v>96</v>
      </c>
      <c r="E1317" s="164" t="s">
        <v>546</v>
      </c>
      <c r="F1317" s="169" t="s">
        <v>468</v>
      </c>
      <c r="G1317" s="169" t="s">
        <v>468</v>
      </c>
      <c r="H1317" s="170" t="str">
        <f t="shared" si="57"/>
        <v>006 在宅寝たきり患者処置用栄養用ﾃﾞｨｽﾎﾟｰｻﾞﾌﾞﾙｶﾃｰﾃﾙ (2)腸瘻用</v>
      </c>
      <c r="I1317" s="169" t="s">
        <v>7050</v>
      </c>
      <c r="J1317" s="171"/>
      <c r="K1317" s="172">
        <v>3870</v>
      </c>
      <c r="L1317" s="172" t="str">
        <f t="shared" si="58"/>
        <v>¥3,870</v>
      </c>
      <c r="M1317" s="172" t="str">
        <f t="shared" si="59"/>
        <v>¥3,870</v>
      </c>
      <c r="N1317" s="172" t="s">
        <v>547</v>
      </c>
      <c r="O1317" s="164" t="s">
        <v>7051</v>
      </c>
      <c r="P1317" s="160"/>
      <c r="Q1317" s="158">
        <v>738000000</v>
      </c>
    </row>
    <row r="1318" spans="1:17" ht="33" customHeight="1">
      <c r="A1318" s="173" t="s">
        <v>7052</v>
      </c>
      <c r="B1318" s="164" t="s">
        <v>6998</v>
      </c>
      <c r="C1318" s="181" t="s">
        <v>571</v>
      </c>
      <c r="D1318" s="164" t="s">
        <v>7053</v>
      </c>
      <c r="E1318" s="164" t="s">
        <v>5409</v>
      </c>
      <c r="F1318" s="169" t="s">
        <v>468</v>
      </c>
      <c r="G1318" s="169" t="s">
        <v>468</v>
      </c>
      <c r="H1318" s="170" t="str">
        <f t="shared" si="57"/>
        <v>007 万年筆型注入器用注射針 (1)標準型</v>
      </c>
      <c r="I1318" s="169" t="s">
        <v>7054</v>
      </c>
      <c r="J1318" s="171"/>
      <c r="K1318" s="172">
        <v>17</v>
      </c>
      <c r="L1318" s="172" t="str">
        <f t="shared" si="58"/>
        <v>¥17</v>
      </c>
      <c r="M1318" s="172" t="str">
        <f t="shared" si="59"/>
        <v>¥17</v>
      </c>
      <c r="N1318" s="172" t="s">
        <v>7001</v>
      </c>
      <c r="O1318" s="164" t="s">
        <v>7055</v>
      </c>
      <c r="P1318" s="160"/>
      <c r="Q1318" s="158">
        <v>710010093</v>
      </c>
    </row>
    <row r="1319" spans="1:17" ht="33" customHeight="1">
      <c r="A1319" s="173" t="s">
        <v>7056</v>
      </c>
      <c r="B1319" s="164" t="s">
        <v>6998</v>
      </c>
      <c r="C1319" s="181" t="s">
        <v>571</v>
      </c>
      <c r="D1319" s="164" t="s">
        <v>7053</v>
      </c>
      <c r="E1319" s="164" t="s">
        <v>7057</v>
      </c>
      <c r="F1319" s="169" t="s">
        <v>468</v>
      </c>
      <c r="G1319" s="169" t="s">
        <v>468</v>
      </c>
      <c r="H1319" s="170" t="str">
        <f t="shared" si="57"/>
        <v>007 万年筆型注入器用注射針 (2)超微細型</v>
      </c>
      <c r="I1319" s="169" t="s">
        <v>7058</v>
      </c>
      <c r="J1319" s="171"/>
      <c r="K1319" s="172">
        <v>18</v>
      </c>
      <c r="L1319" s="172" t="str">
        <f t="shared" si="58"/>
        <v>¥18</v>
      </c>
      <c r="M1319" s="172" t="str">
        <f t="shared" si="59"/>
        <v>¥18</v>
      </c>
      <c r="N1319" s="172" t="s">
        <v>7059</v>
      </c>
      <c r="O1319" s="164" t="s">
        <v>7060</v>
      </c>
      <c r="P1319" s="160"/>
      <c r="Q1319" s="158">
        <v>710010095</v>
      </c>
    </row>
    <row r="1320" spans="1:17" ht="33" customHeight="1">
      <c r="A1320" s="173" t="s">
        <v>7061</v>
      </c>
      <c r="B1320" s="164" t="s">
        <v>6998</v>
      </c>
      <c r="C1320" s="181" t="s">
        <v>582</v>
      </c>
      <c r="D1320" s="164" t="s">
        <v>7062</v>
      </c>
      <c r="E1320" s="164" t="s">
        <v>573</v>
      </c>
      <c r="F1320" s="169" t="s">
        <v>468</v>
      </c>
      <c r="G1320" s="169" t="s">
        <v>468</v>
      </c>
      <c r="H1320" s="170" t="str">
        <f t="shared" si="57"/>
        <v>008 携帯型ﾃﾞｨｽﾎﾟｰｻﾞﾌﾞﾙ注入ﾎﾟﾝﾌﾟ (1)化学療法用</v>
      </c>
      <c r="I1320" s="169" t="s">
        <v>7063</v>
      </c>
      <c r="J1320" s="171"/>
      <c r="K1320" s="174">
        <v>3100</v>
      </c>
      <c r="L1320" s="172" t="str">
        <f t="shared" si="58"/>
        <v>¥3,100</v>
      </c>
      <c r="M1320" s="172" t="str">
        <f t="shared" si="59"/>
        <v>¥3,100</v>
      </c>
      <c r="N1320" s="172" t="s">
        <v>7247</v>
      </c>
      <c r="O1320" s="164" t="s">
        <v>7064</v>
      </c>
      <c r="P1320" s="160"/>
      <c r="Q1320" s="158">
        <v>710010978</v>
      </c>
    </row>
    <row r="1321" spans="1:17" ht="33" customHeight="1">
      <c r="A1321" s="173" t="s">
        <v>7065</v>
      </c>
      <c r="B1321" s="164" t="s">
        <v>6998</v>
      </c>
      <c r="C1321" s="181" t="s">
        <v>582</v>
      </c>
      <c r="D1321" s="164" t="s">
        <v>7062</v>
      </c>
      <c r="E1321" s="164" t="s">
        <v>574</v>
      </c>
      <c r="F1321" s="169" t="s">
        <v>468</v>
      </c>
      <c r="G1321" s="169" t="s">
        <v>468</v>
      </c>
      <c r="H1321" s="170" t="str">
        <f t="shared" si="57"/>
        <v>008 携帯型ﾃﾞｨｽﾎﾟｰｻﾞﾌﾞﾙ注入ﾎﾟﾝﾌﾟ (2)標準型</v>
      </c>
      <c r="I1321" s="169" t="s">
        <v>7066</v>
      </c>
      <c r="J1321" s="171"/>
      <c r="K1321" s="172">
        <v>3080</v>
      </c>
      <c r="L1321" s="172" t="str">
        <f t="shared" si="58"/>
        <v>¥3,080</v>
      </c>
      <c r="M1321" s="172" t="str">
        <f t="shared" si="59"/>
        <v>¥3,080</v>
      </c>
      <c r="N1321" s="172" t="s">
        <v>575</v>
      </c>
      <c r="O1321" s="164" t="s">
        <v>7067</v>
      </c>
      <c r="P1321" s="160"/>
      <c r="Q1321" s="158">
        <v>710010096</v>
      </c>
    </row>
    <row r="1322" spans="1:17" ht="33" customHeight="1">
      <c r="A1322" s="173" t="s">
        <v>7068</v>
      </c>
      <c r="B1322" s="164" t="s">
        <v>6998</v>
      </c>
      <c r="C1322" s="181" t="s">
        <v>582</v>
      </c>
      <c r="D1322" s="164" t="s">
        <v>7062</v>
      </c>
      <c r="E1322" s="164" t="s">
        <v>576</v>
      </c>
      <c r="F1322" s="169" t="s">
        <v>468</v>
      </c>
      <c r="G1322" s="169" t="s">
        <v>468</v>
      </c>
      <c r="H1322" s="170" t="str">
        <f t="shared" si="57"/>
        <v>008 携帯型ﾃﾞｨｽﾎﾟｰｻﾞﾌﾞﾙ注入ﾎﾟﾝﾌﾟ (3)PCA型</v>
      </c>
      <c r="I1322" s="169" t="s">
        <v>7069</v>
      </c>
      <c r="J1322" s="171"/>
      <c r="K1322" s="172">
        <v>4270</v>
      </c>
      <c r="L1322" s="172" t="str">
        <f t="shared" si="58"/>
        <v>¥4,270</v>
      </c>
      <c r="M1322" s="172" t="str">
        <f t="shared" si="59"/>
        <v>¥4,270</v>
      </c>
      <c r="N1322" s="172" t="s">
        <v>577</v>
      </c>
      <c r="O1322" s="164" t="s">
        <v>7070</v>
      </c>
      <c r="P1322" s="160"/>
      <c r="Q1322" s="158">
        <v>710010979</v>
      </c>
    </row>
    <row r="1323" spans="1:17" ht="33" customHeight="1">
      <c r="A1323" s="173" t="s">
        <v>7071</v>
      </c>
      <c r="B1323" s="164" t="s">
        <v>6998</v>
      </c>
      <c r="C1323" s="181" t="s">
        <v>582</v>
      </c>
      <c r="D1323" s="164" t="s">
        <v>7062</v>
      </c>
      <c r="E1323" s="164" t="s">
        <v>579</v>
      </c>
      <c r="F1323" s="169" t="s">
        <v>468</v>
      </c>
      <c r="G1323" s="169" t="s">
        <v>468</v>
      </c>
      <c r="H1323" s="170" t="str">
        <f t="shared" si="57"/>
        <v>008 携帯型ﾃﾞｨｽﾎﾟｰｻﾞﾌﾞﾙ注入ﾎﾟﾝﾌﾟ (4)特殊型</v>
      </c>
      <c r="I1323" s="169" t="s">
        <v>7072</v>
      </c>
      <c r="J1323" s="171"/>
      <c r="K1323" s="172">
        <v>3240</v>
      </c>
      <c r="L1323" s="172" t="str">
        <f t="shared" si="58"/>
        <v>¥3,240</v>
      </c>
      <c r="M1323" s="172" t="str">
        <f t="shared" si="59"/>
        <v>¥3,240</v>
      </c>
      <c r="N1323" s="172" t="s">
        <v>580</v>
      </c>
      <c r="O1323" s="164" t="s">
        <v>7073</v>
      </c>
      <c r="P1323" s="160"/>
      <c r="Q1323" s="158">
        <v>710011124</v>
      </c>
    </row>
    <row r="1324" spans="1:17" ht="33" customHeight="1">
      <c r="A1324" s="173" t="s">
        <v>7074</v>
      </c>
      <c r="B1324" s="164" t="s">
        <v>7075</v>
      </c>
      <c r="C1324" s="181" t="s">
        <v>7076</v>
      </c>
      <c r="D1324" s="164" t="s">
        <v>488</v>
      </c>
      <c r="E1324" s="164" t="s">
        <v>7077</v>
      </c>
      <c r="F1324" s="169" t="s">
        <v>468</v>
      </c>
      <c r="G1324" s="169" t="s">
        <v>468</v>
      </c>
      <c r="H1324" s="170" t="str">
        <f t="shared" si="57"/>
        <v>009 在宅寝たきり患者処置用気管切開後留置用ﾁｭｰﾌﾞ (1)一般型 ①ｶﾌ付き気管切開ﾁｭｰﾌﾞ  ｱ ｶﾌ上部吸引機能あり ⅰ一重管</v>
      </c>
      <c r="I1324" s="169" t="s">
        <v>7078</v>
      </c>
      <c r="J1324" s="171"/>
      <c r="K1324" s="172">
        <v>4020</v>
      </c>
      <c r="L1324" s="172" t="str">
        <f t="shared" si="58"/>
        <v>¥4,020</v>
      </c>
      <c r="M1324" s="172" t="str">
        <f t="shared" si="59"/>
        <v>¥4,020</v>
      </c>
      <c r="N1324" s="172" t="s">
        <v>491</v>
      </c>
      <c r="O1324" s="164" t="s">
        <v>7079</v>
      </c>
      <c r="P1324" s="160"/>
      <c r="Q1324" s="158">
        <v>710010795</v>
      </c>
    </row>
    <row r="1325" spans="1:17" ht="33" customHeight="1">
      <c r="A1325" s="173" t="s">
        <v>7080</v>
      </c>
      <c r="B1325" s="164" t="s">
        <v>6998</v>
      </c>
      <c r="C1325" s="181" t="s">
        <v>7076</v>
      </c>
      <c r="D1325" s="164" t="s">
        <v>488</v>
      </c>
      <c r="E1325" s="164" t="s">
        <v>7081</v>
      </c>
      <c r="F1325" s="169" t="s">
        <v>468</v>
      </c>
      <c r="G1325" s="169" t="s">
        <v>468</v>
      </c>
      <c r="H1325" s="170" t="str">
        <f t="shared" si="57"/>
        <v>009 在宅寝たきり患者処置用気管切開後留置用ﾁｭｰﾌﾞ (1)一般型 ①ｶﾌ付き気管切開ﾁｭｰﾌﾞ  ｱ ｶﾌ上部吸引機能あり ⅱ二重管</v>
      </c>
      <c r="I1325" s="169" t="s">
        <v>7082</v>
      </c>
      <c r="J1325" s="171"/>
      <c r="K1325" s="172">
        <v>5690</v>
      </c>
      <c r="L1325" s="172" t="str">
        <f t="shared" si="58"/>
        <v>¥5,690</v>
      </c>
      <c r="M1325" s="172" t="str">
        <f t="shared" si="59"/>
        <v>¥5,690</v>
      </c>
      <c r="N1325" s="172" t="s">
        <v>495</v>
      </c>
      <c r="O1325" s="164" t="s">
        <v>7083</v>
      </c>
      <c r="P1325" s="160"/>
      <c r="Q1325" s="158">
        <v>710010796</v>
      </c>
    </row>
    <row r="1326" spans="1:17" ht="33" customHeight="1">
      <c r="A1326" s="173" t="s">
        <v>7084</v>
      </c>
      <c r="B1326" s="164" t="s">
        <v>6998</v>
      </c>
      <c r="C1326" s="181" t="s">
        <v>7076</v>
      </c>
      <c r="D1326" s="164" t="s">
        <v>488</v>
      </c>
      <c r="E1326" s="164" t="s">
        <v>7085</v>
      </c>
      <c r="F1326" s="169" t="s">
        <v>468</v>
      </c>
      <c r="G1326" s="169" t="s">
        <v>468</v>
      </c>
      <c r="H1326" s="170" t="str">
        <f t="shared" si="57"/>
        <v>009 在宅寝たきり患者処置用気管切開後留置用ﾁｭｰﾌﾞ (1)一般型 ①ｶﾌ付き気管切開ﾁｭｰﾌﾞ  ｲ ｶﾌ上部吸引機能なし ⅰ一重管</v>
      </c>
      <c r="I1326" s="169" t="s">
        <v>7086</v>
      </c>
      <c r="J1326" s="171"/>
      <c r="K1326" s="172">
        <v>3800</v>
      </c>
      <c r="L1326" s="172" t="str">
        <f t="shared" si="58"/>
        <v>¥3,800</v>
      </c>
      <c r="M1326" s="172" t="str">
        <f t="shared" si="59"/>
        <v>¥3,800</v>
      </c>
      <c r="N1326" s="172" t="s">
        <v>498</v>
      </c>
      <c r="O1326" s="164" t="s">
        <v>7087</v>
      </c>
      <c r="P1326" s="160"/>
      <c r="Q1326" s="158">
        <v>710010797</v>
      </c>
    </row>
    <row r="1327" spans="1:17" ht="33" customHeight="1">
      <c r="A1327" s="173" t="s">
        <v>7088</v>
      </c>
      <c r="B1327" s="164" t="s">
        <v>6998</v>
      </c>
      <c r="C1327" s="181" t="s">
        <v>7076</v>
      </c>
      <c r="D1327" s="164" t="s">
        <v>488</v>
      </c>
      <c r="E1327" s="164" t="s">
        <v>7089</v>
      </c>
      <c r="F1327" s="169" t="s">
        <v>468</v>
      </c>
      <c r="G1327" s="169" t="s">
        <v>468</v>
      </c>
      <c r="H1327" s="170" t="str">
        <f t="shared" si="57"/>
        <v>009 在宅寝たきり患者処置用気管切開後留置用ﾁｭｰﾌﾞ (1)一般型 ①ｶﾌ付き気管切開ﾁｭｰﾌﾞ  ｲ ｶﾌ上部吸引機能なし ⅱ二重管</v>
      </c>
      <c r="I1327" s="169" t="s">
        <v>7090</v>
      </c>
      <c r="J1327" s="171"/>
      <c r="K1327" s="172">
        <v>6080</v>
      </c>
      <c r="L1327" s="172" t="str">
        <f t="shared" si="58"/>
        <v>¥6,080</v>
      </c>
      <c r="M1327" s="172" t="str">
        <f t="shared" si="59"/>
        <v>¥6,080</v>
      </c>
      <c r="N1327" s="172" t="s">
        <v>501</v>
      </c>
      <c r="O1327" s="164" t="s">
        <v>7091</v>
      </c>
      <c r="P1327" s="160"/>
      <c r="Q1327" s="158">
        <v>710010798</v>
      </c>
    </row>
    <row r="1328" spans="1:17" ht="33" customHeight="1">
      <c r="A1328" s="173" t="s">
        <v>7092</v>
      </c>
      <c r="B1328" s="164" t="s">
        <v>6998</v>
      </c>
      <c r="C1328" s="181" t="s">
        <v>7076</v>
      </c>
      <c r="D1328" s="164" t="s">
        <v>488</v>
      </c>
      <c r="E1328" s="164" t="s">
        <v>502</v>
      </c>
      <c r="F1328" s="169" t="s">
        <v>468</v>
      </c>
      <c r="G1328" s="169" t="s">
        <v>468</v>
      </c>
      <c r="H1328" s="170" t="str">
        <f t="shared" si="57"/>
        <v>009 在宅寝たきり患者処置用気管切開後留置用ﾁｭｰﾌﾞ (1)一般型 ②ｶﾌなし気管切開ﾁｭｰﾌﾞ</v>
      </c>
      <c r="I1328" s="169" t="s">
        <v>7093</v>
      </c>
      <c r="J1328" s="171"/>
      <c r="K1328" s="172">
        <v>4080</v>
      </c>
      <c r="L1328" s="172" t="str">
        <f t="shared" si="58"/>
        <v>¥4,080</v>
      </c>
      <c r="M1328" s="172" t="str">
        <f t="shared" si="59"/>
        <v>¥4,080</v>
      </c>
      <c r="N1328" s="172" t="s">
        <v>504</v>
      </c>
      <c r="O1328" s="164" t="s">
        <v>7094</v>
      </c>
      <c r="P1328" s="160"/>
      <c r="Q1328" s="158">
        <v>710010799</v>
      </c>
    </row>
    <row r="1329" spans="1:17" ht="33" customHeight="1">
      <c r="A1329" s="173" t="s">
        <v>7095</v>
      </c>
      <c r="B1329" s="164" t="s">
        <v>6998</v>
      </c>
      <c r="C1329" s="181" t="s">
        <v>7076</v>
      </c>
      <c r="D1329" s="164" t="s">
        <v>488</v>
      </c>
      <c r="E1329" s="164" t="s">
        <v>505</v>
      </c>
      <c r="F1329" s="169" t="s">
        <v>468</v>
      </c>
      <c r="G1329" s="169" t="s">
        <v>468</v>
      </c>
      <c r="H1329" s="170" t="str">
        <f t="shared" si="57"/>
        <v>009 在宅寝たきり患者処置用気管切開後留置用ﾁｭｰﾌﾞ (2)輪状甲状膜切開ﾁｭｰﾌﾞ</v>
      </c>
      <c r="I1329" s="169" t="s">
        <v>7096</v>
      </c>
      <c r="J1329" s="171"/>
      <c r="K1329" s="172">
        <v>2030</v>
      </c>
      <c r="L1329" s="172" t="str">
        <f t="shared" si="58"/>
        <v>¥2,030</v>
      </c>
      <c r="M1329" s="172" t="str">
        <f t="shared" si="59"/>
        <v>¥2,030</v>
      </c>
      <c r="N1329" s="172" t="s">
        <v>506</v>
      </c>
      <c r="O1329" s="164" t="s">
        <v>7097</v>
      </c>
      <c r="P1329" s="160"/>
      <c r="Q1329" s="158">
        <v>710010800</v>
      </c>
    </row>
    <row r="1330" spans="1:17" ht="33" customHeight="1">
      <c r="A1330" s="173" t="s">
        <v>7098</v>
      </c>
      <c r="B1330" s="164" t="s">
        <v>6998</v>
      </c>
      <c r="C1330" s="181" t="s">
        <v>7076</v>
      </c>
      <c r="D1330" s="164" t="s">
        <v>488</v>
      </c>
      <c r="E1330" s="164" t="s">
        <v>507</v>
      </c>
      <c r="F1330" s="169" t="s">
        <v>468</v>
      </c>
      <c r="G1330" s="169" t="s">
        <v>468</v>
      </c>
      <c r="H1330" s="170" t="str">
        <f t="shared" si="57"/>
        <v>009 在宅寝たきり患者処置用気管切開後留置用ﾁｭｰﾌﾞ (3)保持用気管切開ﾁｭｰﾌﾞ</v>
      </c>
      <c r="I1330" s="169" t="s">
        <v>7099</v>
      </c>
      <c r="J1330" s="171"/>
      <c r="K1330" s="172">
        <v>6140</v>
      </c>
      <c r="L1330" s="172" t="str">
        <f t="shared" si="58"/>
        <v>¥6,140</v>
      </c>
      <c r="M1330" s="172" t="str">
        <f t="shared" si="59"/>
        <v>¥6,140</v>
      </c>
      <c r="N1330" s="172" t="s">
        <v>508</v>
      </c>
      <c r="O1330" s="164" t="s">
        <v>7100</v>
      </c>
      <c r="P1330" s="160"/>
      <c r="Q1330" s="158">
        <v>710010801</v>
      </c>
    </row>
    <row r="1331" spans="1:17" ht="33" customHeight="1">
      <c r="A1331" s="173" t="s">
        <v>7101</v>
      </c>
      <c r="B1331" s="164" t="s">
        <v>6998</v>
      </c>
      <c r="C1331" s="181" t="s">
        <v>605</v>
      </c>
      <c r="D1331" s="164" t="s">
        <v>80</v>
      </c>
      <c r="E1331" s="164" t="s">
        <v>510</v>
      </c>
      <c r="F1331" s="169" t="s">
        <v>468</v>
      </c>
      <c r="G1331" s="169" t="s">
        <v>468</v>
      </c>
      <c r="H1331" s="170" t="str">
        <f t="shared" si="57"/>
        <v>010 在宅寝たきり患者処置用膀胱留置用ﾃﾞｨｽﾎﾟｰｻﾞﾌﾞﾙｶﾃｰﾃﾙ (1)2管一般(Ⅰ)</v>
      </c>
      <c r="I1331" s="169" t="s">
        <v>7102</v>
      </c>
      <c r="J1331" s="171"/>
      <c r="K1331" s="172">
        <v>233</v>
      </c>
      <c r="L1331" s="172" t="str">
        <f t="shared" si="58"/>
        <v>¥233</v>
      </c>
      <c r="M1331" s="172" t="str">
        <f t="shared" si="59"/>
        <v>¥233</v>
      </c>
      <c r="N1331" s="172" t="s">
        <v>511</v>
      </c>
      <c r="O1331" s="164" t="s">
        <v>7103</v>
      </c>
      <c r="P1331" s="160"/>
      <c r="Q1331" s="158">
        <v>710010802</v>
      </c>
    </row>
    <row r="1332" spans="1:17" ht="33" customHeight="1">
      <c r="A1332" s="173" t="s">
        <v>7104</v>
      </c>
      <c r="B1332" s="164" t="s">
        <v>6998</v>
      </c>
      <c r="C1332" s="181" t="s">
        <v>605</v>
      </c>
      <c r="D1332" s="164" t="s">
        <v>80</v>
      </c>
      <c r="E1332" s="164" t="s">
        <v>512</v>
      </c>
      <c r="F1332" s="169" t="s">
        <v>468</v>
      </c>
      <c r="G1332" s="169" t="s">
        <v>468</v>
      </c>
      <c r="H1332" s="170" t="str">
        <f t="shared" si="57"/>
        <v>010 在宅寝たきり患者処置用膀胱留置用ﾃﾞｨｽﾎﾟｰｻﾞﾌﾞﾙｶﾃｰﾃﾙ (2)2管一般(Ⅱ) ①標準型</v>
      </c>
      <c r="I1332" s="169" t="s">
        <v>7105</v>
      </c>
      <c r="J1332" s="171"/>
      <c r="K1332" s="172">
        <v>561</v>
      </c>
      <c r="L1332" s="172" t="str">
        <f t="shared" si="58"/>
        <v>¥561</v>
      </c>
      <c r="M1332" s="172" t="str">
        <f t="shared" si="59"/>
        <v>¥561</v>
      </c>
      <c r="N1332" s="172" t="s">
        <v>514</v>
      </c>
      <c r="O1332" s="164" t="s">
        <v>7106</v>
      </c>
      <c r="P1332" s="160"/>
      <c r="Q1332" s="158">
        <v>710010803</v>
      </c>
    </row>
    <row r="1333" spans="1:17" ht="33" customHeight="1">
      <c r="A1333" s="173" t="s">
        <v>7107</v>
      </c>
      <c r="B1333" s="164" t="s">
        <v>6998</v>
      </c>
      <c r="C1333" s="181" t="s">
        <v>605</v>
      </c>
      <c r="D1333" s="164" t="s">
        <v>80</v>
      </c>
      <c r="E1333" s="164" t="s">
        <v>7108</v>
      </c>
      <c r="F1333" s="169" t="s">
        <v>468</v>
      </c>
      <c r="G1333" s="169" t="s">
        <v>468</v>
      </c>
      <c r="H1333" s="170" t="str">
        <f t="shared" si="57"/>
        <v>010 在宅寝たきり患者処置用膀胱留置用ﾃﾞｨｽﾎﾟｰｻﾞﾌﾞﾙｶﾃｰﾃﾙ (2)2管一般(Ⅱ) ②閉鎖式導尿システム</v>
      </c>
      <c r="I1333" s="169" t="s">
        <v>7109</v>
      </c>
      <c r="J1333" s="171"/>
      <c r="K1333" s="172">
        <v>862</v>
      </c>
      <c r="L1333" s="172" t="str">
        <f t="shared" si="58"/>
        <v>¥862</v>
      </c>
      <c r="M1333" s="172" t="str">
        <f t="shared" si="59"/>
        <v>¥862</v>
      </c>
      <c r="N1333" s="172" t="s">
        <v>518</v>
      </c>
      <c r="O1333" s="164" t="s">
        <v>7110</v>
      </c>
      <c r="P1333" s="160"/>
      <c r="Q1333" s="158">
        <v>710010980</v>
      </c>
    </row>
    <row r="1334" spans="1:17" ht="33" customHeight="1">
      <c r="A1334" s="173" t="s">
        <v>7111</v>
      </c>
      <c r="B1334" s="164" t="s">
        <v>6998</v>
      </c>
      <c r="C1334" s="181" t="s">
        <v>605</v>
      </c>
      <c r="D1334" s="164" t="s">
        <v>80</v>
      </c>
      <c r="E1334" s="164" t="s">
        <v>520</v>
      </c>
      <c r="F1334" s="169" t="s">
        <v>468</v>
      </c>
      <c r="G1334" s="169" t="s">
        <v>468</v>
      </c>
      <c r="H1334" s="170" t="str">
        <f t="shared" si="57"/>
        <v>010 在宅寝たきり患者処置用膀胱留置用ﾃﾞｨｽﾎﾟｰｻﾞﾌﾞﾙｶﾃｰﾃﾙ (3)2管一般(Ⅲ) ①標準型</v>
      </c>
      <c r="I1334" s="169" t="s">
        <v>7112</v>
      </c>
      <c r="J1334" s="171"/>
      <c r="K1334" s="172">
        <v>1650</v>
      </c>
      <c r="L1334" s="172" t="str">
        <f t="shared" si="58"/>
        <v>¥1,650</v>
      </c>
      <c r="M1334" s="172" t="str">
        <f t="shared" si="59"/>
        <v>¥1,650</v>
      </c>
      <c r="N1334" s="172" t="s">
        <v>522</v>
      </c>
      <c r="O1334" s="164" t="s">
        <v>7113</v>
      </c>
      <c r="P1334" s="160"/>
      <c r="Q1334" s="158">
        <v>710010804</v>
      </c>
    </row>
    <row r="1335" spans="1:17" ht="33" customHeight="1">
      <c r="A1335" s="173" t="s">
        <v>7114</v>
      </c>
      <c r="B1335" s="164" t="s">
        <v>6998</v>
      </c>
      <c r="C1335" s="181" t="s">
        <v>605</v>
      </c>
      <c r="D1335" s="164" t="s">
        <v>80</v>
      </c>
      <c r="E1335" s="164" t="s">
        <v>7115</v>
      </c>
      <c r="F1335" s="169" t="s">
        <v>468</v>
      </c>
      <c r="G1335" s="169" t="s">
        <v>468</v>
      </c>
      <c r="H1335" s="170" t="str">
        <f t="shared" si="57"/>
        <v>010 在宅寝たきり患者処置用膀胱留置用ﾃﾞｨｽﾎﾟｰｻﾞﾌﾞﾙｶﾃｰﾃﾙ (3)2管一般(Ⅲ) ②閉鎖式導尿システム</v>
      </c>
      <c r="I1335" s="169" t="s">
        <v>7116</v>
      </c>
      <c r="J1335" s="171"/>
      <c r="K1335" s="172">
        <v>2030</v>
      </c>
      <c r="L1335" s="172" t="str">
        <f t="shared" si="58"/>
        <v>¥2,030</v>
      </c>
      <c r="M1335" s="172" t="str">
        <f t="shared" si="59"/>
        <v>¥2,030</v>
      </c>
      <c r="N1335" s="172" t="s">
        <v>506</v>
      </c>
      <c r="O1335" s="164" t="s">
        <v>7117</v>
      </c>
      <c r="P1335" s="160"/>
      <c r="Q1335" s="158">
        <v>710010981</v>
      </c>
    </row>
    <row r="1336" spans="1:17" ht="33" customHeight="1">
      <c r="A1336" s="173" t="s">
        <v>7118</v>
      </c>
      <c r="B1336" s="164" t="s">
        <v>7075</v>
      </c>
      <c r="C1336" s="181" t="s">
        <v>7119</v>
      </c>
      <c r="D1336" s="164" t="s">
        <v>80</v>
      </c>
      <c r="E1336" s="164" t="s">
        <v>527</v>
      </c>
      <c r="F1336" s="169" t="s">
        <v>468</v>
      </c>
      <c r="G1336" s="169" t="s">
        <v>468</v>
      </c>
      <c r="H1336" s="170" t="str">
        <f t="shared" si="57"/>
        <v>010 在宅寝たきり患者処置用膀胱留置用ﾃﾞｨｽﾎﾟｰｻﾞﾌﾞﾙｶﾃｰﾃﾙ (4)特定(Ⅰ)</v>
      </c>
      <c r="I1336" s="169" t="s">
        <v>7120</v>
      </c>
      <c r="J1336" s="171"/>
      <c r="K1336" s="172">
        <v>741</v>
      </c>
      <c r="L1336" s="172" t="str">
        <f t="shared" si="58"/>
        <v>¥741</v>
      </c>
      <c r="M1336" s="172" t="str">
        <f t="shared" si="59"/>
        <v>¥741</v>
      </c>
      <c r="N1336" s="172" t="s">
        <v>528</v>
      </c>
      <c r="O1336" s="164" t="s">
        <v>7121</v>
      </c>
      <c r="P1336" s="160"/>
      <c r="Q1336" s="158">
        <v>710010805</v>
      </c>
    </row>
    <row r="1337" spans="1:17" ht="33" customHeight="1">
      <c r="A1337" s="173" t="s">
        <v>7122</v>
      </c>
      <c r="B1337" s="164" t="s">
        <v>6998</v>
      </c>
      <c r="C1337" s="181" t="s">
        <v>605</v>
      </c>
      <c r="D1337" s="164" t="s">
        <v>80</v>
      </c>
      <c r="E1337" s="164" t="s">
        <v>529</v>
      </c>
      <c r="F1337" s="169" t="s">
        <v>468</v>
      </c>
      <c r="G1337" s="169" t="s">
        <v>468</v>
      </c>
      <c r="H1337" s="170" t="str">
        <f t="shared" si="57"/>
        <v>010 在宅寝たきり患者処置用膀胱留置用ﾃﾞｨｽﾎﾟｰｻﾞﾌﾞﾙｶﾃｰﾃﾙ (5)特定(Ⅱ)</v>
      </c>
      <c r="I1337" s="169" t="s">
        <v>7123</v>
      </c>
      <c r="J1337" s="171"/>
      <c r="K1337" s="172">
        <v>2060</v>
      </c>
      <c r="L1337" s="172" t="str">
        <f t="shared" si="58"/>
        <v>¥2,060</v>
      </c>
      <c r="M1337" s="172" t="str">
        <f t="shared" si="59"/>
        <v>¥2,060</v>
      </c>
      <c r="N1337" s="172" t="s">
        <v>530</v>
      </c>
      <c r="O1337" s="164" t="s">
        <v>7124</v>
      </c>
      <c r="P1337" s="160"/>
      <c r="Q1337" s="158">
        <v>710010806</v>
      </c>
    </row>
    <row r="1338" spans="1:17" ht="33" customHeight="1">
      <c r="A1338" s="173" t="s">
        <v>7125</v>
      </c>
      <c r="B1338" s="164" t="s">
        <v>6998</v>
      </c>
      <c r="C1338" s="181" t="s">
        <v>610</v>
      </c>
      <c r="D1338" s="164" t="s">
        <v>114</v>
      </c>
      <c r="E1338" s="164" t="s">
        <v>549</v>
      </c>
      <c r="F1338" s="169" t="s">
        <v>468</v>
      </c>
      <c r="G1338" s="169" t="s">
        <v>468</v>
      </c>
      <c r="H1338" s="170" t="str">
        <f t="shared" si="57"/>
        <v>011 在宅血液透析用特定保険医療材料(回路を含む｡) (1)ﾀﾞｲｱﾗｲｻﾞｰ ①Ⅰa型</v>
      </c>
      <c r="I1338" s="169" t="s">
        <v>7126</v>
      </c>
      <c r="J1338" s="171"/>
      <c r="K1338" s="174">
        <v>1610</v>
      </c>
      <c r="L1338" s="172" t="str">
        <f t="shared" si="58"/>
        <v>¥1,610</v>
      </c>
      <c r="M1338" s="172" t="str">
        <f t="shared" si="59"/>
        <v>¥1,610</v>
      </c>
      <c r="N1338" s="172" t="s">
        <v>7243</v>
      </c>
      <c r="O1338" s="164" t="s">
        <v>7127</v>
      </c>
      <c r="P1338" s="160"/>
      <c r="Q1338" s="158">
        <v>710010983</v>
      </c>
    </row>
    <row r="1339" spans="1:17" ht="33" customHeight="1">
      <c r="A1339" s="173" t="s">
        <v>7128</v>
      </c>
      <c r="B1339" s="164" t="s">
        <v>6998</v>
      </c>
      <c r="C1339" s="181" t="s">
        <v>610</v>
      </c>
      <c r="D1339" s="164" t="s">
        <v>114</v>
      </c>
      <c r="E1339" s="164" t="s">
        <v>552</v>
      </c>
      <c r="F1339" s="169" t="s">
        <v>468</v>
      </c>
      <c r="G1339" s="169" t="s">
        <v>468</v>
      </c>
      <c r="H1339" s="170" t="str">
        <f t="shared" si="57"/>
        <v>011 在宅血液透析用特定保険医療材料(回路を含む｡) (1)ﾀﾞｲｱﾗｲｻﾞｰ ②Ⅰb型</v>
      </c>
      <c r="I1339" s="169" t="s">
        <v>7129</v>
      </c>
      <c r="J1339" s="171"/>
      <c r="K1339" s="174">
        <v>2090</v>
      </c>
      <c r="L1339" s="172" t="str">
        <f t="shared" si="58"/>
        <v>¥2,090</v>
      </c>
      <c r="M1339" s="172" t="str">
        <f t="shared" si="59"/>
        <v>¥2,090</v>
      </c>
      <c r="N1339" s="172" t="s">
        <v>779</v>
      </c>
      <c r="O1339" s="164" t="s">
        <v>7130</v>
      </c>
      <c r="P1339" s="160"/>
      <c r="Q1339" s="158">
        <v>710010985</v>
      </c>
    </row>
    <row r="1340" spans="1:17" ht="33" customHeight="1">
      <c r="A1340" s="173" t="s">
        <v>7131</v>
      </c>
      <c r="B1340" s="164" t="s">
        <v>6998</v>
      </c>
      <c r="C1340" s="181" t="s">
        <v>610</v>
      </c>
      <c r="D1340" s="164" t="s">
        <v>555</v>
      </c>
      <c r="E1340" s="164" t="s">
        <v>556</v>
      </c>
      <c r="F1340" s="169" t="s">
        <v>468</v>
      </c>
      <c r="G1340" s="169" t="s">
        <v>468</v>
      </c>
      <c r="H1340" s="170" t="str">
        <f t="shared" ref="H1340:H1359" si="60">C1340&amp;" "&amp;D1340&amp;" "&amp;E1340</f>
        <v>011 在宅血液透析用特定保険医療材料(回路を含む｡)  (1)ﾀﾞｲｱﾗｲｻﾞｰ ③Ⅱa型</v>
      </c>
      <c r="I1340" s="169" t="s">
        <v>7132</v>
      </c>
      <c r="J1340" s="171"/>
      <c r="K1340" s="174">
        <v>1310</v>
      </c>
      <c r="L1340" s="172" t="str">
        <f t="shared" ref="L1340:L1359" si="61">TEXT(K1340,"¥#,##0")</f>
        <v>¥1,310</v>
      </c>
      <c r="M1340" s="172" t="str">
        <f t="shared" ref="M1340:M1359" si="62">J1340&amp;L1340</f>
        <v>¥1,310</v>
      </c>
      <c r="N1340" s="172" t="s">
        <v>7244</v>
      </c>
      <c r="O1340" s="164" t="s">
        <v>7133</v>
      </c>
      <c r="P1340" s="160"/>
      <c r="Q1340" s="158">
        <v>710010987</v>
      </c>
    </row>
    <row r="1341" spans="1:17" ht="33" customHeight="1">
      <c r="A1341" s="173" t="s">
        <v>7134</v>
      </c>
      <c r="B1341" s="164" t="s">
        <v>6998</v>
      </c>
      <c r="C1341" s="181" t="s">
        <v>610</v>
      </c>
      <c r="D1341" s="164" t="s">
        <v>555</v>
      </c>
      <c r="E1341" s="164" t="s">
        <v>559</v>
      </c>
      <c r="F1341" s="169" t="s">
        <v>468</v>
      </c>
      <c r="G1341" s="169" t="s">
        <v>468</v>
      </c>
      <c r="H1341" s="170" t="str">
        <f t="shared" si="60"/>
        <v>011 在宅血液透析用特定保険医療材料(回路を含む｡)  (1)ﾀﾞｲｱﾗｲｻﾞｰ ④Ⅱb型</v>
      </c>
      <c r="I1341" s="169" t="s">
        <v>7135</v>
      </c>
      <c r="J1341" s="171"/>
      <c r="K1341" s="174">
        <v>1820</v>
      </c>
      <c r="L1341" s="172" t="str">
        <f t="shared" si="61"/>
        <v>¥1,820</v>
      </c>
      <c r="M1341" s="172" t="str">
        <f t="shared" si="62"/>
        <v>¥1,820</v>
      </c>
      <c r="N1341" s="172" t="s">
        <v>7245</v>
      </c>
      <c r="O1341" s="164" t="s">
        <v>7136</v>
      </c>
      <c r="P1341" s="160"/>
      <c r="Q1341" s="158">
        <v>710010989</v>
      </c>
    </row>
    <row r="1342" spans="1:17" ht="33" customHeight="1">
      <c r="A1342" s="173" t="s">
        <v>7137</v>
      </c>
      <c r="B1342" s="164" t="s">
        <v>6998</v>
      </c>
      <c r="C1342" s="181" t="s">
        <v>610</v>
      </c>
      <c r="D1342" s="164" t="s">
        <v>555</v>
      </c>
      <c r="E1342" s="164" t="s">
        <v>562</v>
      </c>
      <c r="F1342" s="169" t="s">
        <v>468</v>
      </c>
      <c r="G1342" s="169" t="s">
        <v>468</v>
      </c>
      <c r="H1342" s="170" t="str">
        <f t="shared" si="60"/>
        <v>011 在宅血液透析用特定保険医療材料(回路を含む｡)  (1)ﾀﾞｲｱﾗｲｻﾞｰ ⑤S型</v>
      </c>
      <c r="I1342" s="169" t="s">
        <v>7138</v>
      </c>
      <c r="J1342" s="171"/>
      <c r="K1342" s="174">
        <v>1890</v>
      </c>
      <c r="L1342" s="172" t="str">
        <f t="shared" si="61"/>
        <v>¥1,890</v>
      </c>
      <c r="M1342" s="172" t="str">
        <f t="shared" si="62"/>
        <v>¥1,890</v>
      </c>
      <c r="N1342" s="172" t="s">
        <v>7246</v>
      </c>
      <c r="O1342" s="164" t="s">
        <v>7139</v>
      </c>
      <c r="P1342" s="160"/>
      <c r="Q1342" s="158">
        <v>710010991</v>
      </c>
    </row>
    <row r="1343" spans="1:17" ht="33" customHeight="1">
      <c r="A1343" s="173" t="s">
        <v>7140</v>
      </c>
      <c r="B1343" s="164" t="s">
        <v>6998</v>
      </c>
      <c r="C1343" s="181" t="s">
        <v>610</v>
      </c>
      <c r="D1343" s="164" t="s">
        <v>7141</v>
      </c>
      <c r="E1343" s="164" t="s">
        <v>120</v>
      </c>
      <c r="F1343" s="169" t="s">
        <v>468</v>
      </c>
      <c r="G1343" s="169" t="s">
        <v>468</v>
      </c>
      <c r="H1343" s="170" t="str">
        <f t="shared" si="60"/>
        <v>011 在宅血液透析用特定保険医療材料(回路を含む｡) (1)ﾀﾞｲｱﾗｲｻﾞｰ ⑥特定積層型</v>
      </c>
      <c r="I1343" s="169" t="s">
        <v>7142</v>
      </c>
      <c r="J1343" s="171"/>
      <c r="K1343" s="174">
        <v>5800</v>
      </c>
      <c r="L1343" s="172" t="str">
        <f t="shared" si="61"/>
        <v>¥5,800</v>
      </c>
      <c r="M1343" s="172" t="str">
        <f t="shared" si="62"/>
        <v>¥5,800</v>
      </c>
      <c r="N1343" s="172" t="s">
        <v>1148</v>
      </c>
      <c r="O1343" s="164" t="s">
        <v>7143</v>
      </c>
      <c r="P1343" s="160"/>
      <c r="Q1343" s="158">
        <v>710010817</v>
      </c>
    </row>
    <row r="1344" spans="1:17" ht="33" customHeight="1">
      <c r="A1344" s="173" t="s">
        <v>7144</v>
      </c>
      <c r="B1344" s="164" t="s">
        <v>6998</v>
      </c>
      <c r="C1344" s="181" t="s">
        <v>610</v>
      </c>
      <c r="D1344" s="164" t="s">
        <v>7141</v>
      </c>
      <c r="E1344" s="164" t="s">
        <v>568</v>
      </c>
      <c r="F1344" s="169" t="s">
        <v>468</v>
      </c>
      <c r="G1344" s="169" t="s">
        <v>468</v>
      </c>
      <c r="H1344" s="170" t="str">
        <f t="shared" si="60"/>
        <v>011 在宅血液透析用特定保険医療材料(回路を含む｡) (2)吸着型血液浄化器(β2-ﾐｸﾛｸﾞﾛﾌﾞﾘﾝ除去用)</v>
      </c>
      <c r="I1344" s="169" t="s">
        <v>7145</v>
      </c>
      <c r="J1344" s="171"/>
      <c r="K1344" s="174">
        <v>21500</v>
      </c>
      <c r="L1344" s="172" t="str">
        <f t="shared" si="61"/>
        <v>¥21,500</v>
      </c>
      <c r="M1344" s="172" t="str">
        <f t="shared" si="62"/>
        <v>¥21,500</v>
      </c>
      <c r="N1344" s="172" t="s">
        <v>2142</v>
      </c>
      <c r="O1344" s="164" t="s">
        <v>7146</v>
      </c>
      <c r="P1344" s="160"/>
      <c r="Q1344" s="158">
        <v>710010818</v>
      </c>
    </row>
    <row r="1345" spans="1:17" ht="33" customHeight="1">
      <c r="A1345" s="173" t="s">
        <v>7147</v>
      </c>
      <c r="B1345" s="164" t="s">
        <v>7075</v>
      </c>
      <c r="C1345" s="181" t="s">
        <v>7148</v>
      </c>
      <c r="D1345" s="164" t="s">
        <v>583</v>
      </c>
      <c r="E1345" s="164" t="s">
        <v>584</v>
      </c>
      <c r="F1345" s="169" t="s">
        <v>468</v>
      </c>
      <c r="G1345" s="169" t="s">
        <v>468</v>
      </c>
      <c r="H1345" s="170" t="str">
        <f t="shared" si="60"/>
        <v>012 皮膚欠損用創傷被覆材 (1)真皮に至る創傷用</v>
      </c>
      <c r="I1345" s="169" t="s">
        <v>7149</v>
      </c>
      <c r="J1345" s="171" t="s">
        <v>585</v>
      </c>
      <c r="K1345" s="172">
        <v>6</v>
      </c>
      <c r="L1345" s="172" t="str">
        <f t="shared" si="61"/>
        <v>¥6</v>
      </c>
      <c r="M1345" s="172" t="str">
        <f t="shared" si="62"/>
        <v>1㎠当たり¥6</v>
      </c>
      <c r="N1345" s="172" t="s">
        <v>138</v>
      </c>
      <c r="O1345" s="164" t="s">
        <v>7150</v>
      </c>
      <c r="P1345" s="160"/>
      <c r="Q1345" s="158">
        <v>710010819</v>
      </c>
    </row>
    <row r="1346" spans="1:17" ht="33" customHeight="1">
      <c r="A1346" s="173" t="s">
        <v>7151</v>
      </c>
      <c r="B1346" s="164" t="s">
        <v>6998</v>
      </c>
      <c r="C1346" s="181" t="s">
        <v>615</v>
      </c>
      <c r="D1346" s="164" t="s">
        <v>583</v>
      </c>
      <c r="E1346" s="164" t="s">
        <v>587</v>
      </c>
      <c r="F1346" s="169" t="s">
        <v>468</v>
      </c>
      <c r="G1346" s="169" t="s">
        <v>468</v>
      </c>
      <c r="H1346" s="170" t="str">
        <f t="shared" si="60"/>
        <v>012 皮膚欠損用創傷被覆材 (2)皮下組織に至る創傷用 ①標準型</v>
      </c>
      <c r="I1346" s="169" t="s">
        <v>7152</v>
      </c>
      <c r="J1346" s="171" t="s">
        <v>585</v>
      </c>
      <c r="K1346" s="172">
        <v>10</v>
      </c>
      <c r="L1346" s="172" t="str">
        <f t="shared" si="61"/>
        <v>¥10</v>
      </c>
      <c r="M1346" s="172" t="str">
        <f t="shared" si="62"/>
        <v>1㎠当たり¥10</v>
      </c>
      <c r="N1346" s="172" t="s">
        <v>142</v>
      </c>
      <c r="O1346" s="164" t="s">
        <v>7153</v>
      </c>
      <c r="P1346" s="160"/>
      <c r="Q1346" s="158">
        <v>710010820</v>
      </c>
    </row>
    <row r="1347" spans="1:17" ht="33" customHeight="1">
      <c r="A1347" s="173" t="s">
        <v>7154</v>
      </c>
      <c r="B1347" s="164" t="s">
        <v>6998</v>
      </c>
      <c r="C1347" s="181" t="s">
        <v>615</v>
      </c>
      <c r="D1347" s="164" t="s">
        <v>583</v>
      </c>
      <c r="E1347" s="164" t="s">
        <v>589</v>
      </c>
      <c r="F1347" s="169" t="s">
        <v>468</v>
      </c>
      <c r="G1347" s="169" t="s">
        <v>468</v>
      </c>
      <c r="H1347" s="170" t="str">
        <f t="shared" si="60"/>
        <v>012 皮膚欠損用創傷被覆材 (2)皮下組織に至る創傷用 ②異形型</v>
      </c>
      <c r="I1347" s="169" t="s">
        <v>7155</v>
      </c>
      <c r="J1347" s="171" t="s">
        <v>3094</v>
      </c>
      <c r="K1347" s="172">
        <v>35</v>
      </c>
      <c r="L1347" s="172" t="str">
        <f t="shared" si="61"/>
        <v>¥35</v>
      </c>
      <c r="M1347" s="172" t="str">
        <f t="shared" si="62"/>
        <v>1g当たり¥35</v>
      </c>
      <c r="N1347" s="172" t="s">
        <v>3582</v>
      </c>
      <c r="O1347" s="164" t="s">
        <v>7156</v>
      </c>
      <c r="P1347" s="160"/>
      <c r="Q1347" s="158">
        <v>710010821</v>
      </c>
    </row>
    <row r="1348" spans="1:17" ht="33" customHeight="1">
      <c r="A1348" s="173" t="s">
        <v>7157</v>
      </c>
      <c r="B1348" s="164" t="s">
        <v>6998</v>
      </c>
      <c r="C1348" s="181" t="s">
        <v>615</v>
      </c>
      <c r="D1348" s="164" t="s">
        <v>583</v>
      </c>
      <c r="E1348" s="164" t="s">
        <v>592</v>
      </c>
      <c r="F1348" s="169" t="s">
        <v>468</v>
      </c>
      <c r="G1348" s="169" t="s">
        <v>468</v>
      </c>
      <c r="H1348" s="170" t="str">
        <f t="shared" si="60"/>
        <v>012 皮膚欠損用創傷被覆材 (3)筋・骨に至る創傷用</v>
      </c>
      <c r="I1348" s="169" t="s">
        <v>7158</v>
      </c>
      <c r="J1348" s="171" t="s">
        <v>585</v>
      </c>
      <c r="K1348" s="172">
        <v>25</v>
      </c>
      <c r="L1348" s="172" t="str">
        <f t="shared" si="61"/>
        <v>¥25</v>
      </c>
      <c r="M1348" s="172" t="str">
        <f t="shared" si="62"/>
        <v>1㎠当たり¥25</v>
      </c>
      <c r="N1348" s="172" t="s">
        <v>149</v>
      </c>
      <c r="O1348" s="164" t="s">
        <v>7159</v>
      </c>
      <c r="P1348" s="160"/>
      <c r="Q1348" s="158">
        <v>710010822</v>
      </c>
    </row>
    <row r="1349" spans="1:17" ht="33" customHeight="1">
      <c r="A1349" s="173" t="s">
        <v>7160</v>
      </c>
      <c r="B1349" s="164" t="s">
        <v>7075</v>
      </c>
      <c r="C1349" s="181" t="s">
        <v>7161</v>
      </c>
      <c r="D1349" s="164" t="s">
        <v>595</v>
      </c>
      <c r="E1349" s="164" t="s">
        <v>596</v>
      </c>
      <c r="F1349" s="169" t="s">
        <v>468</v>
      </c>
      <c r="G1349" s="169" t="s">
        <v>468</v>
      </c>
      <c r="H1349" s="170" t="str">
        <f t="shared" si="60"/>
        <v>013 非固着性ｼﾘｺﾝｶﾞｰｾﾞ (1)広範囲熱傷用</v>
      </c>
      <c r="I1349" s="169" t="s">
        <v>7162</v>
      </c>
      <c r="J1349" s="171"/>
      <c r="K1349" s="172">
        <v>1080</v>
      </c>
      <c r="L1349" s="172" t="str">
        <f t="shared" si="61"/>
        <v>¥1,080</v>
      </c>
      <c r="M1349" s="172" t="str">
        <f t="shared" si="62"/>
        <v>¥1,080</v>
      </c>
      <c r="N1349" s="172" t="s">
        <v>597</v>
      </c>
      <c r="O1349" s="164" t="s">
        <v>7163</v>
      </c>
      <c r="P1349" s="160"/>
      <c r="Q1349" s="158">
        <v>710010823</v>
      </c>
    </row>
    <row r="1350" spans="1:17" ht="33" customHeight="1">
      <c r="A1350" s="173" t="s">
        <v>7164</v>
      </c>
      <c r="B1350" s="164" t="s">
        <v>6998</v>
      </c>
      <c r="C1350" s="181" t="s">
        <v>631</v>
      </c>
      <c r="D1350" s="164" t="s">
        <v>595</v>
      </c>
      <c r="E1350" s="164" t="s">
        <v>599</v>
      </c>
      <c r="F1350" s="169" t="s">
        <v>468</v>
      </c>
      <c r="G1350" s="169" t="s">
        <v>468</v>
      </c>
      <c r="H1350" s="170" t="str">
        <f t="shared" si="60"/>
        <v>013 非固着性ｼﾘｺﾝｶﾞｰｾﾞ (2)平坦部位用</v>
      </c>
      <c r="I1350" s="169" t="s">
        <v>7165</v>
      </c>
      <c r="J1350" s="171"/>
      <c r="K1350" s="172">
        <v>142</v>
      </c>
      <c r="L1350" s="172" t="str">
        <f t="shared" si="61"/>
        <v>¥142</v>
      </c>
      <c r="M1350" s="172" t="str">
        <f t="shared" si="62"/>
        <v>¥142</v>
      </c>
      <c r="N1350" s="172" t="s">
        <v>600</v>
      </c>
      <c r="O1350" s="164" t="s">
        <v>7166</v>
      </c>
      <c r="P1350" s="160"/>
      <c r="Q1350" s="158">
        <v>710010824</v>
      </c>
    </row>
    <row r="1351" spans="1:17" ht="33" customHeight="1">
      <c r="A1351" s="173" t="s">
        <v>7167</v>
      </c>
      <c r="B1351" s="164" t="s">
        <v>6998</v>
      </c>
      <c r="C1351" s="181" t="s">
        <v>631</v>
      </c>
      <c r="D1351" s="164" t="s">
        <v>595</v>
      </c>
      <c r="E1351" s="164" t="s">
        <v>602</v>
      </c>
      <c r="F1351" s="169" t="s">
        <v>468</v>
      </c>
      <c r="G1351" s="169" t="s">
        <v>468</v>
      </c>
      <c r="H1351" s="170" t="str">
        <f t="shared" si="60"/>
        <v>013 非固着性ｼﾘｺﾝｶﾞｰｾﾞ (3)凹凸部位用</v>
      </c>
      <c r="I1351" s="169" t="s">
        <v>7168</v>
      </c>
      <c r="J1351" s="171"/>
      <c r="K1351" s="172">
        <v>309</v>
      </c>
      <c r="L1351" s="172" t="str">
        <f t="shared" si="61"/>
        <v>¥309</v>
      </c>
      <c r="M1351" s="172" t="str">
        <f t="shared" si="62"/>
        <v>¥309</v>
      </c>
      <c r="N1351" s="172" t="s">
        <v>603</v>
      </c>
      <c r="O1351" s="164" t="s">
        <v>7169</v>
      </c>
      <c r="P1351" s="160"/>
      <c r="Q1351" s="158">
        <v>710010825</v>
      </c>
    </row>
    <row r="1352" spans="1:17" ht="33" customHeight="1">
      <c r="A1352" s="173" t="s">
        <v>7170</v>
      </c>
      <c r="B1352" s="164" t="s">
        <v>7075</v>
      </c>
      <c r="C1352" s="181" t="s">
        <v>7171</v>
      </c>
      <c r="D1352" s="164" t="s">
        <v>606</v>
      </c>
      <c r="E1352" s="164"/>
      <c r="F1352" s="169" t="s">
        <v>468</v>
      </c>
      <c r="G1352" s="169" t="s">
        <v>468</v>
      </c>
      <c r="H1352" s="170" t="str">
        <f t="shared" si="60"/>
        <v xml:space="preserve">014 水循環回路ｾｯﾄ </v>
      </c>
      <c r="I1352" s="169" t="s">
        <v>7172</v>
      </c>
      <c r="J1352" s="171"/>
      <c r="K1352" s="172">
        <v>1100000</v>
      </c>
      <c r="L1352" s="172" t="str">
        <f t="shared" si="61"/>
        <v>¥1,100,000</v>
      </c>
      <c r="M1352" s="172" t="str">
        <f t="shared" si="62"/>
        <v>¥1,100,000</v>
      </c>
      <c r="N1352" s="172" t="s">
        <v>608</v>
      </c>
      <c r="O1352" s="164" t="s">
        <v>7173</v>
      </c>
      <c r="P1352" s="160"/>
      <c r="Q1352" s="158">
        <v>710010826</v>
      </c>
    </row>
    <row r="1353" spans="1:17" ht="33" customHeight="1">
      <c r="A1353" s="173" t="s">
        <v>7174</v>
      </c>
      <c r="B1353" s="164" t="s">
        <v>7075</v>
      </c>
      <c r="C1353" s="164" t="s">
        <v>640</v>
      </c>
      <c r="D1353" s="164" t="s">
        <v>641</v>
      </c>
      <c r="E1353" s="164" t="s">
        <v>642</v>
      </c>
      <c r="F1353" s="169" t="s">
        <v>468</v>
      </c>
      <c r="G1353" s="169" t="s">
        <v>468</v>
      </c>
      <c r="H1353" s="170" t="str">
        <f t="shared" si="60"/>
        <v>015 人工鼻材料 (1)人工鼻 ①標準型</v>
      </c>
      <c r="I1353" s="169" t="s">
        <v>173</v>
      </c>
      <c r="J1353" s="171"/>
      <c r="K1353" s="172">
        <v>492</v>
      </c>
      <c r="L1353" s="172" t="str">
        <f t="shared" si="61"/>
        <v>¥492</v>
      </c>
      <c r="M1353" s="172" t="str">
        <f t="shared" si="62"/>
        <v>¥492</v>
      </c>
      <c r="N1353" s="172" t="s">
        <v>643</v>
      </c>
      <c r="O1353" s="164" t="s">
        <v>7175</v>
      </c>
      <c r="P1353" s="160"/>
      <c r="Q1353" s="158">
        <v>710011113</v>
      </c>
    </row>
    <row r="1354" spans="1:17" ht="33" customHeight="1">
      <c r="A1354" s="173" t="s">
        <v>7176</v>
      </c>
      <c r="B1354" s="164" t="s">
        <v>7075</v>
      </c>
      <c r="C1354" s="164" t="s">
        <v>640</v>
      </c>
      <c r="D1354" s="164" t="s">
        <v>641</v>
      </c>
      <c r="E1354" s="164" t="s">
        <v>645</v>
      </c>
      <c r="F1354" s="169" t="s">
        <v>468</v>
      </c>
      <c r="G1354" s="169" t="s">
        <v>468</v>
      </c>
      <c r="H1354" s="170" t="str">
        <f t="shared" si="60"/>
        <v>015 人工鼻材料 (1)人工鼻 ②特殊型</v>
      </c>
      <c r="I1354" s="169" t="s">
        <v>175</v>
      </c>
      <c r="J1354" s="171"/>
      <c r="K1354" s="172">
        <v>1000</v>
      </c>
      <c r="L1354" s="172" t="str">
        <f t="shared" si="61"/>
        <v>¥1,000</v>
      </c>
      <c r="M1354" s="172" t="str">
        <f t="shared" si="62"/>
        <v>¥1,000</v>
      </c>
      <c r="N1354" s="172" t="s">
        <v>646</v>
      </c>
      <c r="O1354" s="164" t="s">
        <v>7177</v>
      </c>
      <c r="P1354" s="160"/>
      <c r="Q1354" s="158">
        <v>710011114</v>
      </c>
    </row>
    <row r="1355" spans="1:17" ht="33" customHeight="1">
      <c r="A1355" s="173" t="s">
        <v>7178</v>
      </c>
      <c r="B1355" s="164" t="s">
        <v>7075</v>
      </c>
      <c r="C1355" s="164" t="s">
        <v>640</v>
      </c>
      <c r="D1355" s="164" t="s">
        <v>641</v>
      </c>
      <c r="E1355" s="164" t="s">
        <v>648</v>
      </c>
      <c r="F1355" s="169" t="s">
        <v>468</v>
      </c>
      <c r="G1355" s="169" t="s">
        <v>468</v>
      </c>
      <c r="H1355" s="170" t="str">
        <f t="shared" si="60"/>
        <v>015 人工鼻材料 (2)接続用材料 ①ｼｰﾙ型　ｱ　標準型</v>
      </c>
      <c r="I1355" s="169" t="s">
        <v>649</v>
      </c>
      <c r="J1355" s="171"/>
      <c r="K1355" s="172">
        <v>675</v>
      </c>
      <c r="L1355" s="172" t="str">
        <f t="shared" si="61"/>
        <v>¥675</v>
      </c>
      <c r="M1355" s="172" t="str">
        <f t="shared" si="62"/>
        <v>¥675</v>
      </c>
      <c r="N1355" s="172" t="s">
        <v>650</v>
      </c>
      <c r="O1355" s="164" t="s">
        <v>7179</v>
      </c>
      <c r="P1355" s="160"/>
      <c r="Q1355" s="158">
        <v>710011115</v>
      </c>
    </row>
    <row r="1356" spans="1:17" ht="33" customHeight="1">
      <c r="A1356" s="173" t="s">
        <v>7180</v>
      </c>
      <c r="B1356" s="164" t="s">
        <v>7075</v>
      </c>
      <c r="C1356" s="164" t="s">
        <v>640</v>
      </c>
      <c r="D1356" s="164" t="s">
        <v>641</v>
      </c>
      <c r="E1356" s="164" t="s">
        <v>651</v>
      </c>
      <c r="F1356" s="169" t="s">
        <v>468</v>
      </c>
      <c r="G1356" s="169" t="s">
        <v>468</v>
      </c>
      <c r="H1356" s="170" t="str">
        <f t="shared" si="60"/>
        <v>015 人工鼻材料 (2)接続用材料 ①ｼｰﾙ型　ｲ　特殊型</v>
      </c>
      <c r="I1356" s="169" t="s">
        <v>652</v>
      </c>
      <c r="J1356" s="171"/>
      <c r="K1356" s="172">
        <v>1150</v>
      </c>
      <c r="L1356" s="172" t="str">
        <f t="shared" si="61"/>
        <v>¥1,150</v>
      </c>
      <c r="M1356" s="172" t="str">
        <f t="shared" si="62"/>
        <v>¥1,150</v>
      </c>
      <c r="N1356" s="172" t="s">
        <v>653</v>
      </c>
      <c r="O1356" s="164" t="s">
        <v>7181</v>
      </c>
      <c r="P1356" s="160"/>
      <c r="Q1356" s="158">
        <v>710011160</v>
      </c>
    </row>
    <row r="1357" spans="1:17" ht="33" customHeight="1">
      <c r="A1357" s="173" t="s">
        <v>7182</v>
      </c>
      <c r="B1357" s="164" t="s">
        <v>7075</v>
      </c>
      <c r="C1357" s="164" t="s">
        <v>640</v>
      </c>
      <c r="D1357" s="164" t="s">
        <v>641</v>
      </c>
      <c r="E1357" s="164" t="s">
        <v>655</v>
      </c>
      <c r="F1357" s="169" t="s">
        <v>468</v>
      </c>
      <c r="G1357" s="169" t="s">
        <v>468</v>
      </c>
      <c r="H1357" s="170" t="str">
        <f t="shared" si="60"/>
        <v>015 人工鼻材料 (2)接続用材料 ②ﾁｭｰﾌﾞ型</v>
      </c>
      <c r="I1357" s="169" t="s">
        <v>179</v>
      </c>
      <c r="J1357" s="171"/>
      <c r="K1357" s="172">
        <v>16800</v>
      </c>
      <c r="L1357" s="172" t="str">
        <f t="shared" si="61"/>
        <v>¥16,800</v>
      </c>
      <c r="M1357" s="172" t="str">
        <f t="shared" si="62"/>
        <v>¥16,800</v>
      </c>
      <c r="N1357" s="172" t="s">
        <v>656</v>
      </c>
      <c r="O1357" s="164" t="s">
        <v>7183</v>
      </c>
      <c r="P1357" s="160"/>
      <c r="Q1357" s="158">
        <v>710011116</v>
      </c>
    </row>
    <row r="1358" spans="1:17" ht="33" customHeight="1">
      <c r="A1358" s="173" t="s">
        <v>7184</v>
      </c>
      <c r="B1358" s="164" t="s">
        <v>7075</v>
      </c>
      <c r="C1358" s="164" t="s">
        <v>640</v>
      </c>
      <c r="D1358" s="164" t="s">
        <v>641</v>
      </c>
      <c r="E1358" s="164" t="s">
        <v>658</v>
      </c>
      <c r="F1358" s="169" t="s">
        <v>468</v>
      </c>
      <c r="G1358" s="169" t="s">
        <v>468</v>
      </c>
      <c r="H1358" s="170" t="str">
        <f t="shared" si="60"/>
        <v>015 人工鼻材料 (2)接続用材料 ③ﾎﾞﾀﾝ型</v>
      </c>
      <c r="I1358" s="169" t="s">
        <v>181</v>
      </c>
      <c r="J1358" s="171"/>
      <c r="K1358" s="172">
        <v>22100</v>
      </c>
      <c r="L1358" s="172" t="str">
        <f t="shared" si="61"/>
        <v>¥22,100</v>
      </c>
      <c r="M1358" s="172" t="str">
        <f t="shared" si="62"/>
        <v>¥22,100</v>
      </c>
      <c r="N1358" s="172" t="s">
        <v>659</v>
      </c>
      <c r="O1358" s="164" t="s">
        <v>7185</v>
      </c>
      <c r="P1358" s="160"/>
      <c r="Q1358" s="158">
        <v>710011117</v>
      </c>
    </row>
    <row r="1359" spans="1:17" ht="33" customHeight="1">
      <c r="A1359" s="173" t="s">
        <v>7186</v>
      </c>
      <c r="B1359" s="164" t="s">
        <v>7075</v>
      </c>
      <c r="C1359" s="164" t="s">
        <v>640</v>
      </c>
      <c r="D1359" s="164" t="s">
        <v>641</v>
      </c>
      <c r="E1359" s="164" t="s">
        <v>662</v>
      </c>
      <c r="F1359" s="169" t="s">
        <v>468</v>
      </c>
      <c r="G1359" s="169" t="s">
        <v>468</v>
      </c>
      <c r="H1359" s="170" t="str">
        <f t="shared" si="60"/>
        <v>015 人工鼻材料 (3)呼気弁</v>
      </c>
      <c r="I1359" s="169" t="s">
        <v>182</v>
      </c>
      <c r="J1359" s="171"/>
      <c r="K1359" s="172">
        <v>51100</v>
      </c>
      <c r="L1359" s="172" t="str">
        <f t="shared" si="61"/>
        <v>¥51,100</v>
      </c>
      <c r="M1359" s="172" t="str">
        <f t="shared" si="62"/>
        <v>¥51,100</v>
      </c>
      <c r="N1359" s="172" t="s">
        <v>663</v>
      </c>
      <c r="O1359" s="164" t="s">
        <v>7187</v>
      </c>
      <c r="P1359" s="160"/>
      <c r="Q1359" s="158">
        <v>710011118</v>
      </c>
    </row>
  </sheetData>
  <autoFilter ref="A4:Q4" xr:uid="{14A404DF-0771-42EB-8583-6C637182E74A}"/>
  <mergeCells count="3">
    <mergeCell ref="A2:O2"/>
    <mergeCell ref="D3:E3"/>
    <mergeCell ref="F3:G3"/>
  </mergeCells>
  <phoneticPr fontId="2"/>
  <conditionalFormatting sqref="C1242">
    <cfRule type="cellIs" dxfId="0" priority="1" operator="equal">
      <formula>"×"</formula>
    </cfRule>
  </conditionalFormatting>
  <printOptions horizontalCentered="1" verticalCentered="1"/>
  <pageMargins left="0.39370078740157483" right="0.39370078740157483" top="0.98425196850393704" bottom="0.78740157480314965" header="0.51181102362204722" footer="0.51181102362204722"/>
  <pageSetup paperSize="9" scale="10" fitToHeight="57" orientation="landscape" r:id="rId1"/>
  <headerFooter alignWithMargins="0">
    <oddFooter>&amp;C&amp;P/&amp;N</oddFooter>
  </headerFooter>
  <rowBreaks count="1" manualBreakCount="1">
    <brk id="820" max="1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Z57"/>
  <sheetViews>
    <sheetView tabSelected="1" view="pageBreakPreview" topLeftCell="A24" zoomScaleNormal="100" zoomScaleSheetLayoutView="100" workbookViewId="0">
      <selection activeCell="AD27" sqref="AD27"/>
    </sheetView>
  </sheetViews>
  <sheetFormatPr defaultColWidth="3.625" defaultRowHeight="20.100000000000001" customHeight="1"/>
  <cols>
    <col min="1" max="2" width="3.625" style="36"/>
    <col min="3" max="3" width="3.625" style="36" customWidth="1"/>
    <col min="4" max="10" width="3.625" style="36"/>
    <col min="11" max="11" width="3.625" style="36" customWidth="1"/>
    <col min="12" max="23" width="3.625" style="36"/>
    <col min="24" max="24" width="3.875" style="36" customWidth="1"/>
    <col min="25" max="16384" width="3.625" style="36"/>
  </cols>
  <sheetData>
    <row r="1" spans="1:22" ht="20.100000000000001" customHeight="1">
      <c r="A1" s="275" t="s">
        <v>305</v>
      </c>
      <c r="B1" s="275"/>
      <c r="C1" s="35"/>
      <c r="D1" s="35"/>
      <c r="E1" s="35"/>
      <c r="F1" s="35"/>
      <c r="I1" s="37" t="s">
        <v>18</v>
      </c>
      <c r="J1" s="35"/>
      <c r="K1" s="35"/>
      <c r="L1" s="35"/>
      <c r="M1" s="35"/>
      <c r="N1" s="35"/>
      <c r="O1" s="35"/>
      <c r="P1" s="339" t="s">
        <v>360</v>
      </c>
      <c r="Q1" s="339"/>
      <c r="R1" s="339"/>
      <c r="S1" s="340"/>
      <c r="T1" s="340"/>
      <c r="U1" s="340"/>
      <c r="V1" s="340"/>
    </row>
    <row r="2" spans="1:22" ht="33" customHeight="1">
      <c r="A2" s="276" t="s">
        <v>19</v>
      </c>
      <c r="B2" s="276"/>
      <c r="C2" s="276"/>
      <c r="D2" s="276"/>
      <c r="E2" s="276"/>
      <c r="F2" s="276"/>
      <c r="G2" s="276"/>
      <c r="H2" s="276"/>
      <c r="I2" s="276"/>
      <c r="J2" s="276"/>
      <c r="K2" s="276"/>
      <c r="L2" s="276"/>
      <c r="M2" s="276"/>
      <c r="N2" s="276"/>
      <c r="O2" s="276"/>
      <c r="P2" s="276"/>
      <c r="Q2" s="276"/>
      <c r="R2" s="276"/>
      <c r="S2" s="276"/>
      <c r="T2" s="276"/>
      <c r="U2" s="276"/>
      <c r="V2" s="276"/>
    </row>
    <row r="3" spans="1:22" ht="27" customHeight="1">
      <c r="A3" s="264" t="s">
        <v>7188</v>
      </c>
      <c r="B3" s="264"/>
      <c r="C3" s="264"/>
      <c r="D3" s="264"/>
      <c r="E3" s="264"/>
      <c r="F3" s="264"/>
      <c r="G3" s="272"/>
      <c r="H3" s="273"/>
      <c r="I3" s="273"/>
      <c r="J3" s="273"/>
      <c r="K3" s="273"/>
      <c r="L3" s="273"/>
      <c r="M3" s="273"/>
      <c r="N3" s="273"/>
      <c r="O3" s="273"/>
      <c r="P3" s="273"/>
      <c r="Q3" s="279" t="s">
        <v>423</v>
      </c>
      <c r="R3" s="280"/>
      <c r="S3" s="280"/>
      <c r="T3" s="280"/>
      <c r="U3" s="280"/>
      <c r="V3" s="281"/>
    </row>
    <row r="4" spans="1:22" ht="27" customHeight="1">
      <c r="A4" s="264"/>
      <c r="B4" s="264"/>
      <c r="C4" s="264"/>
      <c r="D4" s="264"/>
      <c r="E4" s="264"/>
      <c r="F4" s="264"/>
      <c r="G4" s="277"/>
      <c r="H4" s="278"/>
      <c r="I4" s="278"/>
      <c r="J4" s="278"/>
      <c r="K4" s="278"/>
      <c r="L4" s="278"/>
      <c r="M4" s="278"/>
      <c r="N4" s="278"/>
      <c r="O4" s="278"/>
      <c r="P4" s="278"/>
      <c r="Q4" s="294" t="s">
        <v>7927</v>
      </c>
      <c r="R4" s="295"/>
      <c r="S4" s="295"/>
      <c r="T4" s="295"/>
      <c r="U4" s="295"/>
      <c r="V4" s="296"/>
    </row>
    <row r="5" spans="1:22" ht="15.95" customHeight="1">
      <c r="A5" s="269" t="s">
        <v>403</v>
      </c>
      <c r="B5" s="270"/>
      <c r="C5" s="270"/>
      <c r="D5" s="270"/>
      <c r="E5" s="270"/>
      <c r="F5" s="271"/>
      <c r="G5" s="18" t="s">
        <v>7190</v>
      </c>
      <c r="H5" s="282" t="s">
        <v>313</v>
      </c>
      <c r="I5" s="282"/>
      <c r="J5" s="282"/>
      <c r="K5" s="282"/>
      <c r="L5" s="282"/>
      <c r="M5" s="282"/>
      <c r="N5" s="282"/>
      <c r="O5" s="282"/>
      <c r="P5" s="282"/>
      <c r="Q5" s="282"/>
      <c r="R5" s="282"/>
      <c r="S5" s="282"/>
      <c r="T5" s="282"/>
      <c r="U5" s="282"/>
      <c r="V5" s="283"/>
    </row>
    <row r="6" spans="1:22" ht="15.95" customHeight="1">
      <c r="A6" s="288"/>
      <c r="B6" s="289"/>
      <c r="C6" s="289"/>
      <c r="D6" s="289"/>
      <c r="E6" s="289"/>
      <c r="F6" s="290"/>
      <c r="G6" s="18" t="s">
        <v>436</v>
      </c>
      <c r="H6" s="284" t="s">
        <v>314</v>
      </c>
      <c r="I6" s="284"/>
      <c r="J6" s="284"/>
      <c r="K6" s="284"/>
      <c r="L6" s="284"/>
      <c r="M6" s="284"/>
      <c r="N6" s="284"/>
      <c r="O6" s="284"/>
      <c r="P6" s="284"/>
      <c r="Q6" s="284"/>
      <c r="R6" s="284"/>
      <c r="S6" s="284"/>
      <c r="T6" s="284"/>
      <c r="U6" s="284"/>
      <c r="V6" s="285"/>
    </row>
    <row r="7" spans="1:22" ht="15.95" customHeight="1">
      <c r="A7" s="291"/>
      <c r="B7" s="292"/>
      <c r="C7" s="292"/>
      <c r="D7" s="292"/>
      <c r="E7" s="292"/>
      <c r="F7" s="293"/>
      <c r="G7" s="18" t="s">
        <v>437</v>
      </c>
      <c r="H7" s="286" t="s">
        <v>315</v>
      </c>
      <c r="I7" s="286"/>
      <c r="J7" s="286"/>
      <c r="K7" s="286"/>
      <c r="L7" s="286"/>
      <c r="M7" s="286"/>
      <c r="N7" s="286"/>
      <c r="O7" s="286"/>
      <c r="P7" s="286"/>
      <c r="Q7" s="286"/>
      <c r="R7" s="286"/>
      <c r="S7" s="286"/>
      <c r="T7" s="286"/>
      <c r="U7" s="286"/>
      <c r="V7" s="287"/>
    </row>
    <row r="8" spans="1:22" ht="20.100000000000001" customHeight="1">
      <c r="A8" s="264" t="s">
        <v>6</v>
      </c>
      <c r="B8" s="264"/>
      <c r="C8" s="264"/>
      <c r="D8" s="264"/>
      <c r="E8" s="264"/>
      <c r="F8" s="264"/>
      <c r="G8" s="265"/>
      <c r="H8" s="265"/>
      <c r="I8" s="265"/>
      <c r="J8" s="265"/>
      <c r="K8" s="265"/>
      <c r="L8" s="265"/>
      <c r="M8" s="265"/>
      <c r="N8" s="265"/>
      <c r="O8" s="265"/>
      <c r="P8" s="265"/>
      <c r="Q8" s="265"/>
      <c r="R8" s="265"/>
      <c r="S8" s="265"/>
      <c r="T8" s="265"/>
      <c r="U8" s="265"/>
      <c r="V8" s="265"/>
    </row>
    <row r="9" spans="1:22" ht="20.100000000000001" customHeight="1">
      <c r="A9" s="264" t="s">
        <v>307</v>
      </c>
      <c r="B9" s="264"/>
      <c r="C9" s="264"/>
      <c r="D9" s="264"/>
      <c r="E9" s="264"/>
      <c r="F9" s="264"/>
      <c r="G9" s="265"/>
      <c r="H9" s="265"/>
      <c r="I9" s="265"/>
      <c r="J9" s="265"/>
      <c r="K9" s="265"/>
      <c r="L9" s="265"/>
      <c r="M9" s="265"/>
      <c r="N9" s="265"/>
      <c r="O9" s="265"/>
      <c r="P9" s="265"/>
      <c r="Q9" s="265"/>
      <c r="R9" s="265"/>
      <c r="S9" s="265"/>
      <c r="T9" s="265"/>
      <c r="U9" s="265"/>
      <c r="V9" s="265"/>
    </row>
    <row r="10" spans="1:22" ht="20.100000000000001" customHeight="1">
      <c r="A10" s="264" t="s">
        <v>7</v>
      </c>
      <c r="B10" s="264"/>
      <c r="C10" s="264"/>
      <c r="D10" s="264"/>
      <c r="E10" s="264"/>
      <c r="F10" s="264"/>
      <c r="G10" s="264" t="s">
        <v>8</v>
      </c>
      <c r="H10" s="264"/>
      <c r="I10" s="264"/>
      <c r="J10" s="264"/>
      <c r="K10" s="264"/>
      <c r="L10" s="264"/>
      <c r="M10" s="264" t="s">
        <v>9</v>
      </c>
      <c r="N10" s="264"/>
      <c r="O10" s="264"/>
      <c r="P10" s="264"/>
      <c r="Q10" s="264"/>
      <c r="R10" s="264" t="s">
        <v>10</v>
      </c>
      <c r="S10" s="264"/>
      <c r="T10" s="264"/>
      <c r="U10" s="264"/>
      <c r="V10" s="264"/>
    </row>
    <row r="11" spans="1:22" ht="20.100000000000001" customHeight="1">
      <c r="A11" s="264"/>
      <c r="B11" s="264"/>
      <c r="C11" s="264"/>
      <c r="D11" s="264"/>
      <c r="E11" s="264"/>
      <c r="F11" s="264"/>
      <c r="G11" s="265"/>
      <c r="H11" s="265"/>
      <c r="I11" s="265"/>
      <c r="J11" s="265"/>
      <c r="K11" s="265"/>
      <c r="L11" s="265"/>
      <c r="M11" s="266"/>
      <c r="N11" s="266"/>
      <c r="O11" s="266"/>
      <c r="P11" s="266"/>
      <c r="Q11" s="266"/>
      <c r="R11" s="267"/>
      <c r="S11" s="267"/>
      <c r="T11" s="267"/>
      <c r="U11" s="267"/>
      <c r="V11" s="267"/>
    </row>
    <row r="12" spans="1:22" ht="20.100000000000001" customHeight="1">
      <c r="A12" s="264" t="s">
        <v>310</v>
      </c>
      <c r="B12" s="264"/>
      <c r="C12" s="264"/>
      <c r="D12" s="264"/>
      <c r="E12" s="264"/>
      <c r="F12" s="264"/>
      <c r="G12" s="268"/>
      <c r="H12" s="268"/>
      <c r="I12" s="268"/>
      <c r="J12" s="268"/>
      <c r="K12" s="268"/>
      <c r="L12" s="268"/>
      <c r="M12" s="269" t="s">
        <v>11</v>
      </c>
      <c r="N12" s="270"/>
      <c r="O12" s="270"/>
      <c r="P12" s="270"/>
      <c r="Q12" s="271"/>
      <c r="R12" s="272"/>
      <c r="S12" s="273"/>
      <c r="T12" s="273"/>
      <c r="U12" s="273"/>
      <c r="V12" s="274"/>
    </row>
    <row r="13" spans="1:22" ht="20.100000000000001" customHeight="1">
      <c r="A13" s="264" t="s">
        <v>15</v>
      </c>
      <c r="B13" s="264"/>
      <c r="C13" s="264"/>
      <c r="D13" s="264"/>
      <c r="E13" s="264"/>
      <c r="F13" s="264"/>
      <c r="G13" s="299"/>
      <c r="H13" s="299"/>
      <c r="I13" s="299"/>
      <c r="J13" s="299"/>
      <c r="K13" s="299"/>
      <c r="L13" s="299"/>
      <c r="M13" s="300" t="s">
        <v>322</v>
      </c>
      <c r="N13" s="301"/>
      <c r="O13" s="301"/>
      <c r="P13" s="301"/>
      <c r="Q13" s="302"/>
      <c r="R13" s="306"/>
      <c r="S13" s="307"/>
      <c r="T13" s="307"/>
      <c r="U13" s="307"/>
      <c r="V13" s="308"/>
    </row>
    <row r="14" spans="1:22" ht="20.100000000000001" customHeight="1">
      <c r="A14" s="264"/>
      <c r="B14" s="264"/>
      <c r="C14" s="264"/>
      <c r="D14" s="264"/>
      <c r="E14" s="264"/>
      <c r="F14" s="264"/>
      <c r="G14" s="299"/>
      <c r="H14" s="299"/>
      <c r="I14" s="299"/>
      <c r="J14" s="299"/>
      <c r="K14" s="299"/>
      <c r="L14" s="299"/>
      <c r="M14" s="303"/>
      <c r="N14" s="304"/>
      <c r="O14" s="304"/>
      <c r="P14" s="304"/>
      <c r="Q14" s="305"/>
      <c r="R14" s="309"/>
      <c r="S14" s="310"/>
      <c r="T14" s="310"/>
      <c r="U14" s="310"/>
      <c r="V14" s="311"/>
    </row>
    <row r="15" spans="1:22" ht="20.100000000000001" customHeight="1">
      <c r="A15" s="297"/>
      <c r="B15" s="297"/>
      <c r="C15" s="297"/>
      <c r="D15" s="297"/>
      <c r="E15" s="298"/>
      <c r="F15" s="297"/>
      <c r="G15" s="299"/>
      <c r="H15" s="299"/>
      <c r="I15" s="299"/>
      <c r="J15" s="299"/>
      <c r="K15" s="299"/>
      <c r="L15" s="299"/>
      <c r="M15" s="312" t="s">
        <v>356</v>
      </c>
      <c r="N15" s="313"/>
      <c r="O15" s="313"/>
      <c r="P15" s="313"/>
      <c r="Q15" s="314"/>
      <c r="R15" s="315"/>
      <c r="S15" s="316"/>
      <c r="T15" s="316"/>
      <c r="U15" s="316"/>
      <c r="V15" s="317"/>
    </row>
    <row r="16" spans="1:22" ht="20.100000000000001" customHeight="1">
      <c r="A16" s="264" t="s">
        <v>12</v>
      </c>
      <c r="B16" s="264"/>
      <c r="C16" s="264"/>
      <c r="D16" s="264"/>
      <c r="E16" s="264"/>
      <c r="F16" s="264"/>
      <c r="G16" s="265"/>
      <c r="H16" s="265"/>
      <c r="I16" s="265"/>
      <c r="J16" s="265"/>
      <c r="K16" s="265"/>
      <c r="L16" s="265"/>
      <c r="M16" s="265"/>
      <c r="N16" s="265"/>
      <c r="O16" s="265"/>
      <c r="P16" s="265"/>
      <c r="Q16" s="265"/>
      <c r="R16" s="265"/>
      <c r="S16" s="265"/>
      <c r="T16" s="265"/>
      <c r="U16" s="265"/>
      <c r="V16" s="265"/>
    </row>
    <row r="17" spans="1:26" ht="20.100000000000001" customHeight="1">
      <c r="A17" s="264"/>
      <c r="B17" s="264"/>
      <c r="C17" s="264"/>
      <c r="D17" s="264"/>
      <c r="E17" s="264"/>
      <c r="F17" s="264"/>
      <c r="G17" s="265"/>
      <c r="H17" s="265"/>
      <c r="I17" s="265"/>
      <c r="J17" s="265"/>
      <c r="K17" s="265"/>
      <c r="L17" s="265"/>
      <c r="M17" s="265"/>
      <c r="N17" s="265"/>
      <c r="O17" s="265"/>
      <c r="P17" s="265"/>
      <c r="Q17" s="265"/>
      <c r="R17" s="265"/>
      <c r="S17" s="265"/>
      <c r="T17" s="265"/>
      <c r="U17" s="265"/>
      <c r="V17" s="265"/>
    </row>
    <row r="18" spans="1:26" ht="5.0999999999999996" customHeight="1">
      <c r="A18" s="269" t="s">
        <v>16</v>
      </c>
      <c r="B18" s="270"/>
      <c r="C18" s="270"/>
      <c r="D18" s="270"/>
      <c r="E18" s="270"/>
      <c r="F18" s="271"/>
      <c r="G18" s="39"/>
      <c r="H18" s="40"/>
      <c r="I18" s="40"/>
      <c r="J18" s="40"/>
      <c r="K18" s="40"/>
      <c r="L18" s="40"/>
      <c r="M18" s="40"/>
      <c r="N18" s="40"/>
      <c r="O18" s="40"/>
      <c r="P18" s="40"/>
      <c r="Q18" s="40"/>
      <c r="R18" s="40"/>
      <c r="S18" s="40"/>
      <c r="T18" s="40"/>
      <c r="U18" s="40"/>
      <c r="V18" s="48"/>
    </row>
    <row r="19" spans="1:26" ht="15.95" customHeight="1">
      <c r="A19" s="288"/>
      <c r="B19" s="289"/>
      <c r="C19" s="289"/>
      <c r="D19" s="289"/>
      <c r="E19" s="289"/>
      <c r="F19" s="290"/>
      <c r="G19" s="288" t="s">
        <v>17</v>
      </c>
      <c r="H19" s="289"/>
      <c r="I19" s="289"/>
      <c r="J19" s="289"/>
      <c r="K19" s="289"/>
      <c r="L19" s="289"/>
      <c r="M19" s="117"/>
      <c r="N19" s="45"/>
      <c r="O19" s="45" t="s">
        <v>34</v>
      </c>
      <c r="P19" s="35"/>
      <c r="Q19" s="45" t="s">
        <v>33</v>
      </c>
      <c r="R19" s="35"/>
      <c r="S19" s="45" t="s">
        <v>24</v>
      </c>
      <c r="T19" s="35"/>
      <c r="U19" s="35"/>
      <c r="V19" s="49"/>
    </row>
    <row r="20" spans="1:26" ht="5.0999999999999996" customHeight="1">
      <c r="A20" s="288"/>
      <c r="B20" s="289"/>
      <c r="C20" s="289"/>
      <c r="D20" s="289"/>
      <c r="E20" s="289"/>
      <c r="F20" s="290"/>
      <c r="G20" s="44"/>
      <c r="H20" s="45"/>
      <c r="I20" s="45"/>
      <c r="J20" s="45"/>
      <c r="K20" s="45"/>
      <c r="L20" s="45"/>
      <c r="M20" s="45"/>
      <c r="N20" s="45"/>
      <c r="O20" s="45"/>
      <c r="P20" s="35"/>
      <c r="Q20" s="45"/>
      <c r="R20" s="35"/>
      <c r="S20" s="45"/>
      <c r="T20" s="35"/>
      <c r="U20" s="35"/>
      <c r="V20" s="49"/>
    </row>
    <row r="21" spans="1:26" ht="15.95" customHeight="1">
      <c r="A21" s="288"/>
      <c r="B21" s="289"/>
      <c r="C21" s="289"/>
      <c r="D21" s="289"/>
      <c r="E21" s="289"/>
      <c r="F21" s="290"/>
      <c r="G21" s="288" t="s">
        <v>40</v>
      </c>
      <c r="H21" s="289"/>
      <c r="I21" s="289"/>
      <c r="J21" s="289"/>
      <c r="K21" s="289"/>
      <c r="L21" s="289"/>
      <c r="M21" s="117"/>
      <c r="N21" s="45"/>
      <c r="O21" s="45" t="s">
        <v>34</v>
      </c>
      <c r="P21" s="35"/>
      <c r="Q21" s="45" t="s">
        <v>33</v>
      </c>
      <c r="R21" s="35"/>
      <c r="S21" s="45" t="s">
        <v>24</v>
      </c>
      <c r="T21" s="35"/>
      <c r="U21" s="35"/>
      <c r="V21" s="49"/>
    </row>
    <row r="22" spans="1:26" ht="5.0999999999999996" customHeight="1">
      <c r="A22" s="291"/>
      <c r="B22" s="292"/>
      <c r="C22" s="292"/>
      <c r="D22" s="292"/>
      <c r="E22" s="292"/>
      <c r="F22" s="293"/>
      <c r="G22" s="46"/>
      <c r="H22" s="38"/>
      <c r="I22" s="38"/>
      <c r="J22" s="38"/>
      <c r="K22" s="38"/>
      <c r="L22" s="38"/>
      <c r="M22" s="38"/>
      <c r="N22" s="38"/>
      <c r="O22" s="38"/>
      <c r="P22" s="47"/>
      <c r="Q22" s="38"/>
      <c r="R22" s="47"/>
      <c r="S22" s="38"/>
      <c r="T22" s="47"/>
      <c r="U22" s="47"/>
      <c r="V22" s="50"/>
    </row>
    <row r="23" spans="1:26" ht="5.0999999999999996" customHeight="1">
      <c r="A23" s="269" t="s">
        <v>13</v>
      </c>
      <c r="B23" s="270"/>
      <c r="C23" s="270"/>
      <c r="D23" s="270"/>
      <c r="E23" s="270"/>
      <c r="F23" s="271"/>
      <c r="G23" s="41"/>
      <c r="H23" s="42"/>
      <c r="I23" s="42"/>
      <c r="J23" s="42"/>
      <c r="K23" s="42"/>
      <c r="L23" s="42"/>
      <c r="M23" s="42"/>
      <c r="N23" s="42"/>
      <c r="O23" s="42"/>
      <c r="P23" s="43"/>
      <c r="Q23" s="42"/>
      <c r="R23" s="43"/>
      <c r="S23" s="42"/>
      <c r="T23" s="43"/>
      <c r="U23" s="43"/>
      <c r="V23" s="51"/>
    </row>
    <row r="24" spans="1:26" ht="15.95" customHeight="1">
      <c r="A24" s="288"/>
      <c r="B24" s="289"/>
      <c r="C24" s="289"/>
      <c r="D24" s="289"/>
      <c r="E24" s="289"/>
      <c r="F24" s="290"/>
      <c r="G24" s="52" t="s">
        <v>317</v>
      </c>
      <c r="H24" s="319"/>
      <c r="I24" s="319"/>
      <c r="J24" s="45"/>
      <c r="K24" s="45" t="s">
        <v>438</v>
      </c>
      <c r="L24" s="35"/>
      <c r="M24" s="45" t="s">
        <v>33</v>
      </c>
      <c r="N24" s="53"/>
      <c r="O24" s="320" t="s">
        <v>35</v>
      </c>
      <c r="P24" s="320"/>
      <c r="Q24" s="35"/>
      <c r="R24" s="35"/>
      <c r="S24" s="35"/>
      <c r="T24" s="35"/>
      <c r="U24" s="35"/>
      <c r="V24" s="49"/>
      <c r="Y24" s="260"/>
      <c r="Z24" s="260"/>
    </row>
    <row r="25" spans="1:26" ht="5.0999999999999996" customHeight="1">
      <c r="A25" s="291"/>
      <c r="B25" s="292"/>
      <c r="C25" s="292"/>
      <c r="D25" s="292"/>
      <c r="E25" s="292"/>
      <c r="F25" s="293"/>
      <c r="G25" s="127"/>
      <c r="H25" s="38"/>
      <c r="I25" s="38"/>
      <c r="J25" s="38"/>
      <c r="K25" s="47"/>
      <c r="L25" s="38"/>
      <c r="M25" s="54"/>
      <c r="N25" s="54"/>
      <c r="O25" s="47"/>
      <c r="P25" s="47"/>
      <c r="Q25" s="47"/>
      <c r="R25" s="47"/>
      <c r="S25" s="47"/>
      <c r="T25" s="47"/>
      <c r="U25" s="47"/>
      <c r="V25" s="50"/>
    </row>
    <row r="26" spans="1:26" s="55" customFormat="1" ht="5.0999999999999996" customHeight="1">
      <c r="A26" s="321" t="s">
        <v>316</v>
      </c>
      <c r="B26" s="322"/>
      <c r="C26" s="322"/>
      <c r="D26" s="322"/>
      <c r="E26" s="322"/>
      <c r="F26" s="323"/>
      <c r="G26" s="121"/>
      <c r="H26" s="122"/>
      <c r="I26" s="122"/>
      <c r="J26" s="122"/>
      <c r="K26" s="122"/>
      <c r="L26" s="122"/>
      <c r="M26" s="122"/>
      <c r="N26" s="122"/>
      <c r="O26" s="122"/>
      <c r="P26" s="123"/>
      <c r="Q26" s="123"/>
      <c r="R26" s="123"/>
      <c r="S26" s="123"/>
      <c r="T26" s="123"/>
      <c r="U26" s="123"/>
      <c r="V26" s="124"/>
      <c r="W26" s="36"/>
    </row>
    <row r="27" spans="1:26" s="55" customFormat="1" ht="15.95" customHeight="1">
      <c r="A27" s="324"/>
      <c r="B27" s="325"/>
      <c r="C27" s="325"/>
      <c r="D27" s="325"/>
      <c r="E27" s="325"/>
      <c r="F27" s="326"/>
      <c r="G27" s="52" t="s">
        <v>317</v>
      </c>
      <c r="H27" s="330"/>
      <c r="I27" s="330"/>
      <c r="J27" s="119"/>
      <c r="K27" s="119" t="s">
        <v>394</v>
      </c>
      <c r="L27" s="119" t="s">
        <v>441</v>
      </c>
      <c r="M27" s="331" t="s">
        <v>318</v>
      </c>
      <c r="N27" s="331"/>
      <c r="O27" s="119" t="s">
        <v>33</v>
      </c>
      <c r="P27" s="331" t="s">
        <v>319</v>
      </c>
      <c r="Q27" s="331"/>
      <c r="R27" s="119" t="s">
        <v>320</v>
      </c>
      <c r="S27" s="119" t="s">
        <v>33</v>
      </c>
      <c r="T27" s="125"/>
      <c r="U27" s="120" t="s">
        <v>24</v>
      </c>
      <c r="V27" s="126"/>
      <c r="W27" s="36"/>
    </row>
    <row r="28" spans="1:26" s="55" customFormat="1" ht="5.0999999999999996" customHeight="1">
      <c r="A28" s="327"/>
      <c r="B28" s="328"/>
      <c r="C28" s="328"/>
      <c r="D28" s="328"/>
      <c r="E28" s="328"/>
      <c r="F28" s="329"/>
      <c r="G28" s="127"/>
      <c r="H28" s="128"/>
      <c r="I28" s="128"/>
      <c r="J28" s="128"/>
      <c r="K28" s="128"/>
      <c r="L28" s="128"/>
      <c r="M28" s="129"/>
      <c r="N28" s="129"/>
      <c r="O28" s="129"/>
      <c r="P28" s="129"/>
      <c r="Q28" s="129"/>
      <c r="R28" s="129"/>
      <c r="S28" s="129"/>
      <c r="T28" s="129"/>
      <c r="U28" s="129"/>
      <c r="V28" s="130"/>
      <c r="W28" s="36"/>
    </row>
    <row r="29" spans="1:26" s="55" customFormat="1" ht="5.0999999999999996" customHeight="1">
      <c r="A29" s="269" t="s">
        <v>0</v>
      </c>
      <c r="B29" s="270"/>
      <c r="C29" s="270"/>
      <c r="D29" s="270"/>
      <c r="E29" s="270"/>
      <c r="F29" s="271"/>
      <c r="G29" s="121"/>
      <c r="H29" s="122"/>
      <c r="I29" s="122"/>
      <c r="J29" s="122"/>
      <c r="K29" s="122"/>
      <c r="L29" s="122"/>
      <c r="M29" s="122"/>
      <c r="N29" s="122"/>
      <c r="O29" s="122"/>
      <c r="P29" s="123"/>
      <c r="Q29" s="123"/>
      <c r="R29" s="123"/>
      <c r="S29" s="123"/>
      <c r="T29" s="123"/>
      <c r="U29" s="123"/>
      <c r="V29" s="124"/>
      <c r="W29" s="36"/>
    </row>
    <row r="30" spans="1:26" ht="15.95" customHeight="1">
      <c r="A30" s="288"/>
      <c r="B30" s="289"/>
      <c r="C30" s="289"/>
      <c r="D30" s="289"/>
      <c r="E30" s="289"/>
      <c r="F30" s="290"/>
      <c r="G30" s="52" t="s">
        <v>317</v>
      </c>
      <c r="H30" s="117"/>
      <c r="I30" s="45"/>
      <c r="J30" s="45" t="s">
        <v>34</v>
      </c>
      <c r="K30" s="35"/>
      <c r="L30" s="45" t="s">
        <v>33</v>
      </c>
      <c r="M30" s="35"/>
      <c r="N30" s="45" t="s">
        <v>24</v>
      </c>
      <c r="O30" s="35"/>
      <c r="P30" s="35"/>
      <c r="Q30" s="35"/>
      <c r="R30" s="35"/>
      <c r="S30" s="35"/>
      <c r="T30" s="35"/>
      <c r="U30" s="35"/>
      <c r="V30" s="49"/>
    </row>
    <row r="31" spans="1:26" s="55" customFormat="1" ht="5.0999999999999996" customHeight="1">
      <c r="A31" s="291"/>
      <c r="B31" s="292"/>
      <c r="C31" s="292"/>
      <c r="D31" s="292"/>
      <c r="E31" s="292"/>
      <c r="F31" s="293"/>
      <c r="G31" s="127"/>
      <c r="H31" s="131"/>
      <c r="I31" s="128"/>
      <c r="J31" s="128"/>
      <c r="K31" s="128"/>
      <c r="L31" s="128"/>
      <c r="M31" s="129"/>
      <c r="N31" s="129"/>
      <c r="O31" s="129"/>
      <c r="P31" s="129"/>
      <c r="Q31" s="129"/>
      <c r="R31" s="129"/>
      <c r="S31" s="129"/>
      <c r="T31" s="129"/>
      <c r="U31" s="129"/>
      <c r="V31" s="130"/>
      <c r="W31" s="36"/>
    </row>
    <row r="32" spans="1:26" s="55" customFormat="1" ht="5.0999999999999996" customHeight="1">
      <c r="A32" s="318" t="s">
        <v>1</v>
      </c>
      <c r="B32" s="318"/>
      <c r="C32" s="318"/>
      <c r="D32" s="318"/>
      <c r="E32" s="318"/>
      <c r="F32" s="318"/>
      <c r="G32" s="121"/>
      <c r="H32" s="132"/>
      <c r="I32" s="122"/>
      <c r="J32" s="122"/>
      <c r="K32" s="122"/>
      <c r="L32" s="122"/>
      <c r="M32" s="122"/>
      <c r="N32" s="122"/>
      <c r="O32" s="122"/>
      <c r="P32" s="123"/>
      <c r="Q32" s="123"/>
      <c r="R32" s="123"/>
      <c r="S32" s="123"/>
      <c r="T32" s="123"/>
      <c r="U32" s="123"/>
      <c r="V32" s="124"/>
      <c r="W32" s="36"/>
    </row>
    <row r="33" spans="1:23" ht="15.95" customHeight="1">
      <c r="A33" s="318"/>
      <c r="B33" s="318"/>
      <c r="C33" s="318"/>
      <c r="D33" s="318"/>
      <c r="E33" s="318"/>
      <c r="F33" s="318"/>
      <c r="G33" s="52" t="s">
        <v>317</v>
      </c>
      <c r="H33" s="117"/>
      <c r="I33" s="45"/>
      <c r="J33" s="45" t="s">
        <v>34</v>
      </c>
      <c r="K33" s="35"/>
      <c r="L33" s="45" t="s">
        <v>33</v>
      </c>
      <c r="M33" s="35"/>
      <c r="N33" s="45" t="s">
        <v>24</v>
      </c>
      <c r="O33" s="35"/>
      <c r="P33" s="35"/>
      <c r="Q33" s="35"/>
      <c r="R33" s="35"/>
      <c r="S33" s="35"/>
      <c r="T33" s="35"/>
      <c r="U33" s="35"/>
      <c r="V33" s="49"/>
    </row>
    <row r="34" spans="1:23" s="55" customFormat="1" ht="5.0999999999999996" customHeight="1">
      <c r="A34" s="318"/>
      <c r="B34" s="318"/>
      <c r="C34" s="318"/>
      <c r="D34" s="318"/>
      <c r="E34" s="318"/>
      <c r="F34" s="318"/>
      <c r="G34" s="127"/>
      <c r="H34" s="131"/>
      <c r="I34" s="128"/>
      <c r="J34" s="128"/>
      <c r="K34" s="128"/>
      <c r="L34" s="128"/>
      <c r="M34" s="128"/>
      <c r="N34" s="128"/>
      <c r="O34" s="128"/>
      <c r="P34" s="129"/>
      <c r="Q34" s="129"/>
      <c r="R34" s="129"/>
      <c r="S34" s="129"/>
      <c r="T34" s="129"/>
      <c r="U34" s="129"/>
      <c r="V34" s="130"/>
      <c r="W34" s="36"/>
    </row>
    <row r="35" spans="1:23" s="55" customFormat="1" ht="5.0999999999999996" customHeight="1">
      <c r="A35" s="318" t="s">
        <v>2</v>
      </c>
      <c r="B35" s="318"/>
      <c r="C35" s="318"/>
      <c r="D35" s="318"/>
      <c r="E35" s="318"/>
      <c r="F35" s="318"/>
      <c r="G35" s="121"/>
      <c r="H35" s="132"/>
      <c r="I35" s="122"/>
      <c r="J35" s="122"/>
      <c r="K35" s="122"/>
      <c r="L35" s="122"/>
      <c r="M35" s="122"/>
      <c r="N35" s="122"/>
      <c r="O35" s="122"/>
      <c r="P35" s="123"/>
      <c r="Q35" s="123"/>
      <c r="R35" s="123"/>
      <c r="S35" s="123"/>
      <c r="T35" s="123"/>
      <c r="U35" s="123"/>
      <c r="V35" s="124"/>
      <c r="W35" s="36"/>
    </row>
    <row r="36" spans="1:23" ht="15.95" customHeight="1">
      <c r="A36" s="318"/>
      <c r="B36" s="318"/>
      <c r="C36" s="318"/>
      <c r="D36" s="318"/>
      <c r="E36" s="318"/>
      <c r="F36" s="318"/>
      <c r="G36" s="52" t="s">
        <v>317</v>
      </c>
      <c r="H36" s="117"/>
      <c r="I36" s="45"/>
      <c r="J36" s="45" t="s">
        <v>34</v>
      </c>
      <c r="K36" s="35"/>
      <c r="L36" s="45" t="s">
        <v>33</v>
      </c>
      <c r="M36" s="35"/>
      <c r="N36" s="45" t="s">
        <v>24</v>
      </c>
      <c r="O36" s="35"/>
      <c r="P36" s="35"/>
      <c r="Q36" s="35"/>
      <c r="R36" s="35"/>
      <c r="S36" s="35"/>
      <c r="T36" s="35"/>
      <c r="U36" s="35"/>
      <c r="V36" s="49"/>
    </row>
    <row r="37" spans="1:23" s="55" customFormat="1" ht="5.0999999999999996" customHeight="1">
      <c r="A37" s="318"/>
      <c r="B37" s="318"/>
      <c r="C37" s="318"/>
      <c r="D37" s="318"/>
      <c r="E37" s="318"/>
      <c r="F37" s="318"/>
      <c r="G37" s="127"/>
      <c r="H37" s="131"/>
      <c r="I37" s="128"/>
      <c r="J37" s="128"/>
      <c r="K37" s="128"/>
      <c r="L37" s="128"/>
      <c r="M37" s="128"/>
      <c r="N37" s="128"/>
      <c r="O37" s="128"/>
      <c r="P37" s="129"/>
      <c r="Q37" s="129"/>
      <c r="R37" s="129"/>
      <c r="S37" s="129"/>
      <c r="T37" s="129"/>
      <c r="U37" s="129"/>
      <c r="V37" s="130"/>
      <c r="W37" s="36"/>
    </row>
    <row r="38" spans="1:23" s="55" customFormat="1" ht="5.0999999999999996" customHeight="1">
      <c r="A38" s="318" t="s">
        <v>3</v>
      </c>
      <c r="B38" s="318"/>
      <c r="C38" s="318"/>
      <c r="D38" s="318"/>
      <c r="E38" s="318"/>
      <c r="F38" s="318"/>
      <c r="G38" s="121"/>
      <c r="H38" s="132"/>
      <c r="I38" s="122"/>
      <c r="J38" s="122"/>
      <c r="K38" s="122"/>
      <c r="L38" s="122"/>
      <c r="M38" s="122"/>
      <c r="N38" s="122"/>
      <c r="O38" s="122"/>
      <c r="P38" s="123"/>
      <c r="Q38" s="123"/>
      <c r="R38" s="123"/>
      <c r="S38" s="123"/>
      <c r="T38" s="123"/>
      <c r="U38" s="123"/>
      <c r="V38" s="124"/>
      <c r="W38" s="36"/>
    </row>
    <row r="39" spans="1:23" ht="15.95" customHeight="1">
      <c r="A39" s="318"/>
      <c r="B39" s="318"/>
      <c r="C39" s="318"/>
      <c r="D39" s="318"/>
      <c r="E39" s="318"/>
      <c r="F39" s="318"/>
      <c r="G39" s="52" t="s">
        <v>317</v>
      </c>
      <c r="H39" s="117"/>
      <c r="I39" s="45"/>
      <c r="J39" s="45" t="s">
        <v>394</v>
      </c>
      <c r="K39" s="35"/>
      <c r="L39" s="45" t="s">
        <v>33</v>
      </c>
      <c r="M39" s="35"/>
      <c r="N39" s="45" t="s">
        <v>24</v>
      </c>
      <c r="O39" s="35"/>
      <c r="P39" s="35"/>
      <c r="Q39" s="35"/>
      <c r="R39" s="35"/>
      <c r="S39" s="35"/>
      <c r="T39" s="35"/>
      <c r="U39" s="35"/>
      <c r="V39" s="49"/>
    </row>
    <row r="40" spans="1:23" s="55" customFormat="1" ht="5.0999999999999996" customHeight="1">
      <c r="A40" s="318"/>
      <c r="B40" s="318"/>
      <c r="C40" s="318"/>
      <c r="D40" s="318"/>
      <c r="E40" s="318"/>
      <c r="F40" s="318"/>
      <c r="G40" s="127"/>
      <c r="H40" s="128"/>
      <c r="I40" s="128"/>
      <c r="J40" s="128"/>
      <c r="K40" s="128"/>
      <c r="L40" s="128"/>
      <c r="M40" s="128"/>
      <c r="N40" s="128"/>
      <c r="O40" s="128"/>
      <c r="P40" s="129"/>
      <c r="Q40" s="129"/>
      <c r="R40" s="129"/>
      <c r="S40" s="129"/>
      <c r="T40" s="129"/>
      <c r="U40" s="129"/>
      <c r="V40" s="130"/>
      <c r="W40" s="36"/>
    </row>
    <row r="41" spans="1:23" ht="20.100000000000001" customHeight="1">
      <c r="A41" s="279" t="s">
        <v>4</v>
      </c>
      <c r="B41" s="280"/>
      <c r="C41" s="280"/>
      <c r="D41" s="280"/>
      <c r="E41" s="280"/>
      <c r="F41" s="281"/>
      <c r="G41" s="277"/>
      <c r="H41" s="278"/>
      <c r="I41" s="278"/>
      <c r="J41" s="278"/>
      <c r="K41" s="278"/>
      <c r="L41" s="278"/>
      <c r="M41" s="278"/>
      <c r="N41" s="278"/>
      <c r="O41" s="278"/>
      <c r="P41" s="278"/>
      <c r="Q41" s="278"/>
      <c r="R41" s="278"/>
      <c r="S41" s="278"/>
      <c r="T41" s="278"/>
      <c r="U41" s="278"/>
      <c r="V41" s="333"/>
    </row>
    <row r="42" spans="1:23" s="55" customFormat="1" ht="20.100000000000001" customHeight="1">
      <c r="A42" s="321" t="s">
        <v>14</v>
      </c>
      <c r="B42" s="322"/>
      <c r="C42" s="322"/>
      <c r="D42" s="322"/>
      <c r="E42" s="322"/>
      <c r="F42" s="323"/>
      <c r="G42" s="347" t="s">
        <v>357</v>
      </c>
      <c r="H42" s="348"/>
      <c r="I42" s="348"/>
      <c r="J42" s="350"/>
      <c r="K42" s="350"/>
      <c r="L42" s="350"/>
      <c r="M42" s="350"/>
      <c r="N42" s="348" t="s">
        <v>358</v>
      </c>
      <c r="O42" s="348"/>
      <c r="P42" s="348"/>
      <c r="Q42" s="335"/>
      <c r="R42" s="335"/>
      <c r="S42" s="335"/>
      <c r="T42" s="335"/>
      <c r="U42" s="335"/>
      <c r="V42" s="336"/>
      <c r="W42" s="36"/>
    </row>
    <row r="43" spans="1:23" s="55" customFormat="1" ht="20.100000000000001" customHeight="1">
      <c r="A43" s="327"/>
      <c r="B43" s="328"/>
      <c r="C43" s="328"/>
      <c r="D43" s="328"/>
      <c r="E43" s="328"/>
      <c r="F43" s="329"/>
      <c r="G43" s="349"/>
      <c r="H43" s="332"/>
      <c r="I43" s="332"/>
      <c r="J43" s="351"/>
      <c r="K43" s="351"/>
      <c r="L43" s="351"/>
      <c r="M43" s="351"/>
      <c r="N43" s="332" t="s">
        <v>359</v>
      </c>
      <c r="O43" s="332"/>
      <c r="P43" s="332"/>
      <c r="Q43" s="337"/>
      <c r="R43" s="337"/>
      <c r="S43" s="337"/>
      <c r="T43" s="337"/>
      <c r="U43" s="337"/>
      <c r="V43" s="338"/>
      <c r="W43" s="36"/>
    </row>
    <row r="44" spans="1:23" ht="20.100000000000001" customHeight="1">
      <c r="A44" s="344" t="s">
        <v>308</v>
      </c>
      <c r="B44" s="344"/>
      <c r="C44" s="344"/>
      <c r="D44" s="344"/>
      <c r="E44" s="344"/>
      <c r="F44" s="344"/>
      <c r="G44" s="265"/>
      <c r="H44" s="265"/>
      <c r="I44" s="265"/>
      <c r="J44" s="265"/>
      <c r="K44" s="265"/>
      <c r="L44" s="265"/>
      <c r="M44" s="265"/>
      <c r="N44" s="265"/>
      <c r="O44" s="265"/>
      <c r="P44" s="265"/>
      <c r="Q44" s="265"/>
      <c r="R44" s="265"/>
      <c r="S44" s="265"/>
      <c r="T44" s="265"/>
      <c r="U44" s="265"/>
      <c r="V44" s="265"/>
    </row>
    <row r="45" spans="1:23" ht="20.100000000000001" customHeight="1">
      <c r="A45" s="344"/>
      <c r="B45" s="344"/>
      <c r="C45" s="344"/>
      <c r="D45" s="344"/>
      <c r="E45" s="344"/>
      <c r="F45" s="344"/>
      <c r="G45" s="265"/>
      <c r="H45" s="265"/>
      <c r="I45" s="265"/>
      <c r="J45" s="265"/>
      <c r="K45" s="265"/>
      <c r="L45" s="265"/>
      <c r="M45" s="265"/>
      <c r="N45" s="265"/>
      <c r="O45" s="265"/>
      <c r="P45" s="265"/>
      <c r="Q45" s="265"/>
      <c r="R45" s="265"/>
      <c r="S45" s="265"/>
      <c r="T45" s="265"/>
      <c r="U45" s="265"/>
      <c r="V45" s="265"/>
    </row>
    <row r="46" spans="1:23" ht="20.100000000000001" customHeight="1">
      <c r="A46" s="344"/>
      <c r="B46" s="344"/>
      <c r="C46" s="344"/>
      <c r="D46" s="344"/>
      <c r="E46" s="344"/>
      <c r="F46" s="344"/>
      <c r="G46" s="265"/>
      <c r="H46" s="265"/>
      <c r="I46" s="265"/>
      <c r="J46" s="265"/>
      <c r="K46" s="265"/>
      <c r="L46" s="265"/>
      <c r="M46" s="265"/>
      <c r="N46" s="265"/>
      <c r="O46" s="265"/>
      <c r="P46" s="265"/>
      <c r="Q46" s="265"/>
      <c r="R46" s="265"/>
      <c r="S46" s="265"/>
      <c r="T46" s="265"/>
      <c r="U46" s="265"/>
      <c r="V46" s="265"/>
    </row>
    <row r="47" spans="1:23" ht="20.100000000000001" customHeight="1">
      <c r="A47" s="344"/>
      <c r="B47" s="344"/>
      <c r="C47" s="344"/>
      <c r="D47" s="344"/>
      <c r="E47" s="344"/>
      <c r="F47" s="344"/>
      <c r="G47" s="265"/>
      <c r="H47" s="265"/>
      <c r="I47" s="265"/>
      <c r="J47" s="265"/>
      <c r="K47" s="265"/>
      <c r="L47" s="265"/>
      <c r="M47" s="265"/>
      <c r="N47" s="265"/>
      <c r="O47" s="265"/>
      <c r="P47" s="265"/>
      <c r="Q47" s="265"/>
      <c r="R47" s="265"/>
      <c r="S47" s="265"/>
      <c r="T47" s="265"/>
      <c r="U47" s="265"/>
      <c r="V47" s="265"/>
    </row>
    <row r="48" spans="1:23" ht="20.100000000000001" customHeight="1">
      <c r="A48" s="345" t="s">
        <v>23</v>
      </c>
      <c r="B48" s="346"/>
      <c r="C48" s="346"/>
      <c r="D48" s="346"/>
      <c r="E48" s="346"/>
      <c r="F48" s="346"/>
      <c r="G48" s="346"/>
      <c r="H48" s="346"/>
      <c r="I48" s="346"/>
      <c r="J48" s="346"/>
      <c r="K48" s="346"/>
      <c r="L48" s="346"/>
      <c r="M48" s="346"/>
      <c r="N48" s="346"/>
      <c r="O48" s="346"/>
      <c r="P48" s="346"/>
      <c r="Q48" s="346"/>
      <c r="R48" s="346"/>
      <c r="S48" s="346"/>
      <c r="T48" s="346"/>
      <c r="U48" s="346"/>
      <c r="V48" s="346"/>
    </row>
    <row r="49" spans="1:22" s="55" customFormat="1" ht="20.100000000000001" customHeight="1">
      <c r="A49" s="57"/>
      <c r="B49" s="55" t="s">
        <v>321</v>
      </c>
      <c r="C49" s="118"/>
      <c r="D49" s="57" t="s">
        <v>20</v>
      </c>
      <c r="E49" s="118"/>
      <c r="F49" s="57" t="s">
        <v>21</v>
      </c>
      <c r="G49" s="118"/>
      <c r="H49" s="57" t="s">
        <v>22</v>
      </c>
      <c r="J49" s="58"/>
      <c r="K49" s="58"/>
      <c r="L49" s="58"/>
      <c r="N49" s="59"/>
      <c r="O49" s="59"/>
      <c r="P49" s="59"/>
      <c r="Q49" s="59"/>
      <c r="R49" s="59"/>
      <c r="S49" s="59"/>
      <c r="T49" s="59"/>
      <c r="U49" s="59"/>
    </row>
    <row r="50" spans="1:22" s="55" customFormat="1" ht="20.100000000000001" customHeight="1">
      <c r="A50" s="74" t="s">
        <v>363</v>
      </c>
      <c r="B50" s="261" t="s">
        <v>364</v>
      </c>
      <c r="C50" s="261"/>
      <c r="D50" s="261"/>
      <c r="E50" s="261"/>
      <c r="F50" s="261"/>
      <c r="G50" s="261"/>
      <c r="H50" s="261"/>
      <c r="I50" s="261"/>
      <c r="J50" s="261"/>
      <c r="K50" s="261"/>
      <c r="L50" s="261"/>
      <c r="M50" s="261"/>
      <c r="N50" s="261"/>
      <c r="O50" s="261"/>
      <c r="P50" s="261"/>
      <c r="Q50" s="261"/>
      <c r="R50" s="261"/>
      <c r="S50" s="261"/>
      <c r="T50" s="261"/>
      <c r="U50" s="261"/>
    </row>
    <row r="51" spans="1:22" ht="20.100000000000001" customHeight="1">
      <c r="A51" s="60"/>
      <c r="B51" s="341"/>
      <c r="C51" s="341"/>
      <c r="D51" s="341"/>
      <c r="E51" s="341"/>
      <c r="F51" s="341"/>
      <c r="G51" s="341"/>
      <c r="H51" s="341"/>
      <c r="I51" s="341"/>
      <c r="J51" s="341"/>
      <c r="K51" s="341"/>
      <c r="L51" s="341"/>
      <c r="M51" s="341"/>
      <c r="N51" s="341"/>
      <c r="O51" s="341"/>
      <c r="P51" s="341"/>
      <c r="Q51" s="341"/>
      <c r="R51" s="341"/>
      <c r="S51" s="341"/>
      <c r="T51" s="341"/>
      <c r="U51" s="341"/>
      <c r="V51" s="61"/>
    </row>
    <row r="52" spans="1:22" ht="20.100000000000001" customHeight="1">
      <c r="A52" s="60"/>
      <c r="B52" s="341"/>
      <c r="C52" s="341"/>
      <c r="D52" s="341"/>
      <c r="E52" s="341"/>
      <c r="F52" s="341"/>
      <c r="G52" s="341"/>
      <c r="H52" s="341"/>
      <c r="I52" s="341"/>
      <c r="J52" s="341"/>
      <c r="K52" s="341"/>
      <c r="L52" s="341"/>
      <c r="M52" s="341"/>
      <c r="N52" s="341"/>
      <c r="O52" s="341"/>
      <c r="P52" s="341"/>
      <c r="Q52" s="341"/>
      <c r="R52" s="341"/>
      <c r="S52" s="341"/>
      <c r="T52" s="341"/>
      <c r="U52" s="341"/>
      <c r="V52" s="61"/>
    </row>
    <row r="53" spans="1:22" s="55" customFormat="1" ht="20.100000000000001" customHeight="1">
      <c r="A53" s="74" t="s">
        <v>25</v>
      </c>
      <c r="B53" s="262" t="s">
        <v>365</v>
      </c>
      <c r="C53" s="262"/>
      <c r="D53" s="262"/>
      <c r="E53" s="262"/>
      <c r="F53" s="262"/>
      <c r="G53" s="262"/>
      <c r="H53" s="262"/>
      <c r="I53" s="262"/>
      <c r="J53" s="262"/>
      <c r="K53" s="262"/>
      <c r="L53" s="262"/>
      <c r="M53" s="262"/>
      <c r="N53" s="262"/>
      <c r="O53" s="262"/>
      <c r="P53" s="262"/>
      <c r="Q53" s="262"/>
      <c r="R53" s="262"/>
      <c r="S53" s="262"/>
      <c r="T53" s="262"/>
      <c r="U53" s="262"/>
    </row>
    <row r="54" spans="1:22" ht="20.100000000000001" customHeight="1">
      <c r="A54" s="56"/>
      <c r="B54" s="342"/>
      <c r="C54" s="342"/>
      <c r="D54" s="342"/>
      <c r="E54" s="342"/>
      <c r="F54" s="342"/>
      <c r="G54" s="342"/>
      <c r="H54" s="342"/>
      <c r="I54" s="342"/>
      <c r="J54" s="342"/>
      <c r="K54" s="342"/>
      <c r="L54" s="342"/>
      <c r="M54" s="342"/>
      <c r="N54" s="342"/>
      <c r="O54" s="342"/>
      <c r="P54" s="342"/>
      <c r="Q54" s="342"/>
      <c r="R54" s="342"/>
      <c r="S54" s="342"/>
      <c r="T54" s="342"/>
      <c r="U54" s="342"/>
    </row>
    <row r="55" spans="1:22" s="55" customFormat="1" ht="20.100000000000001" customHeight="1">
      <c r="A55" s="59"/>
      <c r="B55" s="343"/>
      <c r="C55" s="343"/>
      <c r="D55" s="343"/>
      <c r="E55" s="343"/>
      <c r="F55" s="343"/>
      <c r="G55" s="343"/>
      <c r="H55" s="343"/>
      <c r="I55" s="343"/>
      <c r="J55" s="343"/>
      <c r="K55" s="343"/>
      <c r="L55" s="343"/>
      <c r="M55" s="343"/>
      <c r="N55" s="343"/>
      <c r="O55" s="343"/>
      <c r="P55" s="343"/>
      <c r="Q55" s="343"/>
      <c r="R55" s="343"/>
      <c r="S55" s="343"/>
      <c r="T55" s="343"/>
      <c r="U55" s="343"/>
      <c r="V55" s="62"/>
    </row>
    <row r="56" spans="1:22" s="55" customFormat="1" ht="3.95" customHeight="1">
      <c r="A56" s="263"/>
      <c r="B56" s="263"/>
      <c r="C56" s="263"/>
      <c r="D56" s="263"/>
      <c r="E56" s="263"/>
      <c r="F56" s="263"/>
      <c r="G56" s="263"/>
      <c r="H56" s="263"/>
      <c r="I56" s="263"/>
      <c r="J56" s="263"/>
      <c r="K56" s="263"/>
      <c r="L56" s="263"/>
      <c r="M56" s="263"/>
      <c r="N56" s="263"/>
      <c r="O56" s="263"/>
      <c r="P56" s="263"/>
      <c r="Q56" s="263"/>
      <c r="R56" s="263"/>
      <c r="S56" s="263"/>
      <c r="T56" s="263"/>
      <c r="U56" s="263"/>
      <c r="V56" s="263"/>
    </row>
    <row r="57" spans="1:22" s="55" customFormat="1" ht="20.100000000000001" customHeight="1">
      <c r="A57" s="73" t="s">
        <v>361</v>
      </c>
      <c r="E57" s="334"/>
      <c r="F57" s="334"/>
      <c r="G57" s="334"/>
      <c r="H57" s="334"/>
      <c r="I57" s="55" t="s">
        <v>362</v>
      </c>
    </row>
  </sheetData>
  <mergeCells count="70">
    <mergeCell ref="E57:H57"/>
    <mergeCell ref="A42:F43"/>
    <mergeCell ref="Q42:V42"/>
    <mergeCell ref="Q43:V43"/>
    <mergeCell ref="P1:R1"/>
    <mergeCell ref="S1:V1"/>
    <mergeCell ref="B52:U52"/>
    <mergeCell ref="B54:U54"/>
    <mergeCell ref="B55:U55"/>
    <mergeCell ref="A44:F47"/>
    <mergeCell ref="G44:V47"/>
    <mergeCell ref="A48:V48"/>
    <mergeCell ref="B51:U51"/>
    <mergeCell ref="G42:I43"/>
    <mergeCell ref="J42:M43"/>
    <mergeCell ref="N42:P42"/>
    <mergeCell ref="N43:P43"/>
    <mergeCell ref="A35:F37"/>
    <mergeCell ref="A38:F40"/>
    <mergeCell ref="A41:F41"/>
    <mergeCell ref="G41:V41"/>
    <mergeCell ref="A32:F34"/>
    <mergeCell ref="A16:F17"/>
    <mergeCell ref="G16:V17"/>
    <mergeCell ref="A18:F22"/>
    <mergeCell ref="G19:L19"/>
    <mergeCell ref="G21:L21"/>
    <mergeCell ref="A23:F25"/>
    <mergeCell ref="H24:I24"/>
    <mergeCell ref="O24:P24"/>
    <mergeCell ref="A26:F28"/>
    <mergeCell ref="H27:I27"/>
    <mergeCell ref="A29:F31"/>
    <mergeCell ref="M27:N27"/>
    <mergeCell ref="P27:Q27"/>
    <mergeCell ref="A13:F15"/>
    <mergeCell ref="G13:L15"/>
    <mergeCell ref="M13:Q14"/>
    <mergeCell ref="R13:V14"/>
    <mergeCell ref="M15:Q15"/>
    <mergeCell ref="R15:V15"/>
    <mergeCell ref="R12:V12"/>
    <mergeCell ref="A1:B1"/>
    <mergeCell ref="A2:V2"/>
    <mergeCell ref="A3:F4"/>
    <mergeCell ref="G3:P4"/>
    <mergeCell ref="Q3:V3"/>
    <mergeCell ref="H5:V5"/>
    <mergeCell ref="H6:V6"/>
    <mergeCell ref="H7:V7"/>
    <mergeCell ref="A5:F7"/>
    <mergeCell ref="A9:F9"/>
    <mergeCell ref="G9:V9"/>
    <mergeCell ref="Q4:V4"/>
    <mergeCell ref="Y24:Z24"/>
    <mergeCell ref="B50:U50"/>
    <mergeCell ref="B53:U53"/>
    <mergeCell ref="A56:V56"/>
    <mergeCell ref="A8:F8"/>
    <mergeCell ref="G8:V8"/>
    <mergeCell ref="A10:F11"/>
    <mergeCell ref="G10:L10"/>
    <mergeCell ref="M10:Q10"/>
    <mergeCell ref="R10:V10"/>
    <mergeCell ref="G11:L11"/>
    <mergeCell ref="M11:Q11"/>
    <mergeCell ref="R11:V11"/>
    <mergeCell ref="A12:F12"/>
    <mergeCell ref="G12:L12"/>
    <mergeCell ref="M12:Q12"/>
  </mergeCells>
  <phoneticPr fontId="2"/>
  <conditionalFormatting sqref="B51:U51">
    <cfRule type="containsBlanks" dxfId="46" priority="35">
      <formula>LEN(TRIM(B51))=0</formula>
    </cfRule>
  </conditionalFormatting>
  <conditionalFormatting sqref="B52:U52">
    <cfRule type="expression" dxfId="45" priority="34">
      <formula>TRIM($B$51)=""</formula>
    </cfRule>
  </conditionalFormatting>
  <conditionalFormatting sqref="B54:U54">
    <cfRule type="containsBlanks" dxfId="44" priority="33">
      <formula>LEN(TRIM(B54))=0</formula>
    </cfRule>
  </conditionalFormatting>
  <conditionalFormatting sqref="B55:U55">
    <cfRule type="expression" dxfId="43" priority="32">
      <formula>TRIM($B$54)=""</formula>
    </cfRule>
  </conditionalFormatting>
  <conditionalFormatting sqref="C49 E49 G49">
    <cfRule type="containsBlanks" dxfId="42" priority="53">
      <formula>LEN(TRIM(C49))=0</formula>
    </cfRule>
  </conditionalFormatting>
  <conditionalFormatting sqref="G5:G7">
    <cfRule type="expression" dxfId="41" priority="15">
      <formula>AND($G$5="1",$G$6="2",$G$7="3")</formula>
    </cfRule>
  </conditionalFormatting>
  <conditionalFormatting sqref="G27">
    <cfRule type="notContainsBlanks" dxfId="40" priority="58">
      <formula>LEN(TRIM(G27))&gt;0</formula>
    </cfRule>
  </conditionalFormatting>
  <conditionalFormatting sqref="G13:L15">
    <cfRule type="containsBlanks" dxfId="39" priority="1">
      <formula>LEN(TRIM(G13))=0</formula>
    </cfRule>
  </conditionalFormatting>
  <conditionalFormatting sqref="G3:P4 G8:G9 M11 G11:G12 R11:R12 G16 G41 G44 C49 E49 G49">
    <cfRule type="containsBlanks" dxfId="38" priority="30">
      <formula>LEN(TRIM(C3))=0</formula>
    </cfRule>
  </conditionalFormatting>
  <conditionalFormatting sqref="H30">
    <cfRule type="containsBlanks" dxfId="37" priority="26">
      <formula>LEN(TRIM(H30))=0</formula>
    </cfRule>
  </conditionalFormatting>
  <conditionalFormatting sqref="H33">
    <cfRule type="containsBlanks" dxfId="36" priority="25">
      <formula>LEN(TRIM(H33))=0</formula>
    </cfRule>
  </conditionalFormatting>
  <conditionalFormatting sqref="H36">
    <cfRule type="containsBlanks" dxfId="35" priority="24">
      <formula>LEN(TRIM(H36))=0</formula>
    </cfRule>
  </conditionalFormatting>
  <conditionalFormatting sqref="H39">
    <cfRule type="containsBlanks" dxfId="34" priority="10">
      <formula>LEN(TRIM(H39))=0</formula>
    </cfRule>
  </conditionalFormatting>
  <conditionalFormatting sqref="H24:I24">
    <cfRule type="containsBlanks" dxfId="33" priority="29">
      <formula>LEN(TRIM(H24))=0</formula>
    </cfRule>
    <cfRule type="containsBlanks" dxfId="32" priority="59">
      <formula>LEN(TRIM(H24))=0</formula>
    </cfRule>
  </conditionalFormatting>
  <conditionalFormatting sqref="H27:I27">
    <cfRule type="containsBlanks" dxfId="31" priority="27">
      <formula>LEN(TRIM(H27))=0</formula>
    </cfRule>
  </conditionalFormatting>
  <conditionalFormatting sqref="J30">
    <cfRule type="expression" dxfId="30" priority="44">
      <formula>$H$30="有"</formula>
    </cfRule>
  </conditionalFormatting>
  <conditionalFormatting sqref="J33">
    <cfRule type="expression" dxfId="29" priority="42">
      <formula>$H$33="有"</formula>
    </cfRule>
  </conditionalFormatting>
  <conditionalFormatting sqref="J36">
    <cfRule type="expression" dxfId="28" priority="40">
      <formula>$H$36="有"</formula>
    </cfRule>
  </conditionalFormatting>
  <conditionalFormatting sqref="J39">
    <cfRule type="expression" dxfId="27" priority="12">
      <formula>$H$39="有"</formula>
    </cfRule>
  </conditionalFormatting>
  <conditionalFormatting sqref="J42:M43">
    <cfRule type="containsBlanks" dxfId="26" priority="9">
      <formula>LEN(TRIM(J42))=0</formula>
    </cfRule>
  </conditionalFormatting>
  <conditionalFormatting sqref="K24">
    <cfRule type="expression" dxfId="25" priority="48">
      <formula>$H$24="要"</formula>
    </cfRule>
  </conditionalFormatting>
  <conditionalFormatting sqref="K27">
    <cfRule type="expression" dxfId="24" priority="4">
      <formula>OR($H$27="有収載時",$H$27="有収載後")</formula>
    </cfRule>
  </conditionalFormatting>
  <conditionalFormatting sqref="M19">
    <cfRule type="containsBlanks" dxfId="23" priority="60">
      <formula>LEN(TRIM(M19))=0</formula>
    </cfRule>
  </conditionalFormatting>
  <conditionalFormatting sqref="M21">
    <cfRule type="containsBlanks" dxfId="22" priority="61">
      <formula>LEN(TRIM(M21))=0</formula>
    </cfRule>
  </conditionalFormatting>
  <conditionalFormatting sqref="M27:N27">
    <cfRule type="expression" dxfId="21" priority="3">
      <formula>$H$27="有収載時"</formula>
    </cfRule>
  </conditionalFormatting>
  <conditionalFormatting sqref="N30">
    <cfRule type="expression" dxfId="20" priority="43">
      <formula>$H$30="無"</formula>
    </cfRule>
  </conditionalFormatting>
  <conditionalFormatting sqref="N33">
    <cfRule type="expression" dxfId="19" priority="41">
      <formula>$H$33="無"</formula>
    </cfRule>
  </conditionalFormatting>
  <conditionalFormatting sqref="N36">
    <cfRule type="expression" dxfId="18" priority="39">
      <formula>$H$36="無"</formula>
    </cfRule>
  </conditionalFormatting>
  <conditionalFormatting sqref="N39">
    <cfRule type="expression" dxfId="17" priority="11">
      <formula>$H$39="無"</formula>
    </cfRule>
  </conditionalFormatting>
  <conditionalFormatting sqref="O19">
    <cfRule type="expression" dxfId="16" priority="52">
      <formula>$M$19="有"</formula>
    </cfRule>
  </conditionalFormatting>
  <conditionalFormatting sqref="O21">
    <cfRule type="expression" dxfId="15" priority="50">
      <formula>$M$21="有"</formula>
    </cfRule>
    <cfRule type="expression" dxfId="14" priority="55">
      <formula>$M$18="有"</formula>
    </cfRule>
  </conditionalFormatting>
  <conditionalFormatting sqref="O24:P24">
    <cfRule type="expression" dxfId="13" priority="28">
      <formula>$H$24="不要"</formula>
    </cfRule>
  </conditionalFormatting>
  <conditionalFormatting sqref="P27:Q27">
    <cfRule type="expression" dxfId="12" priority="2">
      <formula>$H$27="有収載後"</formula>
    </cfRule>
  </conditionalFormatting>
  <conditionalFormatting sqref="Q4">
    <cfRule type="expression" dxfId="11" priority="36">
      <formula>OR($Q$4="",$Q$4="B",LEFT($Q$4,1)&lt;&gt;"B")</formula>
    </cfRule>
  </conditionalFormatting>
  <conditionalFormatting sqref="Q42:V42">
    <cfRule type="containsBlanks" dxfId="10" priority="6">
      <formula>LEN(TRIM(Q42))=0</formula>
    </cfRule>
  </conditionalFormatting>
  <conditionalFormatting sqref="Q43:V43">
    <cfRule type="containsBlanks" dxfId="9" priority="5">
      <formula>LEN(TRIM(Q43))=0</formula>
    </cfRule>
  </conditionalFormatting>
  <conditionalFormatting sqref="R13:V14">
    <cfRule type="containsBlanks" dxfId="8" priority="31">
      <formula>LEN(TRIM(R13))=0</formula>
    </cfRule>
  </conditionalFormatting>
  <conditionalFormatting sqref="S19">
    <cfRule type="expression" dxfId="7" priority="51">
      <formula>$M$19="無"</formula>
    </cfRule>
  </conditionalFormatting>
  <conditionalFormatting sqref="S21">
    <cfRule type="expression" dxfId="6" priority="49">
      <formula>$M$21="無"</formula>
    </cfRule>
    <cfRule type="expression" dxfId="5" priority="54">
      <formula>$M$18="無"</formula>
    </cfRule>
  </conditionalFormatting>
  <conditionalFormatting sqref="U27">
    <cfRule type="expression" dxfId="4" priority="45">
      <formula>$H$27="無"</formula>
    </cfRule>
  </conditionalFormatting>
  <dataValidations count="12">
    <dataValidation type="list" showInputMessage="1" showErrorMessage="1" sqref="G7" xr:uid="{00000000-0002-0000-0200-000000000000}">
      <formula1>"3,③"</formula1>
    </dataValidation>
    <dataValidation imeMode="disabled" allowBlank="1" showInputMessage="1" showErrorMessage="1" sqref="G13:L15 Q4" xr:uid="{00000000-0002-0000-0200-000001000000}"/>
    <dataValidation type="whole" operator="greaterThanOrEqual" allowBlank="1" showInputMessage="1" showErrorMessage="1" error="半角数字を入力してください" sqref="R11:V11" xr:uid="{00000000-0002-0000-0200-000002000000}">
      <formula1>0</formula1>
    </dataValidation>
    <dataValidation type="list" allowBlank="1" showInputMessage="1" sqref="G49" xr:uid="{00000000-0002-0000-0200-000004000000}">
      <formula1>"1,2,3,4,5,6,7,8,9,10,11,12,13,14,15,16,17,18,19,20,21,22,23,24,25,26,27,28,29,30,31"</formula1>
    </dataValidation>
    <dataValidation type="list" allowBlank="1" showInputMessage="1" sqref="E49" xr:uid="{00000000-0002-0000-0200-000005000000}">
      <formula1>"1,2,3,4,5,6,7,8,9,10,11,12"</formula1>
    </dataValidation>
    <dataValidation type="list" allowBlank="1" showInputMessage="1" sqref="C49" xr:uid="{00000000-0002-0000-0200-000006000000}">
      <formula1>"7,8,9,10,11,12"</formula1>
    </dataValidation>
    <dataValidation type="list" allowBlank="1" showInputMessage="1" showErrorMessage="1" sqref="H27" xr:uid="{00000000-0002-0000-0200-000007000000}">
      <formula1>"　,有収載時,有収載後,無"</formula1>
    </dataValidation>
    <dataValidation type="list" allowBlank="1" showInputMessage="1" showErrorMessage="1" sqref="H39 M21 H33 H30 H36 M19" xr:uid="{00000000-0002-0000-0200-000008000000}">
      <formula1>"　,有,無"</formula1>
    </dataValidation>
    <dataValidation type="list" showInputMessage="1" showErrorMessage="1" sqref="H24" xr:uid="{00000000-0002-0000-0200-000009000000}">
      <formula1>"　,要,不要"</formula1>
    </dataValidation>
    <dataValidation showInputMessage="1" showErrorMessage="1" sqref="H25:I25 K24 M25:N25 N24:O24 J24:J25 H5:H7" xr:uid="{00000000-0002-0000-0200-00000A000000}"/>
    <dataValidation type="list" showInputMessage="1" showErrorMessage="1" sqref="G5" xr:uid="{00000000-0002-0000-0200-00000B000000}">
      <formula1>"1,①"</formula1>
    </dataValidation>
    <dataValidation type="list" showInputMessage="1" showErrorMessage="1" sqref="G6" xr:uid="{00000000-0002-0000-0200-00000C000000}">
      <formula1>"2,②"</formula1>
    </dataValidation>
  </dataValidations>
  <printOptions horizontalCentered="1"/>
  <pageMargins left="0.78740157480314965" right="0.78740157480314965" top="0.55118110236220474" bottom="0.55118110236220474" header="0" footer="0"/>
  <pageSetup paperSize="9" scale="8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V32"/>
  <sheetViews>
    <sheetView view="pageBreakPreview" zoomScaleNormal="100" zoomScaleSheetLayoutView="100" workbookViewId="0">
      <selection activeCell="B11" sqref="B11:V17"/>
    </sheetView>
  </sheetViews>
  <sheetFormatPr defaultColWidth="3.625" defaultRowHeight="20.100000000000001" customHeight="1"/>
  <cols>
    <col min="1" max="16384" width="3.625" style="36"/>
  </cols>
  <sheetData>
    <row r="1" spans="1:22" ht="20.100000000000001" customHeight="1">
      <c r="A1" s="37" t="s">
        <v>304</v>
      </c>
      <c r="B1" s="61"/>
      <c r="C1" s="61"/>
      <c r="D1" s="61"/>
      <c r="E1" s="61"/>
    </row>
    <row r="2" spans="1:22" ht="20.100000000000001" customHeight="1">
      <c r="A2" s="289" t="s">
        <v>26</v>
      </c>
      <c r="B2" s="289"/>
      <c r="C2" s="289"/>
      <c r="D2" s="289"/>
      <c r="E2" s="289"/>
      <c r="F2" s="289"/>
      <c r="G2" s="289"/>
      <c r="H2" s="289"/>
      <c r="I2" s="289"/>
      <c r="J2" s="289"/>
      <c r="K2" s="289"/>
      <c r="L2" s="289"/>
      <c r="M2" s="289"/>
      <c r="N2" s="289"/>
      <c r="O2" s="289"/>
      <c r="P2" s="289"/>
      <c r="Q2" s="289"/>
      <c r="R2" s="289"/>
      <c r="S2" s="289"/>
      <c r="T2" s="289"/>
      <c r="U2" s="289"/>
      <c r="V2" s="289"/>
    </row>
    <row r="3" spans="1:22" ht="20.100000000000001" customHeight="1">
      <c r="A3" s="352" t="s">
        <v>431</v>
      </c>
      <c r="B3" s="359"/>
      <c r="C3" s="360"/>
      <c r="D3" s="360"/>
      <c r="E3" s="360"/>
      <c r="F3" s="360"/>
      <c r="G3" s="360"/>
      <c r="H3" s="360"/>
      <c r="I3" s="360"/>
      <c r="J3" s="360"/>
      <c r="K3" s="360"/>
      <c r="L3" s="360"/>
      <c r="M3" s="360"/>
      <c r="N3" s="360"/>
      <c r="O3" s="360"/>
      <c r="P3" s="360"/>
      <c r="Q3" s="360"/>
      <c r="R3" s="360"/>
      <c r="S3" s="360"/>
      <c r="T3" s="360"/>
      <c r="U3" s="360"/>
      <c r="V3" s="361"/>
    </row>
    <row r="4" spans="1:22" ht="20.100000000000001" customHeight="1">
      <c r="A4" s="353"/>
      <c r="B4" s="362"/>
      <c r="C4" s="363"/>
      <c r="D4" s="363"/>
      <c r="E4" s="363"/>
      <c r="F4" s="363"/>
      <c r="G4" s="363"/>
      <c r="H4" s="363"/>
      <c r="I4" s="363"/>
      <c r="J4" s="363"/>
      <c r="K4" s="363"/>
      <c r="L4" s="363"/>
      <c r="M4" s="363"/>
      <c r="N4" s="363"/>
      <c r="O4" s="363"/>
      <c r="P4" s="363"/>
      <c r="Q4" s="363"/>
      <c r="R4" s="363"/>
      <c r="S4" s="363"/>
      <c r="T4" s="363"/>
      <c r="U4" s="363"/>
      <c r="V4" s="364"/>
    </row>
    <row r="5" spans="1:22" ht="20.100000000000001" customHeight="1">
      <c r="A5" s="353"/>
      <c r="B5" s="362"/>
      <c r="C5" s="363"/>
      <c r="D5" s="363"/>
      <c r="E5" s="363"/>
      <c r="F5" s="363"/>
      <c r="G5" s="363"/>
      <c r="H5" s="363"/>
      <c r="I5" s="363"/>
      <c r="J5" s="363"/>
      <c r="K5" s="363"/>
      <c r="L5" s="363"/>
      <c r="M5" s="363"/>
      <c r="N5" s="363"/>
      <c r="O5" s="363"/>
      <c r="P5" s="363"/>
      <c r="Q5" s="363"/>
      <c r="R5" s="363"/>
      <c r="S5" s="363"/>
      <c r="T5" s="363"/>
      <c r="U5" s="363"/>
      <c r="V5" s="364"/>
    </row>
    <row r="6" spans="1:22" ht="20.100000000000001" customHeight="1">
      <c r="A6" s="353"/>
      <c r="B6" s="362"/>
      <c r="C6" s="363"/>
      <c r="D6" s="363"/>
      <c r="E6" s="363"/>
      <c r="F6" s="363"/>
      <c r="G6" s="363"/>
      <c r="H6" s="363"/>
      <c r="I6" s="363"/>
      <c r="J6" s="363"/>
      <c r="K6" s="363"/>
      <c r="L6" s="363"/>
      <c r="M6" s="363"/>
      <c r="N6" s="363"/>
      <c r="O6" s="363"/>
      <c r="P6" s="363"/>
      <c r="Q6" s="363"/>
      <c r="R6" s="363"/>
      <c r="S6" s="363"/>
      <c r="T6" s="363"/>
      <c r="U6" s="363"/>
      <c r="V6" s="364"/>
    </row>
    <row r="7" spans="1:22" ht="20.100000000000001" customHeight="1">
      <c r="A7" s="353"/>
      <c r="B7" s="362"/>
      <c r="C7" s="363"/>
      <c r="D7" s="363"/>
      <c r="E7" s="363"/>
      <c r="F7" s="363"/>
      <c r="G7" s="363"/>
      <c r="H7" s="363"/>
      <c r="I7" s="363"/>
      <c r="J7" s="363"/>
      <c r="K7" s="363"/>
      <c r="L7" s="363"/>
      <c r="M7" s="363"/>
      <c r="N7" s="363"/>
      <c r="O7" s="363"/>
      <c r="P7" s="363"/>
      <c r="Q7" s="363"/>
      <c r="R7" s="363"/>
      <c r="S7" s="363"/>
      <c r="T7" s="363"/>
      <c r="U7" s="363"/>
      <c r="V7" s="364"/>
    </row>
    <row r="8" spans="1:22" ht="20.100000000000001" customHeight="1">
      <c r="A8" s="353"/>
      <c r="B8" s="362"/>
      <c r="C8" s="363"/>
      <c r="D8" s="363"/>
      <c r="E8" s="363"/>
      <c r="F8" s="363"/>
      <c r="G8" s="363"/>
      <c r="H8" s="363"/>
      <c r="I8" s="363"/>
      <c r="J8" s="363"/>
      <c r="K8" s="363"/>
      <c r="L8" s="363"/>
      <c r="M8" s="363"/>
      <c r="N8" s="363"/>
      <c r="O8" s="363"/>
      <c r="P8" s="363"/>
      <c r="Q8" s="363"/>
      <c r="R8" s="363"/>
      <c r="S8" s="363"/>
      <c r="T8" s="363"/>
      <c r="U8" s="363"/>
      <c r="V8" s="364"/>
    </row>
    <row r="9" spans="1:22" ht="20.100000000000001" customHeight="1">
      <c r="A9" s="353"/>
      <c r="B9" s="362"/>
      <c r="C9" s="363"/>
      <c r="D9" s="363"/>
      <c r="E9" s="363"/>
      <c r="F9" s="363"/>
      <c r="G9" s="363"/>
      <c r="H9" s="363"/>
      <c r="I9" s="363"/>
      <c r="J9" s="363"/>
      <c r="K9" s="363"/>
      <c r="L9" s="363"/>
      <c r="M9" s="363"/>
      <c r="N9" s="363"/>
      <c r="O9" s="363"/>
      <c r="P9" s="363"/>
      <c r="Q9" s="363"/>
      <c r="R9" s="363"/>
      <c r="S9" s="363"/>
      <c r="T9" s="363"/>
      <c r="U9" s="363"/>
      <c r="V9" s="364"/>
    </row>
    <row r="10" spans="1:22" ht="20.100000000000001" customHeight="1">
      <c r="A10" s="354"/>
      <c r="B10" s="365"/>
      <c r="C10" s="366"/>
      <c r="D10" s="366"/>
      <c r="E10" s="366"/>
      <c r="F10" s="366"/>
      <c r="G10" s="366"/>
      <c r="H10" s="366"/>
      <c r="I10" s="366"/>
      <c r="J10" s="366"/>
      <c r="K10" s="366"/>
      <c r="L10" s="366"/>
      <c r="M10" s="366"/>
      <c r="N10" s="366"/>
      <c r="O10" s="366"/>
      <c r="P10" s="366"/>
      <c r="Q10" s="366"/>
      <c r="R10" s="366"/>
      <c r="S10" s="366"/>
      <c r="T10" s="366"/>
      <c r="U10" s="366"/>
      <c r="V10" s="367"/>
    </row>
    <row r="11" spans="1:22" ht="20.100000000000001" customHeight="1">
      <c r="A11" s="352" t="s">
        <v>432</v>
      </c>
      <c r="B11" s="359"/>
      <c r="C11" s="360"/>
      <c r="D11" s="360"/>
      <c r="E11" s="360"/>
      <c r="F11" s="360"/>
      <c r="G11" s="360"/>
      <c r="H11" s="360"/>
      <c r="I11" s="360"/>
      <c r="J11" s="360"/>
      <c r="K11" s="360"/>
      <c r="L11" s="360"/>
      <c r="M11" s="360"/>
      <c r="N11" s="360"/>
      <c r="O11" s="360"/>
      <c r="P11" s="360"/>
      <c r="Q11" s="360"/>
      <c r="R11" s="360"/>
      <c r="S11" s="360"/>
      <c r="T11" s="360"/>
      <c r="U11" s="360"/>
      <c r="V11" s="361"/>
    </row>
    <row r="12" spans="1:22" ht="20.100000000000001" customHeight="1">
      <c r="A12" s="353"/>
      <c r="B12" s="362"/>
      <c r="C12" s="363"/>
      <c r="D12" s="363"/>
      <c r="E12" s="363"/>
      <c r="F12" s="363"/>
      <c r="G12" s="363"/>
      <c r="H12" s="363"/>
      <c r="I12" s="363"/>
      <c r="J12" s="363"/>
      <c r="K12" s="363"/>
      <c r="L12" s="363"/>
      <c r="M12" s="363"/>
      <c r="N12" s="363"/>
      <c r="O12" s="363"/>
      <c r="P12" s="363"/>
      <c r="Q12" s="363"/>
      <c r="R12" s="363"/>
      <c r="S12" s="363"/>
      <c r="T12" s="363"/>
      <c r="U12" s="363"/>
      <c r="V12" s="364"/>
    </row>
    <row r="13" spans="1:22" ht="20.100000000000001" customHeight="1">
      <c r="A13" s="353"/>
      <c r="B13" s="362"/>
      <c r="C13" s="363"/>
      <c r="D13" s="363"/>
      <c r="E13" s="363"/>
      <c r="F13" s="363"/>
      <c r="G13" s="363"/>
      <c r="H13" s="363"/>
      <c r="I13" s="363"/>
      <c r="J13" s="363"/>
      <c r="K13" s="363"/>
      <c r="L13" s="363"/>
      <c r="M13" s="363"/>
      <c r="N13" s="363"/>
      <c r="O13" s="363"/>
      <c r="P13" s="363"/>
      <c r="Q13" s="363"/>
      <c r="R13" s="363"/>
      <c r="S13" s="363"/>
      <c r="T13" s="363"/>
      <c r="U13" s="363"/>
      <c r="V13" s="364"/>
    </row>
    <row r="14" spans="1:22" ht="20.100000000000001" customHeight="1">
      <c r="A14" s="353"/>
      <c r="B14" s="362"/>
      <c r="C14" s="363"/>
      <c r="D14" s="363"/>
      <c r="E14" s="363"/>
      <c r="F14" s="363"/>
      <c r="G14" s="363"/>
      <c r="H14" s="363"/>
      <c r="I14" s="363"/>
      <c r="J14" s="363"/>
      <c r="K14" s="363"/>
      <c r="L14" s="363"/>
      <c r="M14" s="363"/>
      <c r="N14" s="363"/>
      <c r="O14" s="363"/>
      <c r="P14" s="363"/>
      <c r="Q14" s="363"/>
      <c r="R14" s="363"/>
      <c r="S14" s="363"/>
      <c r="T14" s="363"/>
      <c r="U14" s="363"/>
      <c r="V14" s="364"/>
    </row>
    <row r="15" spans="1:22" ht="20.100000000000001" customHeight="1">
      <c r="A15" s="353"/>
      <c r="B15" s="362"/>
      <c r="C15" s="363"/>
      <c r="D15" s="363"/>
      <c r="E15" s="363"/>
      <c r="F15" s="363"/>
      <c r="G15" s="363"/>
      <c r="H15" s="363"/>
      <c r="I15" s="363"/>
      <c r="J15" s="363"/>
      <c r="K15" s="363"/>
      <c r="L15" s="363"/>
      <c r="M15" s="363"/>
      <c r="N15" s="363"/>
      <c r="O15" s="363"/>
      <c r="P15" s="363"/>
      <c r="Q15" s="363"/>
      <c r="R15" s="363"/>
      <c r="S15" s="363"/>
      <c r="T15" s="363"/>
      <c r="U15" s="363"/>
      <c r="V15" s="364"/>
    </row>
    <row r="16" spans="1:22" ht="20.100000000000001" customHeight="1">
      <c r="A16" s="353"/>
      <c r="B16" s="362"/>
      <c r="C16" s="363"/>
      <c r="D16" s="363"/>
      <c r="E16" s="363"/>
      <c r="F16" s="363"/>
      <c r="G16" s="363"/>
      <c r="H16" s="363"/>
      <c r="I16" s="363"/>
      <c r="J16" s="363"/>
      <c r="K16" s="363"/>
      <c r="L16" s="363"/>
      <c r="M16" s="363"/>
      <c r="N16" s="363"/>
      <c r="O16" s="363"/>
      <c r="P16" s="363"/>
      <c r="Q16" s="363"/>
      <c r="R16" s="363"/>
      <c r="S16" s="363"/>
      <c r="T16" s="363"/>
      <c r="U16" s="363"/>
      <c r="V16" s="364"/>
    </row>
    <row r="17" spans="1:22" ht="20.100000000000001" customHeight="1">
      <c r="A17" s="354"/>
      <c r="B17" s="365"/>
      <c r="C17" s="366"/>
      <c r="D17" s="366"/>
      <c r="E17" s="366"/>
      <c r="F17" s="366"/>
      <c r="G17" s="366"/>
      <c r="H17" s="366"/>
      <c r="I17" s="366"/>
      <c r="J17" s="366"/>
      <c r="K17" s="366"/>
      <c r="L17" s="366"/>
      <c r="M17" s="366"/>
      <c r="N17" s="366"/>
      <c r="O17" s="366"/>
      <c r="P17" s="366"/>
      <c r="Q17" s="366"/>
      <c r="R17" s="366"/>
      <c r="S17" s="366"/>
      <c r="T17" s="366"/>
      <c r="U17" s="366"/>
      <c r="V17" s="367"/>
    </row>
    <row r="18" spans="1:22" ht="20.100000000000001" customHeight="1">
      <c r="A18" s="352" t="s">
        <v>433</v>
      </c>
      <c r="B18" s="359"/>
      <c r="C18" s="360"/>
      <c r="D18" s="360"/>
      <c r="E18" s="360"/>
      <c r="F18" s="360"/>
      <c r="G18" s="360"/>
      <c r="H18" s="360"/>
      <c r="I18" s="360"/>
      <c r="J18" s="360"/>
      <c r="K18" s="360"/>
      <c r="L18" s="360"/>
      <c r="M18" s="360"/>
      <c r="N18" s="360"/>
      <c r="O18" s="360"/>
      <c r="P18" s="360"/>
      <c r="Q18" s="360"/>
      <c r="R18" s="360"/>
      <c r="S18" s="360"/>
      <c r="T18" s="360"/>
      <c r="U18" s="360"/>
      <c r="V18" s="361"/>
    </row>
    <row r="19" spans="1:22" ht="20.100000000000001" customHeight="1">
      <c r="A19" s="353"/>
      <c r="B19" s="362"/>
      <c r="C19" s="363"/>
      <c r="D19" s="363"/>
      <c r="E19" s="363"/>
      <c r="F19" s="363"/>
      <c r="G19" s="363"/>
      <c r="H19" s="363"/>
      <c r="I19" s="363"/>
      <c r="J19" s="363"/>
      <c r="K19" s="363"/>
      <c r="L19" s="363"/>
      <c r="M19" s="363"/>
      <c r="N19" s="363"/>
      <c r="O19" s="363"/>
      <c r="P19" s="363"/>
      <c r="Q19" s="363"/>
      <c r="R19" s="363"/>
      <c r="S19" s="363"/>
      <c r="T19" s="363"/>
      <c r="U19" s="363"/>
      <c r="V19" s="364"/>
    </row>
    <row r="20" spans="1:22" ht="20.100000000000001" customHeight="1">
      <c r="A20" s="353"/>
      <c r="B20" s="362"/>
      <c r="C20" s="363"/>
      <c r="D20" s="363"/>
      <c r="E20" s="363"/>
      <c r="F20" s="363"/>
      <c r="G20" s="363"/>
      <c r="H20" s="363"/>
      <c r="I20" s="363"/>
      <c r="J20" s="363"/>
      <c r="K20" s="363"/>
      <c r="L20" s="363"/>
      <c r="M20" s="363"/>
      <c r="N20" s="363"/>
      <c r="O20" s="363"/>
      <c r="P20" s="363"/>
      <c r="Q20" s="363"/>
      <c r="R20" s="363"/>
      <c r="S20" s="363"/>
      <c r="T20" s="363"/>
      <c r="U20" s="363"/>
      <c r="V20" s="364"/>
    </row>
    <row r="21" spans="1:22" ht="20.100000000000001" customHeight="1">
      <c r="A21" s="353"/>
      <c r="B21" s="362"/>
      <c r="C21" s="363"/>
      <c r="D21" s="363"/>
      <c r="E21" s="363"/>
      <c r="F21" s="363"/>
      <c r="G21" s="363"/>
      <c r="H21" s="363"/>
      <c r="I21" s="363"/>
      <c r="J21" s="363"/>
      <c r="K21" s="363"/>
      <c r="L21" s="363"/>
      <c r="M21" s="363"/>
      <c r="N21" s="363"/>
      <c r="O21" s="363"/>
      <c r="P21" s="363"/>
      <c r="Q21" s="363"/>
      <c r="R21" s="363"/>
      <c r="S21" s="363"/>
      <c r="T21" s="363"/>
      <c r="U21" s="363"/>
      <c r="V21" s="364"/>
    </row>
    <row r="22" spans="1:22" ht="20.100000000000001" customHeight="1">
      <c r="A22" s="353"/>
      <c r="B22" s="362"/>
      <c r="C22" s="363"/>
      <c r="D22" s="363"/>
      <c r="E22" s="363"/>
      <c r="F22" s="363"/>
      <c r="G22" s="363"/>
      <c r="H22" s="363"/>
      <c r="I22" s="363"/>
      <c r="J22" s="363"/>
      <c r="K22" s="363"/>
      <c r="L22" s="363"/>
      <c r="M22" s="363"/>
      <c r="N22" s="363"/>
      <c r="O22" s="363"/>
      <c r="P22" s="363"/>
      <c r="Q22" s="363"/>
      <c r="R22" s="363"/>
      <c r="S22" s="363"/>
      <c r="T22" s="363"/>
      <c r="U22" s="363"/>
      <c r="V22" s="364"/>
    </row>
    <row r="23" spans="1:22" ht="20.100000000000001" customHeight="1">
      <c r="A23" s="353"/>
      <c r="B23" s="365"/>
      <c r="C23" s="366"/>
      <c r="D23" s="366"/>
      <c r="E23" s="366"/>
      <c r="F23" s="366"/>
      <c r="G23" s="366"/>
      <c r="H23" s="366"/>
      <c r="I23" s="366"/>
      <c r="J23" s="366"/>
      <c r="K23" s="366"/>
      <c r="L23" s="366"/>
      <c r="M23" s="366"/>
      <c r="N23" s="366"/>
      <c r="O23" s="366"/>
      <c r="P23" s="366"/>
      <c r="Q23" s="366"/>
      <c r="R23" s="366"/>
      <c r="S23" s="366"/>
      <c r="T23" s="366"/>
      <c r="U23" s="366"/>
      <c r="V23" s="367"/>
    </row>
    <row r="24" spans="1:22" ht="20.100000000000001" customHeight="1">
      <c r="A24" s="356" t="s">
        <v>434</v>
      </c>
      <c r="B24" s="359"/>
      <c r="C24" s="360"/>
      <c r="D24" s="360"/>
      <c r="E24" s="360"/>
      <c r="F24" s="360"/>
      <c r="G24" s="360"/>
      <c r="H24" s="360"/>
      <c r="I24" s="360"/>
      <c r="J24" s="360"/>
      <c r="K24" s="360"/>
      <c r="L24" s="360"/>
      <c r="M24" s="360"/>
      <c r="N24" s="360"/>
      <c r="O24" s="360"/>
      <c r="P24" s="360"/>
      <c r="Q24" s="360"/>
      <c r="R24" s="360"/>
      <c r="S24" s="360"/>
      <c r="T24" s="360"/>
      <c r="U24" s="360"/>
      <c r="V24" s="361"/>
    </row>
    <row r="25" spans="1:22" ht="20.100000000000001" customHeight="1">
      <c r="A25" s="357"/>
      <c r="B25" s="362"/>
      <c r="C25" s="363"/>
      <c r="D25" s="363"/>
      <c r="E25" s="363"/>
      <c r="F25" s="363"/>
      <c r="G25" s="363"/>
      <c r="H25" s="363"/>
      <c r="I25" s="363"/>
      <c r="J25" s="363"/>
      <c r="K25" s="363"/>
      <c r="L25" s="363"/>
      <c r="M25" s="363"/>
      <c r="N25" s="363"/>
      <c r="O25" s="363"/>
      <c r="P25" s="363"/>
      <c r="Q25" s="363"/>
      <c r="R25" s="363"/>
      <c r="S25" s="363"/>
      <c r="T25" s="363"/>
      <c r="U25" s="363"/>
      <c r="V25" s="364"/>
    </row>
    <row r="26" spans="1:22" ht="20.100000000000001" customHeight="1">
      <c r="A26" s="357"/>
      <c r="B26" s="362"/>
      <c r="C26" s="363"/>
      <c r="D26" s="363"/>
      <c r="E26" s="363"/>
      <c r="F26" s="363"/>
      <c r="G26" s="363"/>
      <c r="H26" s="363"/>
      <c r="I26" s="363"/>
      <c r="J26" s="363"/>
      <c r="K26" s="363"/>
      <c r="L26" s="363"/>
      <c r="M26" s="363"/>
      <c r="N26" s="363"/>
      <c r="O26" s="363"/>
      <c r="P26" s="363"/>
      <c r="Q26" s="363"/>
      <c r="R26" s="363"/>
      <c r="S26" s="363"/>
      <c r="T26" s="363"/>
      <c r="U26" s="363"/>
      <c r="V26" s="364"/>
    </row>
    <row r="27" spans="1:22" ht="20.100000000000001" customHeight="1">
      <c r="A27" s="357"/>
      <c r="B27" s="362"/>
      <c r="C27" s="363"/>
      <c r="D27" s="363"/>
      <c r="E27" s="363"/>
      <c r="F27" s="363"/>
      <c r="G27" s="363"/>
      <c r="H27" s="363"/>
      <c r="I27" s="363"/>
      <c r="J27" s="363"/>
      <c r="K27" s="363"/>
      <c r="L27" s="363"/>
      <c r="M27" s="363"/>
      <c r="N27" s="363"/>
      <c r="O27" s="363"/>
      <c r="P27" s="363"/>
      <c r="Q27" s="363"/>
      <c r="R27" s="363"/>
      <c r="S27" s="363"/>
      <c r="T27" s="363"/>
      <c r="U27" s="363"/>
      <c r="V27" s="364"/>
    </row>
    <row r="28" spans="1:22" ht="20.100000000000001" customHeight="1">
      <c r="A28" s="357"/>
      <c r="B28" s="362"/>
      <c r="C28" s="363"/>
      <c r="D28" s="363"/>
      <c r="E28" s="363"/>
      <c r="F28" s="363"/>
      <c r="G28" s="363"/>
      <c r="H28" s="363"/>
      <c r="I28" s="363"/>
      <c r="J28" s="363"/>
      <c r="K28" s="363"/>
      <c r="L28" s="363"/>
      <c r="M28" s="363"/>
      <c r="N28" s="363"/>
      <c r="O28" s="363"/>
      <c r="P28" s="363"/>
      <c r="Q28" s="363"/>
      <c r="R28" s="363"/>
      <c r="S28" s="363"/>
      <c r="T28" s="363"/>
      <c r="U28" s="363"/>
      <c r="V28" s="364"/>
    </row>
    <row r="29" spans="1:22" ht="20.100000000000001" customHeight="1">
      <c r="A29" s="358"/>
      <c r="B29" s="365"/>
      <c r="C29" s="366"/>
      <c r="D29" s="366"/>
      <c r="E29" s="366"/>
      <c r="F29" s="366"/>
      <c r="G29" s="366"/>
      <c r="H29" s="366"/>
      <c r="I29" s="366"/>
      <c r="J29" s="366"/>
      <c r="K29" s="366"/>
      <c r="L29" s="366"/>
      <c r="M29" s="366"/>
      <c r="N29" s="366"/>
      <c r="O29" s="366"/>
      <c r="P29" s="366"/>
      <c r="Q29" s="366"/>
      <c r="R29" s="366"/>
      <c r="S29" s="366"/>
      <c r="T29" s="366"/>
      <c r="U29" s="366"/>
      <c r="V29" s="367"/>
    </row>
    <row r="30" spans="1:22" ht="6.95" customHeight="1">
      <c r="A30" s="269" t="s">
        <v>435</v>
      </c>
      <c r="B30" s="270"/>
      <c r="C30" s="270"/>
      <c r="D30" s="270"/>
      <c r="E30" s="270"/>
      <c r="F30" s="271"/>
      <c r="G30" s="63"/>
      <c r="H30" s="64"/>
      <c r="I30" s="64"/>
      <c r="J30" s="64"/>
      <c r="K30" s="64"/>
      <c r="L30" s="64"/>
      <c r="M30" s="64"/>
      <c r="N30" s="64"/>
      <c r="O30" s="64"/>
      <c r="P30" s="64"/>
      <c r="Q30" s="64"/>
      <c r="R30" s="64"/>
      <c r="S30" s="64"/>
      <c r="T30" s="64"/>
      <c r="U30" s="64"/>
      <c r="V30" s="65"/>
    </row>
    <row r="31" spans="1:22" ht="20.100000000000001" customHeight="1">
      <c r="A31" s="288"/>
      <c r="B31" s="289"/>
      <c r="C31" s="289"/>
      <c r="D31" s="289"/>
      <c r="E31" s="289"/>
      <c r="F31" s="290"/>
      <c r="G31" s="52" t="s">
        <v>317</v>
      </c>
      <c r="H31" s="117"/>
      <c r="I31" s="45"/>
      <c r="J31" s="66"/>
      <c r="K31" s="45" t="s">
        <v>34</v>
      </c>
      <c r="L31" s="66"/>
      <c r="M31" s="66"/>
      <c r="N31" s="67" t="s">
        <v>33</v>
      </c>
      <c r="O31" s="66"/>
      <c r="P31" s="66"/>
      <c r="Q31" s="45" t="s">
        <v>24</v>
      </c>
      <c r="R31" s="66"/>
      <c r="S31" s="66"/>
      <c r="T31" s="66"/>
      <c r="U31" s="66"/>
      <c r="V31" s="68"/>
    </row>
    <row r="32" spans="1:22" ht="6.95" customHeight="1">
      <c r="A32" s="291"/>
      <c r="B32" s="292"/>
      <c r="C32" s="292"/>
      <c r="D32" s="355"/>
      <c r="E32" s="355"/>
      <c r="F32" s="293"/>
      <c r="G32" s="69"/>
      <c r="H32" s="47"/>
      <c r="I32" s="47"/>
      <c r="J32" s="38"/>
      <c r="K32" s="70"/>
      <c r="L32" s="71"/>
      <c r="M32" s="70"/>
      <c r="N32" s="70"/>
      <c r="O32" s="47"/>
      <c r="P32" s="70"/>
      <c r="Q32" s="70"/>
      <c r="R32" s="70"/>
      <c r="S32" s="70"/>
      <c r="T32" s="70"/>
      <c r="U32" s="70"/>
      <c r="V32" s="72"/>
    </row>
  </sheetData>
  <mergeCells count="10">
    <mergeCell ref="A2:V2"/>
    <mergeCell ref="A3:A10"/>
    <mergeCell ref="A11:A17"/>
    <mergeCell ref="A30:F32"/>
    <mergeCell ref="A18:A23"/>
    <mergeCell ref="A24:A29"/>
    <mergeCell ref="B3:V10"/>
    <mergeCell ref="B11:V17"/>
    <mergeCell ref="B18:V23"/>
    <mergeCell ref="B24:V29"/>
  </mergeCells>
  <phoneticPr fontId="2"/>
  <conditionalFormatting sqref="H31">
    <cfRule type="containsBlanks" dxfId="3" priority="11">
      <formula>LEN(TRIM(H31))=0</formula>
    </cfRule>
  </conditionalFormatting>
  <conditionalFormatting sqref="K31">
    <cfRule type="expression" dxfId="2" priority="3">
      <formula>$H$31="有"</formula>
    </cfRule>
  </conditionalFormatting>
  <conditionalFormatting sqref="Q31">
    <cfRule type="expression" dxfId="1" priority="2">
      <formula>$H$31="無"</formula>
    </cfRule>
  </conditionalFormatting>
  <dataValidations count="2">
    <dataValidation showInputMessage="1" showErrorMessage="1" sqref="J32 I31 K31 Q31" xr:uid="{00000000-0002-0000-0300-000000000000}"/>
    <dataValidation type="list" allowBlank="1" showInputMessage="1" showErrorMessage="1" sqref="H31" xr:uid="{00000000-0002-0000-0300-000001000000}">
      <formula1>"　,有,無"</formula1>
    </dataValidation>
  </dataValidations>
  <pageMargins left="0.78740157480314965" right="0.78740157480314965" top="0.74803149606299213" bottom="0.74803149606299213" header="0.31496062992125984" footer="0.31496062992125984"/>
  <pageSetup paperSize="9" scale="96"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V25"/>
  <sheetViews>
    <sheetView view="pageBreakPreview" zoomScaleNormal="100" zoomScaleSheetLayoutView="100" workbookViewId="0"/>
  </sheetViews>
  <sheetFormatPr defaultColWidth="3.625" defaultRowHeight="20.100000000000001" customHeight="1"/>
  <cols>
    <col min="1" max="6" width="3.625" style="1"/>
    <col min="7" max="7" width="3.625" style="1" customWidth="1"/>
    <col min="8" max="16384" width="3.625" style="1"/>
  </cols>
  <sheetData>
    <row r="1" spans="1:22" ht="20.100000000000001" customHeight="1">
      <c r="A1" s="53" t="s">
        <v>306</v>
      </c>
      <c r="B1" s="35"/>
      <c r="C1" s="35"/>
      <c r="D1" s="35"/>
      <c r="E1" s="35"/>
      <c r="F1" s="35"/>
      <c r="G1" s="109"/>
      <c r="H1" s="109"/>
      <c r="I1" s="109"/>
      <c r="J1" s="109"/>
      <c r="K1" s="109"/>
      <c r="L1" s="109"/>
      <c r="M1" s="109"/>
      <c r="N1" s="109"/>
      <c r="O1" s="109"/>
      <c r="P1" s="109"/>
      <c r="Q1" s="109"/>
      <c r="R1" s="109"/>
      <c r="S1" s="109"/>
      <c r="T1" s="109"/>
      <c r="U1" s="109"/>
      <c r="V1" s="109"/>
    </row>
    <row r="2" spans="1:22" ht="20.100000000000001" customHeight="1">
      <c r="A2" s="304" t="s">
        <v>421</v>
      </c>
      <c r="B2" s="304"/>
      <c r="C2" s="304"/>
      <c r="D2" s="304"/>
      <c r="E2" s="304"/>
      <c r="F2" s="376"/>
      <c r="G2" s="376"/>
      <c r="H2" s="376"/>
      <c r="I2" s="376"/>
      <c r="J2" s="376"/>
      <c r="K2" s="376"/>
      <c r="L2" s="376"/>
      <c r="M2" s="376"/>
      <c r="N2" s="376"/>
      <c r="O2" s="376"/>
      <c r="P2" s="376"/>
      <c r="Q2" s="376"/>
      <c r="R2" s="376"/>
      <c r="S2" s="376"/>
      <c r="T2" s="376"/>
      <c r="U2" s="376"/>
      <c r="V2" s="376"/>
    </row>
    <row r="3" spans="1:22" ht="20.100000000000001" customHeight="1">
      <c r="A3" s="377" t="s">
        <v>408</v>
      </c>
      <c r="B3" s="377"/>
      <c r="C3" s="377"/>
      <c r="D3" s="377"/>
      <c r="E3" s="377"/>
      <c r="F3" s="379" t="str">
        <f>IF(希望書!$G$3="","",希望書!$G$3)</f>
        <v/>
      </c>
      <c r="G3" s="379"/>
      <c r="H3" s="379"/>
      <c r="I3" s="379"/>
      <c r="J3" s="379"/>
      <c r="K3" s="379"/>
      <c r="L3" s="379"/>
      <c r="M3" s="379"/>
      <c r="N3" s="379"/>
      <c r="O3" s="379"/>
      <c r="P3" s="379"/>
      <c r="Q3" s="379"/>
      <c r="R3" s="379"/>
      <c r="S3" s="379"/>
      <c r="T3" s="379"/>
      <c r="U3" s="379"/>
      <c r="V3" s="380"/>
    </row>
    <row r="4" spans="1:22" ht="20.100000000000001" customHeight="1">
      <c r="A4" s="377"/>
      <c r="B4" s="377"/>
      <c r="C4" s="377"/>
      <c r="D4" s="377"/>
      <c r="E4" s="377"/>
      <c r="F4" s="381"/>
      <c r="G4" s="381"/>
      <c r="H4" s="381"/>
      <c r="I4" s="381"/>
      <c r="J4" s="381"/>
      <c r="K4" s="381"/>
      <c r="L4" s="381"/>
      <c r="M4" s="381"/>
      <c r="N4" s="381"/>
      <c r="O4" s="381"/>
      <c r="P4" s="381"/>
      <c r="Q4" s="381"/>
      <c r="R4" s="381"/>
      <c r="S4" s="381"/>
      <c r="T4" s="381"/>
      <c r="U4" s="381"/>
      <c r="V4" s="382"/>
    </row>
    <row r="5" spans="1:22" ht="20.100000000000001" customHeight="1">
      <c r="A5" s="378"/>
      <c r="B5" s="378"/>
      <c r="C5" s="378"/>
      <c r="D5" s="378"/>
      <c r="E5" s="378"/>
      <c r="F5" s="381"/>
      <c r="G5" s="381"/>
      <c r="H5" s="381"/>
      <c r="I5" s="381"/>
      <c r="J5" s="381"/>
      <c r="K5" s="381"/>
      <c r="L5" s="381"/>
      <c r="M5" s="381"/>
      <c r="N5" s="381"/>
      <c r="O5" s="381"/>
      <c r="P5" s="381"/>
      <c r="Q5" s="381"/>
      <c r="R5" s="381"/>
      <c r="S5" s="381"/>
      <c r="T5" s="381"/>
      <c r="U5" s="381"/>
      <c r="V5" s="382"/>
    </row>
    <row r="6" spans="1:22" ht="20.100000000000001" customHeight="1">
      <c r="A6" s="383" t="s">
        <v>414</v>
      </c>
      <c r="B6" s="384"/>
      <c r="C6" s="384"/>
      <c r="D6" s="384"/>
      <c r="E6" s="384"/>
      <c r="F6" s="384"/>
      <c r="G6" s="384"/>
      <c r="H6" s="384"/>
      <c r="I6" s="384"/>
      <c r="J6" s="384"/>
      <c r="K6" s="384"/>
      <c r="L6" s="384"/>
      <c r="M6" s="384"/>
      <c r="N6" s="384"/>
      <c r="O6" s="384"/>
      <c r="P6" s="384"/>
      <c r="Q6" s="384"/>
      <c r="R6" s="384"/>
      <c r="S6" s="384"/>
      <c r="T6" s="384"/>
      <c r="U6" s="384"/>
      <c r="V6" s="385"/>
    </row>
    <row r="7" spans="1:22" ht="20.100000000000001" customHeight="1">
      <c r="A7" s="386" t="s">
        <v>311</v>
      </c>
      <c r="B7" s="376"/>
      <c r="C7" s="376"/>
      <c r="D7" s="376"/>
      <c r="E7" s="376"/>
      <c r="F7" s="387"/>
      <c r="G7" s="386" t="s">
        <v>411</v>
      </c>
      <c r="H7" s="376"/>
      <c r="I7" s="376"/>
      <c r="J7" s="376"/>
      <c r="K7" s="376"/>
      <c r="L7" s="376"/>
      <c r="M7" s="376"/>
      <c r="N7" s="376"/>
      <c r="O7" s="376"/>
      <c r="P7" s="388" t="s">
        <v>312</v>
      </c>
      <c r="Q7" s="388"/>
      <c r="R7" s="388"/>
      <c r="S7" s="388"/>
      <c r="T7" s="388"/>
      <c r="U7" s="388"/>
      <c r="V7" s="388"/>
    </row>
    <row r="8" spans="1:22" ht="20.100000000000001" customHeight="1">
      <c r="A8" s="368"/>
      <c r="B8" s="369"/>
      <c r="C8" s="369"/>
      <c r="D8" s="369"/>
      <c r="E8" s="369"/>
      <c r="F8" s="370"/>
      <c r="G8" s="368"/>
      <c r="H8" s="369"/>
      <c r="I8" s="369"/>
      <c r="J8" s="369"/>
      <c r="K8" s="369"/>
      <c r="L8" s="369"/>
      <c r="M8" s="369"/>
      <c r="N8" s="369"/>
      <c r="O8" s="370"/>
      <c r="P8" s="389"/>
      <c r="Q8" s="360"/>
      <c r="R8" s="360"/>
      <c r="S8" s="360"/>
      <c r="T8" s="360"/>
      <c r="U8" s="360"/>
      <c r="V8" s="390"/>
    </row>
    <row r="9" spans="1:22" ht="20.100000000000001" customHeight="1">
      <c r="A9" s="371"/>
      <c r="B9" s="363"/>
      <c r="C9" s="363"/>
      <c r="D9" s="363"/>
      <c r="E9" s="363"/>
      <c r="F9" s="372"/>
      <c r="G9" s="371"/>
      <c r="H9" s="363"/>
      <c r="I9" s="363"/>
      <c r="J9" s="363"/>
      <c r="K9" s="363"/>
      <c r="L9" s="363"/>
      <c r="M9" s="363"/>
      <c r="N9" s="363"/>
      <c r="O9" s="372"/>
      <c r="P9" s="371"/>
      <c r="Q9" s="363"/>
      <c r="R9" s="363"/>
      <c r="S9" s="363"/>
      <c r="T9" s="363"/>
      <c r="U9" s="363"/>
      <c r="V9" s="372"/>
    </row>
    <row r="10" spans="1:22" ht="20.100000000000001" customHeight="1">
      <c r="A10" s="373"/>
      <c r="B10" s="374"/>
      <c r="C10" s="374"/>
      <c r="D10" s="374"/>
      <c r="E10" s="374"/>
      <c r="F10" s="375"/>
      <c r="G10" s="373"/>
      <c r="H10" s="374"/>
      <c r="I10" s="374"/>
      <c r="J10" s="374"/>
      <c r="K10" s="374"/>
      <c r="L10" s="374"/>
      <c r="M10" s="374"/>
      <c r="N10" s="374"/>
      <c r="O10" s="375"/>
      <c r="P10" s="391"/>
      <c r="Q10" s="366"/>
      <c r="R10" s="366"/>
      <c r="S10" s="366"/>
      <c r="T10" s="366"/>
      <c r="U10" s="366"/>
      <c r="V10" s="392"/>
    </row>
    <row r="11" spans="1:22" ht="20.100000000000001" customHeight="1">
      <c r="A11" s="368"/>
      <c r="B11" s="369"/>
      <c r="C11" s="369"/>
      <c r="D11" s="369"/>
      <c r="E11" s="369"/>
      <c r="F11" s="370"/>
      <c r="G11" s="368"/>
      <c r="H11" s="369"/>
      <c r="I11" s="369"/>
      <c r="J11" s="369"/>
      <c r="K11" s="369"/>
      <c r="L11" s="369"/>
      <c r="M11" s="369"/>
      <c r="N11" s="369"/>
      <c r="O11" s="370"/>
      <c r="P11" s="389"/>
      <c r="Q11" s="360"/>
      <c r="R11" s="360"/>
      <c r="S11" s="360"/>
      <c r="T11" s="360"/>
      <c r="U11" s="360"/>
      <c r="V11" s="390"/>
    </row>
    <row r="12" spans="1:22" ht="20.100000000000001" customHeight="1">
      <c r="A12" s="371"/>
      <c r="B12" s="363"/>
      <c r="C12" s="363"/>
      <c r="D12" s="363"/>
      <c r="E12" s="363"/>
      <c r="F12" s="372"/>
      <c r="G12" s="371"/>
      <c r="H12" s="363"/>
      <c r="I12" s="363"/>
      <c r="J12" s="363"/>
      <c r="K12" s="363"/>
      <c r="L12" s="363"/>
      <c r="M12" s="363"/>
      <c r="N12" s="363"/>
      <c r="O12" s="372"/>
      <c r="P12" s="371"/>
      <c r="Q12" s="363"/>
      <c r="R12" s="363"/>
      <c r="S12" s="363"/>
      <c r="T12" s="363"/>
      <c r="U12" s="363"/>
      <c r="V12" s="372"/>
    </row>
    <row r="13" spans="1:22" ht="20.100000000000001" customHeight="1">
      <c r="A13" s="373"/>
      <c r="B13" s="374"/>
      <c r="C13" s="374"/>
      <c r="D13" s="374"/>
      <c r="E13" s="374"/>
      <c r="F13" s="375"/>
      <c r="G13" s="373"/>
      <c r="H13" s="374"/>
      <c r="I13" s="374"/>
      <c r="J13" s="374"/>
      <c r="K13" s="374"/>
      <c r="L13" s="374"/>
      <c r="M13" s="374"/>
      <c r="N13" s="374"/>
      <c r="O13" s="375"/>
      <c r="P13" s="391"/>
      <c r="Q13" s="366"/>
      <c r="R13" s="366"/>
      <c r="S13" s="366"/>
      <c r="T13" s="366"/>
      <c r="U13" s="366"/>
      <c r="V13" s="392"/>
    </row>
    <row r="14" spans="1:22" ht="20.100000000000001" customHeight="1">
      <c r="A14" s="368"/>
      <c r="B14" s="369"/>
      <c r="C14" s="369"/>
      <c r="D14" s="369"/>
      <c r="E14" s="369"/>
      <c r="F14" s="370"/>
      <c r="G14" s="368"/>
      <c r="H14" s="369"/>
      <c r="I14" s="369"/>
      <c r="J14" s="369"/>
      <c r="K14" s="369"/>
      <c r="L14" s="369"/>
      <c r="M14" s="369"/>
      <c r="N14" s="369"/>
      <c r="O14" s="370"/>
      <c r="P14" s="389"/>
      <c r="Q14" s="360"/>
      <c r="R14" s="360"/>
      <c r="S14" s="360"/>
      <c r="T14" s="360"/>
      <c r="U14" s="360"/>
      <c r="V14" s="390"/>
    </row>
    <row r="15" spans="1:22" ht="20.100000000000001" customHeight="1">
      <c r="A15" s="371"/>
      <c r="B15" s="363"/>
      <c r="C15" s="363"/>
      <c r="D15" s="363"/>
      <c r="E15" s="363"/>
      <c r="F15" s="372"/>
      <c r="G15" s="371"/>
      <c r="H15" s="363"/>
      <c r="I15" s="363"/>
      <c r="J15" s="363"/>
      <c r="K15" s="363"/>
      <c r="L15" s="363"/>
      <c r="M15" s="363"/>
      <c r="N15" s="363"/>
      <c r="O15" s="372"/>
      <c r="P15" s="371"/>
      <c r="Q15" s="363"/>
      <c r="R15" s="363"/>
      <c r="S15" s="363"/>
      <c r="T15" s="363"/>
      <c r="U15" s="363"/>
      <c r="V15" s="372"/>
    </row>
    <row r="16" spans="1:22" ht="20.100000000000001" customHeight="1">
      <c r="A16" s="373"/>
      <c r="B16" s="374"/>
      <c r="C16" s="374"/>
      <c r="D16" s="374"/>
      <c r="E16" s="374"/>
      <c r="F16" s="375"/>
      <c r="G16" s="373"/>
      <c r="H16" s="374"/>
      <c r="I16" s="374"/>
      <c r="J16" s="374"/>
      <c r="K16" s="374"/>
      <c r="L16" s="374"/>
      <c r="M16" s="374"/>
      <c r="N16" s="374"/>
      <c r="O16" s="375"/>
      <c r="P16" s="391"/>
      <c r="Q16" s="366"/>
      <c r="R16" s="366"/>
      <c r="S16" s="366"/>
      <c r="T16" s="366"/>
      <c r="U16" s="366"/>
      <c r="V16" s="392"/>
    </row>
    <row r="17" spans="1:22" ht="20.100000000000001" customHeight="1">
      <c r="A17" s="368"/>
      <c r="B17" s="369"/>
      <c r="C17" s="369"/>
      <c r="D17" s="369"/>
      <c r="E17" s="369"/>
      <c r="F17" s="370"/>
      <c r="G17" s="368"/>
      <c r="H17" s="369"/>
      <c r="I17" s="369"/>
      <c r="J17" s="369"/>
      <c r="K17" s="369"/>
      <c r="L17" s="369"/>
      <c r="M17" s="369"/>
      <c r="N17" s="369"/>
      <c r="O17" s="370"/>
      <c r="P17" s="389"/>
      <c r="Q17" s="360"/>
      <c r="R17" s="360"/>
      <c r="S17" s="360"/>
      <c r="T17" s="360"/>
      <c r="U17" s="360"/>
      <c r="V17" s="390"/>
    </row>
    <row r="18" spans="1:22" ht="20.100000000000001" customHeight="1">
      <c r="A18" s="371"/>
      <c r="B18" s="363"/>
      <c r="C18" s="363"/>
      <c r="D18" s="363"/>
      <c r="E18" s="363"/>
      <c r="F18" s="372"/>
      <c r="G18" s="371"/>
      <c r="H18" s="363"/>
      <c r="I18" s="363"/>
      <c r="J18" s="363"/>
      <c r="K18" s="363"/>
      <c r="L18" s="363"/>
      <c r="M18" s="363"/>
      <c r="N18" s="363"/>
      <c r="O18" s="372"/>
      <c r="P18" s="371"/>
      <c r="Q18" s="363"/>
      <c r="R18" s="363"/>
      <c r="S18" s="363"/>
      <c r="T18" s="363"/>
      <c r="U18" s="363"/>
      <c r="V18" s="372"/>
    </row>
    <row r="19" spans="1:22" ht="20.100000000000001" customHeight="1">
      <c r="A19" s="373"/>
      <c r="B19" s="374"/>
      <c r="C19" s="374"/>
      <c r="D19" s="374"/>
      <c r="E19" s="374"/>
      <c r="F19" s="375"/>
      <c r="G19" s="373"/>
      <c r="H19" s="374"/>
      <c r="I19" s="374"/>
      <c r="J19" s="374"/>
      <c r="K19" s="374"/>
      <c r="L19" s="374"/>
      <c r="M19" s="374"/>
      <c r="N19" s="374"/>
      <c r="O19" s="375"/>
      <c r="P19" s="391"/>
      <c r="Q19" s="366"/>
      <c r="R19" s="366"/>
      <c r="S19" s="366"/>
      <c r="T19" s="366"/>
      <c r="U19" s="366"/>
      <c r="V19" s="392"/>
    </row>
    <row r="20" spans="1:22" ht="27" customHeight="1">
      <c r="A20" s="134" t="s">
        <v>443</v>
      </c>
      <c r="B20" s="135"/>
      <c r="C20" s="135"/>
      <c r="D20" s="135"/>
      <c r="E20" s="135"/>
      <c r="F20" s="135"/>
      <c r="G20" s="406" t="str">
        <f>IF(希望書!$G$3="","",希望書!$G$3)</f>
        <v/>
      </c>
      <c r="H20" s="406"/>
      <c r="I20" s="406"/>
      <c r="J20" s="406"/>
      <c r="K20" s="406"/>
      <c r="L20" s="406"/>
      <c r="M20" s="406"/>
      <c r="N20" s="406"/>
      <c r="O20" s="406"/>
      <c r="P20" s="406"/>
      <c r="Q20" s="406"/>
      <c r="R20" s="406"/>
      <c r="S20" s="406"/>
      <c r="T20" s="136" t="s">
        <v>442</v>
      </c>
      <c r="U20" s="135"/>
      <c r="V20" s="137"/>
    </row>
    <row r="21" spans="1:22" ht="36" customHeight="1">
      <c r="A21" s="300" t="s">
        <v>409</v>
      </c>
      <c r="B21" s="301"/>
      <c r="C21" s="301"/>
      <c r="D21" s="301"/>
      <c r="E21" s="302"/>
      <c r="F21" s="403"/>
      <c r="G21" s="404"/>
      <c r="H21" s="404"/>
      <c r="I21" s="404"/>
      <c r="J21" s="404"/>
      <c r="K21" s="404"/>
      <c r="L21" s="404"/>
      <c r="M21" s="404"/>
      <c r="N21" s="404"/>
      <c r="O21" s="404"/>
      <c r="P21" s="404"/>
      <c r="Q21" s="404"/>
      <c r="R21" s="404"/>
      <c r="S21" s="404"/>
      <c r="T21" s="404"/>
      <c r="U21" s="404"/>
      <c r="V21" s="405"/>
    </row>
    <row r="22" spans="1:22" ht="20.100000000000001" customHeight="1">
      <c r="A22" s="393" t="s">
        <v>410</v>
      </c>
      <c r="B22" s="394"/>
      <c r="C22" s="394"/>
      <c r="D22" s="394"/>
      <c r="E22" s="394"/>
      <c r="F22" s="394"/>
      <c r="G22" s="394"/>
      <c r="H22" s="394"/>
      <c r="I22" s="394"/>
      <c r="J22" s="394"/>
      <c r="K22" s="394"/>
      <c r="L22" s="394"/>
      <c r="M22" s="394"/>
      <c r="N22" s="394"/>
      <c r="O22" s="394"/>
      <c r="P22" s="394"/>
      <c r="Q22" s="394"/>
      <c r="R22" s="394"/>
      <c r="S22" s="394"/>
      <c r="T22" s="394"/>
      <c r="U22" s="394"/>
      <c r="V22" s="395"/>
    </row>
    <row r="23" spans="1:22" ht="20.100000000000001" customHeight="1">
      <c r="A23" s="396"/>
      <c r="B23" s="397"/>
      <c r="C23" s="397"/>
      <c r="D23" s="397"/>
      <c r="E23" s="397"/>
      <c r="F23" s="397"/>
      <c r="G23" s="397"/>
      <c r="H23" s="397"/>
      <c r="I23" s="397"/>
      <c r="J23" s="397"/>
      <c r="K23" s="397"/>
      <c r="L23" s="397"/>
      <c r="M23" s="397"/>
      <c r="N23" s="397"/>
      <c r="O23" s="397"/>
      <c r="P23" s="397"/>
      <c r="Q23" s="397"/>
      <c r="R23" s="397"/>
      <c r="S23" s="397"/>
      <c r="T23" s="397"/>
      <c r="U23" s="397"/>
      <c r="V23" s="398"/>
    </row>
    <row r="24" spans="1:22" ht="20.100000000000001" customHeight="1">
      <c r="A24" s="399"/>
      <c r="B24" s="397"/>
      <c r="C24" s="397"/>
      <c r="D24" s="397"/>
      <c r="E24" s="397"/>
      <c r="F24" s="397"/>
      <c r="G24" s="397"/>
      <c r="H24" s="397"/>
      <c r="I24" s="397"/>
      <c r="J24" s="397"/>
      <c r="K24" s="397"/>
      <c r="L24" s="397"/>
      <c r="M24" s="397"/>
      <c r="N24" s="397"/>
      <c r="O24" s="397"/>
      <c r="P24" s="397"/>
      <c r="Q24" s="397"/>
      <c r="R24" s="397"/>
      <c r="S24" s="397"/>
      <c r="T24" s="397"/>
      <c r="U24" s="397"/>
      <c r="V24" s="398"/>
    </row>
    <row r="25" spans="1:22" ht="20.100000000000001" customHeight="1">
      <c r="A25" s="400"/>
      <c r="B25" s="401"/>
      <c r="C25" s="401"/>
      <c r="D25" s="401"/>
      <c r="E25" s="401"/>
      <c r="F25" s="401"/>
      <c r="G25" s="401"/>
      <c r="H25" s="401"/>
      <c r="I25" s="401"/>
      <c r="J25" s="401"/>
      <c r="K25" s="401"/>
      <c r="L25" s="401"/>
      <c r="M25" s="401"/>
      <c r="N25" s="401"/>
      <c r="O25" s="401"/>
      <c r="P25" s="401"/>
      <c r="Q25" s="401"/>
      <c r="R25" s="401"/>
      <c r="S25" s="401"/>
      <c r="T25" s="401"/>
      <c r="U25" s="401"/>
      <c r="V25" s="402"/>
    </row>
  </sheetData>
  <mergeCells count="24">
    <mergeCell ref="A17:F19"/>
    <mergeCell ref="G17:O19"/>
    <mergeCell ref="P17:V19"/>
    <mergeCell ref="A11:F13"/>
    <mergeCell ref="G11:O13"/>
    <mergeCell ref="P11:V13"/>
    <mergeCell ref="A14:F16"/>
    <mergeCell ref="G14:O16"/>
    <mergeCell ref="P14:V16"/>
    <mergeCell ref="A22:V22"/>
    <mergeCell ref="A23:V25"/>
    <mergeCell ref="F21:V21"/>
    <mergeCell ref="A21:E21"/>
    <mergeCell ref="G20:S20"/>
    <mergeCell ref="A8:F10"/>
    <mergeCell ref="G8:O10"/>
    <mergeCell ref="A2:V2"/>
    <mergeCell ref="A3:E5"/>
    <mergeCell ref="F3:V5"/>
    <mergeCell ref="A6:V6"/>
    <mergeCell ref="A7:F7"/>
    <mergeCell ref="G7:O7"/>
    <mergeCell ref="P7:V7"/>
    <mergeCell ref="P8:V10"/>
  </mergeCells>
  <phoneticPr fontId="2"/>
  <pageMargins left="0.70866141732283472" right="0.70866141732283472" top="0.74803149606299213" bottom="0.74803149606299213" header="0.31496062992125984" footer="0.31496062992125984"/>
  <pageSetup paperSize="9" scale="9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217CC-81FE-4AB9-82EA-1A5707CFC256}">
  <sheetPr codeName="Sheet8">
    <pageSetUpPr fitToPage="1"/>
  </sheetPr>
  <dimension ref="A1:V47"/>
  <sheetViews>
    <sheetView view="pageBreakPreview" zoomScale="115" zoomScaleNormal="100" zoomScaleSheetLayoutView="115" workbookViewId="0">
      <selection activeCell="B17" sqref="B17:V27"/>
    </sheetView>
  </sheetViews>
  <sheetFormatPr defaultColWidth="3.625" defaultRowHeight="20.100000000000001" customHeight="1"/>
  <cols>
    <col min="1" max="6" width="3.625" style="36"/>
    <col min="7" max="7" width="4.25" style="36" customWidth="1"/>
    <col min="8" max="14" width="3.625" style="36"/>
    <col min="15" max="15" width="4.25" style="36" customWidth="1"/>
    <col min="16" max="16384" width="3.625" style="36"/>
  </cols>
  <sheetData>
    <row r="1" spans="1:22" ht="20.100000000000001" customHeight="1">
      <c r="A1" s="37" t="s">
        <v>7903</v>
      </c>
      <c r="B1" s="61"/>
      <c r="C1" s="61"/>
      <c r="D1" s="61"/>
      <c r="E1" s="61"/>
    </row>
    <row r="2" spans="1:22" ht="20.100000000000001" customHeight="1">
      <c r="A2" s="289" t="s">
        <v>7904</v>
      </c>
      <c r="B2" s="289"/>
      <c r="C2" s="289"/>
      <c r="D2" s="289"/>
      <c r="E2" s="289"/>
      <c r="F2" s="289"/>
      <c r="G2" s="289"/>
      <c r="H2" s="289"/>
      <c r="I2" s="289"/>
      <c r="J2" s="289"/>
      <c r="K2" s="289"/>
      <c r="L2" s="289"/>
      <c r="M2" s="289"/>
      <c r="N2" s="289"/>
      <c r="O2" s="289"/>
      <c r="P2" s="289"/>
      <c r="Q2" s="289"/>
      <c r="R2" s="289"/>
      <c r="S2" s="289"/>
      <c r="T2" s="289"/>
      <c r="U2" s="289"/>
      <c r="V2" s="289"/>
    </row>
    <row r="3" spans="1:22" ht="28.5" customHeight="1">
      <c r="A3" s="408" t="s">
        <v>7905</v>
      </c>
      <c r="B3" s="409"/>
      <c r="C3" s="409"/>
      <c r="D3" s="409"/>
      <c r="E3" s="409"/>
      <c r="F3" s="410"/>
      <c r="G3" s="411"/>
      <c r="H3" s="412"/>
      <c r="I3" s="412"/>
      <c r="J3" s="412"/>
      <c r="K3" s="412"/>
      <c r="L3" s="217" t="s">
        <v>7906</v>
      </c>
      <c r="M3" s="216"/>
      <c r="N3" s="222" t="s">
        <v>7907</v>
      </c>
      <c r="O3" s="217" t="s">
        <v>7908</v>
      </c>
      <c r="P3" s="218"/>
      <c r="Q3" s="412"/>
      <c r="R3" s="412"/>
      <c r="S3" s="412"/>
      <c r="T3" s="217" t="s">
        <v>7909</v>
      </c>
      <c r="U3" s="218"/>
      <c r="V3" s="219"/>
    </row>
    <row r="4" spans="1:22" ht="20.100000000000001" customHeight="1">
      <c r="A4" s="212"/>
      <c r="B4" s="210"/>
      <c r="C4" s="211"/>
      <c r="D4" s="211"/>
      <c r="E4" s="211"/>
      <c r="F4" s="211"/>
      <c r="G4" s="211"/>
      <c r="H4" s="211"/>
      <c r="I4" s="211"/>
      <c r="J4" s="211"/>
      <c r="K4" s="211"/>
      <c r="L4" s="211"/>
      <c r="M4" s="211"/>
      <c r="N4" s="220"/>
      <c r="O4" s="220"/>
      <c r="P4" s="220"/>
      <c r="Q4" s="220"/>
      <c r="R4" s="220"/>
      <c r="S4" s="220"/>
      <c r="T4" s="220"/>
      <c r="U4" s="220"/>
      <c r="V4" s="221"/>
    </row>
    <row r="5" spans="1:22" ht="15.75" customHeight="1">
      <c r="A5" s="213"/>
      <c r="B5" s="225" t="s">
        <v>7910</v>
      </c>
      <c r="C5" s="226"/>
      <c r="D5" s="413"/>
      <c r="E5" s="413"/>
      <c r="F5" s="413"/>
      <c r="G5" s="227" t="s">
        <v>7920</v>
      </c>
      <c r="H5" s="211"/>
      <c r="I5" s="211"/>
      <c r="J5" s="211"/>
      <c r="K5" s="211"/>
      <c r="L5" s="211"/>
      <c r="M5" s="211"/>
      <c r="N5" s="220"/>
      <c r="O5" s="220"/>
      <c r="P5" s="220"/>
      <c r="Q5" s="220"/>
      <c r="R5" s="220"/>
      <c r="S5" s="220"/>
      <c r="T5" s="220"/>
      <c r="U5" s="220"/>
      <c r="V5" s="221"/>
    </row>
    <row r="6" spans="1:22" ht="15.75" customHeight="1">
      <c r="A6" s="228"/>
      <c r="B6" s="229" t="s">
        <v>7911</v>
      </c>
      <c r="C6" s="230"/>
      <c r="D6" s="407"/>
      <c r="E6" s="407"/>
      <c r="F6" s="407"/>
      <c r="G6" s="231" t="s">
        <v>7920</v>
      </c>
      <c r="H6" s="211"/>
      <c r="I6" s="211"/>
      <c r="J6" s="211"/>
      <c r="K6" s="211"/>
      <c r="L6" s="211"/>
      <c r="M6" s="211"/>
      <c r="N6" s="220"/>
      <c r="O6" s="220"/>
      <c r="P6" s="220"/>
      <c r="Q6" s="220"/>
      <c r="R6" s="220"/>
      <c r="S6" s="220"/>
      <c r="T6" s="220"/>
      <c r="U6" s="220"/>
      <c r="V6" s="221"/>
    </row>
    <row r="7" spans="1:22" ht="15.75" customHeight="1">
      <c r="A7" s="228"/>
      <c r="B7" s="229" t="s">
        <v>7912</v>
      </c>
      <c r="C7" s="230"/>
      <c r="D7" s="407"/>
      <c r="E7" s="407"/>
      <c r="F7" s="407"/>
      <c r="G7" s="231" t="s">
        <v>7920</v>
      </c>
      <c r="H7" s="211"/>
      <c r="I7" s="211"/>
      <c r="J7" s="211"/>
      <c r="K7" s="211"/>
      <c r="L7" s="211"/>
      <c r="M7" s="211"/>
      <c r="N7" s="220"/>
      <c r="O7" s="220"/>
      <c r="P7" s="220"/>
      <c r="Q7" s="220"/>
      <c r="R7" s="220"/>
      <c r="S7" s="220"/>
      <c r="T7" s="220"/>
      <c r="U7" s="220"/>
      <c r="V7" s="221"/>
    </row>
    <row r="8" spans="1:22" ht="15.75" customHeight="1">
      <c r="A8" s="228"/>
      <c r="B8" s="229" t="s">
        <v>7913</v>
      </c>
      <c r="C8" s="230"/>
      <c r="D8" s="407"/>
      <c r="E8" s="407"/>
      <c r="F8" s="407"/>
      <c r="G8" s="231" t="s">
        <v>7920</v>
      </c>
      <c r="H8" s="211"/>
      <c r="I8" s="211"/>
      <c r="J8" s="211"/>
      <c r="K8" s="211"/>
      <c r="L8" s="211"/>
      <c r="M8" s="211"/>
      <c r="N8" s="220"/>
      <c r="O8" s="220"/>
      <c r="P8" s="220"/>
      <c r="Q8" s="220"/>
      <c r="R8" s="220"/>
      <c r="S8" s="220"/>
      <c r="T8" s="220"/>
      <c r="U8" s="220"/>
      <c r="V8" s="221"/>
    </row>
    <row r="9" spans="1:22" ht="15.75" customHeight="1">
      <c r="A9" s="228"/>
      <c r="B9" s="229" t="s">
        <v>7914</v>
      </c>
      <c r="C9" s="230"/>
      <c r="D9" s="407"/>
      <c r="E9" s="407"/>
      <c r="F9" s="407"/>
      <c r="G9" s="231" t="s">
        <v>7920</v>
      </c>
      <c r="H9" s="211"/>
      <c r="I9" s="211"/>
      <c r="J9" s="211"/>
      <c r="K9" s="211"/>
      <c r="L9" s="211"/>
      <c r="M9" s="211"/>
      <c r="N9" s="220"/>
      <c r="O9" s="220"/>
      <c r="P9" s="220"/>
      <c r="Q9" s="220"/>
      <c r="R9" s="220"/>
      <c r="S9" s="220"/>
      <c r="T9" s="220"/>
      <c r="U9" s="220"/>
      <c r="V9" s="221"/>
    </row>
    <row r="10" spans="1:22" ht="15.75" customHeight="1">
      <c r="A10" s="228"/>
      <c r="B10" s="229" t="s">
        <v>7915</v>
      </c>
      <c r="C10" s="230"/>
      <c r="D10" s="407"/>
      <c r="E10" s="407"/>
      <c r="F10" s="407"/>
      <c r="G10" s="231" t="s">
        <v>7920</v>
      </c>
      <c r="H10" s="210"/>
      <c r="I10" s="210"/>
      <c r="J10" s="210"/>
      <c r="K10" s="210"/>
      <c r="L10" s="210"/>
      <c r="M10" s="210"/>
      <c r="N10" s="224"/>
      <c r="O10" s="224"/>
      <c r="P10" s="224"/>
      <c r="Q10" s="224"/>
      <c r="R10" s="224"/>
      <c r="S10" s="224"/>
      <c r="T10" s="224"/>
      <c r="U10" s="224"/>
      <c r="V10" s="221"/>
    </row>
    <row r="11" spans="1:22" ht="15.75" customHeight="1">
      <c r="A11" s="228"/>
      <c r="B11" s="229" t="s">
        <v>7916</v>
      </c>
      <c r="C11" s="230"/>
      <c r="D11" s="407"/>
      <c r="E11" s="407"/>
      <c r="F11" s="407"/>
      <c r="G11" s="231" t="s">
        <v>7920</v>
      </c>
      <c r="H11" s="210"/>
      <c r="I11" s="210"/>
      <c r="J11" s="210"/>
      <c r="K11" s="210"/>
      <c r="L11" s="210"/>
      <c r="M11" s="210"/>
      <c r="N11" s="224"/>
      <c r="O11" s="224"/>
      <c r="P11" s="224"/>
      <c r="Q11" s="224"/>
      <c r="R11" s="224"/>
      <c r="S11" s="224"/>
      <c r="T11" s="224"/>
      <c r="U11" s="224"/>
      <c r="V11" s="221"/>
    </row>
    <row r="12" spans="1:22" ht="15.75" customHeight="1">
      <c r="A12" s="228"/>
      <c r="B12" s="229" t="s">
        <v>7917</v>
      </c>
      <c r="C12" s="230"/>
      <c r="D12" s="407"/>
      <c r="E12" s="407"/>
      <c r="F12" s="407"/>
      <c r="G12" s="231" t="s">
        <v>7920</v>
      </c>
      <c r="H12" s="210"/>
      <c r="I12" s="210"/>
      <c r="J12" s="210"/>
      <c r="K12" s="210"/>
      <c r="L12" s="210"/>
      <c r="M12" s="210"/>
      <c r="N12" s="224"/>
      <c r="O12" s="224"/>
      <c r="P12" s="224"/>
      <c r="Q12" s="224"/>
      <c r="R12" s="224"/>
      <c r="S12" s="224"/>
      <c r="T12" s="224"/>
      <c r="U12" s="224"/>
      <c r="V12" s="221"/>
    </row>
    <row r="13" spans="1:22" ht="15.75" customHeight="1">
      <c r="A13" s="228"/>
      <c r="B13" s="229" t="s">
        <v>7918</v>
      </c>
      <c r="C13" s="230"/>
      <c r="D13" s="407"/>
      <c r="E13" s="407"/>
      <c r="F13" s="407"/>
      <c r="G13" s="231" t="s">
        <v>7920</v>
      </c>
      <c r="H13" s="210"/>
      <c r="I13" s="210"/>
      <c r="J13" s="210"/>
      <c r="K13" s="210"/>
      <c r="L13" s="210"/>
      <c r="M13" s="210"/>
      <c r="N13" s="224"/>
      <c r="O13" s="224"/>
      <c r="P13" s="224"/>
      <c r="Q13" s="224"/>
      <c r="R13" s="224"/>
      <c r="S13" s="224"/>
      <c r="T13" s="224"/>
      <c r="U13" s="224"/>
      <c r="V13" s="221"/>
    </row>
    <row r="14" spans="1:22" ht="15.75" customHeight="1">
      <c r="A14" s="228"/>
      <c r="B14" s="229" t="s">
        <v>7919</v>
      </c>
      <c r="C14" s="230"/>
      <c r="D14" s="407"/>
      <c r="E14" s="407"/>
      <c r="F14" s="407"/>
      <c r="G14" s="231" t="s">
        <v>7920</v>
      </c>
      <c r="H14" s="210"/>
      <c r="I14" s="210"/>
      <c r="J14" s="210"/>
      <c r="K14" s="210"/>
      <c r="L14" s="210"/>
      <c r="M14" s="210"/>
      <c r="N14" s="224"/>
      <c r="O14" s="224"/>
      <c r="P14" s="224"/>
      <c r="Q14" s="224"/>
      <c r="R14" s="224"/>
      <c r="S14" s="224"/>
      <c r="T14" s="224"/>
      <c r="U14" s="224"/>
      <c r="V14" s="221"/>
    </row>
    <row r="15" spans="1:22" ht="16.5" customHeight="1">
      <c r="A15" s="212"/>
      <c r="B15" s="223"/>
      <c r="C15" s="210"/>
      <c r="D15" s="210"/>
      <c r="E15" s="210"/>
      <c r="F15" s="210"/>
      <c r="G15" s="210"/>
      <c r="H15" s="210"/>
      <c r="I15" s="210"/>
      <c r="J15" s="210"/>
      <c r="K15" s="210"/>
      <c r="L15" s="210"/>
      <c r="M15" s="210"/>
      <c r="N15" s="224"/>
      <c r="O15" s="224"/>
      <c r="P15" s="224"/>
      <c r="Q15" s="224"/>
      <c r="R15" s="224"/>
      <c r="S15" s="224"/>
      <c r="T15" s="224"/>
      <c r="U15" s="224"/>
      <c r="V15" s="221"/>
    </row>
    <row r="16" spans="1:22" ht="20.100000000000001" customHeight="1">
      <c r="A16" s="212"/>
      <c r="B16" s="223" t="s">
        <v>7921</v>
      </c>
      <c r="C16" s="210"/>
      <c r="D16" s="210"/>
      <c r="E16" s="210"/>
      <c r="F16" s="210"/>
      <c r="G16" s="210"/>
      <c r="H16" s="210"/>
      <c r="I16" s="210"/>
      <c r="J16" s="210"/>
      <c r="K16" s="210"/>
      <c r="L16" s="210"/>
      <c r="M16" s="210"/>
      <c r="N16" s="224"/>
      <c r="O16" s="224"/>
      <c r="P16" s="224"/>
      <c r="Q16" s="224"/>
      <c r="R16" s="224"/>
      <c r="S16" s="224"/>
      <c r="T16" s="224"/>
      <c r="U16" s="224"/>
      <c r="V16" s="221"/>
    </row>
    <row r="17" spans="1:22" ht="13.5" customHeight="1">
      <c r="A17" s="212"/>
      <c r="B17" s="414"/>
      <c r="C17" s="414"/>
      <c r="D17" s="414"/>
      <c r="E17" s="414"/>
      <c r="F17" s="414"/>
      <c r="G17" s="414"/>
      <c r="H17" s="414"/>
      <c r="I17" s="414"/>
      <c r="J17" s="414"/>
      <c r="K17" s="414"/>
      <c r="L17" s="414"/>
      <c r="M17" s="414"/>
      <c r="N17" s="414"/>
      <c r="O17" s="414"/>
      <c r="P17" s="414"/>
      <c r="Q17" s="414"/>
      <c r="R17" s="414"/>
      <c r="S17" s="414"/>
      <c r="T17" s="414"/>
      <c r="U17" s="414"/>
      <c r="V17" s="415"/>
    </row>
    <row r="18" spans="1:22" ht="13.5" customHeight="1">
      <c r="A18" s="212"/>
      <c r="B18" s="414"/>
      <c r="C18" s="414"/>
      <c r="D18" s="414"/>
      <c r="E18" s="414"/>
      <c r="F18" s="414"/>
      <c r="G18" s="414"/>
      <c r="H18" s="414"/>
      <c r="I18" s="414"/>
      <c r="J18" s="414"/>
      <c r="K18" s="414"/>
      <c r="L18" s="414"/>
      <c r="M18" s="414"/>
      <c r="N18" s="414"/>
      <c r="O18" s="414"/>
      <c r="P18" s="414"/>
      <c r="Q18" s="414"/>
      <c r="R18" s="414"/>
      <c r="S18" s="414"/>
      <c r="T18" s="414"/>
      <c r="U18" s="414"/>
      <c r="V18" s="415"/>
    </row>
    <row r="19" spans="1:22" ht="13.5" customHeight="1">
      <c r="A19" s="212"/>
      <c r="B19" s="414"/>
      <c r="C19" s="414"/>
      <c r="D19" s="414"/>
      <c r="E19" s="414"/>
      <c r="F19" s="414"/>
      <c r="G19" s="414"/>
      <c r="H19" s="414"/>
      <c r="I19" s="414"/>
      <c r="J19" s="414"/>
      <c r="K19" s="414"/>
      <c r="L19" s="414"/>
      <c r="M19" s="414"/>
      <c r="N19" s="414"/>
      <c r="O19" s="414"/>
      <c r="P19" s="414"/>
      <c r="Q19" s="414"/>
      <c r="R19" s="414"/>
      <c r="S19" s="414"/>
      <c r="T19" s="414"/>
      <c r="U19" s="414"/>
      <c r="V19" s="415"/>
    </row>
    <row r="20" spans="1:22" ht="13.5" customHeight="1">
      <c r="A20" s="212"/>
      <c r="B20" s="414"/>
      <c r="C20" s="414"/>
      <c r="D20" s="414"/>
      <c r="E20" s="414"/>
      <c r="F20" s="414"/>
      <c r="G20" s="414"/>
      <c r="H20" s="414"/>
      <c r="I20" s="414"/>
      <c r="J20" s="414"/>
      <c r="K20" s="414"/>
      <c r="L20" s="414"/>
      <c r="M20" s="414"/>
      <c r="N20" s="414"/>
      <c r="O20" s="414"/>
      <c r="P20" s="414"/>
      <c r="Q20" s="414"/>
      <c r="R20" s="414"/>
      <c r="S20" s="414"/>
      <c r="T20" s="414"/>
      <c r="U20" s="414"/>
      <c r="V20" s="415"/>
    </row>
    <row r="21" spans="1:22" ht="13.5" customHeight="1">
      <c r="A21" s="212"/>
      <c r="B21" s="414"/>
      <c r="C21" s="414"/>
      <c r="D21" s="414"/>
      <c r="E21" s="414"/>
      <c r="F21" s="414"/>
      <c r="G21" s="414"/>
      <c r="H21" s="414"/>
      <c r="I21" s="414"/>
      <c r="J21" s="414"/>
      <c r="K21" s="414"/>
      <c r="L21" s="414"/>
      <c r="M21" s="414"/>
      <c r="N21" s="414"/>
      <c r="O21" s="414"/>
      <c r="P21" s="414"/>
      <c r="Q21" s="414"/>
      <c r="R21" s="414"/>
      <c r="S21" s="414"/>
      <c r="T21" s="414"/>
      <c r="U21" s="414"/>
      <c r="V21" s="415"/>
    </row>
    <row r="22" spans="1:22" ht="13.5" customHeight="1">
      <c r="A22" s="212"/>
      <c r="B22" s="414"/>
      <c r="C22" s="414"/>
      <c r="D22" s="414"/>
      <c r="E22" s="414"/>
      <c r="F22" s="414"/>
      <c r="G22" s="414"/>
      <c r="H22" s="414"/>
      <c r="I22" s="414"/>
      <c r="J22" s="414"/>
      <c r="K22" s="414"/>
      <c r="L22" s="414"/>
      <c r="M22" s="414"/>
      <c r="N22" s="414"/>
      <c r="O22" s="414"/>
      <c r="P22" s="414"/>
      <c r="Q22" s="414"/>
      <c r="R22" s="414"/>
      <c r="S22" s="414"/>
      <c r="T22" s="414"/>
      <c r="U22" s="414"/>
      <c r="V22" s="415"/>
    </row>
    <row r="23" spans="1:22" ht="13.5" customHeight="1">
      <c r="A23" s="212"/>
      <c r="B23" s="414"/>
      <c r="C23" s="414"/>
      <c r="D23" s="414"/>
      <c r="E23" s="414"/>
      <c r="F23" s="414"/>
      <c r="G23" s="414"/>
      <c r="H23" s="414"/>
      <c r="I23" s="414"/>
      <c r="J23" s="414"/>
      <c r="K23" s="414"/>
      <c r="L23" s="414"/>
      <c r="M23" s="414"/>
      <c r="N23" s="414"/>
      <c r="O23" s="414"/>
      <c r="P23" s="414"/>
      <c r="Q23" s="414"/>
      <c r="R23" s="414"/>
      <c r="S23" s="414"/>
      <c r="T23" s="414"/>
      <c r="U23" s="414"/>
      <c r="V23" s="415"/>
    </row>
    <row r="24" spans="1:22" ht="13.5" customHeight="1">
      <c r="A24" s="214"/>
      <c r="B24" s="414"/>
      <c r="C24" s="414"/>
      <c r="D24" s="414"/>
      <c r="E24" s="414"/>
      <c r="F24" s="414"/>
      <c r="G24" s="414"/>
      <c r="H24" s="414"/>
      <c r="I24" s="414"/>
      <c r="J24" s="414"/>
      <c r="K24" s="414"/>
      <c r="L24" s="414"/>
      <c r="M24" s="414"/>
      <c r="N24" s="414"/>
      <c r="O24" s="414"/>
      <c r="P24" s="414"/>
      <c r="Q24" s="414"/>
      <c r="R24" s="414"/>
      <c r="S24" s="414"/>
      <c r="T24" s="414"/>
      <c r="U24" s="414"/>
      <c r="V24" s="415"/>
    </row>
    <row r="25" spans="1:22" ht="13.5" customHeight="1">
      <c r="A25" s="214"/>
      <c r="B25" s="414"/>
      <c r="C25" s="414"/>
      <c r="D25" s="414"/>
      <c r="E25" s="414"/>
      <c r="F25" s="414"/>
      <c r="G25" s="414"/>
      <c r="H25" s="414"/>
      <c r="I25" s="414"/>
      <c r="J25" s="414"/>
      <c r="K25" s="414"/>
      <c r="L25" s="414"/>
      <c r="M25" s="414"/>
      <c r="N25" s="414"/>
      <c r="O25" s="414"/>
      <c r="P25" s="414"/>
      <c r="Q25" s="414"/>
      <c r="R25" s="414"/>
      <c r="S25" s="414"/>
      <c r="T25" s="414"/>
      <c r="U25" s="414"/>
      <c r="V25" s="415"/>
    </row>
    <row r="26" spans="1:22" ht="13.5" customHeight="1">
      <c r="A26" s="214"/>
      <c r="B26" s="414"/>
      <c r="C26" s="414"/>
      <c r="D26" s="414"/>
      <c r="E26" s="414"/>
      <c r="F26" s="414"/>
      <c r="G26" s="414"/>
      <c r="H26" s="414"/>
      <c r="I26" s="414"/>
      <c r="J26" s="414"/>
      <c r="K26" s="414"/>
      <c r="L26" s="414"/>
      <c r="M26" s="414"/>
      <c r="N26" s="414"/>
      <c r="O26" s="414"/>
      <c r="P26" s="414"/>
      <c r="Q26" s="414"/>
      <c r="R26" s="414"/>
      <c r="S26" s="414"/>
      <c r="T26" s="414"/>
      <c r="U26" s="414"/>
      <c r="V26" s="415"/>
    </row>
    <row r="27" spans="1:22" ht="13.5" customHeight="1">
      <c r="A27" s="215"/>
      <c r="B27" s="416"/>
      <c r="C27" s="416"/>
      <c r="D27" s="416"/>
      <c r="E27" s="416"/>
      <c r="F27" s="416"/>
      <c r="G27" s="416"/>
      <c r="H27" s="416"/>
      <c r="I27" s="416"/>
      <c r="J27" s="416"/>
      <c r="K27" s="416"/>
      <c r="L27" s="416"/>
      <c r="M27" s="416"/>
      <c r="N27" s="416"/>
      <c r="O27" s="416"/>
      <c r="P27" s="416"/>
      <c r="Q27" s="416"/>
      <c r="R27" s="416"/>
      <c r="S27" s="416"/>
      <c r="T27" s="416"/>
      <c r="U27" s="416"/>
      <c r="V27" s="417"/>
    </row>
    <row r="28" spans="1:22" ht="22.5" customHeight="1">
      <c r="A28" s="418" t="s">
        <v>7926</v>
      </c>
      <c r="B28" s="419"/>
      <c r="C28" s="419"/>
      <c r="D28" s="419"/>
      <c r="E28" s="419"/>
      <c r="F28" s="420"/>
      <c r="G28" s="421"/>
      <c r="H28" s="422"/>
      <c r="I28" s="422"/>
      <c r="J28" s="422"/>
      <c r="K28" s="422"/>
      <c r="L28" s="424" t="s">
        <v>7922</v>
      </c>
      <c r="M28" s="424"/>
      <c r="N28" s="222" t="s">
        <v>7907</v>
      </c>
      <c r="O28" s="217" t="s">
        <v>7908</v>
      </c>
      <c r="P28" s="218"/>
      <c r="Q28" s="412"/>
      <c r="R28" s="412"/>
      <c r="S28" s="412"/>
      <c r="T28" s="217" t="s">
        <v>7909</v>
      </c>
      <c r="U28" s="218"/>
      <c r="V28" s="219"/>
    </row>
    <row r="29" spans="1:22" ht="20.100000000000001" customHeight="1">
      <c r="A29" s="232"/>
      <c r="B29" s="233"/>
      <c r="C29" s="233"/>
      <c r="D29" s="237" t="s">
        <v>7923</v>
      </c>
      <c r="E29" s="233"/>
      <c r="F29" s="233"/>
      <c r="G29" s="233"/>
      <c r="H29" s="237" t="s">
        <v>7924</v>
      </c>
      <c r="I29" s="233"/>
      <c r="J29" s="233"/>
      <c r="K29" s="233"/>
      <c r="L29" s="233"/>
      <c r="M29" s="233"/>
      <c r="N29" s="234"/>
      <c r="O29" s="234"/>
      <c r="P29" s="234"/>
      <c r="Q29" s="234"/>
      <c r="R29" s="234"/>
      <c r="S29" s="234"/>
      <c r="T29" s="234"/>
      <c r="U29" s="234"/>
      <c r="V29" s="235"/>
    </row>
    <row r="30" spans="1:22" ht="15.75" customHeight="1">
      <c r="A30" s="213"/>
      <c r="B30" s="225" t="s">
        <v>7910</v>
      </c>
      <c r="C30" s="226"/>
      <c r="D30" s="425"/>
      <c r="E30" s="425"/>
      <c r="F30" s="425"/>
      <c r="G30" s="227" t="s">
        <v>7925</v>
      </c>
      <c r="H30" s="238"/>
      <c r="I30" s="238"/>
      <c r="J30" s="238"/>
      <c r="K30" s="238"/>
      <c r="L30" s="238"/>
      <c r="M30" s="239" t="s">
        <v>7920</v>
      </c>
    </row>
    <row r="31" spans="1:22" ht="15.75" customHeight="1">
      <c r="A31" s="228"/>
      <c r="B31" s="229" t="s">
        <v>7911</v>
      </c>
      <c r="C31" s="230"/>
      <c r="D31" s="423"/>
      <c r="E31" s="423"/>
      <c r="F31" s="423"/>
      <c r="G31" s="227" t="s">
        <v>7925</v>
      </c>
      <c r="H31" s="240"/>
      <c r="I31" s="240"/>
      <c r="J31" s="240"/>
      <c r="K31" s="240"/>
      <c r="L31" s="240"/>
      <c r="M31" s="241" t="s">
        <v>7920</v>
      </c>
    </row>
    <row r="32" spans="1:22" ht="15.75" customHeight="1">
      <c r="A32" s="228"/>
      <c r="B32" s="229" t="s">
        <v>7912</v>
      </c>
      <c r="C32" s="230"/>
      <c r="D32" s="423"/>
      <c r="E32" s="423"/>
      <c r="F32" s="423"/>
      <c r="G32" s="227" t="s">
        <v>7925</v>
      </c>
      <c r="H32" s="240"/>
      <c r="I32" s="240"/>
      <c r="J32" s="240"/>
      <c r="K32" s="240"/>
      <c r="L32" s="240"/>
      <c r="M32" s="241" t="s">
        <v>7920</v>
      </c>
    </row>
    <row r="33" spans="1:13" ht="15.75" customHeight="1">
      <c r="A33" s="228"/>
      <c r="B33" s="229" t="s">
        <v>7913</v>
      </c>
      <c r="C33" s="230"/>
      <c r="D33" s="423"/>
      <c r="E33" s="423"/>
      <c r="F33" s="423"/>
      <c r="G33" s="227" t="s">
        <v>7925</v>
      </c>
      <c r="H33" s="240"/>
      <c r="I33" s="240"/>
      <c r="J33" s="240"/>
      <c r="K33" s="240"/>
      <c r="L33" s="240"/>
      <c r="M33" s="241" t="s">
        <v>7920</v>
      </c>
    </row>
    <row r="34" spans="1:13" ht="15.75" customHeight="1">
      <c r="A34" s="228"/>
      <c r="B34" s="229" t="s">
        <v>7914</v>
      </c>
      <c r="C34" s="230"/>
      <c r="D34" s="423"/>
      <c r="E34" s="423"/>
      <c r="F34" s="423"/>
      <c r="G34" s="227" t="s">
        <v>7925</v>
      </c>
      <c r="H34" s="240"/>
      <c r="I34" s="240"/>
      <c r="J34" s="240"/>
      <c r="K34" s="240"/>
      <c r="L34" s="240"/>
      <c r="M34" s="241" t="s">
        <v>7920</v>
      </c>
    </row>
    <row r="35" spans="1:13" ht="15.75" customHeight="1">
      <c r="A35" s="228"/>
      <c r="B35" s="229" t="s">
        <v>7915</v>
      </c>
      <c r="C35" s="230"/>
      <c r="D35" s="423"/>
      <c r="E35" s="423"/>
      <c r="F35" s="423"/>
      <c r="G35" s="227" t="s">
        <v>7925</v>
      </c>
      <c r="H35" s="240"/>
      <c r="I35" s="240"/>
      <c r="J35" s="240"/>
      <c r="K35" s="240"/>
      <c r="L35" s="240"/>
      <c r="M35" s="241" t="s">
        <v>7920</v>
      </c>
    </row>
    <row r="36" spans="1:13" ht="15.75" customHeight="1">
      <c r="A36" s="228"/>
      <c r="B36" s="229" t="s">
        <v>7916</v>
      </c>
      <c r="C36" s="230"/>
      <c r="D36" s="423"/>
      <c r="E36" s="423"/>
      <c r="F36" s="423"/>
      <c r="G36" s="227" t="s">
        <v>7925</v>
      </c>
      <c r="H36" s="240"/>
      <c r="I36" s="240"/>
      <c r="J36" s="240"/>
      <c r="K36" s="240"/>
      <c r="L36" s="240"/>
      <c r="M36" s="241" t="s">
        <v>7920</v>
      </c>
    </row>
    <row r="37" spans="1:13" ht="15.75" customHeight="1">
      <c r="A37" s="228"/>
      <c r="B37" s="229" t="s">
        <v>7917</v>
      </c>
      <c r="C37" s="230"/>
      <c r="D37" s="423"/>
      <c r="E37" s="423"/>
      <c r="F37" s="423"/>
      <c r="G37" s="227" t="s">
        <v>7925</v>
      </c>
      <c r="H37" s="240"/>
      <c r="I37" s="240"/>
      <c r="J37" s="240"/>
      <c r="K37" s="240"/>
      <c r="L37" s="240"/>
      <c r="M37" s="241" t="s">
        <v>7920</v>
      </c>
    </row>
    <row r="38" spans="1:13" ht="15.75" customHeight="1">
      <c r="A38" s="228"/>
      <c r="B38" s="229" t="s">
        <v>7918</v>
      </c>
      <c r="C38" s="230"/>
      <c r="D38" s="423"/>
      <c r="E38" s="423"/>
      <c r="F38" s="423"/>
      <c r="G38" s="227" t="s">
        <v>7925</v>
      </c>
      <c r="H38" s="240"/>
      <c r="I38" s="240"/>
      <c r="J38" s="240"/>
      <c r="K38" s="240"/>
      <c r="L38" s="240"/>
      <c r="M38" s="241" t="s">
        <v>7920</v>
      </c>
    </row>
    <row r="39" spans="1:13" ht="15.75" customHeight="1">
      <c r="A39" s="228"/>
      <c r="B39" s="229" t="s">
        <v>7919</v>
      </c>
      <c r="C39" s="230"/>
      <c r="D39" s="423"/>
      <c r="E39" s="423"/>
      <c r="F39" s="423"/>
      <c r="G39" s="227" t="s">
        <v>7925</v>
      </c>
      <c r="H39" s="240"/>
      <c r="I39" s="240"/>
      <c r="J39" s="240"/>
      <c r="K39" s="240"/>
      <c r="L39" s="240"/>
      <c r="M39" s="241" t="s">
        <v>7920</v>
      </c>
    </row>
    <row r="40" spans="1:13" ht="15.75" customHeight="1"/>
    <row r="41" spans="1:13" ht="15.75" customHeight="1">
      <c r="B41" s="236" t="s">
        <v>7921</v>
      </c>
    </row>
    <row r="42" spans="1:13" ht="15.75" customHeight="1"/>
    <row r="43" spans="1:13" ht="15.75" customHeight="1"/>
    <row r="44" spans="1:13" ht="15.75" customHeight="1"/>
    <row r="45" spans="1:13" ht="15.75" customHeight="1"/>
    <row r="46" spans="1:13" ht="15.75" customHeight="1"/>
    <row r="47" spans="1:13" ht="15.75" customHeight="1"/>
  </sheetData>
  <mergeCells count="29">
    <mergeCell ref="D36:F36"/>
    <mergeCell ref="D37:F37"/>
    <mergeCell ref="D38:F38"/>
    <mergeCell ref="D39:F39"/>
    <mergeCell ref="L28:M28"/>
    <mergeCell ref="D30:F30"/>
    <mergeCell ref="D31:F31"/>
    <mergeCell ref="D32:F32"/>
    <mergeCell ref="D33:F33"/>
    <mergeCell ref="D34:F34"/>
    <mergeCell ref="D35:F35"/>
    <mergeCell ref="D12:F12"/>
    <mergeCell ref="D13:F13"/>
    <mergeCell ref="D14:F14"/>
    <mergeCell ref="B17:V27"/>
    <mergeCell ref="A28:F28"/>
    <mergeCell ref="G28:K28"/>
    <mergeCell ref="Q28:S28"/>
    <mergeCell ref="D11:F11"/>
    <mergeCell ref="D7:F7"/>
    <mergeCell ref="D8:F8"/>
    <mergeCell ref="A2:V2"/>
    <mergeCell ref="D9:F9"/>
    <mergeCell ref="D10:F10"/>
    <mergeCell ref="A3:F3"/>
    <mergeCell ref="G3:K3"/>
    <mergeCell ref="Q3:S3"/>
    <mergeCell ref="D5:F5"/>
    <mergeCell ref="D6:F6"/>
  </mergeCells>
  <phoneticPr fontId="2"/>
  <pageMargins left="0.78740157480314965" right="0.78740157480314965" top="0.74803149606299213" bottom="0.74803149606299213" header="0.31496062992125984" footer="0.31496062992125984"/>
  <pageSetup paperSize="9" scale="95" fitToHeight="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105"/>
  <sheetViews>
    <sheetView showGridLines="0" view="pageBreakPreview" zoomScaleNormal="100" zoomScaleSheetLayoutView="100" workbookViewId="0">
      <selection activeCell="B6" sqref="B6"/>
    </sheetView>
  </sheetViews>
  <sheetFormatPr defaultRowHeight="15" customHeight="1"/>
  <cols>
    <col min="1" max="1" width="10.625" style="3" customWidth="1"/>
    <col min="2" max="2" width="15.625" style="3" customWidth="1"/>
    <col min="3" max="3" width="15.625" style="4" customWidth="1"/>
    <col min="4" max="6" width="15.625" style="3" customWidth="1"/>
    <col min="7" max="16384" width="9" style="3"/>
  </cols>
  <sheetData>
    <row r="1" spans="1:6" ht="15" customHeight="1">
      <c r="A1" s="3" t="s">
        <v>36</v>
      </c>
    </row>
    <row r="2" spans="1:6" ht="15" customHeight="1">
      <c r="C2" s="4" t="s">
        <v>37</v>
      </c>
    </row>
    <row r="4" spans="1:6" ht="15" customHeight="1" thickBot="1">
      <c r="A4" s="5"/>
      <c r="B4" s="6"/>
      <c r="C4" s="7"/>
      <c r="D4" s="6"/>
      <c r="E4" s="6"/>
      <c r="F4" s="8"/>
    </row>
    <row r="5" spans="1:6" ht="15" customHeight="1" thickTop="1">
      <c r="A5" s="9"/>
      <c r="B5" s="10" t="s">
        <v>8</v>
      </c>
      <c r="C5" s="11" t="s">
        <v>9</v>
      </c>
      <c r="D5" s="10" t="s">
        <v>38</v>
      </c>
      <c r="E5" s="10" t="s">
        <v>446</v>
      </c>
      <c r="F5" s="10" t="s">
        <v>39</v>
      </c>
    </row>
    <row r="6" spans="1:6" ht="15" customHeight="1">
      <c r="A6" s="144">
        <v>1</v>
      </c>
      <c r="B6" s="12"/>
      <c r="C6" s="242"/>
      <c r="D6" s="145"/>
      <c r="E6" s="133"/>
      <c r="F6" s="133"/>
    </row>
    <row r="7" spans="1:6" ht="15" customHeight="1">
      <c r="A7" s="144">
        <v>2</v>
      </c>
      <c r="B7" s="12"/>
      <c r="C7" s="242"/>
      <c r="D7" s="145"/>
      <c r="E7" s="133"/>
      <c r="F7" s="133"/>
    </row>
    <row r="8" spans="1:6" ht="15" customHeight="1">
      <c r="A8" s="144">
        <v>3</v>
      </c>
      <c r="B8" s="12"/>
      <c r="C8" s="242"/>
      <c r="D8" s="145"/>
      <c r="E8" s="133"/>
      <c r="F8" s="133"/>
    </row>
    <row r="9" spans="1:6" ht="15" customHeight="1">
      <c r="A9" s="144">
        <v>4</v>
      </c>
      <c r="B9" s="12"/>
      <c r="C9" s="242"/>
      <c r="D9" s="145"/>
      <c r="E9" s="133"/>
      <c r="F9" s="133"/>
    </row>
    <row r="10" spans="1:6" ht="15" customHeight="1">
      <c r="A10" s="144">
        <v>5</v>
      </c>
      <c r="B10" s="12"/>
      <c r="C10" s="242"/>
      <c r="D10" s="145"/>
      <c r="E10" s="133"/>
      <c r="F10" s="133"/>
    </row>
    <row r="11" spans="1:6" ht="15" customHeight="1">
      <c r="A11" s="144">
        <v>6</v>
      </c>
      <c r="B11" s="12"/>
      <c r="C11" s="242"/>
      <c r="D11" s="145"/>
      <c r="E11" s="133"/>
      <c r="F11" s="133"/>
    </row>
    <row r="12" spans="1:6" ht="15" customHeight="1">
      <c r="A12" s="144">
        <v>7</v>
      </c>
      <c r="B12" s="12"/>
      <c r="C12" s="242"/>
      <c r="D12" s="145"/>
      <c r="E12" s="133"/>
      <c r="F12" s="133"/>
    </row>
    <row r="13" spans="1:6" ht="15" customHeight="1">
      <c r="A13" s="144">
        <v>8</v>
      </c>
      <c r="B13" s="12"/>
      <c r="C13" s="242"/>
      <c r="D13" s="145"/>
      <c r="E13" s="133"/>
      <c r="F13" s="133"/>
    </row>
    <row r="14" spans="1:6" ht="15" customHeight="1">
      <c r="A14" s="144">
        <v>9</v>
      </c>
      <c r="B14" s="12"/>
      <c r="C14" s="242"/>
      <c r="D14" s="145"/>
      <c r="E14" s="133"/>
      <c r="F14" s="133"/>
    </row>
    <row r="15" spans="1:6" ht="15" customHeight="1">
      <c r="A15" s="144">
        <v>10</v>
      </c>
      <c r="B15" s="12"/>
      <c r="C15" s="242"/>
      <c r="D15" s="145"/>
      <c r="E15" s="133"/>
      <c r="F15" s="133"/>
    </row>
    <row r="16" spans="1:6" ht="15" customHeight="1">
      <c r="A16" s="144">
        <v>11</v>
      </c>
      <c r="B16" s="12"/>
      <c r="C16" s="242"/>
      <c r="D16" s="145"/>
      <c r="E16" s="133"/>
      <c r="F16" s="133"/>
    </row>
    <row r="17" spans="1:6" ht="15" customHeight="1">
      <c r="A17" s="144">
        <v>12</v>
      </c>
      <c r="B17" s="12"/>
      <c r="C17" s="242"/>
      <c r="D17" s="145"/>
      <c r="E17" s="133"/>
      <c r="F17" s="133"/>
    </row>
    <row r="18" spans="1:6" ht="15" customHeight="1">
      <c r="A18" s="144">
        <v>13</v>
      </c>
      <c r="B18" s="12"/>
      <c r="C18" s="242"/>
      <c r="D18" s="145"/>
      <c r="E18" s="133"/>
      <c r="F18" s="133"/>
    </row>
    <row r="19" spans="1:6" ht="15" customHeight="1">
      <c r="A19" s="144">
        <v>14</v>
      </c>
      <c r="B19" s="12"/>
      <c r="C19" s="242"/>
      <c r="D19" s="145"/>
      <c r="E19" s="133"/>
      <c r="F19" s="133"/>
    </row>
    <row r="20" spans="1:6" ht="15" customHeight="1">
      <c r="A20" s="144">
        <v>15</v>
      </c>
      <c r="B20" s="12"/>
      <c r="C20" s="242"/>
      <c r="D20" s="145"/>
      <c r="E20" s="133"/>
      <c r="F20" s="133"/>
    </row>
    <row r="21" spans="1:6" ht="15" customHeight="1">
      <c r="A21" s="144">
        <v>16</v>
      </c>
      <c r="B21" s="12"/>
      <c r="C21" s="242"/>
      <c r="D21" s="145"/>
      <c r="E21" s="133"/>
      <c r="F21" s="133"/>
    </row>
    <row r="22" spans="1:6" ht="15" customHeight="1">
      <c r="A22" s="144">
        <v>17</v>
      </c>
      <c r="B22" s="12"/>
      <c r="C22" s="242"/>
      <c r="D22" s="145"/>
      <c r="E22" s="133"/>
      <c r="F22" s="133"/>
    </row>
    <row r="23" spans="1:6" ht="15" customHeight="1">
      <c r="A23" s="144">
        <v>18</v>
      </c>
      <c r="B23" s="12"/>
      <c r="C23" s="242"/>
      <c r="D23" s="145"/>
      <c r="E23" s="133"/>
      <c r="F23" s="133"/>
    </row>
    <row r="24" spans="1:6" ht="15" customHeight="1">
      <c r="A24" s="144">
        <v>19</v>
      </c>
      <c r="B24" s="12"/>
      <c r="C24" s="242"/>
      <c r="D24" s="145"/>
      <c r="E24" s="133"/>
      <c r="F24" s="133"/>
    </row>
    <row r="25" spans="1:6" ht="15" customHeight="1">
      <c r="A25" s="144">
        <v>20</v>
      </c>
      <c r="B25" s="12"/>
      <c r="C25" s="242"/>
      <c r="D25" s="145"/>
      <c r="E25" s="133"/>
      <c r="F25" s="133"/>
    </row>
    <row r="26" spans="1:6" ht="15" customHeight="1">
      <c r="A26" s="144">
        <v>21</v>
      </c>
      <c r="B26" s="12"/>
      <c r="C26" s="242"/>
      <c r="D26" s="145"/>
      <c r="E26" s="133"/>
      <c r="F26" s="133"/>
    </row>
    <row r="27" spans="1:6" ht="15" customHeight="1">
      <c r="A27" s="144">
        <v>22</v>
      </c>
      <c r="B27" s="12"/>
      <c r="C27" s="242"/>
      <c r="D27" s="145"/>
      <c r="E27" s="133"/>
      <c r="F27" s="133"/>
    </row>
    <row r="28" spans="1:6" ht="15" customHeight="1">
      <c r="A28" s="144">
        <v>23</v>
      </c>
      <c r="B28" s="12"/>
      <c r="C28" s="242"/>
      <c r="D28" s="145"/>
      <c r="E28" s="133"/>
      <c r="F28" s="133"/>
    </row>
    <row r="29" spans="1:6" ht="15" customHeight="1">
      <c r="A29" s="144">
        <v>24</v>
      </c>
      <c r="B29" s="12"/>
      <c r="C29" s="242"/>
      <c r="D29" s="145"/>
      <c r="E29" s="133"/>
      <c r="F29" s="133"/>
    </row>
    <row r="30" spans="1:6" ht="15" customHeight="1">
      <c r="A30" s="144">
        <v>25</v>
      </c>
      <c r="B30" s="12"/>
      <c r="C30" s="242"/>
      <c r="D30" s="145"/>
      <c r="E30" s="133"/>
      <c r="F30" s="133"/>
    </row>
    <row r="31" spans="1:6" ht="15" customHeight="1">
      <c r="A31" s="144">
        <v>26</v>
      </c>
      <c r="B31" s="12"/>
      <c r="C31" s="242"/>
      <c r="D31" s="145"/>
      <c r="E31" s="133"/>
      <c r="F31" s="133"/>
    </row>
    <row r="32" spans="1:6" ht="15" customHeight="1">
      <c r="A32" s="144">
        <v>27</v>
      </c>
      <c r="B32" s="12"/>
      <c r="C32" s="242"/>
      <c r="D32" s="145"/>
      <c r="E32" s="133"/>
      <c r="F32" s="133"/>
    </row>
    <row r="33" spans="1:6" ht="15" customHeight="1">
      <c r="A33" s="144">
        <v>28</v>
      </c>
      <c r="B33" s="12"/>
      <c r="C33" s="242"/>
      <c r="D33" s="145"/>
      <c r="E33" s="133"/>
      <c r="F33" s="133"/>
    </row>
    <row r="34" spans="1:6" ht="15" customHeight="1">
      <c r="A34" s="144">
        <v>29</v>
      </c>
      <c r="B34" s="12"/>
      <c r="C34" s="242"/>
      <c r="D34" s="145"/>
      <c r="E34" s="133"/>
      <c r="F34" s="133"/>
    </row>
    <row r="35" spans="1:6" ht="15" customHeight="1">
      <c r="A35" s="144">
        <v>30</v>
      </c>
      <c r="B35" s="12"/>
      <c r="C35" s="242"/>
      <c r="D35" s="145"/>
      <c r="E35" s="133"/>
      <c r="F35" s="133"/>
    </row>
    <row r="36" spans="1:6" ht="15" customHeight="1">
      <c r="A36" s="144">
        <v>31</v>
      </c>
      <c r="B36" s="12"/>
      <c r="C36" s="242"/>
      <c r="D36" s="145"/>
      <c r="E36" s="133"/>
      <c r="F36" s="133"/>
    </row>
    <row r="37" spans="1:6" ht="15" customHeight="1">
      <c r="A37" s="144">
        <v>32</v>
      </c>
      <c r="B37" s="12"/>
      <c r="C37" s="242"/>
      <c r="D37" s="145"/>
      <c r="E37" s="133"/>
      <c r="F37" s="133"/>
    </row>
    <row r="38" spans="1:6" ht="15" customHeight="1">
      <c r="A38" s="144">
        <v>33</v>
      </c>
      <c r="B38" s="12"/>
      <c r="C38" s="242"/>
      <c r="D38" s="145"/>
      <c r="E38" s="133"/>
      <c r="F38" s="133"/>
    </row>
    <row r="39" spans="1:6" ht="15" customHeight="1">
      <c r="A39" s="144">
        <v>34</v>
      </c>
      <c r="B39" s="12"/>
      <c r="C39" s="242"/>
      <c r="D39" s="145"/>
      <c r="E39" s="133"/>
      <c r="F39" s="133"/>
    </row>
    <row r="40" spans="1:6" ht="15" customHeight="1">
      <c r="A40" s="144">
        <v>35</v>
      </c>
      <c r="B40" s="12"/>
      <c r="C40" s="242"/>
      <c r="D40" s="145"/>
      <c r="E40" s="133"/>
      <c r="F40" s="133"/>
    </row>
    <row r="41" spans="1:6" ht="15" customHeight="1">
      <c r="A41" s="144">
        <v>36</v>
      </c>
      <c r="B41" s="12"/>
      <c r="C41" s="242"/>
      <c r="D41" s="145"/>
      <c r="E41" s="133"/>
      <c r="F41" s="133"/>
    </row>
    <row r="42" spans="1:6" ht="15" customHeight="1">
      <c r="A42" s="144">
        <v>37</v>
      </c>
      <c r="B42" s="12"/>
      <c r="C42" s="242"/>
      <c r="D42" s="145"/>
      <c r="E42" s="133"/>
      <c r="F42" s="133"/>
    </row>
    <row r="43" spans="1:6" ht="15" customHeight="1">
      <c r="A43" s="144">
        <v>38</v>
      </c>
      <c r="B43" s="12"/>
      <c r="C43" s="242"/>
      <c r="D43" s="145"/>
      <c r="E43" s="133"/>
      <c r="F43" s="133"/>
    </row>
    <row r="44" spans="1:6" ht="15" customHeight="1">
      <c r="A44" s="144">
        <v>39</v>
      </c>
      <c r="B44" s="12"/>
      <c r="C44" s="242"/>
      <c r="D44" s="145"/>
      <c r="E44" s="133"/>
      <c r="F44" s="133"/>
    </row>
    <row r="45" spans="1:6" ht="15" customHeight="1">
      <c r="A45" s="144">
        <v>40</v>
      </c>
      <c r="B45" s="12"/>
      <c r="C45" s="242"/>
      <c r="D45" s="145"/>
      <c r="E45" s="133"/>
      <c r="F45" s="133"/>
    </row>
    <row r="46" spans="1:6" ht="15" customHeight="1">
      <c r="A46" s="144">
        <v>41</v>
      </c>
      <c r="B46" s="12"/>
      <c r="C46" s="242"/>
      <c r="D46" s="145"/>
      <c r="E46" s="133"/>
      <c r="F46" s="133"/>
    </row>
    <row r="47" spans="1:6" ht="15" customHeight="1">
      <c r="A47" s="144">
        <v>42</v>
      </c>
      <c r="B47" s="12"/>
      <c r="C47" s="242"/>
      <c r="D47" s="145"/>
      <c r="E47" s="133"/>
      <c r="F47" s="133"/>
    </row>
    <row r="48" spans="1:6" ht="15" customHeight="1">
      <c r="A48" s="144">
        <v>43</v>
      </c>
      <c r="B48" s="12"/>
      <c r="C48" s="242"/>
      <c r="D48" s="145"/>
      <c r="E48" s="133"/>
      <c r="F48" s="133"/>
    </row>
    <row r="49" spans="1:6" ht="15" customHeight="1">
      <c r="A49" s="144">
        <v>44</v>
      </c>
      <c r="B49" s="12"/>
      <c r="C49" s="242"/>
      <c r="D49" s="145"/>
      <c r="E49" s="133"/>
      <c r="F49" s="133"/>
    </row>
    <row r="50" spans="1:6" ht="15" customHeight="1">
      <c r="A50" s="144">
        <v>45</v>
      </c>
      <c r="B50" s="12"/>
      <c r="C50" s="242"/>
      <c r="D50" s="145"/>
      <c r="E50" s="133"/>
      <c r="F50" s="133"/>
    </row>
    <row r="51" spans="1:6" ht="15" customHeight="1">
      <c r="A51" s="144">
        <v>46</v>
      </c>
      <c r="B51" s="12"/>
      <c r="C51" s="242"/>
      <c r="D51" s="145"/>
      <c r="E51" s="133"/>
      <c r="F51" s="133"/>
    </row>
    <row r="52" spans="1:6" ht="15" customHeight="1">
      <c r="A52" s="144">
        <v>47</v>
      </c>
      <c r="B52" s="12"/>
      <c r="C52" s="242"/>
      <c r="D52" s="145"/>
      <c r="E52" s="133"/>
      <c r="F52" s="133"/>
    </row>
    <row r="53" spans="1:6" ht="15" customHeight="1">
      <c r="A53" s="144">
        <v>48</v>
      </c>
      <c r="B53" s="12"/>
      <c r="C53" s="242"/>
      <c r="D53" s="145"/>
      <c r="E53" s="133"/>
      <c r="F53" s="133"/>
    </row>
    <row r="54" spans="1:6" ht="15" customHeight="1">
      <c r="A54" s="144">
        <v>49</v>
      </c>
      <c r="B54" s="12"/>
      <c r="C54" s="242"/>
      <c r="D54" s="145"/>
      <c r="E54" s="133"/>
      <c r="F54" s="133"/>
    </row>
    <row r="55" spans="1:6" ht="15" customHeight="1">
      <c r="A55" s="144">
        <v>50</v>
      </c>
      <c r="B55" s="12"/>
      <c r="C55" s="242"/>
      <c r="D55" s="145"/>
      <c r="E55" s="133"/>
      <c r="F55" s="133"/>
    </row>
    <row r="56" spans="1:6" ht="15" customHeight="1">
      <c r="A56" s="144">
        <v>51</v>
      </c>
      <c r="B56" s="12"/>
      <c r="C56" s="242"/>
      <c r="D56" s="145"/>
      <c r="E56" s="133"/>
      <c r="F56" s="133"/>
    </row>
    <row r="57" spans="1:6" ht="15" customHeight="1">
      <c r="A57" s="144">
        <v>52</v>
      </c>
      <c r="B57" s="12"/>
      <c r="C57" s="242"/>
      <c r="D57" s="145"/>
      <c r="E57" s="133"/>
      <c r="F57" s="133"/>
    </row>
    <row r="58" spans="1:6" ht="15" customHeight="1">
      <c r="A58" s="144">
        <v>53</v>
      </c>
      <c r="B58" s="12"/>
      <c r="C58" s="242"/>
      <c r="D58" s="145"/>
      <c r="E58" s="133"/>
      <c r="F58" s="133"/>
    </row>
    <row r="59" spans="1:6" ht="15" customHeight="1">
      <c r="A59" s="144">
        <v>54</v>
      </c>
      <c r="B59" s="12"/>
      <c r="C59" s="242"/>
      <c r="D59" s="145"/>
      <c r="E59" s="133"/>
      <c r="F59" s="133"/>
    </row>
    <row r="60" spans="1:6" ht="15" customHeight="1">
      <c r="A60" s="144">
        <v>55</v>
      </c>
      <c r="B60" s="12"/>
      <c r="C60" s="242"/>
      <c r="D60" s="145"/>
      <c r="E60" s="133"/>
      <c r="F60" s="133"/>
    </row>
    <row r="61" spans="1:6" ht="15" customHeight="1">
      <c r="A61" s="144">
        <v>56</v>
      </c>
      <c r="B61" s="12"/>
      <c r="C61" s="242"/>
      <c r="D61" s="145"/>
      <c r="E61" s="133"/>
      <c r="F61" s="133"/>
    </row>
    <row r="62" spans="1:6" ht="15" customHeight="1">
      <c r="A62" s="144">
        <v>57</v>
      </c>
      <c r="B62" s="12"/>
      <c r="C62" s="242"/>
      <c r="D62" s="145"/>
      <c r="E62" s="133"/>
      <c r="F62" s="133"/>
    </row>
    <row r="63" spans="1:6" ht="15" customHeight="1">
      <c r="A63" s="144">
        <v>58</v>
      </c>
      <c r="B63" s="12"/>
      <c r="C63" s="242"/>
      <c r="D63" s="145"/>
      <c r="E63" s="133"/>
      <c r="F63" s="133"/>
    </row>
    <row r="64" spans="1:6" ht="15" customHeight="1">
      <c r="A64" s="144">
        <v>59</v>
      </c>
      <c r="B64" s="12"/>
      <c r="C64" s="242"/>
      <c r="D64" s="145"/>
      <c r="E64" s="133"/>
      <c r="F64" s="133"/>
    </row>
    <row r="65" spans="1:6" ht="15" customHeight="1">
      <c r="A65" s="144">
        <v>60</v>
      </c>
      <c r="B65" s="12"/>
      <c r="C65" s="242"/>
      <c r="D65" s="145"/>
      <c r="E65" s="133"/>
      <c r="F65" s="133"/>
    </row>
    <row r="66" spans="1:6" ht="15" customHeight="1">
      <c r="A66" s="144">
        <v>61</v>
      </c>
      <c r="B66" s="12"/>
      <c r="C66" s="242"/>
      <c r="D66" s="145"/>
      <c r="E66" s="133"/>
      <c r="F66" s="133"/>
    </row>
    <row r="67" spans="1:6" ht="15" customHeight="1">
      <c r="A67" s="144">
        <v>62</v>
      </c>
      <c r="B67" s="12"/>
      <c r="C67" s="242"/>
      <c r="D67" s="145"/>
      <c r="E67" s="133"/>
      <c r="F67" s="133"/>
    </row>
    <row r="68" spans="1:6" ht="15" customHeight="1">
      <c r="A68" s="144">
        <v>63</v>
      </c>
      <c r="B68" s="12"/>
      <c r="C68" s="242"/>
      <c r="D68" s="145"/>
      <c r="E68" s="133"/>
      <c r="F68" s="133"/>
    </row>
    <row r="69" spans="1:6" ht="15" customHeight="1">
      <c r="A69" s="144">
        <v>64</v>
      </c>
      <c r="B69" s="12"/>
      <c r="C69" s="242"/>
      <c r="D69" s="145"/>
      <c r="E69" s="133"/>
      <c r="F69" s="133"/>
    </row>
    <row r="70" spans="1:6" ht="15" customHeight="1">
      <c r="A70" s="144">
        <v>65</v>
      </c>
      <c r="B70" s="12"/>
      <c r="C70" s="242"/>
      <c r="D70" s="145"/>
      <c r="E70" s="133"/>
      <c r="F70" s="133"/>
    </row>
    <row r="71" spans="1:6" ht="15" customHeight="1">
      <c r="A71" s="144">
        <v>66</v>
      </c>
      <c r="B71" s="12"/>
      <c r="C71" s="242"/>
      <c r="D71" s="145"/>
      <c r="E71" s="133"/>
      <c r="F71" s="133"/>
    </row>
    <row r="72" spans="1:6" ht="15" customHeight="1">
      <c r="A72" s="144">
        <v>67</v>
      </c>
      <c r="B72" s="12"/>
      <c r="C72" s="242"/>
      <c r="D72" s="145"/>
      <c r="E72" s="133"/>
      <c r="F72" s="133"/>
    </row>
    <row r="73" spans="1:6" ht="15" customHeight="1">
      <c r="A73" s="144">
        <v>68</v>
      </c>
      <c r="B73" s="12"/>
      <c r="C73" s="242"/>
      <c r="D73" s="145"/>
      <c r="E73" s="133"/>
      <c r="F73" s="133"/>
    </row>
    <row r="74" spans="1:6" ht="15" customHeight="1">
      <c r="A74" s="144">
        <v>69</v>
      </c>
      <c r="B74" s="12"/>
      <c r="C74" s="242"/>
      <c r="D74" s="145"/>
      <c r="E74" s="133"/>
      <c r="F74" s="133"/>
    </row>
    <row r="75" spans="1:6" ht="15" customHeight="1">
      <c r="A75" s="144">
        <v>70</v>
      </c>
      <c r="B75" s="12"/>
      <c r="C75" s="242"/>
      <c r="D75" s="145"/>
      <c r="E75" s="133"/>
      <c r="F75" s="133"/>
    </row>
    <row r="76" spans="1:6" ht="15" customHeight="1">
      <c r="A76" s="144">
        <v>71</v>
      </c>
      <c r="B76" s="12"/>
      <c r="C76" s="242"/>
      <c r="D76" s="145"/>
      <c r="E76" s="133"/>
      <c r="F76" s="133"/>
    </row>
    <row r="77" spans="1:6" ht="15" customHeight="1">
      <c r="A77" s="144">
        <v>72</v>
      </c>
      <c r="B77" s="12"/>
      <c r="C77" s="242"/>
      <c r="D77" s="145"/>
      <c r="E77" s="133"/>
      <c r="F77" s="133"/>
    </row>
    <row r="78" spans="1:6" ht="15" customHeight="1">
      <c r="A78" s="144">
        <v>73</v>
      </c>
      <c r="B78" s="12"/>
      <c r="C78" s="242"/>
      <c r="D78" s="145"/>
      <c r="E78" s="133"/>
      <c r="F78" s="133"/>
    </row>
    <row r="79" spans="1:6" ht="15" customHeight="1">
      <c r="A79" s="144">
        <v>74</v>
      </c>
      <c r="B79" s="12"/>
      <c r="C79" s="242"/>
      <c r="D79" s="145"/>
      <c r="E79" s="133"/>
      <c r="F79" s="133"/>
    </row>
    <row r="80" spans="1:6" ht="15" customHeight="1">
      <c r="A80" s="144">
        <v>75</v>
      </c>
      <c r="B80" s="12"/>
      <c r="C80" s="242"/>
      <c r="D80" s="145"/>
      <c r="E80" s="133"/>
      <c r="F80" s="133"/>
    </row>
    <row r="81" spans="1:6" ht="15" customHeight="1">
      <c r="A81" s="144">
        <v>76</v>
      </c>
      <c r="B81" s="12"/>
      <c r="C81" s="242"/>
      <c r="D81" s="145"/>
      <c r="E81" s="133"/>
      <c r="F81" s="133"/>
    </row>
    <row r="82" spans="1:6" ht="15" customHeight="1">
      <c r="A82" s="144">
        <v>77</v>
      </c>
      <c r="B82" s="12"/>
      <c r="C82" s="242"/>
      <c r="D82" s="145"/>
      <c r="E82" s="133"/>
      <c r="F82" s="133"/>
    </row>
    <row r="83" spans="1:6" ht="15" customHeight="1">
      <c r="A83" s="144">
        <v>78</v>
      </c>
      <c r="B83" s="12"/>
      <c r="C83" s="242"/>
      <c r="D83" s="145"/>
      <c r="E83" s="133"/>
      <c r="F83" s="133"/>
    </row>
    <row r="84" spans="1:6" ht="15" customHeight="1">
      <c r="A84" s="144">
        <v>79</v>
      </c>
      <c r="B84" s="12"/>
      <c r="C84" s="242"/>
      <c r="D84" s="145"/>
      <c r="E84" s="133"/>
      <c r="F84" s="133"/>
    </row>
    <row r="85" spans="1:6" ht="15" customHeight="1">
      <c r="A85" s="144">
        <v>80</v>
      </c>
      <c r="B85" s="12"/>
      <c r="C85" s="242"/>
      <c r="D85" s="145"/>
      <c r="E85" s="133"/>
      <c r="F85" s="133"/>
    </row>
    <row r="86" spans="1:6" ht="15" customHeight="1">
      <c r="A86" s="144">
        <v>81</v>
      </c>
      <c r="B86" s="12"/>
      <c r="C86" s="242"/>
      <c r="D86" s="145"/>
      <c r="E86" s="133"/>
      <c r="F86" s="133"/>
    </row>
    <row r="87" spans="1:6" ht="15" customHeight="1">
      <c r="A87" s="144">
        <v>82</v>
      </c>
      <c r="B87" s="12"/>
      <c r="C87" s="242"/>
      <c r="D87" s="145"/>
      <c r="E87" s="133"/>
      <c r="F87" s="133"/>
    </row>
    <row r="88" spans="1:6" ht="15" customHeight="1">
      <c r="A88" s="144">
        <v>83</v>
      </c>
      <c r="B88" s="12"/>
      <c r="C88" s="242"/>
      <c r="D88" s="145"/>
      <c r="E88" s="133"/>
      <c r="F88" s="133"/>
    </row>
    <row r="89" spans="1:6" ht="15" customHeight="1">
      <c r="A89" s="144">
        <v>84</v>
      </c>
      <c r="B89" s="12"/>
      <c r="C89" s="242"/>
      <c r="D89" s="145"/>
      <c r="E89" s="133"/>
      <c r="F89" s="133"/>
    </row>
    <row r="90" spans="1:6" ht="15" customHeight="1">
      <c r="A90" s="144">
        <v>85</v>
      </c>
      <c r="B90" s="12"/>
      <c r="C90" s="242"/>
      <c r="D90" s="145"/>
      <c r="E90" s="133"/>
      <c r="F90" s="133"/>
    </row>
    <row r="91" spans="1:6" ht="15" customHeight="1">
      <c r="A91" s="144">
        <v>86</v>
      </c>
      <c r="B91" s="12"/>
      <c r="C91" s="242"/>
      <c r="D91" s="145"/>
      <c r="E91" s="133"/>
      <c r="F91" s="133"/>
    </row>
    <row r="92" spans="1:6" ht="15" customHeight="1">
      <c r="A92" s="144">
        <v>87</v>
      </c>
      <c r="B92" s="12"/>
      <c r="C92" s="242"/>
      <c r="D92" s="145"/>
      <c r="E92" s="133"/>
      <c r="F92" s="133"/>
    </row>
    <row r="93" spans="1:6" ht="15" customHeight="1">
      <c r="A93" s="144">
        <v>88</v>
      </c>
      <c r="B93" s="12"/>
      <c r="C93" s="242"/>
      <c r="D93" s="145"/>
      <c r="E93" s="133"/>
      <c r="F93" s="133"/>
    </row>
    <row r="94" spans="1:6" ht="15" customHeight="1">
      <c r="A94" s="144">
        <v>89</v>
      </c>
      <c r="B94" s="12"/>
      <c r="C94" s="242"/>
      <c r="D94" s="145"/>
      <c r="E94" s="133"/>
      <c r="F94" s="133"/>
    </row>
    <row r="95" spans="1:6" ht="15" customHeight="1">
      <c r="A95" s="144">
        <v>90</v>
      </c>
      <c r="B95" s="12"/>
      <c r="C95" s="242"/>
      <c r="D95" s="145"/>
      <c r="E95" s="133"/>
      <c r="F95" s="133"/>
    </row>
    <row r="96" spans="1:6" ht="15" customHeight="1">
      <c r="A96" s="144">
        <v>91</v>
      </c>
      <c r="B96" s="12"/>
      <c r="C96" s="242"/>
      <c r="D96" s="145"/>
      <c r="E96" s="133"/>
      <c r="F96" s="133"/>
    </row>
    <row r="97" spans="1:6" ht="15" customHeight="1">
      <c r="A97" s="144">
        <v>92</v>
      </c>
      <c r="B97" s="12"/>
      <c r="C97" s="242"/>
      <c r="D97" s="145"/>
      <c r="E97" s="133"/>
      <c r="F97" s="133"/>
    </row>
    <row r="98" spans="1:6" ht="15" customHeight="1">
      <c r="A98" s="144">
        <v>93</v>
      </c>
      <c r="B98" s="12"/>
      <c r="C98" s="242"/>
      <c r="D98" s="145"/>
      <c r="E98" s="133"/>
      <c r="F98" s="133"/>
    </row>
    <row r="99" spans="1:6" ht="15" customHeight="1">
      <c r="A99" s="144">
        <v>94</v>
      </c>
      <c r="B99" s="12"/>
      <c r="C99" s="242"/>
      <c r="D99" s="145"/>
      <c r="E99" s="133"/>
      <c r="F99" s="133"/>
    </row>
    <row r="100" spans="1:6" ht="15" customHeight="1">
      <c r="A100" s="144">
        <v>95</v>
      </c>
      <c r="B100" s="12"/>
      <c r="C100" s="242"/>
      <c r="D100" s="145"/>
      <c r="E100" s="133"/>
      <c r="F100" s="133"/>
    </row>
    <row r="101" spans="1:6" ht="15" customHeight="1">
      <c r="A101" s="144">
        <v>96</v>
      </c>
      <c r="B101" s="12"/>
      <c r="C101" s="242"/>
      <c r="D101" s="145"/>
      <c r="E101" s="133"/>
      <c r="F101" s="133"/>
    </row>
    <row r="102" spans="1:6" ht="15" customHeight="1">
      <c r="A102" s="144">
        <v>97</v>
      </c>
      <c r="B102" s="12"/>
      <c r="C102" s="242"/>
      <c r="D102" s="145"/>
      <c r="E102" s="133"/>
      <c r="F102" s="133"/>
    </row>
    <row r="103" spans="1:6" ht="15" customHeight="1">
      <c r="A103" s="144">
        <v>98</v>
      </c>
      <c r="B103" s="12"/>
      <c r="C103" s="242"/>
      <c r="D103" s="145"/>
      <c r="E103" s="133"/>
      <c r="F103" s="133"/>
    </row>
    <row r="104" spans="1:6" ht="15" customHeight="1">
      <c r="A104" s="144">
        <v>99</v>
      </c>
      <c r="B104" s="12"/>
      <c r="C104" s="242"/>
      <c r="D104" s="145"/>
      <c r="E104" s="133"/>
      <c r="F104" s="133"/>
    </row>
    <row r="105" spans="1:6" ht="15" customHeight="1">
      <c r="A105" s="144">
        <v>100</v>
      </c>
      <c r="B105" s="12"/>
      <c r="C105" s="242"/>
      <c r="D105" s="145"/>
      <c r="E105" s="133"/>
      <c r="F105" s="133"/>
    </row>
  </sheetData>
  <phoneticPr fontId="2"/>
  <dataValidations count="1">
    <dataValidation type="list" allowBlank="1" showInputMessage="1" showErrorMessage="1" sqref="F6:F105" xr:uid="{3171FA3A-924E-43F6-9742-0993EB72DD93}">
      <formula1>"新規,追加,変更,構成品"</formula1>
    </dataValidation>
  </dataValidations>
  <pageMargins left="0.7" right="0.7" top="0.75" bottom="0.75" header="0.3" footer="0.3"/>
  <pageSetup paperSize="9" scale="88" orientation="portrait" r:id="rId1"/>
  <rowBreaks count="1" manualBreakCount="1">
    <brk id="55" max="5" man="1"/>
  </rowBreaks>
  <colBreaks count="1" manualBreakCount="1">
    <brk id="6" max="104857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C22"/>
  <sheetViews>
    <sheetView showGridLines="0" view="pageBreakPreview" zoomScaleNormal="120" zoomScaleSheetLayoutView="100" workbookViewId="0">
      <pane ySplit="2" topLeftCell="A3" activePane="bottomLeft" state="frozen"/>
      <selection pane="bottomLeft" activeCell="C7" sqref="C7"/>
    </sheetView>
  </sheetViews>
  <sheetFormatPr defaultRowHeight="21" customHeight="1"/>
  <cols>
    <col min="1" max="1" width="15.625" style="24" customWidth="1"/>
    <col min="2" max="2" width="30.625" style="24" customWidth="1"/>
    <col min="3" max="3" width="30.625" style="139" customWidth="1"/>
    <col min="4" max="4" width="17.875" style="139" customWidth="1"/>
    <col min="5" max="5" width="25.625" style="24" customWidth="1"/>
    <col min="6" max="6" width="21.375" style="24" customWidth="1"/>
    <col min="7" max="7" width="30.625" style="24" customWidth="1"/>
    <col min="8" max="249" width="9" style="24"/>
    <col min="250" max="250" width="15.625" style="24" customWidth="1"/>
    <col min="251" max="252" width="30.625" style="24" customWidth="1"/>
    <col min="253" max="253" width="10.625" style="24" customWidth="1"/>
    <col min="254" max="254" width="25.625" style="24" customWidth="1"/>
    <col min="255" max="255" width="30.625" style="24" customWidth="1"/>
    <col min="256" max="256" width="10.625" style="24" customWidth="1"/>
    <col min="257" max="505" width="9" style="24"/>
    <col min="506" max="506" width="15.625" style="24" customWidth="1"/>
    <col min="507" max="508" width="30.625" style="24" customWidth="1"/>
    <col min="509" max="509" width="10.625" style="24" customWidth="1"/>
    <col min="510" max="510" width="25.625" style="24" customWidth="1"/>
    <col min="511" max="511" width="30.625" style="24" customWidth="1"/>
    <col min="512" max="512" width="10.625" style="24" customWidth="1"/>
    <col min="513" max="761" width="9" style="24"/>
    <col min="762" max="762" width="15.625" style="24" customWidth="1"/>
    <col min="763" max="764" width="30.625" style="24" customWidth="1"/>
    <col min="765" max="765" width="10.625" style="24" customWidth="1"/>
    <col min="766" max="766" width="25.625" style="24" customWidth="1"/>
    <col min="767" max="767" width="30.625" style="24" customWidth="1"/>
    <col min="768" max="768" width="10.625" style="24" customWidth="1"/>
    <col min="769" max="1017" width="9" style="24"/>
    <col min="1018" max="1018" width="15.625" style="24" customWidth="1"/>
    <col min="1019" max="1020" width="30.625" style="24" customWidth="1"/>
    <col min="1021" max="1021" width="10.625" style="24" customWidth="1"/>
    <col min="1022" max="1022" width="25.625" style="24" customWidth="1"/>
    <col min="1023" max="1023" width="30.625" style="24" customWidth="1"/>
    <col min="1024" max="1024" width="10.625" style="24" customWidth="1"/>
    <col min="1025" max="1273" width="9" style="24"/>
    <col min="1274" max="1274" width="15.625" style="24" customWidth="1"/>
    <col min="1275" max="1276" width="30.625" style="24" customWidth="1"/>
    <col min="1277" max="1277" width="10.625" style="24" customWidth="1"/>
    <col min="1278" max="1278" width="25.625" style="24" customWidth="1"/>
    <col min="1279" max="1279" width="30.625" style="24" customWidth="1"/>
    <col min="1280" max="1280" width="10.625" style="24" customWidth="1"/>
    <col min="1281" max="1529" width="9" style="24"/>
    <col min="1530" max="1530" width="15.625" style="24" customWidth="1"/>
    <col min="1531" max="1532" width="30.625" style="24" customWidth="1"/>
    <col min="1533" max="1533" width="10.625" style="24" customWidth="1"/>
    <col min="1534" max="1534" width="25.625" style="24" customWidth="1"/>
    <col min="1535" max="1535" width="30.625" style="24" customWidth="1"/>
    <col min="1536" max="1536" width="10.625" style="24" customWidth="1"/>
    <col min="1537" max="1785" width="9" style="24"/>
    <col min="1786" max="1786" width="15.625" style="24" customWidth="1"/>
    <col min="1787" max="1788" width="30.625" style="24" customWidth="1"/>
    <col min="1789" max="1789" width="10.625" style="24" customWidth="1"/>
    <col min="1790" max="1790" width="25.625" style="24" customWidth="1"/>
    <col min="1791" max="1791" width="30.625" style="24" customWidth="1"/>
    <col min="1792" max="1792" width="10.625" style="24" customWidth="1"/>
    <col min="1793" max="2041" width="9" style="24"/>
    <col min="2042" max="2042" width="15.625" style="24" customWidth="1"/>
    <col min="2043" max="2044" width="30.625" style="24" customWidth="1"/>
    <col min="2045" max="2045" width="10.625" style="24" customWidth="1"/>
    <col min="2046" max="2046" width="25.625" style="24" customWidth="1"/>
    <col min="2047" max="2047" width="30.625" style="24" customWidth="1"/>
    <col min="2048" max="2048" width="10.625" style="24" customWidth="1"/>
    <col min="2049" max="2297" width="9" style="24"/>
    <col min="2298" max="2298" width="15.625" style="24" customWidth="1"/>
    <col min="2299" max="2300" width="30.625" style="24" customWidth="1"/>
    <col min="2301" max="2301" width="10.625" style="24" customWidth="1"/>
    <col min="2302" max="2302" width="25.625" style="24" customWidth="1"/>
    <col min="2303" max="2303" width="30.625" style="24" customWidth="1"/>
    <col min="2304" max="2304" width="10.625" style="24" customWidth="1"/>
    <col min="2305" max="2553" width="9" style="24"/>
    <col min="2554" max="2554" width="15.625" style="24" customWidth="1"/>
    <col min="2555" max="2556" width="30.625" style="24" customWidth="1"/>
    <col min="2557" max="2557" width="10.625" style="24" customWidth="1"/>
    <col min="2558" max="2558" width="25.625" style="24" customWidth="1"/>
    <col min="2559" max="2559" width="30.625" style="24" customWidth="1"/>
    <col min="2560" max="2560" width="10.625" style="24" customWidth="1"/>
    <col min="2561" max="2809" width="9" style="24"/>
    <col min="2810" max="2810" width="15.625" style="24" customWidth="1"/>
    <col min="2811" max="2812" width="30.625" style="24" customWidth="1"/>
    <col min="2813" max="2813" width="10.625" style="24" customWidth="1"/>
    <col min="2814" max="2814" width="25.625" style="24" customWidth="1"/>
    <col min="2815" max="2815" width="30.625" style="24" customWidth="1"/>
    <col min="2816" max="2816" width="10.625" style="24" customWidth="1"/>
    <col min="2817" max="3065" width="9" style="24"/>
    <col min="3066" max="3066" width="15.625" style="24" customWidth="1"/>
    <col min="3067" max="3068" width="30.625" style="24" customWidth="1"/>
    <col min="3069" max="3069" width="10.625" style="24" customWidth="1"/>
    <col min="3070" max="3070" width="25.625" style="24" customWidth="1"/>
    <col min="3071" max="3071" width="30.625" style="24" customWidth="1"/>
    <col min="3072" max="3072" width="10.625" style="24" customWidth="1"/>
    <col min="3073" max="3321" width="9" style="24"/>
    <col min="3322" max="3322" width="15.625" style="24" customWidth="1"/>
    <col min="3323" max="3324" width="30.625" style="24" customWidth="1"/>
    <col min="3325" max="3325" width="10.625" style="24" customWidth="1"/>
    <col min="3326" max="3326" width="25.625" style="24" customWidth="1"/>
    <col min="3327" max="3327" width="30.625" style="24" customWidth="1"/>
    <col min="3328" max="3328" width="10.625" style="24" customWidth="1"/>
    <col min="3329" max="3577" width="9" style="24"/>
    <col min="3578" max="3578" width="15.625" style="24" customWidth="1"/>
    <col min="3579" max="3580" width="30.625" style="24" customWidth="1"/>
    <col min="3581" max="3581" width="10.625" style="24" customWidth="1"/>
    <col min="3582" max="3582" width="25.625" style="24" customWidth="1"/>
    <col min="3583" max="3583" width="30.625" style="24" customWidth="1"/>
    <col min="3584" max="3584" width="10.625" style="24" customWidth="1"/>
    <col min="3585" max="3833" width="9" style="24"/>
    <col min="3834" max="3834" width="15.625" style="24" customWidth="1"/>
    <col min="3835" max="3836" width="30.625" style="24" customWidth="1"/>
    <col min="3837" max="3837" width="10.625" style="24" customWidth="1"/>
    <col min="3838" max="3838" width="25.625" style="24" customWidth="1"/>
    <col min="3839" max="3839" width="30.625" style="24" customWidth="1"/>
    <col min="3840" max="3840" width="10.625" style="24" customWidth="1"/>
    <col min="3841" max="4089" width="9" style="24"/>
    <col min="4090" max="4090" width="15.625" style="24" customWidth="1"/>
    <col min="4091" max="4092" width="30.625" style="24" customWidth="1"/>
    <col min="4093" max="4093" width="10.625" style="24" customWidth="1"/>
    <col min="4094" max="4094" width="25.625" style="24" customWidth="1"/>
    <col min="4095" max="4095" width="30.625" style="24" customWidth="1"/>
    <col min="4096" max="4096" width="10.625" style="24" customWidth="1"/>
    <col min="4097" max="4345" width="9" style="24"/>
    <col min="4346" max="4346" width="15.625" style="24" customWidth="1"/>
    <col min="4347" max="4348" width="30.625" style="24" customWidth="1"/>
    <col min="4349" max="4349" width="10.625" style="24" customWidth="1"/>
    <col min="4350" max="4350" width="25.625" style="24" customWidth="1"/>
    <col min="4351" max="4351" width="30.625" style="24" customWidth="1"/>
    <col min="4352" max="4352" width="10.625" style="24" customWidth="1"/>
    <col min="4353" max="4601" width="9" style="24"/>
    <col min="4602" max="4602" width="15.625" style="24" customWidth="1"/>
    <col min="4603" max="4604" width="30.625" style="24" customWidth="1"/>
    <col min="4605" max="4605" width="10.625" style="24" customWidth="1"/>
    <col min="4606" max="4606" width="25.625" style="24" customWidth="1"/>
    <col min="4607" max="4607" width="30.625" style="24" customWidth="1"/>
    <col min="4608" max="4608" width="10.625" style="24" customWidth="1"/>
    <col min="4609" max="4857" width="9" style="24"/>
    <col min="4858" max="4858" width="15.625" style="24" customWidth="1"/>
    <col min="4859" max="4860" width="30.625" style="24" customWidth="1"/>
    <col min="4861" max="4861" width="10.625" style="24" customWidth="1"/>
    <col min="4862" max="4862" width="25.625" style="24" customWidth="1"/>
    <col min="4863" max="4863" width="30.625" style="24" customWidth="1"/>
    <col min="4864" max="4864" width="10.625" style="24" customWidth="1"/>
    <col min="4865" max="5113" width="9" style="24"/>
    <col min="5114" max="5114" width="15.625" style="24" customWidth="1"/>
    <col min="5115" max="5116" width="30.625" style="24" customWidth="1"/>
    <col min="5117" max="5117" width="10.625" style="24" customWidth="1"/>
    <col min="5118" max="5118" width="25.625" style="24" customWidth="1"/>
    <col min="5119" max="5119" width="30.625" style="24" customWidth="1"/>
    <col min="5120" max="5120" width="10.625" style="24" customWidth="1"/>
    <col min="5121" max="5369" width="9" style="24"/>
    <col min="5370" max="5370" width="15.625" style="24" customWidth="1"/>
    <col min="5371" max="5372" width="30.625" style="24" customWidth="1"/>
    <col min="5373" max="5373" width="10.625" style="24" customWidth="1"/>
    <col min="5374" max="5374" width="25.625" style="24" customWidth="1"/>
    <col min="5375" max="5375" width="30.625" style="24" customWidth="1"/>
    <col min="5376" max="5376" width="10.625" style="24" customWidth="1"/>
    <col min="5377" max="5625" width="9" style="24"/>
    <col min="5626" max="5626" width="15.625" style="24" customWidth="1"/>
    <col min="5627" max="5628" width="30.625" style="24" customWidth="1"/>
    <col min="5629" max="5629" width="10.625" style="24" customWidth="1"/>
    <col min="5630" max="5630" width="25.625" style="24" customWidth="1"/>
    <col min="5631" max="5631" width="30.625" style="24" customWidth="1"/>
    <col min="5632" max="5632" width="10.625" style="24" customWidth="1"/>
    <col min="5633" max="5881" width="9" style="24"/>
    <col min="5882" max="5882" width="15.625" style="24" customWidth="1"/>
    <col min="5883" max="5884" width="30.625" style="24" customWidth="1"/>
    <col min="5885" max="5885" width="10.625" style="24" customWidth="1"/>
    <col min="5886" max="5886" width="25.625" style="24" customWidth="1"/>
    <col min="5887" max="5887" width="30.625" style="24" customWidth="1"/>
    <col min="5888" max="5888" width="10.625" style="24" customWidth="1"/>
    <col min="5889" max="6137" width="9" style="24"/>
    <col min="6138" max="6138" width="15.625" style="24" customWidth="1"/>
    <col min="6139" max="6140" width="30.625" style="24" customWidth="1"/>
    <col min="6141" max="6141" width="10.625" style="24" customWidth="1"/>
    <col min="6142" max="6142" width="25.625" style="24" customWidth="1"/>
    <col min="6143" max="6143" width="30.625" style="24" customWidth="1"/>
    <col min="6144" max="6144" width="10.625" style="24" customWidth="1"/>
    <col min="6145" max="6393" width="9" style="24"/>
    <col min="6394" max="6394" width="15.625" style="24" customWidth="1"/>
    <col min="6395" max="6396" width="30.625" style="24" customWidth="1"/>
    <col min="6397" max="6397" width="10.625" style="24" customWidth="1"/>
    <col min="6398" max="6398" width="25.625" style="24" customWidth="1"/>
    <col min="6399" max="6399" width="30.625" style="24" customWidth="1"/>
    <col min="6400" max="6400" width="10.625" style="24" customWidth="1"/>
    <col min="6401" max="6649" width="9" style="24"/>
    <col min="6650" max="6650" width="15.625" style="24" customWidth="1"/>
    <col min="6651" max="6652" width="30.625" style="24" customWidth="1"/>
    <col min="6653" max="6653" width="10.625" style="24" customWidth="1"/>
    <col min="6654" max="6654" width="25.625" style="24" customWidth="1"/>
    <col min="6655" max="6655" width="30.625" style="24" customWidth="1"/>
    <col min="6656" max="6656" width="10.625" style="24" customWidth="1"/>
    <col min="6657" max="6905" width="9" style="24"/>
    <col min="6906" max="6906" width="15.625" style="24" customWidth="1"/>
    <col min="6907" max="6908" width="30.625" style="24" customWidth="1"/>
    <col min="6909" max="6909" width="10.625" style="24" customWidth="1"/>
    <col min="6910" max="6910" width="25.625" style="24" customWidth="1"/>
    <col min="6911" max="6911" width="30.625" style="24" customWidth="1"/>
    <col min="6912" max="6912" width="10.625" style="24" customWidth="1"/>
    <col min="6913" max="7161" width="9" style="24"/>
    <col min="7162" max="7162" width="15.625" style="24" customWidth="1"/>
    <col min="7163" max="7164" width="30.625" style="24" customWidth="1"/>
    <col min="7165" max="7165" width="10.625" style="24" customWidth="1"/>
    <col min="7166" max="7166" width="25.625" style="24" customWidth="1"/>
    <col min="7167" max="7167" width="30.625" style="24" customWidth="1"/>
    <col min="7168" max="7168" width="10.625" style="24" customWidth="1"/>
    <col min="7169" max="7417" width="9" style="24"/>
    <col min="7418" max="7418" width="15.625" style="24" customWidth="1"/>
    <col min="7419" max="7420" width="30.625" style="24" customWidth="1"/>
    <col min="7421" max="7421" width="10.625" style="24" customWidth="1"/>
    <col min="7422" max="7422" width="25.625" style="24" customWidth="1"/>
    <col min="7423" max="7423" width="30.625" style="24" customWidth="1"/>
    <col min="7424" max="7424" width="10.625" style="24" customWidth="1"/>
    <col min="7425" max="7673" width="9" style="24"/>
    <col min="7674" max="7674" width="15.625" style="24" customWidth="1"/>
    <col min="7675" max="7676" width="30.625" style="24" customWidth="1"/>
    <col min="7677" max="7677" width="10.625" style="24" customWidth="1"/>
    <col min="7678" max="7678" width="25.625" style="24" customWidth="1"/>
    <col min="7679" max="7679" width="30.625" style="24" customWidth="1"/>
    <col min="7680" max="7680" width="10.625" style="24" customWidth="1"/>
    <col min="7681" max="7929" width="9" style="24"/>
    <col min="7930" max="7930" width="15.625" style="24" customWidth="1"/>
    <col min="7931" max="7932" width="30.625" style="24" customWidth="1"/>
    <col min="7933" max="7933" width="10.625" style="24" customWidth="1"/>
    <col min="7934" max="7934" width="25.625" style="24" customWidth="1"/>
    <col min="7935" max="7935" width="30.625" style="24" customWidth="1"/>
    <col min="7936" max="7936" width="10.625" style="24" customWidth="1"/>
    <col min="7937" max="8185" width="9" style="24"/>
    <col min="8186" max="8186" width="15.625" style="24" customWidth="1"/>
    <col min="8187" max="8188" width="30.625" style="24" customWidth="1"/>
    <col min="8189" max="8189" width="10.625" style="24" customWidth="1"/>
    <col min="8190" max="8190" width="25.625" style="24" customWidth="1"/>
    <col min="8191" max="8191" width="30.625" style="24" customWidth="1"/>
    <col min="8192" max="8192" width="10.625" style="24" customWidth="1"/>
    <col min="8193" max="8441" width="9" style="24"/>
    <col min="8442" max="8442" width="15.625" style="24" customWidth="1"/>
    <col min="8443" max="8444" width="30.625" style="24" customWidth="1"/>
    <col min="8445" max="8445" width="10.625" style="24" customWidth="1"/>
    <col min="8446" max="8446" width="25.625" style="24" customWidth="1"/>
    <col min="8447" max="8447" width="30.625" style="24" customWidth="1"/>
    <col min="8448" max="8448" width="10.625" style="24" customWidth="1"/>
    <col min="8449" max="8697" width="9" style="24"/>
    <col min="8698" max="8698" width="15.625" style="24" customWidth="1"/>
    <col min="8699" max="8700" width="30.625" style="24" customWidth="1"/>
    <col min="8701" max="8701" width="10.625" style="24" customWidth="1"/>
    <col min="8702" max="8702" width="25.625" style="24" customWidth="1"/>
    <col min="8703" max="8703" width="30.625" style="24" customWidth="1"/>
    <col min="8704" max="8704" width="10.625" style="24" customWidth="1"/>
    <col min="8705" max="8953" width="9" style="24"/>
    <col min="8954" max="8954" width="15.625" style="24" customWidth="1"/>
    <col min="8955" max="8956" width="30.625" style="24" customWidth="1"/>
    <col min="8957" max="8957" width="10.625" style="24" customWidth="1"/>
    <col min="8958" max="8958" width="25.625" style="24" customWidth="1"/>
    <col min="8959" max="8959" width="30.625" style="24" customWidth="1"/>
    <col min="8960" max="8960" width="10.625" style="24" customWidth="1"/>
    <col min="8961" max="9209" width="9" style="24"/>
    <col min="9210" max="9210" width="15.625" style="24" customWidth="1"/>
    <col min="9211" max="9212" width="30.625" style="24" customWidth="1"/>
    <col min="9213" max="9213" width="10.625" style="24" customWidth="1"/>
    <col min="9214" max="9214" width="25.625" style="24" customWidth="1"/>
    <col min="9215" max="9215" width="30.625" style="24" customWidth="1"/>
    <col min="9216" max="9216" width="10.625" style="24" customWidth="1"/>
    <col min="9217" max="9465" width="9" style="24"/>
    <col min="9466" max="9466" width="15.625" style="24" customWidth="1"/>
    <col min="9467" max="9468" width="30.625" style="24" customWidth="1"/>
    <col min="9469" max="9469" width="10.625" style="24" customWidth="1"/>
    <col min="9470" max="9470" width="25.625" style="24" customWidth="1"/>
    <col min="9471" max="9471" width="30.625" style="24" customWidth="1"/>
    <col min="9472" max="9472" width="10.625" style="24" customWidth="1"/>
    <col min="9473" max="9721" width="9" style="24"/>
    <col min="9722" max="9722" width="15.625" style="24" customWidth="1"/>
    <col min="9723" max="9724" width="30.625" style="24" customWidth="1"/>
    <col min="9725" max="9725" width="10.625" style="24" customWidth="1"/>
    <col min="9726" max="9726" width="25.625" style="24" customWidth="1"/>
    <col min="9727" max="9727" width="30.625" style="24" customWidth="1"/>
    <col min="9728" max="9728" width="10.625" style="24" customWidth="1"/>
    <col min="9729" max="9977" width="9" style="24"/>
    <col min="9978" max="9978" width="15.625" style="24" customWidth="1"/>
    <col min="9979" max="9980" width="30.625" style="24" customWidth="1"/>
    <col min="9981" max="9981" width="10.625" style="24" customWidth="1"/>
    <col min="9982" max="9982" width="25.625" style="24" customWidth="1"/>
    <col min="9983" max="9983" width="30.625" style="24" customWidth="1"/>
    <col min="9984" max="9984" width="10.625" style="24" customWidth="1"/>
    <col min="9985" max="10233" width="9" style="24"/>
    <col min="10234" max="10234" width="15.625" style="24" customWidth="1"/>
    <col min="10235" max="10236" width="30.625" style="24" customWidth="1"/>
    <col min="10237" max="10237" width="10.625" style="24" customWidth="1"/>
    <col min="10238" max="10238" width="25.625" style="24" customWidth="1"/>
    <col min="10239" max="10239" width="30.625" style="24" customWidth="1"/>
    <col min="10240" max="10240" width="10.625" style="24" customWidth="1"/>
    <col min="10241" max="10489" width="9" style="24"/>
    <col min="10490" max="10490" width="15.625" style="24" customWidth="1"/>
    <col min="10491" max="10492" width="30.625" style="24" customWidth="1"/>
    <col min="10493" max="10493" width="10.625" style="24" customWidth="1"/>
    <col min="10494" max="10494" width="25.625" style="24" customWidth="1"/>
    <col min="10495" max="10495" width="30.625" style="24" customWidth="1"/>
    <col min="10496" max="10496" width="10.625" style="24" customWidth="1"/>
    <col min="10497" max="10745" width="9" style="24"/>
    <col min="10746" max="10746" width="15.625" style="24" customWidth="1"/>
    <col min="10747" max="10748" width="30.625" style="24" customWidth="1"/>
    <col min="10749" max="10749" width="10.625" style="24" customWidth="1"/>
    <col min="10750" max="10750" width="25.625" style="24" customWidth="1"/>
    <col min="10751" max="10751" width="30.625" style="24" customWidth="1"/>
    <col min="10752" max="10752" width="10.625" style="24" customWidth="1"/>
    <col min="10753" max="11001" width="9" style="24"/>
    <col min="11002" max="11002" width="15.625" style="24" customWidth="1"/>
    <col min="11003" max="11004" width="30.625" style="24" customWidth="1"/>
    <col min="11005" max="11005" width="10.625" style="24" customWidth="1"/>
    <col min="11006" max="11006" width="25.625" style="24" customWidth="1"/>
    <col min="11007" max="11007" width="30.625" style="24" customWidth="1"/>
    <col min="11008" max="11008" width="10.625" style="24" customWidth="1"/>
    <col min="11009" max="11257" width="9" style="24"/>
    <col min="11258" max="11258" width="15.625" style="24" customWidth="1"/>
    <col min="11259" max="11260" width="30.625" style="24" customWidth="1"/>
    <col min="11261" max="11261" width="10.625" style="24" customWidth="1"/>
    <col min="11262" max="11262" width="25.625" style="24" customWidth="1"/>
    <col min="11263" max="11263" width="30.625" style="24" customWidth="1"/>
    <col min="11264" max="11264" width="10.625" style="24" customWidth="1"/>
    <col min="11265" max="11513" width="9" style="24"/>
    <col min="11514" max="11514" width="15.625" style="24" customWidth="1"/>
    <col min="11515" max="11516" width="30.625" style="24" customWidth="1"/>
    <col min="11517" max="11517" width="10.625" style="24" customWidth="1"/>
    <col min="11518" max="11518" width="25.625" style="24" customWidth="1"/>
    <col min="11519" max="11519" width="30.625" style="24" customWidth="1"/>
    <col min="11520" max="11520" width="10.625" style="24" customWidth="1"/>
    <col min="11521" max="11769" width="9" style="24"/>
    <col min="11770" max="11770" width="15.625" style="24" customWidth="1"/>
    <col min="11771" max="11772" width="30.625" style="24" customWidth="1"/>
    <col min="11773" max="11773" width="10.625" style="24" customWidth="1"/>
    <col min="11774" max="11774" width="25.625" style="24" customWidth="1"/>
    <col min="11775" max="11775" width="30.625" style="24" customWidth="1"/>
    <col min="11776" max="11776" width="10.625" style="24" customWidth="1"/>
    <col min="11777" max="12025" width="9" style="24"/>
    <col min="12026" max="12026" width="15.625" style="24" customWidth="1"/>
    <col min="12027" max="12028" width="30.625" style="24" customWidth="1"/>
    <col min="12029" max="12029" width="10.625" style="24" customWidth="1"/>
    <col min="12030" max="12030" width="25.625" style="24" customWidth="1"/>
    <col min="12031" max="12031" width="30.625" style="24" customWidth="1"/>
    <col min="12032" max="12032" width="10.625" style="24" customWidth="1"/>
    <col min="12033" max="12281" width="9" style="24"/>
    <col min="12282" max="12282" width="15.625" style="24" customWidth="1"/>
    <col min="12283" max="12284" width="30.625" style="24" customWidth="1"/>
    <col min="12285" max="12285" width="10.625" style="24" customWidth="1"/>
    <col min="12286" max="12286" width="25.625" style="24" customWidth="1"/>
    <col min="12287" max="12287" width="30.625" style="24" customWidth="1"/>
    <col min="12288" max="12288" width="10.625" style="24" customWidth="1"/>
    <col min="12289" max="12537" width="9" style="24"/>
    <col min="12538" max="12538" width="15.625" style="24" customWidth="1"/>
    <col min="12539" max="12540" width="30.625" style="24" customWidth="1"/>
    <col min="12541" max="12541" width="10.625" style="24" customWidth="1"/>
    <col min="12542" max="12542" width="25.625" style="24" customWidth="1"/>
    <col min="12543" max="12543" width="30.625" style="24" customWidth="1"/>
    <col min="12544" max="12544" width="10.625" style="24" customWidth="1"/>
    <col min="12545" max="12793" width="9" style="24"/>
    <col min="12794" max="12794" width="15.625" style="24" customWidth="1"/>
    <col min="12795" max="12796" width="30.625" style="24" customWidth="1"/>
    <col min="12797" max="12797" width="10.625" style="24" customWidth="1"/>
    <col min="12798" max="12798" width="25.625" style="24" customWidth="1"/>
    <col min="12799" max="12799" width="30.625" style="24" customWidth="1"/>
    <col min="12800" max="12800" width="10.625" style="24" customWidth="1"/>
    <col min="12801" max="13049" width="9" style="24"/>
    <col min="13050" max="13050" width="15.625" style="24" customWidth="1"/>
    <col min="13051" max="13052" width="30.625" style="24" customWidth="1"/>
    <col min="13053" max="13053" width="10.625" style="24" customWidth="1"/>
    <col min="13054" max="13054" width="25.625" style="24" customWidth="1"/>
    <col min="13055" max="13055" width="30.625" style="24" customWidth="1"/>
    <col min="13056" max="13056" width="10.625" style="24" customWidth="1"/>
    <col min="13057" max="13305" width="9" style="24"/>
    <col min="13306" max="13306" width="15.625" style="24" customWidth="1"/>
    <col min="13307" max="13308" width="30.625" style="24" customWidth="1"/>
    <col min="13309" max="13309" width="10.625" style="24" customWidth="1"/>
    <col min="13310" max="13310" width="25.625" style="24" customWidth="1"/>
    <col min="13311" max="13311" width="30.625" style="24" customWidth="1"/>
    <col min="13312" max="13312" width="10.625" style="24" customWidth="1"/>
    <col min="13313" max="13561" width="9" style="24"/>
    <col min="13562" max="13562" width="15.625" style="24" customWidth="1"/>
    <col min="13563" max="13564" width="30.625" style="24" customWidth="1"/>
    <col min="13565" max="13565" width="10.625" style="24" customWidth="1"/>
    <col min="13566" max="13566" width="25.625" style="24" customWidth="1"/>
    <col min="13567" max="13567" width="30.625" style="24" customWidth="1"/>
    <col min="13568" max="13568" width="10.625" style="24" customWidth="1"/>
    <col min="13569" max="13817" width="9" style="24"/>
    <col min="13818" max="13818" width="15.625" style="24" customWidth="1"/>
    <col min="13819" max="13820" width="30.625" style="24" customWidth="1"/>
    <col min="13821" max="13821" width="10.625" style="24" customWidth="1"/>
    <col min="13822" max="13822" width="25.625" style="24" customWidth="1"/>
    <col min="13823" max="13823" width="30.625" style="24" customWidth="1"/>
    <col min="13824" max="13824" width="10.625" style="24" customWidth="1"/>
    <col min="13825" max="14073" width="9" style="24"/>
    <col min="14074" max="14074" width="15.625" style="24" customWidth="1"/>
    <col min="14075" max="14076" width="30.625" style="24" customWidth="1"/>
    <col min="14077" max="14077" width="10.625" style="24" customWidth="1"/>
    <col min="14078" max="14078" width="25.625" style="24" customWidth="1"/>
    <col min="14079" max="14079" width="30.625" style="24" customWidth="1"/>
    <col min="14080" max="14080" width="10.625" style="24" customWidth="1"/>
    <col min="14081" max="14329" width="9" style="24"/>
    <col min="14330" max="14330" width="15.625" style="24" customWidth="1"/>
    <col min="14331" max="14332" width="30.625" style="24" customWidth="1"/>
    <col min="14333" max="14333" width="10.625" style="24" customWidth="1"/>
    <col min="14334" max="14334" width="25.625" style="24" customWidth="1"/>
    <col min="14335" max="14335" width="30.625" style="24" customWidth="1"/>
    <col min="14336" max="14336" width="10.625" style="24" customWidth="1"/>
    <col min="14337" max="14585" width="9" style="24"/>
    <col min="14586" max="14586" width="15.625" style="24" customWidth="1"/>
    <col min="14587" max="14588" width="30.625" style="24" customWidth="1"/>
    <col min="14589" max="14589" width="10.625" style="24" customWidth="1"/>
    <col min="14590" max="14590" width="25.625" style="24" customWidth="1"/>
    <col min="14591" max="14591" width="30.625" style="24" customWidth="1"/>
    <col min="14592" max="14592" width="10.625" style="24" customWidth="1"/>
    <col min="14593" max="14841" width="9" style="24"/>
    <col min="14842" max="14842" width="15.625" style="24" customWidth="1"/>
    <col min="14843" max="14844" width="30.625" style="24" customWidth="1"/>
    <col min="14845" max="14845" width="10.625" style="24" customWidth="1"/>
    <col min="14846" max="14846" width="25.625" style="24" customWidth="1"/>
    <col min="14847" max="14847" width="30.625" style="24" customWidth="1"/>
    <col min="14848" max="14848" width="10.625" style="24" customWidth="1"/>
    <col min="14849" max="15097" width="9" style="24"/>
    <col min="15098" max="15098" width="15.625" style="24" customWidth="1"/>
    <col min="15099" max="15100" width="30.625" style="24" customWidth="1"/>
    <col min="15101" max="15101" width="10.625" style="24" customWidth="1"/>
    <col min="15102" max="15102" width="25.625" style="24" customWidth="1"/>
    <col min="15103" max="15103" width="30.625" style="24" customWidth="1"/>
    <col min="15104" max="15104" width="10.625" style="24" customWidth="1"/>
    <col min="15105" max="15353" width="9" style="24"/>
    <col min="15354" max="15354" width="15.625" style="24" customWidth="1"/>
    <col min="15355" max="15356" width="30.625" style="24" customWidth="1"/>
    <col min="15357" max="15357" width="10.625" style="24" customWidth="1"/>
    <col min="15358" max="15358" width="25.625" style="24" customWidth="1"/>
    <col min="15359" max="15359" width="30.625" style="24" customWidth="1"/>
    <col min="15360" max="15360" width="10.625" style="24" customWidth="1"/>
    <col min="15361" max="15609" width="9" style="24"/>
    <col min="15610" max="15610" width="15.625" style="24" customWidth="1"/>
    <col min="15611" max="15612" width="30.625" style="24" customWidth="1"/>
    <col min="15613" max="15613" width="10.625" style="24" customWidth="1"/>
    <col min="15614" max="15614" width="25.625" style="24" customWidth="1"/>
    <col min="15615" max="15615" width="30.625" style="24" customWidth="1"/>
    <col min="15616" max="15616" width="10.625" style="24" customWidth="1"/>
    <col min="15617" max="15865" width="9" style="24"/>
    <col min="15866" max="15866" width="15.625" style="24" customWidth="1"/>
    <col min="15867" max="15868" width="30.625" style="24" customWidth="1"/>
    <col min="15869" max="15869" width="10.625" style="24" customWidth="1"/>
    <col min="15870" max="15870" width="25.625" style="24" customWidth="1"/>
    <col min="15871" max="15871" width="30.625" style="24" customWidth="1"/>
    <col min="15872" max="15872" width="10.625" style="24" customWidth="1"/>
    <col min="15873" max="16121" width="9" style="24"/>
    <col min="16122" max="16122" width="15.625" style="24" customWidth="1"/>
    <col min="16123" max="16124" width="30.625" style="24" customWidth="1"/>
    <col min="16125" max="16125" width="10.625" style="24" customWidth="1"/>
    <col min="16126" max="16126" width="25.625" style="24" customWidth="1"/>
    <col min="16127" max="16127" width="30.625" style="24" customWidth="1"/>
    <col min="16128" max="16128" width="10.625" style="24" customWidth="1"/>
    <col min="16129" max="16384" width="9" style="24"/>
  </cols>
  <sheetData>
    <row r="1" spans="1:29" ht="21" customHeight="1">
      <c r="A1" s="150" t="s">
        <v>7928</v>
      </c>
    </row>
    <row r="2" spans="1:29" s="18" customFormat="1" ht="27" customHeight="1">
      <c r="A2" s="2" t="s">
        <v>27</v>
      </c>
      <c r="B2" s="13" t="s">
        <v>28</v>
      </c>
      <c r="C2" s="2" t="s">
        <v>29</v>
      </c>
      <c r="D2" s="14" t="s">
        <v>30</v>
      </c>
      <c r="E2" s="15" t="s">
        <v>31</v>
      </c>
      <c r="F2" s="16" t="s">
        <v>309</v>
      </c>
      <c r="G2" s="17" t="s">
        <v>32</v>
      </c>
      <c r="AA2" s="426"/>
      <c r="AB2" s="426"/>
      <c r="AC2" s="426"/>
    </row>
    <row r="3" spans="1:29" s="143" customFormat="1" ht="21" customHeight="1">
      <c r="A3" s="140" t="str">
        <f>IF(希望書!$G$5="①",希望書!$G$13,"")</f>
        <v/>
      </c>
      <c r="B3" s="140" t="str">
        <f>IF(希望書!$G$5="①",希望書!$G$9,"")</f>
        <v/>
      </c>
      <c r="C3" s="141"/>
      <c r="D3" s="20"/>
      <c r="E3" s="140" t="str">
        <f>IF(希望書!$G$5="①",希望書!$B$54,"")</f>
        <v/>
      </c>
      <c r="F3" s="142" t="str">
        <f>IF(希望書!$G$5="①",希望書!$Q$4,"")</f>
        <v/>
      </c>
      <c r="G3" s="142" t="str">
        <f>IF(希望書!$G$5="①",希望書!$G$3,"")</f>
        <v/>
      </c>
    </row>
    <row r="4" spans="1:29" s="143" customFormat="1" ht="21" customHeight="1">
      <c r="A4" s="140"/>
      <c r="B4" s="140"/>
      <c r="C4" s="141"/>
      <c r="D4" s="20"/>
      <c r="E4" s="140"/>
      <c r="F4" s="142"/>
      <c r="G4" s="142"/>
    </row>
    <row r="5" spans="1:29" s="23" customFormat="1" ht="21" customHeight="1">
      <c r="A5" s="19"/>
      <c r="B5" s="19"/>
      <c r="C5" s="138"/>
      <c r="D5" s="20"/>
      <c r="E5" s="21"/>
      <c r="F5" s="21"/>
      <c r="G5" s="22"/>
    </row>
    <row r="6" spans="1:29" ht="21" customHeight="1">
      <c r="A6" s="19"/>
      <c r="B6" s="19"/>
      <c r="C6" s="138"/>
      <c r="D6" s="20"/>
      <c r="E6" s="21"/>
      <c r="F6" s="21"/>
      <c r="G6" s="22"/>
    </row>
    <row r="7" spans="1:29" ht="21" customHeight="1">
      <c r="A7" s="19"/>
      <c r="B7" s="19"/>
      <c r="C7" s="138"/>
      <c r="D7" s="20"/>
      <c r="E7" s="21"/>
      <c r="F7" s="21"/>
      <c r="G7" s="22"/>
    </row>
    <row r="8" spans="1:29" ht="21" customHeight="1">
      <c r="A8" s="19"/>
      <c r="B8" s="19"/>
      <c r="C8" s="138"/>
      <c r="D8" s="20"/>
      <c r="E8" s="21"/>
      <c r="F8" s="21"/>
      <c r="G8" s="22"/>
    </row>
    <row r="9" spans="1:29" ht="21" customHeight="1">
      <c r="A9" s="19"/>
      <c r="B9" s="19"/>
      <c r="C9" s="138"/>
      <c r="D9" s="20"/>
      <c r="E9" s="21"/>
      <c r="F9" s="21"/>
      <c r="G9" s="22"/>
    </row>
    <row r="10" spans="1:29" ht="21" customHeight="1">
      <c r="A10" s="19"/>
      <c r="B10" s="19"/>
      <c r="C10" s="138"/>
      <c r="D10" s="20"/>
      <c r="E10" s="21"/>
      <c r="F10" s="21"/>
      <c r="G10" s="22"/>
    </row>
    <row r="11" spans="1:29" ht="21" customHeight="1">
      <c r="A11" s="19"/>
      <c r="B11" s="19"/>
      <c r="C11" s="138"/>
      <c r="D11" s="20"/>
      <c r="E11" s="21"/>
      <c r="F11" s="21"/>
      <c r="G11" s="22"/>
    </row>
    <row r="12" spans="1:29" ht="21" customHeight="1">
      <c r="A12" s="19"/>
      <c r="B12" s="19"/>
      <c r="C12" s="138"/>
      <c r="D12" s="20"/>
      <c r="E12" s="21"/>
      <c r="F12" s="21"/>
      <c r="G12" s="22"/>
    </row>
    <row r="13" spans="1:29" ht="21" customHeight="1">
      <c r="A13" s="19"/>
      <c r="B13" s="19"/>
      <c r="C13" s="138"/>
      <c r="D13" s="20"/>
      <c r="E13" s="21"/>
      <c r="F13" s="21"/>
      <c r="G13" s="22"/>
    </row>
    <row r="14" spans="1:29" ht="21" customHeight="1">
      <c r="A14" s="19"/>
      <c r="B14" s="19"/>
      <c r="C14" s="138"/>
      <c r="D14" s="20"/>
      <c r="E14" s="21"/>
      <c r="F14" s="21"/>
      <c r="G14" s="22"/>
    </row>
    <row r="15" spans="1:29" ht="21" customHeight="1">
      <c r="A15" s="19"/>
      <c r="B15" s="19"/>
      <c r="C15" s="138"/>
      <c r="D15" s="20"/>
      <c r="E15" s="21"/>
      <c r="F15" s="21"/>
      <c r="G15" s="22"/>
    </row>
    <row r="16" spans="1:29" ht="21" customHeight="1">
      <c r="A16" s="19"/>
      <c r="B16" s="19"/>
      <c r="C16" s="138"/>
      <c r="D16" s="20"/>
      <c r="E16" s="21"/>
      <c r="F16" s="21"/>
      <c r="G16" s="22"/>
    </row>
    <row r="17" spans="1:7" ht="21" customHeight="1">
      <c r="A17" s="19"/>
      <c r="B17" s="19"/>
      <c r="C17" s="138"/>
      <c r="D17" s="20"/>
      <c r="E17" s="21"/>
      <c r="F17" s="21"/>
      <c r="G17" s="22"/>
    </row>
    <row r="18" spans="1:7" ht="21" customHeight="1">
      <c r="A18" s="19"/>
      <c r="B18" s="19"/>
      <c r="C18" s="138"/>
      <c r="D18" s="20"/>
      <c r="E18" s="21"/>
      <c r="F18" s="21"/>
      <c r="G18" s="22"/>
    </row>
    <row r="19" spans="1:7" ht="21" customHeight="1">
      <c r="A19" s="19"/>
      <c r="B19" s="19"/>
      <c r="C19" s="138"/>
      <c r="D19" s="20"/>
      <c r="E19" s="21"/>
      <c r="F19" s="21"/>
      <c r="G19" s="22"/>
    </row>
    <row r="20" spans="1:7" ht="21" customHeight="1">
      <c r="A20" s="19"/>
      <c r="B20" s="19"/>
      <c r="C20" s="138"/>
      <c r="D20" s="20"/>
      <c r="E20" s="21"/>
      <c r="F20" s="21"/>
      <c r="G20" s="22"/>
    </row>
    <row r="21" spans="1:7" ht="21" customHeight="1">
      <c r="A21" s="19"/>
      <c r="B21" s="19"/>
      <c r="C21" s="138"/>
      <c r="D21" s="20"/>
      <c r="E21" s="21"/>
      <c r="F21" s="21"/>
      <c r="G21" s="22"/>
    </row>
    <row r="22" spans="1:7" ht="21" customHeight="1">
      <c r="A22" s="19"/>
      <c r="B22" s="19"/>
      <c r="C22" s="138"/>
      <c r="D22" s="20"/>
      <c r="E22" s="21"/>
      <c r="F22" s="21"/>
      <c r="G22" s="22"/>
    </row>
  </sheetData>
  <dataConsolidate/>
  <mergeCells count="1">
    <mergeCell ref="AA2:AC2"/>
  </mergeCells>
  <phoneticPr fontId="2"/>
  <dataValidations count="9">
    <dataValidation type="textLength" imeMode="fullKatakana" operator="lessThanOrEqual" allowBlank="1" showInputMessage="1" showErrorMessage="1" sqref="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JB5" xr:uid="{00000000-0002-0000-0600-000000000000}">
      <formula1>70</formula1>
    </dataValidation>
    <dataValidation imeMode="off" allowBlank="1" showInputMessage="1" showErrorMessage="1" sqref="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IZ5 SV5" xr:uid="{00000000-0002-0000-0600-000001000000}"/>
    <dataValidation imeMode="fullKatakana" allowBlank="1" showInputMessage="1" showErrorMessage="1" sqref="WVF981967:WVF982745 E64463:F65241 IT64463:IT65241 SP64463:SP65241 ACL64463:ACL65241 AMH64463:AMH65241 AWD64463:AWD65241 BFZ64463:BFZ65241 BPV64463:BPV65241 BZR64463:BZR65241 CJN64463:CJN65241 CTJ64463:CTJ65241 DDF64463:DDF65241 DNB64463:DNB65241 DWX64463:DWX65241 EGT64463:EGT65241 EQP64463:EQP65241 FAL64463:FAL65241 FKH64463:FKH65241 FUD64463:FUD65241 GDZ64463:GDZ65241 GNV64463:GNV65241 GXR64463:GXR65241 HHN64463:HHN65241 HRJ64463:HRJ65241 IBF64463:IBF65241 ILB64463:ILB65241 IUX64463:IUX65241 JET64463:JET65241 JOP64463:JOP65241 JYL64463:JYL65241 KIH64463:KIH65241 KSD64463:KSD65241 LBZ64463:LBZ65241 LLV64463:LLV65241 LVR64463:LVR65241 MFN64463:MFN65241 MPJ64463:MPJ65241 MZF64463:MZF65241 NJB64463:NJB65241 NSX64463:NSX65241 OCT64463:OCT65241 OMP64463:OMP65241 OWL64463:OWL65241 PGH64463:PGH65241 PQD64463:PQD65241 PZZ64463:PZZ65241 QJV64463:QJV65241 QTR64463:QTR65241 RDN64463:RDN65241 RNJ64463:RNJ65241 RXF64463:RXF65241 SHB64463:SHB65241 SQX64463:SQX65241 TAT64463:TAT65241 TKP64463:TKP65241 TUL64463:TUL65241 UEH64463:UEH65241 UOD64463:UOD65241 UXZ64463:UXZ65241 VHV64463:VHV65241 VRR64463:VRR65241 WBN64463:WBN65241 WLJ64463:WLJ65241 WVF64463:WVF65241 E129999:F130777 IT129999:IT130777 SP129999:SP130777 ACL129999:ACL130777 AMH129999:AMH130777 AWD129999:AWD130777 BFZ129999:BFZ130777 BPV129999:BPV130777 BZR129999:BZR130777 CJN129999:CJN130777 CTJ129999:CTJ130777 DDF129999:DDF130777 DNB129999:DNB130777 DWX129999:DWX130777 EGT129999:EGT130777 EQP129999:EQP130777 FAL129999:FAL130777 FKH129999:FKH130777 FUD129999:FUD130777 GDZ129999:GDZ130777 GNV129999:GNV130777 GXR129999:GXR130777 HHN129999:HHN130777 HRJ129999:HRJ130777 IBF129999:IBF130777 ILB129999:ILB130777 IUX129999:IUX130777 JET129999:JET130777 JOP129999:JOP130777 JYL129999:JYL130777 KIH129999:KIH130777 KSD129999:KSD130777 LBZ129999:LBZ130777 LLV129999:LLV130777 LVR129999:LVR130777 MFN129999:MFN130777 MPJ129999:MPJ130777 MZF129999:MZF130777 NJB129999:NJB130777 NSX129999:NSX130777 OCT129999:OCT130777 OMP129999:OMP130777 OWL129999:OWL130777 PGH129999:PGH130777 PQD129999:PQD130777 PZZ129999:PZZ130777 QJV129999:QJV130777 QTR129999:QTR130777 RDN129999:RDN130777 RNJ129999:RNJ130777 RXF129999:RXF130777 SHB129999:SHB130777 SQX129999:SQX130777 TAT129999:TAT130777 TKP129999:TKP130777 TUL129999:TUL130777 UEH129999:UEH130777 UOD129999:UOD130777 UXZ129999:UXZ130777 VHV129999:VHV130777 VRR129999:VRR130777 WBN129999:WBN130777 WLJ129999:WLJ130777 WVF129999:WVF130777 E195535:F196313 IT195535:IT196313 SP195535:SP196313 ACL195535:ACL196313 AMH195535:AMH196313 AWD195535:AWD196313 BFZ195535:BFZ196313 BPV195535:BPV196313 BZR195535:BZR196313 CJN195535:CJN196313 CTJ195535:CTJ196313 DDF195535:DDF196313 DNB195535:DNB196313 DWX195535:DWX196313 EGT195535:EGT196313 EQP195535:EQP196313 FAL195535:FAL196313 FKH195535:FKH196313 FUD195535:FUD196313 GDZ195535:GDZ196313 GNV195535:GNV196313 GXR195535:GXR196313 HHN195535:HHN196313 HRJ195535:HRJ196313 IBF195535:IBF196313 ILB195535:ILB196313 IUX195535:IUX196313 JET195535:JET196313 JOP195535:JOP196313 JYL195535:JYL196313 KIH195535:KIH196313 KSD195535:KSD196313 LBZ195535:LBZ196313 LLV195535:LLV196313 LVR195535:LVR196313 MFN195535:MFN196313 MPJ195535:MPJ196313 MZF195535:MZF196313 NJB195535:NJB196313 NSX195535:NSX196313 OCT195535:OCT196313 OMP195535:OMP196313 OWL195535:OWL196313 PGH195535:PGH196313 PQD195535:PQD196313 PZZ195535:PZZ196313 QJV195535:QJV196313 QTR195535:QTR196313 RDN195535:RDN196313 RNJ195535:RNJ196313 RXF195535:RXF196313 SHB195535:SHB196313 SQX195535:SQX196313 TAT195535:TAT196313 TKP195535:TKP196313 TUL195535:TUL196313 UEH195535:UEH196313 UOD195535:UOD196313 UXZ195535:UXZ196313 VHV195535:VHV196313 VRR195535:VRR196313 WBN195535:WBN196313 WLJ195535:WLJ196313 WVF195535:WVF196313 E261071:F261849 IT261071:IT261849 SP261071:SP261849 ACL261071:ACL261849 AMH261071:AMH261849 AWD261071:AWD261849 BFZ261071:BFZ261849 BPV261071:BPV261849 BZR261071:BZR261849 CJN261071:CJN261849 CTJ261071:CTJ261849 DDF261071:DDF261849 DNB261071:DNB261849 DWX261071:DWX261849 EGT261071:EGT261849 EQP261071:EQP261849 FAL261071:FAL261849 FKH261071:FKH261849 FUD261071:FUD261849 GDZ261071:GDZ261849 GNV261071:GNV261849 GXR261071:GXR261849 HHN261071:HHN261849 HRJ261071:HRJ261849 IBF261071:IBF261849 ILB261071:ILB261849 IUX261071:IUX261849 JET261071:JET261849 JOP261071:JOP261849 JYL261071:JYL261849 KIH261071:KIH261849 KSD261071:KSD261849 LBZ261071:LBZ261849 LLV261071:LLV261849 LVR261071:LVR261849 MFN261071:MFN261849 MPJ261071:MPJ261849 MZF261071:MZF261849 NJB261071:NJB261849 NSX261071:NSX261849 OCT261071:OCT261849 OMP261071:OMP261849 OWL261071:OWL261849 PGH261071:PGH261849 PQD261071:PQD261849 PZZ261071:PZZ261849 QJV261071:QJV261849 QTR261071:QTR261849 RDN261071:RDN261849 RNJ261071:RNJ261849 RXF261071:RXF261849 SHB261071:SHB261849 SQX261071:SQX261849 TAT261071:TAT261849 TKP261071:TKP261849 TUL261071:TUL261849 UEH261071:UEH261849 UOD261071:UOD261849 UXZ261071:UXZ261849 VHV261071:VHV261849 VRR261071:VRR261849 WBN261071:WBN261849 WLJ261071:WLJ261849 WVF261071:WVF261849 E326607:F327385 IT326607:IT327385 SP326607:SP327385 ACL326607:ACL327385 AMH326607:AMH327385 AWD326607:AWD327385 BFZ326607:BFZ327385 BPV326607:BPV327385 BZR326607:BZR327385 CJN326607:CJN327385 CTJ326607:CTJ327385 DDF326607:DDF327385 DNB326607:DNB327385 DWX326607:DWX327385 EGT326607:EGT327385 EQP326607:EQP327385 FAL326607:FAL327385 FKH326607:FKH327385 FUD326607:FUD327385 GDZ326607:GDZ327385 GNV326607:GNV327385 GXR326607:GXR327385 HHN326607:HHN327385 HRJ326607:HRJ327385 IBF326607:IBF327385 ILB326607:ILB327385 IUX326607:IUX327385 JET326607:JET327385 JOP326607:JOP327385 JYL326607:JYL327385 KIH326607:KIH327385 KSD326607:KSD327385 LBZ326607:LBZ327385 LLV326607:LLV327385 LVR326607:LVR327385 MFN326607:MFN327385 MPJ326607:MPJ327385 MZF326607:MZF327385 NJB326607:NJB327385 NSX326607:NSX327385 OCT326607:OCT327385 OMP326607:OMP327385 OWL326607:OWL327385 PGH326607:PGH327385 PQD326607:PQD327385 PZZ326607:PZZ327385 QJV326607:QJV327385 QTR326607:QTR327385 RDN326607:RDN327385 RNJ326607:RNJ327385 RXF326607:RXF327385 SHB326607:SHB327385 SQX326607:SQX327385 TAT326607:TAT327385 TKP326607:TKP327385 TUL326607:TUL327385 UEH326607:UEH327385 UOD326607:UOD327385 UXZ326607:UXZ327385 VHV326607:VHV327385 VRR326607:VRR327385 WBN326607:WBN327385 WLJ326607:WLJ327385 WVF326607:WVF327385 E392143:F392921 IT392143:IT392921 SP392143:SP392921 ACL392143:ACL392921 AMH392143:AMH392921 AWD392143:AWD392921 BFZ392143:BFZ392921 BPV392143:BPV392921 BZR392143:BZR392921 CJN392143:CJN392921 CTJ392143:CTJ392921 DDF392143:DDF392921 DNB392143:DNB392921 DWX392143:DWX392921 EGT392143:EGT392921 EQP392143:EQP392921 FAL392143:FAL392921 FKH392143:FKH392921 FUD392143:FUD392921 GDZ392143:GDZ392921 GNV392143:GNV392921 GXR392143:GXR392921 HHN392143:HHN392921 HRJ392143:HRJ392921 IBF392143:IBF392921 ILB392143:ILB392921 IUX392143:IUX392921 JET392143:JET392921 JOP392143:JOP392921 JYL392143:JYL392921 KIH392143:KIH392921 KSD392143:KSD392921 LBZ392143:LBZ392921 LLV392143:LLV392921 LVR392143:LVR392921 MFN392143:MFN392921 MPJ392143:MPJ392921 MZF392143:MZF392921 NJB392143:NJB392921 NSX392143:NSX392921 OCT392143:OCT392921 OMP392143:OMP392921 OWL392143:OWL392921 PGH392143:PGH392921 PQD392143:PQD392921 PZZ392143:PZZ392921 QJV392143:QJV392921 QTR392143:QTR392921 RDN392143:RDN392921 RNJ392143:RNJ392921 RXF392143:RXF392921 SHB392143:SHB392921 SQX392143:SQX392921 TAT392143:TAT392921 TKP392143:TKP392921 TUL392143:TUL392921 UEH392143:UEH392921 UOD392143:UOD392921 UXZ392143:UXZ392921 VHV392143:VHV392921 VRR392143:VRR392921 WBN392143:WBN392921 WLJ392143:WLJ392921 WVF392143:WVF392921 E457679:F458457 IT457679:IT458457 SP457679:SP458457 ACL457679:ACL458457 AMH457679:AMH458457 AWD457679:AWD458457 BFZ457679:BFZ458457 BPV457679:BPV458457 BZR457679:BZR458457 CJN457679:CJN458457 CTJ457679:CTJ458457 DDF457679:DDF458457 DNB457679:DNB458457 DWX457679:DWX458457 EGT457679:EGT458457 EQP457679:EQP458457 FAL457679:FAL458457 FKH457679:FKH458457 FUD457679:FUD458457 GDZ457679:GDZ458457 GNV457679:GNV458457 GXR457679:GXR458457 HHN457679:HHN458457 HRJ457679:HRJ458457 IBF457679:IBF458457 ILB457679:ILB458457 IUX457679:IUX458457 JET457679:JET458457 JOP457679:JOP458457 JYL457679:JYL458457 KIH457679:KIH458457 KSD457679:KSD458457 LBZ457679:LBZ458457 LLV457679:LLV458457 LVR457679:LVR458457 MFN457679:MFN458457 MPJ457679:MPJ458457 MZF457679:MZF458457 NJB457679:NJB458457 NSX457679:NSX458457 OCT457679:OCT458457 OMP457679:OMP458457 OWL457679:OWL458457 PGH457679:PGH458457 PQD457679:PQD458457 PZZ457679:PZZ458457 QJV457679:QJV458457 QTR457679:QTR458457 RDN457679:RDN458457 RNJ457679:RNJ458457 RXF457679:RXF458457 SHB457679:SHB458457 SQX457679:SQX458457 TAT457679:TAT458457 TKP457679:TKP458457 TUL457679:TUL458457 UEH457679:UEH458457 UOD457679:UOD458457 UXZ457679:UXZ458457 VHV457679:VHV458457 VRR457679:VRR458457 WBN457679:WBN458457 WLJ457679:WLJ458457 WVF457679:WVF458457 E523215:F523993 IT523215:IT523993 SP523215:SP523993 ACL523215:ACL523993 AMH523215:AMH523993 AWD523215:AWD523993 BFZ523215:BFZ523993 BPV523215:BPV523993 BZR523215:BZR523993 CJN523215:CJN523993 CTJ523215:CTJ523993 DDF523215:DDF523993 DNB523215:DNB523993 DWX523215:DWX523993 EGT523215:EGT523993 EQP523215:EQP523993 FAL523215:FAL523993 FKH523215:FKH523993 FUD523215:FUD523993 GDZ523215:GDZ523993 GNV523215:GNV523993 GXR523215:GXR523993 HHN523215:HHN523993 HRJ523215:HRJ523993 IBF523215:IBF523993 ILB523215:ILB523993 IUX523215:IUX523993 JET523215:JET523993 JOP523215:JOP523993 JYL523215:JYL523993 KIH523215:KIH523993 KSD523215:KSD523993 LBZ523215:LBZ523993 LLV523215:LLV523993 LVR523215:LVR523993 MFN523215:MFN523993 MPJ523215:MPJ523993 MZF523215:MZF523993 NJB523215:NJB523993 NSX523215:NSX523993 OCT523215:OCT523993 OMP523215:OMP523993 OWL523215:OWL523993 PGH523215:PGH523993 PQD523215:PQD523993 PZZ523215:PZZ523993 QJV523215:QJV523993 QTR523215:QTR523993 RDN523215:RDN523993 RNJ523215:RNJ523993 RXF523215:RXF523993 SHB523215:SHB523993 SQX523215:SQX523993 TAT523215:TAT523993 TKP523215:TKP523993 TUL523215:TUL523993 UEH523215:UEH523993 UOD523215:UOD523993 UXZ523215:UXZ523993 VHV523215:VHV523993 VRR523215:VRR523993 WBN523215:WBN523993 WLJ523215:WLJ523993 WVF523215:WVF523993 E588751:F589529 IT588751:IT589529 SP588751:SP589529 ACL588751:ACL589529 AMH588751:AMH589529 AWD588751:AWD589529 BFZ588751:BFZ589529 BPV588751:BPV589529 BZR588751:BZR589529 CJN588751:CJN589529 CTJ588751:CTJ589529 DDF588751:DDF589529 DNB588751:DNB589529 DWX588751:DWX589529 EGT588751:EGT589529 EQP588751:EQP589529 FAL588751:FAL589529 FKH588751:FKH589529 FUD588751:FUD589529 GDZ588751:GDZ589529 GNV588751:GNV589529 GXR588751:GXR589529 HHN588751:HHN589529 HRJ588751:HRJ589529 IBF588751:IBF589529 ILB588751:ILB589529 IUX588751:IUX589529 JET588751:JET589529 JOP588751:JOP589529 JYL588751:JYL589529 KIH588751:KIH589529 KSD588751:KSD589529 LBZ588751:LBZ589529 LLV588751:LLV589529 LVR588751:LVR589529 MFN588751:MFN589529 MPJ588751:MPJ589529 MZF588751:MZF589529 NJB588751:NJB589529 NSX588751:NSX589529 OCT588751:OCT589529 OMP588751:OMP589529 OWL588751:OWL589529 PGH588751:PGH589529 PQD588751:PQD589529 PZZ588751:PZZ589529 QJV588751:QJV589529 QTR588751:QTR589529 RDN588751:RDN589529 RNJ588751:RNJ589529 RXF588751:RXF589529 SHB588751:SHB589529 SQX588751:SQX589529 TAT588751:TAT589529 TKP588751:TKP589529 TUL588751:TUL589529 UEH588751:UEH589529 UOD588751:UOD589529 UXZ588751:UXZ589529 VHV588751:VHV589529 VRR588751:VRR589529 WBN588751:WBN589529 WLJ588751:WLJ589529 WVF588751:WVF589529 E654287:F655065 IT654287:IT655065 SP654287:SP655065 ACL654287:ACL655065 AMH654287:AMH655065 AWD654287:AWD655065 BFZ654287:BFZ655065 BPV654287:BPV655065 BZR654287:BZR655065 CJN654287:CJN655065 CTJ654287:CTJ655065 DDF654287:DDF655065 DNB654287:DNB655065 DWX654287:DWX655065 EGT654287:EGT655065 EQP654287:EQP655065 FAL654287:FAL655065 FKH654287:FKH655065 FUD654287:FUD655065 GDZ654287:GDZ655065 GNV654287:GNV655065 GXR654287:GXR655065 HHN654287:HHN655065 HRJ654287:HRJ655065 IBF654287:IBF655065 ILB654287:ILB655065 IUX654287:IUX655065 JET654287:JET655065 JOP654287:JOP655065 JYL654287:JYL655065 KIH654287:KIH655065 KSD654287:KSD655065 LBZ654287:LBZ655065 LLV654287:LLV655065 LVR654287:LVR655065 MFN654287:MFN655065 MPJ654287:MPJ655065 MZF654287:MZF655065 NJB654287:NJB655065 NSX654287:NSX655065 OCT654287:OCT655065 OMP654287:OMP655065 OWL654287:OWL655065 PGH654287:PGH655065 PQD654287:PQD655065 PZZ654287:PZZ655065 QJV654287:QJV655065 QTR654287:QTR655065 RDN654287:RDN655065 RNJ654287:RNJ655065 RXF654287:RXF655065 SHB654287:SHB655065 SQX654287:SQX655065 TAT654287:TAT655065 TKP654287:TKP655065 TUL654287:TUL655065 UEH654287:UEH655065 UOD654287:UOD655065 UXZ654287:UXZ655065 VHV654287:VHV655065 VRR654287:VRR655065 WBN654287:WBN655065 WLJ654287:WLJ655065 WVF654287:WVF655065 E719823:F720601 IT719823:IT720601 SP719823:SP720601 ACL719823:ACL720601 AMH719823:AMH720601 AWD719823:AWD720601 BFZ719823:BFZ720601 BPV719823:BPV720601 BZR719823:BZR720601 CJN719823:CJN720601 CTJ719823:CTJ720601 DDF719823:DDF720601 DNB719823:DNB720601 DWX719823:DWX720601 EGT719823:EGT720601 EQP719823:EQP720601 FAL719823:FAL720601 FKH719823:FKH720601 FUD719823:FUD720601 GDZ719823:GDZ720601 GNV719823:GNV720601 GXR719823:GXR720601 HHN719823:HHN720601 HRJ719823:HRJ720601 IBF719823:IBF720601 ILB719823:ILB720601 IUX719823:IUX720601 JET719823:JET720601 JOP719823:JOP720601 JYL719823:JYL720601 KIH719823:KIH720601 KSD719823:KSD720601 LBZ719823:LBZ720601 LLV719823:LLV720601 LVR719823:LVR720601 MFN719823:MFN720601 MPJ719823:MPJ720601 MZF719823:MZF720601 NJB719823:NJB720601 NSX719823:NSX720601 OCT719823:OCT720601 OMP719823:OMP720601 OWL719823:OWL720601 PGH719823:PGH720601 PQD719823:PQD720601 PZZ719823:PZZ720601 QJV719823:QJV720601 QTR719823:QTR720601 RDN719823:RDN720601 RNJ719823:RNJ720601 RXF719823:RXF720601 SHB719823:SHB720601 SQX719823:SQX720601 TAT719823:TAT720601 TKP719823:TKP720601 TUL719823:TUL720601 UEH719823:UEH720601 UOD719823:UOD720601 UXZ719823:UXZ720601 VHV719823:VHV720601 VRR719823:VRR720601 WBN719823:WBN720601 WLJ719823:WLJ720601 WVF719823:WVF720601 E785359:F786137 IT785359:IT786137 SP785359:SP786137 ACL785359:ACL786137 AMH785359:AMH786137 AWD785359:AWD786137 BFZ785359:BFZ786137 BPV785359:BPV786137 BZR785359:BZR786137 CJN785359:CJN786137 CTJ785359:CTJ786137 DDF785359:DDF786137 DNB785359:DNB786137 DWX785359:DWX786137 EGT785359:EGT786137 EQP785359:EQP786137 FAL785359:FAL786137 FKH785359:FKH786137 FUD785359:FUD786137 GDZ785359:GDZ786137 GNV785359:GNV786137 GXR785359:GXR786137 HHN785359:HHN786137 HRJ785359:HRJ786137 IBF785359:IBF786137 ILB785359:ILB786137 IUX785359:IUX786137 JET785359:JET786137 JOP785359:JOP786137 JYL785359:JYL786137 KIH785359:KIH786137 KSD785359:KSD786137 LBZ785359:LBZ786137 LLV785359:LLV786137 LVR785359:LVR786137 MFN785359:MFN786137 MPJ785359:MPJ786137 MZF785359:MZF786137 NJB785359:NJB786137 NSX785359:NSX786137 OCT785359:OCT786137 OMP785359:OMP786137 OWL785359:OWL786137 PGH785359:PGH786137 PQD785359:PQD786137 PZZ785359:PZZ786137 QJV785359:QJV786137 QTR785359:QTR786137 RDN785359:RDN786137 RNJ785359:RNJ786137 RXF785359:RXF786137 SHB785359:SHB786137 SQX785359:SQX786137 TAT785359:TAT786137 TKP785359:TKP786137 TUL785359:TUL786137 UEH785359:UEH786137 UOD785359:UOD786137 UXZ785359:UXZ786137 VHV785359:VHV786137 VRR785359:VRR786137 WBN785359:WBN786137 WLJ785359:WLJ786137 WVF785359:WVF786137 E850895:F851673 IT850895:IT851673 SP850895:SP851673 ACL850895:ACL851673 AMH850895:AMH851673 AWD850895:AWD851673 BFZ850895:BFZ851673 BPV850895:BPV851673 BZR850895:BZR851673 CJN850895:CJN851673 CTJ850895:CTJ851673 DDF850895:DDF851673 DNB850895:DNB851673 DWX850895:DWX851673 EGT850895:EGT851673 EQP850895:EQP851673 FAL850895:FAL851673 FKH850895:FKH851673 FUD850895:FUD851673 GDZ850895:GDZ851673 GNV850895:GNV851673 GXR850895:GXR851673 HHN850895:HHN851673 HRJ850895:HRJ851673 IBF850895:IBF851673 ILB850895:ILB851673 IUX850895:IUX851673 JET850895:JET851673 JOP850895:JOP851673 JYL850895:JYL851673 KIH850895:KIH851673 KSD850895:KSD851673 LBZ850895:LBZ851673 LLV850895:LLV851673 LVR850895:LVR851673 MFN850895:MFN851673 MPJ850895:MPJ851673 MZF850895:MZF851673 NJB850895:NJB851673 NSX850895:NSX851673 OCT850895:OCT851673 OMP850895:OMP851673 OWL850895:OWL851673 PGH850895:PGH851673 PQD850895:PQD851673 PZZ850895:PZZ851673 QJV850895:QJV851673 QTR850895:QTR851673 RDN850895:RDN851673 RNJ850895:RNJ851673 RXF850895:RXF851673 SHB850895:SHB851673 SQX850895:SQX851673 TAT850895:TAT851673 TKP850895:TKP851673 TUL850895:TUL851673 UEH850895:UEH851673 UOD850895:UOD851673 UXZ850895:UXZ851673 VHV850895:VHV851673 VRR850895:VRR851673 WBN850895:WBN851673 WLJ850895:WLJ851673 WVF850895:WVF851673 E916431:F917209 IT916431:IT917209 SP916431:SP917209 ACL916431:ACL917209 AMH916431:AMH917209 AWD916431:AWD917209 BFZ916431:BFZ917209 BPV916431:BPV917209 BZR916431:BZR917209 CJN916431:CJN917209 CTJ916431:CTJ917209 DDF916431:DDF917209 DNB916431:DNB917209 DWX916431:DWX917209 EGT916431:EGT917209 EQP916431:EQP917209 FAL916431:FAL917209 FKH916431:FKH917209 FUD916431:FUD917209 GDZ916431:GDZ917209 GNV916431:GNV917209 GXR916431:GXR917209 HHN916431:HHN917209 HRJ916431:HRJ917209 IBF916431:IBF917209 ILB916431:ILB917209 IUX916431:IUX917209 JET916431:JET917209 JOP916431:JOP917209 JYL916431:JYL917209 KIH916431:KIH917209 KSD916431:KSD917209 LBZ916431:LBZ917209 LLV916431:LLV917209 LVR916431:LVR917209 MFN916431:MFN917209 MPJ916431:MPJ917209 MZF916431:MZF917209 NJB916431:NJB917209 NSX916431:NSX917209 OCT916431:OCT917209 OMP916431:OMP917209 OWL916431:OWL917209 PGH916431:PGH917209 PQD916431:PQD917209 PZZ916431:PZZ917209 QJV916431:QJV917209 QTR916431:QTR917209 RDN916431:RDN917209 RNJ916431:RNJ917209 RXF916431:RXF917209 SHB916431:SHB917209 SQX916431:SQX917209 TAT916431:TAT917209 TKP916431:TKP917209 TUL916431:TUL917209 UEH916431:UEH917209 UOD916431:UOD917209 UXZ916431:UXZ917209 VHV916431:VHV917209 VRR916431:VRR917209 WBN916431:WBN917209 WLJ916431:WLJ917209 WVF916431:WVF917209 E981967:F982745 IT981967:IT982745 SP981967:SP982745 ACL981967:ACL982745 AMH981967:AMH982745 AWD981967:AWD982745 BFZ981967:BFZ982745 BPV981967:BPV982745 BZR981967:BZR982745 CJN981967:CJN982745 CTJ981967:CTJ982745 DDF981967:DDF982745 DNB981967:DNB982745 DWX981967:DWX982745 EGT981967:EGT982745 EQP981967:EQP982745 FAL981967:FAL982745 FKH981967:FKH982745 FUD981967:FUD982745 GDZ981967:GDZ982745 GNV981967:GNV982745 GXR981967:GXR982745 HHN981967:HHN982745 HRJ981967:HRJ982745 IBF981967:IBF982745 ILB981967:ILB982745 IUX981967:IUX982745 JET981967:JET982745 JOP981967:JOP982745 JYL981967:JYL982745 KIH981967:KIH982745 KSD981967:KSD982745 LBZ981967:LBZ982745 LLV981967:LLV982745 LVR981967:LVR982745 MFN981967:MFN982745 MPJ981967:MPJ982745 MZF981967:MZF982745 NJB981967:NJB982745 NSX981967:NSX982745 OCT981967:OCT982745 OMP981967:OMP982745 OWL981967:OWL982745 PGH981967:PGH982745 PQD981967:PQD982745 PZZ981967:PZZ982745 QJV981967:QJV982745 QTR981967:QTR982745 RDN981967:RDN982745 RNJ981967:RNJ982745 RXF981967:RXF982745 SHB981967:SHB982745 SQX981967:SQX982745 TAT981967:TAT982745 TKP981967:TKP982745 TUL981967:TUL982745 UEH981967:UEH982745 UOD981967:UOD982745 UXZ981967:UXZ982745 VHV981967:VHV982745 VRR981967:VRR982745 WBN981967:WBN982745 WLJ981967:WLJ98274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JA5 SW5" xr:uid="{00000000-0002-0000-0600-000002000000}"/>
    <dataValidation type="textLength" imeMode="off" operator="equal" allowBlank="1" showInputMessage="1" showErrorMessage="1" sqref="WVB981967:WVB982745 SHE5 IP64463:IP65241 SL64463:SL65241 ACH64463:ACH65241 AMD64463:AMD65241 AVZ64463:AVZ65241 BFV64463:BFV65241 BPR64463:BPR65241 BZN64463:BZN65241 CJJ64463:CJJ65241 CTF64463:CTF65241 DDB64463:DDB65241 DMX64463:DMX65241 DWT64463:DWT65241 EGP64463:EGP65241 EQL64463:EQL65241 FAH64463:FAH65241 FKD64463:FKD65241 FTZ64463:FTZ65241 GDV64463:GDV65241 GNR64463:GNR65241 GXN64463:GXN65241 HHJ64463:HHJ65241 HRF64463:HRF65241 IBB64463:IBB65241 IKX64463:IKX65241 IUT64463:IUT65241 JEP64463:JEP65241 JOL64463:JOL65241 JYH64463:JYH65241 KID64463:KID65241 KRZ64463:KRZ65241 LBV64463:LBV65241 LLR64463:LLR65241 LVN64463:LVN65241 MFJ64463:MFJ65241 MPF64463:MPF65241 MZB64463:MZB65241 NIX64463:NIX65241 NST64463:NST65241 OCP64463:OCP65241 OML64463:OML65241 OWH64463:OWH65241 PGD64463:PGD65241 PPZ64463:PPZ65241 PZV64463:PZV65241 QJR64463:QJR65241 QTN64463:QTN65241 RDJ64463:RDJ65241 RNF64463:RNF65241 RXB64463:RXB65241 SGX64463:SGX65241 SQT64463:SQT65241 TAP64463:TAP65241 TKL64463:TKL65241 TUH64463:TUH65241 UED64463:UED65241 UNZ64463:UNZ65241 UXV64463:UXV65241 VHR64463:VHR65241 VRN64463:VRN65241 WBJ64463:WBJ65241 WLF64463:WLF65241 WVB64463:WVB65241 SRA5 IP129999:IP130777 SL129999:SL130777 ACH129999:ACH130777 AMD129999:AMD130777 AVZ129999:AVZ130777 BFV129999:BFV130777 BPR129999:BPR130777 BZN129999:BZN130777 CJJ129999:CJJ130777 CTF129999:CTF130777 DDB129999:DDB130777 DMX129999:DMX130777 DWT129999:DWT130777 EGP129999:EGP130777 EQL129999:EQL130777 FAH129999:FAH130777 FKD129999:FKD130777 FTZ129999:FTZ130777 GDV129999:GDV130777 GNR129999:GNR130777 GXN129999:GXN130777 HHJ129999:HHJ130777 HRF129999:HRF130777 IBB129999:IBB130777 IKX129999:IKX130777 IUT129999:IUT130777 JEP129999:JEP130777 JOL129999:JOL130777 JYH129999:JYH130777 KID129999:KID130777 KRZ129999:KRZ130777 LBV129999:LBV130777 LLR129999:LLR130777 LVN129999:LVN130777 MFJ129999:MFJ130777 MPF129999:MPF130777 MZB129999:MZB130777 NIX129999:NIX130777 NST129999:NST130777 OCP129999:OCP130777 OML129999:OML130777 OWH129999:OWH130777 PGD129999:PGD130777 PPZ129999:PPZ130777 PZV129999:PZV130777 QJR129999:QJR130777 QTN129999:QTN130777 RDJ129999:RDJ130777 RNF129999:RNF130777 RXB129999:RXB130777 SGX129999:SGX130777 SQT129999:SQT130777 TAP129999:TAP130777 TKL129999:TKL130777 TUH129999:TUH130777 UED129999:UED130777 UNZ129999:UNZ130777 UXV129999:UXV130777 VHR129999:VHR130777 VRN129999:VRN130777 WBJ129999:WBJ130777 WLF129999:WLF130777 WVB129999:WVB130777 TAW5 IP195535:IP196313 SL195535:SL196313 ACH195535:ACH196313 AMD195535:AMD196313 AVZ195535:AVZ196313 BFV195535:BFV196313 BPR195535:BPR196313 BZN195535:BZN196313 CJJ195535:CJJ196313 CTF195535:CTF196313 DDB195535:DDB196313 DMX195535:DMX196313 DWT195535:DWT196313 EGP195535:EGP196313 EQL195535:EQL196313 FAH195535:FAH196313 FKD195535:FKD196313 FTZ195535:FTZ196313 GDV195535:GDV196313 GNR195535:GNR196313 GXN195535:GXN196313 HHJ195535:HHJ196313 HRF195535:HRF196313 IBB195535:IBB196313 IKX195535:IKX196313 IUT195535:IUT196313 JEP195535:JEP196313 JOL195535:JOL196313 JYH195535:JYH196313 KID195535:KID196313 KRZ195535:KRZ196313 LBV195535:LBV196313 LLR195535:LLR196313 LVN195535:LVN196313 MFJ195535:MFJ196313 MPF195535:MPF196313 MZB195535:MZB196313 NIX195535:NIX196313 NST195535:NST196313 OCP195535:OCP196313 OML195535:OML196313 OWH195535:OWH196313 PGD195535:PGD196313 PPZ195535:PPZ196313 PZV195535:PZV196313 QJR195535:QJR196313 QTN195535:QTN196313 RDJ195535:RDJ196313 RNF195535:RNF196313 RXB195535:RXB196313 SGX195535:SGX196313 SQT195535:SQT196313 TAP195535:TAP196313 TKL195535:TKL196313 TUH195535:TUH196313 UED195535:UED196313 UNZ195535:UNZ196313 UXV195535:UXV196313 VHR195535:VHR196313 VRN195535:VRN196313 WBJ195535:WBJ196313 WLF195535:WLF196313 WVB195535:WVB196313 TKS5 IP261071:IP261849 SL261071:SL261849 ACH261071:ACH261849 AMD261071:AMD261849 AVZ261071:AVZ261849 BFV261071:BFV261849 BPR261071:BPR261849 BZN261071:BZN261849 CJJ261071:CJJ261849 CTF261071:CTF261849 DDB261071:DDB261849 DMX261071:DMX261849 DWT261071:DWT261849 EGP261071:EGP261849 EQL261071:EQL261849 FAH261071:FAH261849 FKD261071:FKD261849 FTZ261071:FTZ261849 GDV261071:GDV261849 GNR261071:GNR261849 GXN261071:GXN261849 HHJ261071:HHJ261849 HRF261071:HRF261849 IBB261071:IBB261849 IKX261071:IKX261849 IUT261071:IUT261849 JEP261071:JEP261849 JOL261071:JOL261849 JYH261071:JYH261849 KID261071:KID261849 KRZ261071:KRZ261849 LBV261071:LBV261849 LLR261071:LLR261849 LVN261071:LVN261849 MFJ261071:MFJ261849 MPF261071:MPF261849 MZB261071:MZB261849 NIX261071:NIX261849 NST261071:NST261849 OCP261071:OCP261849 OML261071:OML261849 OWH261071:OWH261849 PGD261071:PGD261849 PPZ261071:PPZ261849 PZV261071:PZV261849 QJR261071:QJR261849 QTN261071:QTN261849 RDJ261071:RDJ261849 RNF261071:RNF261849 RXB261071:RXB261849 SGX261071:SGX261849 SQT261071:SQT261849 TAP261071:TAP261849 TKL261071:TKL261849 TUH261071:TUH261849 UED261071:UED261849 UNZ261071:UNZ261849 UXV261071:UXV261849 VHR261071:VHR261849 VRN261071:VRN261849 WBJ261071:WBJ261849 WLF261071:WLF261849 WVB261071:WVB261849 TUO5 IP326607:IP327385 SL326607:SL327385 ACH326607:ACH327385 AMD326607:AMD327385 AVZ326607:AVZ327385 BFV326607:BFV327385 BPR326607:BPR327385 BZN326607:BZN327385 CJJ326607:CJJ327385 CTF326607:CTF327385 DDB326607:DDB327385 DMX326607:DMX327385 DWT326607:DWT327385 EGP326607:EGP327385 EQL326607:EQL327385 FAH326607:FAH327385 FKD326607:FKD327385 FTZ326607:FTZ327385 GDV326607:GDV327385 GNR326607:GNR327385 GXN326607:GXN327385 HHJ326607:HHJ327385 HRF326607:HRF327385 IBB326607:IBB327385 IKX326607:IKX327385 IUT326607:IUT327385 JEP326607:JEP327385 JOL326607:JOL327385 JYH326607:JYH327385 KID326607:KID327385 KRZ326607:KRZ327385 LBV326607:LBV327385 LLR326607:LLR327385 LVN326607:LVN327385 MFJ326607:MFJ327385 MPF326607:MPF327385 MZB326607:MZB327385 NIX326607:NIX327385 NST326607:NST327385 OCP326607:OCP327385 OML326607:OML327385 OWH326607:OWH327385 PGD326607:PGD327385 PPZ326607:PPZ327385 PZV326607:PZV327385 QJR326607:QJR327385 QTN326607:QTN327385 RDJ326607:RDJ327385 RNF326607:RNF327385 RXB326607:RXB327385 SGX326607:SGX327385 SQT326607:SQT327385 TAP326607:TAP327385 TKL326607:TKL327385 TUH326607:TUH327385 UED326607:UED327385 UNZ326607:UNZ327385 UXV326607:UXV327385 VHR326607:VHR327385 VRN326607:VRN327385 WBJ326607:WBJ327385 WLF326607:WLF327385 WVB326607:WVB327385 UEK5 IP392143:IP392921 SL392143:SL392921 ACH392143:ACH392921 AMD392143:AMD392921 AVZ392143:AVZ392921 BFV392143:BFV392921 BPR392143:BPR392921 BZN392143:BZN392921 CJJ392143:CJJ392921 CTF392143:CTF392921 DDB392143:DDB392921 DMX392143:DMX392921 DWT392143:DWT392921 EGP392143:EGP392921 EQL392143:EQL392921 FAH392143:FAH392921 FKD392143:FKD392921 FTZ392143:FTZ392921 GDV392143:GDV392921 GNR392143:GNR392921 GXN392143:GXN392921 HHJ392143:HHJ392921 HRF392143:HRF392921 IBB392143:IBB392921 IKX392143:IKX392921 IUT392143:IUT392921 JEP392143:JEP392921 JOL392143:JOL392921 JYH392143:JYH392921 KID392143:KID392921 KRZ392143:KRZ392921 LBV392143:LBV392921 LLR392143:LLR392921 LVN392143:LVN392921 MFJ392143:MFJ392921 MPF392143:MPF392921 MZB392143:MZB392921 NIX392143:NIX392921 NST392143:NST392921 OCP392143:OCP392921 OML392143:OML392921 OWH392143:OWH392921 PGD392143:PGD392921 PPZ392143:PPZ392921 PZV392143:PZV392921 QJR392143:QJR392921 QTN392143:QTN392921 RDJ392143:RDJ392921 RNF392143:RNF392921 RXB392143:RXB392921 SGX392143:SGX392921 SQT392143:SQT392921 TAP392143:TAP392921 TKL392143:TKL392921 TUH392143:TUH392921 UED392143:UED392921 UNZ392143:UNZ392921 UXV392143:UXV392921 VHR392143:VHR392921 VRN392143:VRN392921 WBJ392143:WBJ392921 WLF392143:WLF392921 WVB392143:WVB392921 UOG5 IP457679:IP458457 SL457679:SL458457 ACH457679:ACH458457 AMD457679:AMD458457 AVZ457679:AVZ458457 BFV457679:BFV458457 BPR457679:BPR458457 BZN457679:BZN458457 CJJ457679:CJJ458457 CTF457679:CTF458457 DDB457679:DDB458457 DMX457679:DMX458457 DWT457679:DWT458457 EGP457679:EGP458457 EQL457679:EQL458457 FAH457679:FAH458457 FKD457679:FKD458457 FTZ457679:FTZ458457 GDV457679:GDV458457 GNR457679:GNR458457 GXN457679:GXN458457 HHJ457679:HHJ458457 HRF457679:HRF458457 IBB457679:IBB458457 IKX457679:IKX458457 IUT457679:IUT458457 JEP457679:JEP458457 JOL457679:JOL458457 JYH457679:JYH458457 KID457679:KID458457 KRZ457679:KRZ458457 LBV457679:LBV458457 LLR457679:LLR458457 LVN457679:LVN458457 MFJ457679:MFJ458457 MPF457679:MPF458457 MZB457679:MZB458457 NIX457679:NIX458457 NST457679:NST458457 OCP457679:OCP458457 OML457679:OML458457 OWH457679:OWH458457 PGD457679:PGD458457 PPZ457679:PPZ458457 PZV457679:PZV458457 QJR457679:QJR458457 QTN457679:QTN458457 RDJ457679:RDJ458457 RNF457679:RNF458457 RXB457679:RXB458457 SGX457679:SGX458457 SQT457679:SQT458457 TAP457679:TAP458457 TKL457679:TKL458457 TUH457679:TUH458457 UED457679:UED458457 UNZ457679:UNZ458457 UXV457679:UXV458457 VHR457679:VHR458457 VRN457679:VRN458457 WBJ457679:WBJ458457 WLF457679:WLF458457 WVB457679:WVB458457 UYC5 IP523215:IP523993 SL523215:SL523993 ACH523215:ACH523993 AMD523215:AMD523993 AVZ523215:AVZ523993 BFV523215:BFV523993 BPR523215:BPR523993 BZN523215:BZN523993 CJJ523215:CJJ523993 CTF523215:CTF523993 DDB523215:DDB523993 DMX523215:DMX523993 DWT523215:DWT523993 EGP523215:EGP523993 EQL523215:EQL523993 FAH523215:FAH523993 FKD523215:FKD523993 FTZ523215:FTZ523993 GDV523215:GDV523993 GNR523215:GNR523993 GXN523215:GXN523993 HHJ523215:HHJ523993 HRF523215:HRF523993 IBB523215:IBB523993 IKX523215:IKX523993 IUT523215:IUT523993 JEP523215:JEP523993 JOL523215:JOL523993 JYH523215:JYH523993 KID523215:KID523993 KRZ523215:KRZ523993 LBV523215:LBV523993 LLR523215:LLR523993 LVN523215:LVN523993 MFJ523215:MFJ523993 MPF523215:MPF523993 MZB523215:MZB523993 NIX523215:NIX523993 NST523215:NST523993 OCP523215:OCP523993 OML523215:OML523993 OWH523215:OWH523993 PGD523215:PGD523993 PPZ523215:PPZ523993 PZV523215:PZV523993 QJR523215:QJR523993 QTN523215:QTN523993 RDJ523215:RDJ523993 RNF523215:RNF523993 RXB523215:RXB523993 SGX523215:SGX523993 SQT523215:SQT523993 TAP523215:TAP523993 TKL523215:TKL523993 TUH523215:TUH523993 UED523215:UED523993 UNZ523215:UNZ523993 UXV523215:UXV523993 VHR523215:VHR523993 VRN523215:VRN523993 WBJ523215:WBJ523993 WLF523215:WLF523993 WVB523215:WVB523993 VHY5 IP588751:IP589529 SL588751:SL589529 ACH588751:ACH589529 AMD588751:AMD589529 AVZ588751:AVZ589529 BFV588751:BFV589529 BPR588751:BPR589529 BZN588751:BZN589529 CJJ588751:CJJ589529 CTF588751:CTF589529 DDB588751:DDB589529 DMX588751:DMX589529 DWT588751:DWT589529 EGP588751:EGP589529 EQL588751:EQL589529 FAH588751:FAH589529 FKD588751:FKD589529 FTZ588751:FTZ589529 GDV588751:GDV589529 GNR588751:GNR589529 GXN588751:GXN589529 HHJ588751:HHJ589529 HRF588751:HRF589529 IBB588751:IBB589529 IKX588751:IKX589529 IUT588751:IUT589529 JEP588751:JEP589529 JOL588751:JOL589529 JYH588751:JYH589529 KID588751:KID589529 KRZ588751:KRZ589529 LBV588751:LBV589529 LLR588751:LLR589529 LVN588751:LVN589529 MFJ588751:MFJ589529 MPF588751:MPF589529 MZB588751:MZB589529 NIX588751:NIX589529 NST588751:NST589529 OCP588751:OCP589529 OML588751:OML589529 OWH588751:OWH589529 PGD588751:PGD589529 PPZ588751:PPZ589529 PZV588751:PZV589529 QJR588751:QJR589529 QTN588751:QTN589529 RDJ588751:RDJ589529 RNF588751:RNF589529 RXB588751:RXB589529 SGX588751:SGX589529 SQT588751:SQT589529 TAP588751:TAP589529 TKL588751:TKL589529 TUH588751:TUH589529 UED588751:UED589529 UNZ588751:UNZ589529 UXV588751:UXV589529 VHR588751:VHR589529 VRN588751:VRN589529 WBJ588751:WBJ589529 WLF588751:WLF589529 WVB588751:WVB589529 VRU5 IP654287:IP655065 SL654287:SL655065 ACH654287:ACH655065 AMD654287:AMD655065 AVZ654287:AVZ655065 BFV654287:BFV655065 BPR654287:BPR655065 BZN654287:BZN655065 CJJ654287:CJJ655065 CTF654287:CTF655065 DDB654287:DDB655065 DMX654287:DMX655065 DWT654287:DWT655065 EGP654287:EGP655065 EQL654287:EQL655065 FAH654287:FAH655065 FKD654287:FKD655065 FTZ654287:FTZ655065 GDV654287:GDV655065 GNR654287:GNR655065 GXN654287:GXN655065 HHJ654287:HHJ655065 HRF654287:HRF655065 IBB654287:IBB655065 IKX654287:IKX655065 IUT654287:IUT655065 JEP654287:JEP655065 JOL654287:JOL655065 JYH654287:JYH655065 KID654287:KID655065 KRZ654287:KRZ655065 LBV654287:LBV655065 LLR654287:LLR655065 LVN654287:LVN655065 MFJ654287:MFJ655065 MPF654287:MPF655065 MZB654287:MZB655065 NIX654287:NIX655065 NST654287:NST655065 OCP654287:OCP655065 OML654287:OML655065 OWH654287:OWH655065 PGD654287:PGD655065 PPZ654287:PPZ655065 PZV654287:PZV655065 QJR654287:QJR655065 QTN654287:QTN655065 RDJ654287:RDJ655065 RNF654287:RNF655065 RXB654287:RXB655065 SGX654287:SGX655065 SQT654287:SQT655065 TAP654287:TAP655065 TKL654287:TKL655065 TUH654287:TUH655065 UED654287:UED655065 UNZ654287:UNZ655065 UXV654287:UXV655065 VHR654287:VHR655065 VRN654287:VRN655065 WBJ654287:WBJ655065 WLF654287:WLF655065 WVB654287:WVB655065 WBQ5 IP719823:IP720601 SL719823:SL720601 ACH719823:ACH720601 AMD719823:AMD720601 AVZ719823:AVZ720601 BFV719823:BFV720601 BPR719823:BPR720601 BZN719823:BZN720601 CJJ719823:CJJ720601 CTF719823:CTF720601 DDB719823:DDB720601 DMX719823:DMX720601 DWT719823:DWT720601 EGP719823:EGP720601 EQL719823:EQL720601 FAH719823:FAH720601 FKD719823:FKD720601 FTZ719823:FTZ720601 GDV719823:GDV720601 GNR719823:GNR720601 GXN719823:GXN720601 HHJ719823:HHJ720601 HRF719823:HRF720601 IBB719823:IBB720601 IKX719823:IKX720601 IUT719823:IUT720601 JEP719823:JEP720601 JOL719823:JOL720601 JYH719823:JYH720601 KID719823:KID720601 KRZ719823:KRZ720601 LBV719823:LBV720601 LLR719823:LLR720601 LVN719823:LVN720601 MFJ719823:MFJ720601 MPF719823:MPF720601 MZB719823:MZB720601 NIX719823:NIX720601 NST719823:NST720601 OCP719823:OCP720601 OML719823:OML720601 OWH719823:OWH720601 PGD719823:PGD720601 PPZ719823:PPZ720601 PZV719823:PZV720601 QJR719823:QJR720601 QTN719823:QTN720601 RDJ719823:RDJ720601 RNF719823:RNF720601 RXB719823:RXB720601 SGX719823:SGX720601 SQT719823:SQT720601 TAP719823:TAP720601 TKL719823:TKL720601 TUH719823:TUH720601 UED719823:UED720601 UNZ719823:UNZ720601 UXV719823:UXV720601 VHR719823:VHR720601 VRN719823:VRN720601 WBJ719823:WBJ720601 WLF719823:WLF720601 WVB719823:WVB720601 WLM5 IP785359:IP786137 SL785359:SL786137 ACH785359:ACH786137 AMD785359:AMD786137 AVZ785359:AVZ786137 BFV785359:BFV786137 BPR785359:BPR786137 BZN785359:BZN786137 CJJ785359:CJJ786137 CTF785359:CTF786137 DDB785359:DDB786137 DMX785359:DMX786137 DWT785359:DWT786137 EGP785359:EGP786137 EQL785359:EQL786137 FAH785359:FAH786137 FKD785359:FKD786137 FTZ785359:FTZ786137 GDV785359:GDV786137 GNR785359:GNR786137 GXN785359:GXN786137 HHJ785359:HHJ786137 HRF785359:HRF786137 IBB785359:IBB786137 IKX785359:IKX786137 IUT785359:IUT786137 JEP785359:JEP786137 JOL785359:JOL786137 JYH785359:JYH786137 KID785359:KID786137 KRZ785359:KRZ786137 LBV785359:LBV786137 LLR785359:LLR786137 LVN785359:LVN786137 MFJ785359:MFJ786137 MPF785359:MPF786137 MZB785359:MZB786137 NIX785359:NIX786137 NST785359:NST786137 OCP785359:OCP786137 OML785359:OML786137 OWH785359:OWH786137 PGD785359:PGD786137 PPZ785359:PPZ786137 PZV785359:PZV786137 QJR785359:QJR786137 QTN785359:QTN786137 RDJ785359:RDJ786137 RNF785359:RNF786137 RXB785359:RXB786137 SGX785359:SGX786137 SQT785359:SQT786137 TAP785359:TAP786137 TKL785359:TKL786137 TUH785359:TUH786137 UED785359:UED786137 UNZ785359:UNZ786137 UXV785359:UXV786137 VHR785359:VHR786137 VRN785359:VRN786137 WBJ785359:WBJ786137 WLF785359:WLF786137 WVB785359:WVB786137 WVI5 IP850895:IP851673 SL850895:SL851673 ACH850895:ACH851673 AMD850895:AMD851673 AVZ850895:AVZ851673 BFV850895:BFV851673 BPR850895:BPR851673 BZN850895:BZN851673 CJJ850895:CJJ851673 CTF850895:CTF851673 DDB850895:DDB851673 DMX850895:DMX851673 DWT850895:DWT851673 EGP850895:EGP851673 EQL850895:EQL851673 FAH850895:FAH851673 FKD850895:FKD851673 FTZ850895:FTZ851673 GDV850895:GDV851673 GNR850895:GNR851673 GXN850895:GXN851673 HHJ850895:HHJ851673 HRF850895:HRF851673 IBB850895:IBB851673 IKX850895:IKX851673 IUT850895:IUT851673 JEP850895:JEP851673 JOL850895:JOL851673 JYH850895:JYH851673 KID850895:KID851673 KRZ850895:KRZ851673 LBV850895:LBV851673 LLR850895:LLR851673 LVN850895:LVN851673 MFJ850895:MFJ851673 MPF850895:MPF851673 MZB850895:MZB851673 NIX850895:NIX851673 NST850895:NST851673 OCP850895:OCP851673 OML850895:OML851673 OWH850895:OWH851673 PGD850895:PGD851673 PPZ850895:PPZ851673 PZV850895:PZV851673 QJR850895:QJR851673 QTN850895:QTN851673 RDJ850895:RDJ851673 RNF850895:RNF851673 RXB850895:RXB851673 SGX850895:SGX851673 SQT850895:SQT851673 TAP850895:TAP851673 TKL850895:TKL851673 TUH850895:TUH851673 UED850895:UED851673 UNZ850895:UNZ851673 UXV850895:UXV851673 VHR850895:VHR851673 VRN850895:VRN851673 WBJ850895:WBJ851673 WLF850895:WLF851673 WVB850895:WVB851673 IW5 IP916431:IP917209 SL916431:SL917209 ACH916431:ACH917209 AMD916431:AMD917209 AVZ916431:AVZ917209 BFV916431:BFV917209 BPR916431:BPR917209 BZN916431:BZN917209 CJJ916431:CJJ917209 CTF916431:CTF917209 DDB916431:DDB917209 DMX916431:DMX917209 DWT916431:DWT917209 EGP916431:EGP917209 EQL916431:EQL917209 FAH916431:FAH917209 FKD916431:FKD917209 FTZ916431:FTZ917209 GDV916431:GDV917209 GNR916431:GNR917209 GXN916431:GXN917209 HHJ916431:HHJ917209 HRF916431:HRF917209 IBB916431:IBB917209 IKX916431:IKX917209 IUT916431:IUT917209 JEP916431:JEP917209 JOL916431:JOL917209 JYH916431:JYH917209 KID916431:KID917209 KRZ916431:KRZ917209 LBV916431:LBV917209 LLR916431:LLR917209 LVN916431:LVN917209 MFJ916431:MFJ917209 MPF916431:MPF917209 MZB916431:MZB917209 NIX916431:NIX917209 NST916431:NST917209 OCP916431:OCP917209 OML916431:OML917209 OWH916431:OWH917209 PGD916431:PGD917209 PPZ916431:PPZ917209 PZV916431:PZV917209 QJR916431:QJR917209 QTN916431:QTN917209 RDJ916431:RDJ917209 RNF916431:RNF917209 RXB916431:RXB917209 SGX916431:SGX917209 SQT916431:SQT917209 TAP916431:TAP917209 TKL916431:TKL917209 TUH916431:TUH917209 UED916431:UED917209 UNZ916431:UNZ917209 UXV916431:UXV917209 VHR916431:VHR917209 VRN916431:VRN917209 WBJ916431:WBJ917209 WLF916431:WLF917209 WVB916431:WVB917209 SS5 IP981967:IP982745 SL981967:SL982745 ACH981967:ACH982745 AMD981967:AMD982745 AVZ981967:AVZ982745 BFV981967:BFV982745 BPR981967:BPR982745 BZN981967:BZN982745 CJJ981967:CJJ982745 CTF981967:CTF982745 DDB981967:DDB982745 DMX981967:DMX982745 DWT981967:DWT982745 EGP981967:EGP982745 EQL981967:EQL982745 FAH981967:FAH982745 FKD981967:FKD982745 FTZ981967:FTZ982745 GDV981967:GDV982745 GNR981967:GNR982745 GXN981967:GXN982745 HHJ981967:HHJ982745 HRF981967:HRF982745 IBB981967:IBB982745 IKX981967:IKX982745 IUT981967:IUT982745 JEP981967:JEP982745 JOL981967:JOL982745 JYH981967:JYH982745 KID981967:KID982745 KRZ981967:KRZ982745 LBV981967:LBV982745 LLR981967:LLR982745 LVN981967:LVN982745 MFJ981967:MFJ982745 MPF981967:MPF982745 MZB981967:MZB982745 NIX981967:NIX982745 NST981967:NST982745 OCP981967:OCP982745 OML981967:OML982745 OWH981967:OWH982745 PGD981967:PGD982745 PPZ981967:PPZ982745 PZV981967:PZV982745 QJR981967:QJR982745 QTN981967:QTN982745 RDJ981967:RDJ982745 RNF981967:RNF982745 RXB981967:RXB982745 SGX981967:SGX982745 SQT981967:SQT982745 TAP981967:TAP982745 TKL981967:TKL982745 TUH981967:TUH982745 UED981967:UED982745 UNZ981967:UNZ982745 UXV981967:UXV982745 VHR981967:VHR982745 VRN981967:VRN982745 WBJ981967:WBJ982745 WLF981967:WLF982745 ACO5 AMK5 AWG5 BGC5 BPY5 BZU5 CJQ5 CTM5 DDI5 DNE5 DXA5 EGW5 EQS5 FAO5 FKK5 FUG5 GEC5 GNY5 GXU5 HHQ5 HRM5 IBI5 ILE5 IVA5 JEW5 JOS5 JYO5 KIK5 KSG5 LCC5 LLY5 LVU5 MFQ5 MPM5 MZI5 NJE5 NTA5 OCW5 OMS5 OWO5 PGK5 PQG5 QAC5 QJY5 QTU5 RDQ5 RNM5 RXI5" xr:uid="{00000000-0002-0000-0600-000003000000}">
      <formula1>16</formula1>
    </dataValidation>
    <dataValidation type="textLength" imeMode="fullKatakana" operator="lessThan" allowBlank="1" showInputMessage="1" showErrorMessage="1" sqref="WVC981967:WVD982745 B64463:C65241 IQ64463:IR65241 SM64463:SN65241 ACI64463:ACJ65241 AME64463:AMF65241 AWA64463:AWB65241 BFW64463:BFX65241 BPS64463:BPT65241 BZO64463:BZP65241 CJK64463:CJL65241 CTG64463:CTH65241 DDC64463:DDD65241 DMY64463:DMZ65241 DWU64463:DWV65241 EGQ64463:EGR65241 EQM64463:EQN65241 FAI64463:FAJ65241 FKE64463:FKF65241 FUA64463:FUB65241 GDW64463:GDX65241 GNS64463:GNT65241 GXO64463:GXP65241 HHK64463:HHL65241 HRG64463:HRH65241 IBC64463:IBD65241 IKY64463:IKZ65241 IUU64463:IUV65241 JEQ64463:JER65241 JOM64463:JON65241 JYI64463:JYJ65241 KIE64463:KIF65241 KSA64463:KSB65241 LBW64463:LBX65241 LLS64463:LLT65241 LVO64463:LVP65241 MFK64463:MFL65241 MPG64463:MPH65241 MZC64463:MZD65241 NIY64463:NIZ65241 NSU64463:NSV65241 OCQ64463:OCR65241 OMM64463:OMN65241 OWI64463:OWJ65241 PGE64463:PGF65241 PQA64463:PQB65241 PZW64463:PZX65241 QJS64463:QJT65241 QTO64463:QTP65241 RDK64463:RDL65241 RNG64463:RNH65241 RXC64463:RXD65241 SGY64463:SGZ65241 SQU64463:SQV65241 TAQ64463:TAR65241 TKM64463:TKN65241 TUI64463:TUJ65241 UEE64463:UEF65241 UOA64463:UOB65241 UXW64463:UXX65241 VHS64463:VHT65241 VRO64463:VRP65241 WBK64463:WBL65241 WLG64463:WLH65241 WVC64463:WVD65241 B129999:C130777 IQ129999:IR130777 SM129999:SN130777 ACI129999:ACJ130777 AME129999:AMF130777 AWA129999:AWB130777 BFW129999:BFX130777 BPS129999:BPT130777 BZO129999:BZP130777 CJK129999:CJL130777 CTG129999:CTH130777 DDC129999:DDD130777 DMY129999:DMZ130777 DWU129999:DWV130777 EGQ129999:EGR130777 EQM129999:EQN130777 FAI129999:FAJ130777 FKE129999:FKF130777 FUA129999:FUB130777 GDW129999:GDX130777 GNS129999:GNT130777 GXO129999:GXP130777 HHK129999:HHL130777 HRG129999:HRH130777 IBC129999:IBD130777 IKY129999:IKZ130777 IUU129999:IUV130777 JEQ129999:JER130777 JOM129999:JON130777 JYI129999:JYJ130777 KIE129999:KIF130777 KSA129999:KSB130777 LBW129999:LBX130777 LLS129999:LLT130777 LVO129999:LVP130777 MFK129999:MFL130777 MPG129999:MPH130777 MZC129999:MZD130777 NIY129999:NIZ130777 NSU129999:NSV130777 OCQ129999:OCR130777 OMM129999:OMN130777 OWI129999:OWJ130777 PGE129999:PGF130777 PQA129999:PQB130777 PZW129999:PZX130777 QJS129999:QJT130777 QTO129999:QTP130777 RDK129999:RDL130777 RNG129999:RNH130777 RXC129999:RXD130777 SGY129999:SGZ130777 SQU129999:SQV130777 TAQ129999:TAR130777 TKM129999:TKN130777 TUI129999:TUJ130777 UEE129999:UEF130777 UOA129999:UOB130777 UXW129999:UXX130777 VHS129999:VHT130777 VRO129999:VRP130777 WBK129999:WBL130777 WLG129999:WLH130777 WVC129999:WVD130777 B195535:C196313 IQ195535:IR196313 SM195535:SN196313 ACI195535:ACJ196313 AME195535:AMF196313 AWA195535:AWB196313 BFW195535:BFX196313 BPS195535:BPT196313 BZO195535:BZP196313 CJK195535:CJL196313 CTG195535:CTH196313 DDC195535:DDD196313 DMY195535:DMZ196313 DWU195535:DWV196313 EGQ195535:EGR196313 EQM195535:EQN196313 FAI195535:FAJ196313 FKE195535:FKF196313 FUA195535:FUB196313 GDW195535:GDX196313 GNS195535:GNT196313 GXO195535:GXP196313 HHK195535:HHL196313 HRG195535:HRH196313 IBC195535:IBD196313 IKY195535:IKZ196313 IUU195535:IUV196313 JEQ195535:JER196313 JOM195535:JON196313 JYI195535:JYJ196313 KIE195535:KIF196313 KSA195535:KSB196313 LBW195535:LBX196313 LLS195535:LLT196313 LVO195535:LVP196313 MFK195535:MFL196313 MPG195535:MPH196313 MZC195535:MZD196313 NIY195535:NIZ196313 NSU195535:NSV196313 OCQ195535:OCR196313 OMM195535:OMN196313 OWI195535:OWJ196313 PGE195535:PGF196313 PQA195535:PQB196313 PZW195535:PZX196313 QJS195535:QJT196313 QTO195535:QTP196313 RDK195535:RDL196313 RNG195535:RNH196313 RXC195535:RXD196313 SGY195535:SGZ196313 SQU195535:SQV196313 TAQ195535:TAR196313 TKM195535:TKN196313 TUI195535:TUJ196313 UEE195535:UEF196313 UOA195535:UOB196313 UXW195535:UXX196313 VHS195535:VHT196313 VRO195535:VRP196313 WBK195535:WBL196313 WLG195535:WLH196313 WVC195535:WVD196313 B261071:C261849 IQ261071:IR261849 SM261071:SN261849 ACI261071:ACJ261849 AME261071:AMF261849 AWA261071:AWB261849 BFW261071:BFX261849 BPS261071:BPT261849 BZO261071:BZP261849 CJK261071:CJL261849 CTG261071:CTH261849 DDC261071:DDD261849 DMY261071:DMZ261849 DWU261071:DWV261849 EGQ261071:EGR261849 EQM261071:EQN261849 FAI261071:FAJ261849 FKE261071:FKF261849 FUA261071:FUB261849 GDW261071:GDX261849 GNS261071:GNT261849 GXO261071:GXP261849 HHK261071:HHL261849 HRG261071:HRH261849 IBC261071:IBD261849 IKY261071:IKZ261849 IUU261071:IUV261849 JEQ261071:JER261849 JOM261071:JON261849 JYI261071:JYJ261849 KIE261071:KIF261849 KSA261071:KSB261849 LBW261071:LBX261849 LLS261071:LLT261849 LVO261071:LVP261849 MFK261071:MFL261849 MPG261071:MPH261849 MZC261071:MZD261849 NIY261071:NIZ261849 NSU261071:NSV261849 OCQ261071:OCR261849 OMM261071:OMN261849 OWI261071:OWJ261849 PGE261071:PGF261849 PQA261071:PQB261849 PZW261071:PZX261849 QJS261071:QJT261849 QTO261071:QTP261849 RDK261071:RDL261849 RNG261071:RNH261849 RXC261071:RXD261849 SGY261071:SGZ261849 SQU261071:SQV261849 TAQ261071:TAR261849 TKM261071:TKN261849 TUI261071:TUJ261849 UEE261071:UEF261849 UOA261071:UOB261849 UXW261071:UXX261849 VHS261071:VHT261849 VRO261071:VRP261849 WBK261071:WBL261849 WLG261071:WLH261849 WVC261071:WVD261849 B326607:C327385 IQ326607:IR327385 SM326607:SN327385 ACI326607:ACJ327385 AME326607:AMF327385 AWA326607:AWB327385 BFW326607:BFX327385 BPS326607:BPT327385 BZO326607:BZP327385 CJK326607:CJL327385 CTG326607:CTH327385 DDC326607:DDD327385 DMY326607:DMZ327385 DWU326607:DWV327385 EGQ326607:EGR327385 EQM326607:EQN327385 FAI326607:FAJ327385 FKE326607:FKF327385 FUA326607:FUB327385 GDW326607:GDX327385 GNS326607:GNT327385 GXO326607:GXP327385 HHK326607:HHL327385 HRG326607:HRH327385 IBC326607:IBD327385 IKY326607:IKZ327385 IUU326607:IUV327385 JEQ326607:JER327385 JOM326607:JON327385 JYI326607:JYJ327385 KIE326607:KIF327385 KSA326607:KSB327385 LBW326607:LBX327385 LLS326607:LLT327385 LVO326607:LVP327385 MFK326607:MFL327385 MPG326607:MPH327385 MZC326607:MZD327385 NIY326607:NIZ327385 NSU326607:NSV327385 OCQ326607:OCR327385 OMM326607:OMN327385 OWI326607:OWJ327385 PGE326607:PGF327385 PQA326607:PQB327385 PZW326607:PZX327385 QJS326607:QJT327385 QTO326607:QTP327385 RDK326607:RDL327385 RNG326607:RNH327385 RXC326607:RXD327385 SGY326607:SGZ327385 SQU326607:SQV327385 TAQ326607:TAR327385 TKM326607:TKN327385 TUI326607:TUJ327385 UEE326607:UEF327385 UOA326607:UOB327385 UXW326607:UXX327385 VHS326607:VHT327385 VRO326607:VRP327385 WBK326607:WBL327385 WLG326607:WLH327385 WVC326607:WVD327385 B392143:C392921 IQ392143:IR392921 SM392143:SN392921 ACI392143:ACJ392921 AME392143:AMF392921 AWA392143:AWB392921 BFW392143:BFX392921 BPS392143:BPT392921 BZO392143:BZP392921 CJK392143:CJL392921 CTG392143:CTH392921 DDC392143:DDD392921 DMY392143:DMZ392921 DWU392143:DWV392921 EGQ392143:EGR392921 EQM392143:EQN392921 FAI392143:FAJ392921 FKE392143:FKF392921 FUA392143:FUB392921 GDW392143:GDX392921 GNS392143:GNT392921 GXO392143:GXP392921 HHK392143:HHL392921 HRG392143:HRH392921 IBC392143:IBD392921 IKY392143:IKZ392921 IUU392143:IUV392921 JEQ392143:JER392921 JOM392143:JON392921 JYI392143:JYJ392921 KIE392143:KIF392921 KSA392143:KSB392921 LBW392143:LBX392921 LLS392143:LLT392921 LVO392143:LVP392921 MFK392143:MFL392921 MPG392143:MPH392921 MZC392143:MZD392921 NIY392143:NIZ392921 NSU392143:NSV392921 OCQ392143:OCR392921 OMM392143:OMN392921 OWI392143:OWJ392921 PGE392143:PGF392921 PQA392143:PQB392921 PZW392143:PZX392921 QJS392143:QJT392921 QTO392143:QTP392921 RDK392143:RDL392921 RNG392143:RNH392921 RXC392143:RXD392921 SGY392143:SGZ392921 SQU392143:SQV392921 TAQ392143:TAR392921 TKM392143:TKN392921 TUI392143:TUJ392921 UEE392143:UEF392921 UOA392143:UOB392921 UXW392143:UXX392921 VHS392143:VHT392921 VRO392143:VRP392921 WBK392143:WBL392921 WLG392143:WLH392921 WVC392143:WVD392921 B457679:C458457 IQ457679:IR458457 SM457679:SN458457 ACI457679:ACJ458457 AME457679:AMF458457 AWA457679:AWB458457 BFW457679:BFX458457 BPS457679:BPT458457 BZO457679:BZP458457 CJK457679:CJL458457 CTG457679:CTH458457 DDC457679:DDD458457 DMY457679:DMZ458457 DWU457679:DWV458457 EGQ457679:EGR458457 EQM457679:EQN458457 FAI457679:FAJ458457 FKE457679:FKF458457 FUA457679:FUB458457 GDW457679:GDX458457 GNS457679:GNT458457 GXO457679:GXP458457 HHK457679:HHL458457 HRG457679:HRH458457 IBC457679:IBD458457 IKY457679:IKZ458457 IUU457679:IUV458457 JEQ457679:JER458457 JOM457679:JON458457 JYI457679:JYJ458457 KIE457679:KIF458457 KSA457679:KSB458457 LBW457679:LBX458457 LLS457679:LLT458457 LVO457679:LVP458457 MFK457679:MFL458457 MPG457679:MPH458457 MZC457679:MZD458457 NIY457679:NIZ458457 NSU457679:NSV458457 OCQ457679:OCR458457 OMM457679:OMN458457 OWI457679:OWJ458457 PGE457679:PGF458457 PQA457679:PQB458457 PZW457679:PZX458457 QJS457679:QJT458457 QTO457679:QTP458457 RDK457679:RDL458457 RNG457679:RNH458457 RXC457679:RXD458457 SGY457679:SGZ458457 SQU457679:SQV458457 TAQ457679:TAR458457 TKM457679:TKN458457 TUI457679:TUJ458457 UEE457679:UEF458457 UOA457679:UOB458457 UXW457679:UXX458457 VHS457679:VHT458457 VRO457679:VRP458457 WBK457679:WBL458457 WLG457679:WLH458457 WVC457679:WVD458457 B523215:C523993 IQ523215:IR523993 SM523215:SN523993 ACI523215:ACJ523993 AME523215:AMF523993 AWA523215:AWB523993 BFW523215:BFX523993 BPS523215:BPT523993 BZO523215:BZP523993 CJK523215:CJL523993 CTG523215:CTH523993 DDC523215:DDD523993 DMY523215:DMZ523993 DWU523215:DWV523993 EGQ523215:EGR523993 EQM523215:EQN523993 FAI523215:FAJ523993 FKE523215:FKF523993 FUA523215:FUB523993 GDW523215:GDX523993 GNS523215:GNT523993 GXO523215:GXP523993 HHK523215:HHL523993 HRG523215:HRH523993 IBC523215:IBD523993 IKY523215:IKZ523993 IUU523215:IUV523993 JEQ523215:JER523993 JOM523215:JON523993 JYI523215:JYJ523993 KIE523215:KIF523993 KSA523215:KSB523993 LBW523215:LBX523993 LLS523215:LLT523993 LVO523215:LVP523993 MFK523215:MFL523993 MPG523215:MPH523993 MZC523215:MZD523993 NIY523215:NIZ523993 NSU523215:NSV523993 OCQ523215:OCR523993 OMM523215:OMN523993 OWI523215:OWJ523993 PGE523215:PGF523993 PQA523215:PQB523993 PZW523215:PZX523993 QJS523215:QJT523993 QTO523215:QTP523993 RDK523215:RDL523993 RNG523215:RNH523993 RXC523215:RXD523993 SGY523215:SGZ523993 SQU523215:SQV523993 TAQ523215:TAR523993 TKM523215:TKN523993 TUI523215:TUJ523993 UEE523215:UEF523993 UOA523215:UOB523993 UXW523215:UXX523993 VHS523215:VHT523993 VRO523215:VRP523993 WBK523215:WBL523993 WLG523215:WLH523993 WVC523215:WVD523993 B588751:C589529 IQ588751:IR589529 SM588751:SN589529 ACI588751:ACJ589529 AME588751:AMF589529 AWA588751:AWB589529 BFW588751:BFX589529 BPS588751:BPT589529 BZO588751:BZP589529 CJK588751:CJL589529 CTG588751:CTH589529 DDC588751:DDD589529 DMY588751:DMZ589529 DWU588751:DWV589529 EGQ588751:EGR589529 EQM588751:EQN589529 FAI588751:FAJ589529 FKE588751:FKF589529 FUA588751:FUB589529 GDW588751:GDX589529 GNS588751:GNT589529 GXO588751:GXP589529 HHK588751:HHL589529 HRG588751:HRH589529 IBC588751:IBD589529 IKY588751:IKZ589529 IUU588751:IUV589529 JEQ588751:JER589529 JOM588751:JON589529 JYI588751:JYJ589529 KIE588751:KIF589529 KSA588751:KSB589529 LBW588751:LBX589529 LLS588751:LLT589529 LVO588751:LVP589529 MFK588751:MFL589529 MPG588751:MPH589529 MZC588751:MZD589529 NIY588751:NIZ589529 NSU588751:NSV589529 OCQ588751:OCR589529 OMM588751:OMN589529 OWI588751:OWJ589529 PGE588751:PGF589529 PQA588751:PQB589529 PZW588751:PZX589529 QJS588751:QJT589529 QTO588751:QTP589529 RDK588751:RDL589529 RNG588751:RNH589529 RXC588751:RXD589529 SGY588751:SGZ589529 SQU588751:SQV589529 TAQ588751:TAR589529 TKM588751:TKN589529 TUI588751:TUJ589529 UEE588751:UEF589529 UOA588751:UOB589529 UXW588751:UXX589529 VHS588751:VHT589529 VRO588751:VRP589529 WBK588751:WBL589529 WLG588751:WLH589529 WVC588751:WVD589529 B654287:C655065 IQ654287:IR655065 SM654287:SN655065 ACI654287:ACJ655065 AME654287:AMF655065 AWA654287:AWB655065 BFW654287:BFX655065 BPS654287:BPT655065 BZO654287:BZP655065 CJK654287:CJL655065 CTG654287:CTH655065 DDC654287:DDD655065 DMY654287:DMZ655065 DWU654287:DWV655065 EGQ654287:EGR655065 EQM654287:EQN655065 FAI654287:FAJ655065 FKE654287:FKF655065 FUA654287:FUB655065 GDW654287:GDX655065 GNS654287:GNT655065 GXO654287:GXP655065 HHK654287:HHL655065 HRG654287:HRH655065 IBC654287:IBD655065 IKY654287:IKZ655065 IUU654287:IUV655065 JEQ654287:JER655065 JOM654287:JON655065 JYI654287:JYJ655065 KIE654287:KIF655065 KSA654287:KSB655065 LBW654287:LBX655065 LLS654287:LLT655065 LVO654287:LVP655065 MFK654287:MFL655065 MPG654287:MPH655065 MZC654287:MZD655065 NIY654287:NIZ655065 NSU654287:NSV655065 OCQ654287:OCR655065 OMM654287:OMN655065 OWI654287:OWJ655065 PGE654287:PGF655065 PQA654287:PQB655065 PZW654287:PZX655065 QJS654287:QJT655065 QTO654287:QTP655065 RDK654287:RDL655065 RNG654287:RNH655065 RXC654287:RXD655065 SGY654287:SGZ655065 SQU654287:SQV655065 TAQ654287:TAR655065 TKM654287:TKN655065 TUI654287:TUJ655065 UEE654287:UEF655065 UOA654287:UOB655065 UXW654287:UXX655065 VHS654287:VHT655065 VRO654287:VRP655065 WBK654287:WBL655065 WLG654287:WLH655065 WVC654287:WVD655065 B719823:C720601 IQ719823:IR720601 SM719823:SN720601 ACI719823:ACJ720601 AME719823:AMF720601 AWA719823:AWB720601 BFW719823:BFX720601 BPS719823:BPT720601 BZO719823:BZP720601 CJK719823:CJL720601 CTG719823:CTH720601 DDC719823:DDD720601 DMY719823:DMZ720601 DWU719823:DWV720601 EGQ719823:EGR720601 EQM719823:EQN720601 FAI719823:FAJ720601 FKE719823:FKF720601 FUA719823:FUB720601 GDW719823:GDX720601 GNS719823:GNT720601 GXO719823:GXP720601 HHK719823:HHL720601 HRG719823:HRH720601 IBC719823:IBD720601 IKY719823:IKZ720601 IUU719823:IUV720601 JEQ719823:JER720601 JOM719823:JON720601 JYI719823:JYJ720601 KIE719823:KIF720601 KSA719823:KSB720601 LBW719823:LBX720601 LLS719823:LLT720601 LVO719823:LVP720601 MFK719823:MFL720601 MPG719823:MPH720601 MZC719823:MZD720601 NIY719823:NIZ720601 NSU719823:NSV720601 OCQ719823:OCR720601 OMM719823:OMN720601 OWI719823:OWJ720601 PGE719823:PGF720601 PQA719823:PQB720601 PZW719823:PZX720601 QJS719823:QJT720601 QTO719823:QTP720601 RDK719823:RDL720601 RNG719823:RNH720601 RXC719823:RXD720601 SGY719823:SGZ720601 SQU719823:SQV720601 TAQ719823:TAR720601 TKM719823:TKN720601 TUI719823:TUJ720601 UEE719823:UEF720601 UOA719823:UOB720601 UXW719823:UXX720601 VHS719823:VHT720601 VRO719823:VRP720601 WBK719823:WBL720601 WLG719823:WLH720601 WVC719823:WVD720601 B785359:C786137 IQ785359:IR786137 SM785359:SN786137 ACI785359:ACJ786137 AME785359:AMF786137 AWA785359:AWB786137 BFW785359:BFX786137 BPS785359:BPT786137 BZO785359:BZP786137 CJK785359:CJL786137 CTG785359:CTH786137 DDC785359:DDD786137 DMY785359:DMZ786137 DWU785359:DWV786137 EGQ785359:EGR786137 EQM785359:EQN786137 FAI785359:FAJ786137 FKE785359:FKF786137 FUA785359:FUB786137 GDW785359:GDX786137 GNS785359:GNT786137 GXO785359:GXP786137 HHK785359:HHL786137 HRG785359:HRH786137 IBC785359:IBD786137 IKY785359:IKZ786137 IUU785359:IUV786137 JEQ785359:JER786137 JOM785359:JON786137 JYI785359:JYJ786137 KIE785359:KIF786137 KSA785359:KSB786137 LBW785359:LBX786137 LLS785359:LLT786137 LVO785359:LVP786137 MFK785359:MFL786137 MPG785359:MPH786137 MZC785359:MZD786137 NIY785359:NIZ786137 NSU785359:NSV786137 OCQ785359:OCR786137 OMM785359:OMN786137 OWI785359:OWJ786137 PGE785359:PGF786137 PQA785359:PQB786137 PZW785359:PZX786137 QJS785359:QJT786137 QTO785359:QTP786137 RDK785359:RDL786137 RNG785359:RNH786137 RXC785359:RXD786137 SGY785359:SGZ786137 SQU785359:SQV786137 TAQ785359:TAR786137 TKM785359:TKN786137 TUI785359:TUJ786137 UEE785359:UEF786137 UOA785359:UOB786137 UXW785359:UXX786137 VHS785359:VHT786137 VRO785359:VRP786137 WBK785359:WBL786137 WLG785359:WLH786137 WVC785359:WVD786137 B850895:C851673 IQ850895:IR851673 SM850895:SN851673 ACI850895:ACJ851673 AME850895:AMF851673 AWA850895:AWB851673 BFW850895:BFX851673 BPS850895:BPT851673 BZO850895:BZP851673 CJK850895:CJL851673 CTG850895:CTH851673 DDC850895:DDD851673 DMY850895:DMZ851673 DWU850895:DWV851673 EGQ850895:EGR851673 EQM850895:EQN851673 FAI850895:FAJ851673 FKE850895:FKF851673 FUA850895:FUB851673 GDW850895:GDX851673 GNS850895:GNT851673 GXO850895:GXP851673 HHK850895:HHL851673 HRG850895:HRH851673 IBC850895:IBD851673 IKY850895:IKZ851673 IUU850895:IUV851673 JEQ850895:JER851673 JOM850895:JON851673 JYI850895:JYJ851673 KIE850895:KIF851673 KSA850895:KSB851673 LBW850895:LBX851673 LLS850895:LLT851673 LVO850895:LVP851673 MFK850895:MFL851673 MPG850895:MPH851673 MZC850895:MZD851673 NIY850895:NIZ851673 NSU850895:NSV851673 OCQ850895:OCR851673 OMM850895:OMN851673 OWI850895:OWJ851673 PGE850895:PGF851673 PQA850895:PQB851673 PZW850895:PZX851673 QJS850895:QJT851673 QTO850895:QTP851673 RDK850895:RDL851673 RNG850895:RNH851673 RXC850895:RXD851673 SGY850895:SGZ851673 SQU850895:SQV851673 TAQ850895:TAR851673 TKM850895:TKN851673 TUI850895:TUJ851673 UEE850895:UEF851673 UOA850895:UOB851673 UXW850895:UXX851673 VHS850895:VHT851673 VRO850895:VRP851673 WBK850895:WBL851673 WLG850895:WLH851673 WVC850895:WVD851673 B916431:C917209 IQ916431:IR917209 SM916431:SN917209 ACI916431:ACJ917209 AME916431:AMF917209 AWA916431:AWB917209 BFW916431:BFX917209 BPS916431:BPT917209 BZO916431:BZP917209 CJK916431:CJL917209 CTG916431:CTH917209 DDC916431:DDD917209 DMY916431:DMZ917209 DWU916431:DWV917209 EGQ916431:EGR917209 EQM916431:EQN917209 FAI916431:FAJ917209 FKE916431:FKF917209 FUA916431:FUB917209 GDW916431:GDX917209 GNS916431:GNT917209 GXO916431:GXP917209 HHK916431:HHL917209 HRG916431:HRH917209 IBC916431:IBD917209 IKY916431:IKZ917209 IUU916431:IUV917209 JEQ916431:JER917209 JOM916431:JON917209 JYI916431:JYJ917209 KIE916431:KIF917209 KSA916431:KSB917209 LBW916431:LBX917209 LLS916431:LLT917209 LVO916431:LVP917209 MFK916431:MFL917209 MPG916431:MPH917209 MZC916431:MZD917209 NIY916431:NIZ917209 NSU916431:NSV917209 OCQ916431:OCR917209 OMM916431:OMN917209 OWI916431:OWJ917209 PGE916431:PGF917209 PQA916431:PQB917209 PZW916431:PZX917209 QJS916431:QJT917209 QTO916431:QTP917209 RDK916431:RDL917209 RNG916431:RNH917209 RXC916431:RXD917209 SGY916431:SGZ917209 SQU916431:SQV917209 TAQ916431:TAR917209 TKM916431:TKN917209 TUI916431:TUJ917209 UEE916431:UEF917209 UOA916431:UOB917209 UXW916431:UXX917209 VHS916431:VHT917209 VRO916431:VRP917209 WBK916431:WBL917209 WLG916431:WLH917209 WVC916431:WVD917209 B981967:C982745 IQ981967:IR982745 SM981967:SN982745 ACI981967:ACJ982745 AME981967:AMF982745 AWA981967:AWB982745 BFW981967:BFX982745 BPS981967:BPT982745 BZO981967:BZP982745 CJK981967:CJL982745 CTG981967:CTH982745 DDC981967:DDD982745 DMY981967:DMZ982745 DWU981967:DWV982745 EGQ981967:EGR982745 EQM981967:EQN982745 FAI981967:FAJ982745 FKE981967:FKF982745 FUA981967:FUB982745 GDW981967:GDX982745 GNS981967:GNT982745 GXO981967:GXP982745 HHK981967:HHL982745 HRG981967:HRH982745 IBC981967:IBD982745 IKY981967:IKZ982745 IUU981967:IUV982745 JEQ981967:JER982745 JOM981967:JON982745 JYI981967:JYJ982745 KIE981967:KIF982745 KSA981967:KSB982745 LBW981967:LBX982745 LLS981967:LLT982745 LVO981967:LVP982745 MFK981967:MFL982745 MPG981967:MPH982745 MZC981967:MZD982745 NIY981967:NIZ982745 NSU981967:NSV982745 OCQ981967:OCR982745 OMM981967:OMN982745 OWI981967:OWJ982745 PGE981967:PGF982745 PQA981967:PQB982745 PZW981967:PZX982745 QJS981967:QJT982745 QTO981967:QTP982745 RDK981967:RDL982745 RNG981967:RNH982745 RXC981967:RXD982745 SGY981967:SGZ982745 SQU981967:SQV982745 TAQ981967:TAR982745 TKM981967:TKN982745 TUI981967:TUJ982745 UEE981967:UEF982745 UOA981967:UOB982745 UXW981967:UXX982745 VHS981967:VHT982745 VRO981967:VRP982745 WBK981967:WBL982745 WLG981967:WLH982745 ACP5:ACQ5 AML5:AMM5 AWH5:AWI5 BGD5:BGE5 BPZ5:BQA5 BZV5:BZW5 CJR5:CJS5 CTN5:CTO5 DDJ5:DDK5 DNF5:DNG5 DXB5:DXC5 EGX5:EGY5 EQT5:EQU5 FAP5:FAQ5 FKL5:FKM5 FUH5:FUI5 GED5:GEE5 GNZ5:GOA5 GXV5:GXW5 HHR5:HHS5 HRN5:HRO5 IBJ5:IBK5 ILF5:ILG5 IVB5:IVC5 JEX5:JEY5 JOT5:JOU5 JYP5:JYQ5 KIL5:KIM5 KSH5:KSI5 LCD5:LCE5 LLZ5:LMA5 LVV5:LVW5 MFR5:MFS5 MPN5:MPO5 MZJ5:MZK5 NJF5:NJG5 NTB5:NTC5 OCX5:OCY5 OMT5:OMU5 OWP5:OWQ5 PGL5:PGM5 PQH5:PQI5 QAD5:QAE5 QJZ5:QKA5 QTV5:QTW5 RDR5:RDS5 RNN5:RNO5 RXJ5:RXK5 SHF5:SHG5 SRB5:SRC5 TAX5:TAY5 TKT5:TKU5 TUP5:TUQ5 UEL5:UEM5 UOH5:UOI5 UYD5:UYE5 VHZ5:VIA5 VRV5:VRW5 WBR5:WBS5 WLN5:WLO5 WVJ5:WVK5 IX5:IY5 ST5:SU5" xr:uid="{00000000-0002-0000-0600-000004000000}">
      <formula1>60</formula1>
    </dataValidation>
    <dataValidation type="textLength" imeMode="off" operator="lessThanOrEqual" allowBlank="1" showInputMessage="1" showErrorMessage="1" sqref="WVE981967:WVE982745 RDM981967:RDM982745 IS64463:IS65241 SO64463:SO65241 ACK64463:ACK65241 AMG64463:AMG65241 AWC64463:AWC65241 BFY64463:BFY65241 BPU64463:BPU65241 BZQ64463:BZQ65241 CJM64463:CJM65241 CTI64463:CTI65241 DDE64463:DDE65241 DNA64463:DNA65241 DWW64463:DWW65241 EGS64463:EGS65241 EQO64463:EQO65241 FAK64463:FAK65241 FKG64463:FKG65241 FUC64463:FUC65241 GDY64463:GDY65241 GNU64463:GNU65241 GXQ64463:GXQ65241 HHM64463:HHM65241 HRI64463:HRI65241 IBE64463:IBE65241 ILA64463:ILA65241 IUW64463:IUW65241 JES64463:JES65241 JOO64463:JOO65241 JYK64463:JYK65241 KIG64463:KIG65241 KSC64463:KSC65241 LBY64463:LBY65241 LLU64463:LLU65241 LVQ64463:LVQ65241 MFM64463:MFM65241 MPI64463:MPI65241 MZE64463:MZE65241 NJA64463:NJA65241 NSW64463:NSW65241 OCS64463:OCS65241 OMO64463:OMO65241 OWK64463:OWK65241 PGG64463:PGG65241 PQC64463:PQC65241 PZY64463:PZY65241 QJU64463:QJU65241 QTQ64463:QTQ65241 RDM64463:RDM65241 RNI64463:RNI65241 RXE64463:RXE65241 SHA64463:SHA65241 SQW64463:SQW65241 TAS64463:TAS65241 TKO64463:TKO65241 TUK64463:TUK65241 UEG64463:UEG65241 UOC64463:UOC65241 UXY64463:UXY65241 VHU64463:VHU65241 VRQ64463:VRQ65241 WBM64463:WBM65241 WLI64463:WLI65241 WVE64463:WVE65241 RNI981967:RNI982745 IS129999:IS130777 SO129999:SO130777 ACK129999:ACK130777 AMG129999:AMG130777 AWC129999:AWC130777 BFY129999:BFY130777 BPU129999:BPU130777 BZQ129999:BZQ130777 CJM129999:CJM130777 CTI129999:CTI130777 DDE129999:DDE130777 DNA129999:DNA130777 DWW129999:DWW130777 EGS129999:EGS130777 EQO129999:EQO130777 FAK129999:FAK130777 FKG129999:FKG130777 FUC129999:FUC130777 GDY129999:GDY130777 GNU129999:GNU130777 GXQ129999:GXQ130777 HHM129999:HHM130777 HRI129999:HRI130777 IBE129999:IBE130777 ILA129999:ILA130777 IUW129999:IUW130777 JES129999:JES130777 JOO129999:JOO130777 JYK129999:JYK130777 KIG129999:KIG130777 KSC129999:KSC130777 LBY129999:LBY130777 LLU129999:LLU130777 LVQ129999:LVQ130777 MFM129999:MFM130777 MPI129999:MPI130777 MZE129999:MZE130777 NJA129999:NJA130777 NSW129999:NSW130777 OCS129999:OCS130777 OMO129999:OMO130777 OWK129999:OWK130777 PGG129999:PGG130777 PQC129999:PQC130777 PZY129999:PZY130777 QJU129999:QJU130777 QTQ129999:QTQ130777 RDM129999:RDM130777 RNI129999:RNI130777 RXE129999:RXE130777 SHA129999:SHA130777 SQW129999:SQW130777 TAS129999:TAS130777 TKO129999:TKO130777 TUK129999:TUK130777 UEG129999:UEG130777 UOC129999:UOC130777 UXY129999:UXY130777 VHU129999:VHU130777 VRQ129999:VRQ130777 WBM129999:WBM130777 WLI129999:WLI130777 WVE129999:WVE130777 RXE981967:RXE982745 IS195535:IS196313 SO195535:SO196313 ACK195535:ACK196313 AMG195535:AMG196313 AWC195535:AWC196313 BFY195535:BFY196313 BPU195535:BPU196313 BZQ195535:BZQ196313 CJM195535:CJM196313 CTI195535:CTI196313 DDE195535:DDE196313 DNA195535:DNA196313 DWW195535:DWW196313 EGS195535:EGS196313 EQO195535:EQO196313 FAK195535:FAK196313 FKG195535:FKG196313 FUC195535:FUC196313 GDY195535:GDY196313 GNU195535:GNU196313 GXQ195535:GXQ196313 HHM195535:HHM196313 HRI195535:HRI196313 IBE195535:IBE196313 ILA195535:ILA196313 IUW195535:IUW196313 JES195535:JES196313 JOO195535:JOO196313 JYK195535:JYK196313 KIG195535:KIG196313 KSC195535:KSC196313 LBY195535:LBY196313 LLU195535:LLU196313 LVQ195535:LVQ196313 MFM195535:MFM196313 MPI195535:MPI196313 MZE195535:MZE196313 NJA195535:NJA196313 NSW195535:NSW196313 OCS195535:OCS196313 OMO195535:OMO196313 OWK195535:OWK196313 PGG195535:PGG196313 PQC195535:PQC196313 PZY195535:PZY196313 QJU195535:QJU196313 QTQ195535:QTQ196313 RDM195535:RDM196313 RNI195535:RNI196313 RXE195535:RXE196313 SHA195535:SHA196313 SQW195535:SQW196313 TAS195535:TAS196313 TKO195535:TKO196313 TUK195535:TUK196313 UEG195535:UEG196313 UOC195535:UOC196313 UXY195535:UXY196313 VHU195535:VHU196313 VRQ195535:VRQ196313 WBM195535:WBM196313 WLI195535:WLI196313 WVE195535:WVE196313 SHA981967:SHA982745 IS261071:IS261849 SO261071:SO261849 ACK261071:ACK261849 AMG261071:AMG261849 AWC261071:AWC261849 BFY261071:BFY261849 BPU261071:BPU261849 BZQ261071:BZQ261849 CJM261071:CJM261849 CTI261071:CTI261849 DDE261071:DDE261849 DNA261071:DNA261849 DWW261071:DWW261849 EGS261071:EGS261849 EQO261071:EQO261849 FAK261071:FAK261849 FKG261071:FKG261849 FUC261071:FUC261849 GDY261071:GDY261849 GNU261071:GNU261849 GXQ261071:GXQ261849 HHM261071:HHM261849 HRI261071:HRI261849 IBE261071:IBE261849 ILA261071:ILA261849 IUW261071:IUW261849 JES261071:JES261849 JOO261071:JOO261849 JYK261071:JYK261849 KIG261071:KIG261849 KSC261071:KSC261849 LBY261071:LBY261849 LLU261071:LLU261849 LVQ261071:LVQ261849 MFM261071:MFM261849 MPI261071:MPI261849 MZE261071:MZE261849 NJA261071:NJA261849 NSW261071:NSW261849 OCS261071:OCS261849 OMO261071:OMO261849 OWK261071:OWK261849 PGG261071:PGG261849 PQC261071:PQC261849 PZY261071:PZY261849 QJU261071:QJU261849 QTQ261071:QTQ261849 RDM261071:RDM261849 RNI261071:RNI261849 RXE261071:RXE261849 SHA261071:SHA261849 SQW261071:SQW261849 TAS261071:TAS261849 TKO261071:TKO261849 TUK261071:TUK261849 UEG261071:UEG261849 UOC261071:UOC261849 UXY261071:UXY261849 VHU261071:VHU261849 VRQ261071:VRQ261849 WBM261071:WBM261849 WLI261071:WLI261849 WVE261071:WVE261849 SQW981967:SQW982745 IS326607:IS327385 SO326607:SO327385 ACK326607:ACK327385 AMG326607:AMG327385 AWC326607:AWC327385 BFY326607:BFY327385 BPU326607:BPU327385 BZQ326607:BZQ327385 CJM326607:CJM327385 CTI326607:CTI327385 DDE326607:DDE327385 DNA326607:DNA327385 DWW326607:DWW327385 EGS326607:EGS327385 EQO326607:EQO327385 FAK326607:FAK327385 FKG326607:FKG327385 FUC326607:FUC327385 GDY326607:GDY327385 GNU326607:GNU327385 GXQ326607:GXQ327385 HHM326607:HHM327385 HRI326607:HRI327385 IBE326607:IBE327385 ILA326607:ILA327385 IUW326607:IUW327385 JES326607:JES327385 JOO326607:JOO327385 JYK326607:JYK327385 KIG326607:KIG327385 KSC326607:KSC327385 LBY326607:LBY327385 LLU326607:LLU327385 LVQ326607:LVQ327385 MFM326607:MFM327385 MPI326607:MPI327385 MZE326607:MZE327385 NJA326607:NJA327385 NSW326607:NSW327385 OCS326607:OCS327385 OMO326607:OMO327385 OWK326607:OWK327385 PGG326607:PGG327385 PQC326607:PQC327385 PZY326607:PZY327385 QJU326607:QJU327385 QTQ326607:QTQ327385 RDM326607:RDM327385 RNI326607:RNI327385 RXE326607:RXE327385 SHA326607:SHA327385 SQW326607:SQW327385 TAS326607:TAS327385 TKO326607:TKO327385 TUK326607:TUK327385 UEG326607:UEG327385 UOC326607:UOC327385 UXY326607:UXY327385 VHU326607:VHU327385 VRQ326607:VRQ327385 WBM326607:WBM327385 WLI326607:WLI327385 WVE326607:WVE327385 TAS981967:TAS982745 IS392143:IS392921 SO392143:SO392921 ACK392143:ACK392921 AMG392143:AMG392921 AWC392143:AWC392921 BFY392143:BFY392921 BPU392143:BPU392921 BZQ392143:BZQ392921 CJM392143:CJM392921 CTI392143:CTI392921 DDE392143:DDE392921 DNA392143:DNA392921 DWW392143:DWW392921 EGS392143:EGS392921 EQO392143:EQO392921 FAK392143:FAK392921 FKG392143:FKG392921 FUC392143:FUC392921 GDY392143:GDY392921 GNU392143:GNU392921 GXQ392143:GXQ392921 HHM392143:HHM392921 HRI392143:HRI392921 IBE392143:IBE392921 ILA392143:ILA392921 IUW392143:IUW392921 JES392143:JES392921 JOO392143:JOO392921 JYK392143:JYK392921 KIG392143:KIG392921 KSC392143:KSC392921 LBY392143:LBY392921 LLU392143:LLU392921 LVQ392143:LVQ392921 MFM392143:MFM392921 MPI392143:MPI392921 MZE392143:MZE392921 NJA392143:NJA392921 NSW392143:NSW392921 OCS392143:OCS392921 OMO392143:OMO392921 OWK392143:OWK392921 PGG392143:PGG392921 PQC392143:PQC392921 PZY392143:PZY392921 QJU392143:QJU392921 QTQ392143:QTQ392921 RDM392143:RDM392921 RNI392143:RNI392921 RXE392143:RXE392921 SHA392143:SHA392921 SQW392143:SQW392921 TAS392143:TAS392921 TKO392143:TKO392921 TUK392143:TUK392921 UEG392143:UEG392921 UOC392143:UOC392921 UXY392143:UXY392921 VHU392143:VHU392921 VRQ392143:VRQ392921 WBM392143:WBM392921 WLI392143:WLI392921 WVE392143:WVE392921 TKO981967:TKO982745 IS457679:IS458457 SO457679:SO458457 ACK457679:ACK458457 AMG457679:AMG458457 AWC457679:AWC458457 BFY457679:BFY458457 BPU457679:BPU458457 BZQ457679:BZQ458457 CJM457679:CJM458457 CTI457679:CTI458457 DDE457679:DDE458457 DNA457679:DNA458457 DWW457679:DWW458457 EGS457679:EGS458457 EQO457679:EQO458457 FAK457679:FAK458457 FKG457679:FKG458457 FUC457679:FUC458457 GDY457679:GDY458457 GNU457679:GNU458457 GXQ457679:GXQ458457 HHM457679:HHM458457 HRI457679:HRI458457 IBE457679:IBE458457 ILA457679:ILA458457 IUW457679:IUW458457 JES457679:JES458457 JOO457679:JOO458457 JYK457679:JYK458457 KIG457679:KIG458457 KSC457679:KSC458457 LBY457679:LBY458457 LLU457679:LLU458457 LVQ457679:LVQ458457 MFM457679:MFM458457 MPI457679:MPI458457 MZE457679:MZE458457 NJA457679:NJA458457 NSW457679:NSW458457 OCS457679:OCS458457 OMO457679:OMO458457 OWK457679:OWK458457 PGG457679:PGG458457 PQC457679:PQC458457 PZY457679:PZY458457 QJU457679:QJU458457 QTQ457679:QTQ458457 RDM457679:RDM458457 RNI457679:RNI458457 RXE457679:RXE458457 SHA457679:SHA458457 SQW457679:SQW458457 TAS457679:TAS458457 TKO457679:TKO458457 TUK457679:TUK458457 UEG457679:UEG458457 UOC457679:UOC458457 UXY457679:UXY458457 VHU457679:VHU458457 VRQ457679:VRQ458457 WBM457679:WBM458457 WLI457679:WLI458457 WVE457679:WVE458457 TUK981967:TUK982745 IS523215:IS523993 SO523215:SO523993 ACK523215:ACK523993 AMG523215:AMG523993 AWC523215:AWC523993 BFY523215:BFY523993 BPU523215:BPU523993 BZQ523215:BZQ523993 CJM523215:CJM523993 CTI523215:CTI523993 DDE523215:DDE523993 DNA523215:DNA523993 DWW523215:DWW523993 EGS523215:EGS523993 EQO523215:EQO523993 FAK523215:FAK523993 FKG523215:FKG523993 FUC523215:FUC523993 GDY523215:GDY523993 GNU523215:GNU523993 GXQ523215:GXQ523993 HHM523215:HHM523993 HRI523215:HRI523993 IBE523215:IBE523993 ILA523215:ILA523993 IUW523215:IUW523993 JES523215:JES523993 JOO523215:JOO523993 JYK523215:JYK523993 KIG523215:KIG523993 KSC523215:KSC523993 LBY523215:LBY523993 LLU523215:LLU523993 LVQ523215:LVQ523993 MFM523215:MFM523993 MPI523215:MPI523993 MZE523215:MZE523993 NJA523215:NJA523993 NSW523215:NSW523993 OCS523215:OCS523993 OMO523215:OMO523993 OWK523215:OWK523993 PGG523215:PGG523993 PQC523215:PQC523993 PZY523215:PZY523993 QJU523215:QJU523993 QTQ523215:QTQ523993 RDM523215:RDM523993 RNI523215:RNI523993 RXE523215:RXE523993 SHA523215:SHA523993 SQW523215:SQW523993 TAS523215:TAS523993 TKO523215:TKO523993 TUK523215:TUK523993 UEG523215:UEG523993 UOC523215:UOC523993 UXY523215:UXY523993 VHU523215:VHU523993 VRQ523215:VRQ523993 WBM523215:WBM523993 WLI523215:WLI523993 WVE523215:WVE523993 UEG981967:UEG982745 IS588751:IS589529 SO588751:SO589529 ACK588751:ACK589529 AMG588751:AMG589529 AWC588751:AWC589529 BFY588751:BFY589529 BPU588751:BPU589529 BZQ588751:BZQ589529 CJM588751:CJM589529 CTI588751:CTI589529 DDE588751:DDE589529 DNA588751:DNA589529 DWW588751:DWW589529 EGS588751:EGS589529 EQO588751:EQO589529 FAK588751:FAK589529 FKG588751:FKG589529 FUC588751:FUC589529 GDY588751:GDY589529 GNU588751:GNU589529 GXQ588751:GXQ589529 HHM588751:HHM589529 HRI588751:HRI589529 IBE588751:IBE589529 ILA588751:ILA589529 IUW588751:IUW589529 JES588751:JES589529 JOO588751:JOO589529 JYK588751:JYK589529 KIG588751:KIG589529 KSC588751:KSC589529 LBY588751:LBY589529 LLU588751:LLU589529 LVQ588751:LVQ589529 MFM588751:MFM589529 MPI588751:MPI589529 MZE588751:MZE589529 NJA588751:NJA589529 NSW588751:NSW589529 OCS588751:OCS589529 OMO588751:OMO589529 OWK588751:OWK589529 PGG588751:PGG589529 PQC588751:PQC589529 PZY588751:PZY589529 QJU588751:QJU589529 QTQ588751:QTQ589529 RDM588751:RDM589529 RNI588751:RNI589529 RXE588751:RXE589529 SHA588751:SHA589529 SQW588751:SQW589529 TAS588751:TAS589529 TKO588751:TKO589529 TUK588751:TUK589529 UEG588751:UEG589529 UOC588751:UOC589529 UXY588751:UXY589529 VHU588751:VHU589529 VRQ588751:VRQ589529 WBM588751:WBM589529 WLI588751:WLI589529 WVE588751:WVE589529 UOC981967:UOC982745 IS654287:IS655065 SO654287:SO655065 ACK654287:ACK655065 AMG654287:AMG655065 AWC654287:AWC655065 BFY654287:BFY655065 BPU654287:BPU655065 BZQ654287:BZQ655065 CJM654287:CJM655065 CTI654287:CTI655065 DDE654287:DDE655065 DNA654287:DNA655065 DWW654287:DWW655065 EGS654287:EGS655065 EQO654287:EQO655065 FAK654287:FAK655065 FKG654287:FKG655065 FUC654287:FUC655065 GDY654287:GDY655065 GNU654287:GNU655065 GXQ654287:GXQ655065 HHM654287:HHM655065 HRI654287:HRI655065 IBE654287:IBE655065 ILA654287:ILA655065 IUW654287:IUW655065 JES654287:JES655065 JOO654287:JOO655065 JYK654287:JYK655065 KIG654287:KIG655065 KSC654287:KSC655065 LBY654287:LBY655065 LLU654287:LLU655065 LVQ654287:LVQ655065 MFM654287:MFM655065 MPI654287:MPI655065 MZE654287:MZE655065 NJA654287:NJA655065 NSW654287:NSW655065 OCS654287:OCS655065 OMO654287:OMO655065 OWK654287:OWK655065 PGG654287:PGG655065 PQC654287:PQC655065 PZY654287:PZY655065 QJU654287:QJU655065 QTQ654287:QTQ655065 RDM654287:RDM655065 RNI654287:RNI655065 RXE654287:RXE655065 SHA654287:SHA655065 SQW654287:SQW655065 TAS654287:TAS655065 TKO654287:TKO655065 TUK654287:TUK655065 UEG654287:UEG655065 UOC654287:UOC655065 UXY654287:UXY655065 VHU654287:VHU655065 VRQ654287:VRQ655065 WBM654287:WBM655065 WLI654287:WLI655065 WVE654287:WVE655065 UXY981967:UXY982745 IS719823:IS720601 SO719823:SO720601 ACK719823:ACK720601 AMG719823:AMG720601 AWC719823:AWC720601 BFY719823:BFY720601 BPU719823:BPU720601 BZQ719823:BZQ720601 CJM719823:CJM720601 CTI719823:CTI720601 DDE719823:DDE720601 DNA719823:DNA720601 DWW719823:DWW720601 EGS719823:EGS720601 EQO719823:EQO720601 FAK719823:FAK720601 FKG719823:FKG720601 FUC719823:FUC720601 GDY719823:GDY720601 GNU719823:GNU720601 GXQ719823:GXQ720601 HHM719823:HHM720601 HRI719823:HRI720601 IBE719823:IBE720601 ILA719823:ILA720601 IUW719823:IUW720601 JES719823:JES720601 JOO719823:JOO720601 JYK719823:JYK720601 KIG719823:KIG720601 KSC719823:KSC720601 LBY719823:LBY720601 LLU719823:LLU720601 LVQ719823:LVQ720601 MFM719823:MFM720601 MPI719823:MPI720601 MZE719823:MZE720601 NJA719823:NJA720601 NSW719823:NSW720601 OCS719823:OCS720601 OMO719823:OMO720601 OWK719823:OWK720601 PGG719823:PGG720601 PQC719823:PQC720601 PZY719823:PZY720601 QJU719823:QJU720601 QTQ719823:QTQ720601 RDM719823:RDM720601 RNI719823:RNI720601 RXE719823:RXE720601 SHA719823:SHA720601 SQW719823:SQW720601 TAS719823:TAS720601 TKO719823:TKO720601 TUK719823:TUK720601 UEG719823:UEG720601 UOC719823:UOC720601 UXY719823:UXY720601 VHU719823:VHU720601 VRQ719823:VRQ720601 WBM719823:WBM720601 WLI719823:WLI720601 WVE719823:WVE720601 VHU981967:VHU982745 IS785359:IS786137 SO785359:SO786137 ACK785359:ACK786137 AMG785359:AMG786137 AWC785359:AWC786137 BFY785359:BFY786137 BPU785359:BPU786137 BZQ785359:BZQ786137 CJM785359:CJM786137 CTI785359:CTI786137 DDE785359:DDE786137 DNA785359:DNA786137 DWW785359:DWW786137 EGS785359:EGS786137 EQO785359:EQO786137 FAK785359:FAK786137 FKG785359:FKG786137 FUC785359:FUC786137 GDY785359:GDY786137 GNU785359:GNU786137 GXQ785359:GXQ786137 HHM785359:HHM786137 HRI785359:HRI786137 IBE785359:IBE786137 ILA785359:ILA786137 IUW785359:IUW786137 JES785359:JES786137 JOO785359:JOO786137 JYK785359:JYK786137 KIG785359:KIG786137 KSC785359:KSC786137 LBY785359:LBY786137 LLU785359:LLU786137 LVQ785359:LVQ786137 MFM785359:MFM786137 MPI785359:MPI786137 MZE785359:MZE786137 NJA785359:NJA786137 NSW785359:NSW786137 OCS785359:OCS786137 OMO785359:OMO786137 OWK785359:OWK786137 PGG785359:PGG786137 PQC785359:PQC786137 PZY785359:PZY786137 QJU785359:QJU786137 QTQ785359:QTQ786137 RDM785359:RDM786137 RNI785359:RNI786137 RXE785359:RXE786137 SHA785359:SHA786137 SQW785359:SQW786137 TAS785359:TAS786137 TKO785359:TKO786137 TUK785359:TUK786137 UEG785359:UEG786137 UOC785359:UOC786137 UXY785359:UXY786137 VHU785359:VHU786137 VRQ785359:VRQ786137 WBM785359:WBM786137 WLI785359:WLI786137 WVE785359:WVE786137 VRQ981967:VRQ982745 IS850895:IS851673 SO850895:SO851673 ACK850895:ACK851673 AMG850895:AMG851673 AWC850895:AWC851673 BFY850895:BFY851673 BPU850895:BPU851673 BZQ850895:BZQ851673 CJM850895:CJM851673 CTI850895:CTI851673 DDE850895:DDE851673 DNA850895:DNA851673 DWW850895:DWW851673 EGS850895:EGS851673 EQO850895:EQO851673 FAK850895:FAK851673 FKG850895:FKG851673 FUC850895:FUC851673 GDY850895:GDY851673 GNU850895:GNU851673 GXQ850895:GXQ851673 HHM850895:HHM851673 HRI850895:HRI851673 IBE850895:IBE851673 ILA850895:ILA851673 IUW850895:IUW851673 JES850895:JES851673 JOO850895:JOO851673 JYK850895:JYK851673 KIG850895:KIG851673 KSC850895:KSC851673 LBY850895:LBY851673 LLU850895:LLU851673 LVQ850895:LVQ851673 MFM850895:MFM851673 MPI850895:MPI851673 MZE850895:MZE851673 NJA850895:NJA851673 NSW850895:NSW851673 OCS850895:OCS851673 OMO850895:OMO851673 OWK850895:OWK851673 PGG850895:PGG851673 PQC850895:PQC851673 PZY850895:PZY851673 QJU850895:QJU851673 QTQ850895:QTQ851673 RDM850895:RDM851673 RNI850895:RNI851673 RXE850895:RXE851673 SHA850895:SHA851673 SQW850895:SQW851673 TAS850895:TAS851673 TKO850895:TKO851673 TUK850895:TUK851673 UEG850895:UEG851673 UOC850895:UOC851673 UXY850895:UXY851673 VHU850895:VHU851673 VRQ850895:VRQ851673 WBM850895:WBM851673 WLI850895:WLI851673 WVE850895:WVE851673 WBM981967:WBM982745 IS916431:IS917209 SO916431:SO917209 ACK916431:ACK917209 AMG916431:AMG917209 AWC916431:AWC917209 BFY916431:BFY917209 BPU916431:BPU917209 BZQ916431:BZQ917209 CJM916431:CJM917209 CTI916431:CTI917209 DDE916431:DDE917209 DNA916431:DNA917209 DWW916431:DWW917209 EGS916431:EGS917209 EQO916431:EQO917209 FAK916431:FAK917209 FKG916431:FKG917209 FUC916431:FUC917209 GDY916431:GDY917209 GNU916431:GNU917209 GXQ916431:GXQ917209 HHM916431:HHM917209 HRI916431:HRI917209 IBE916431:IBE917209 ILA916431:ILA917209 IUW916431:IUW917209 JES916431:JES917209 JOO916431:JOO917209 JYK916431:JYK917209 KIG916431:KIG917209 KSC916431:KSC917209 LBY916431:LBY917209 LLU916431:LLU917209 LVQ916431:LVQ917209 MFM916431:MFM917209 MPI916431:MPI917209 MZE916431:MZE917209 NJA916431:NJA917209 NSW916431:NSW917209 OCS916431:OCS917209 OMO916431:OMO917209 OWK916431:OWK917209 PGG916431:PGG917209 PQC916431:PQC917209 PZY916431:PZY917209 QJU916431:QJU917209 QTQ916431:QTQ917209 RDM916431:RDM917209 RNI916431:RNI917209 RXE916431:RXE917209 SHA916431:SHA917209 SQW916431:SQW917209 TAS916431:TAS917209 TKO916431:TKO917209 TUK916431:TUK917209 UEG916431:UEG917209 UOC916431:UOC917209 UXY916431:UXY917209 VHU916431:VHU917209 VRQ916431:VRQ917209 WBM916431:WBM917209 WLI916431:WLI917209 WVE916431:WVE917209 WLI981967:WLI982745 IS981967:IS982745 SO981967:SO982745 ACK981967:ACK982745 AMG981967:AMG982745 AWC981967:AWC982745 BFY981967:BFY982745 BPU981967:BPU982745 BZQ981967:BZQ982745 CJM981967:CJM982745 CTI981967:CTI982745 DDE981967:DDE982745 DNA981967:DNA982745 DWW981967:DWW982745 EGS981967:EGS982745 EQO981967:EQO982745 FAK981967:FAK982745 FKG981967:FKG982745 FUC981967:FUC982745 GDY981967:GDY982745 GNU981967:GNU982745 GXQ981967:GXQ982745 HHM981967:HHM982745 HRI981967:HRI982745 IBE981967:IBE982745 ILA981967:ILA982745 IUW981967:IUW982745 JES981967:JES982745 JOO981967:JOO982745 JYK981967:JYK982745 KIG981967:KIG982745 KSC981967:KSC982745 LBY981967:LBY982745 LLU981967:LLU982745 LVQ981967:LVQ982745 MFM981967:MFM982745 MPI981967:MPI982745 MZE981967:MZE982745 NJA981967:NJA982745 NSW981967:NSW982745 OCS981967:OCS982745 OMO981967:OMO982745 OWK981967:OWK982745 PGG981967:PGG982745 PQC981967:PQC982745 PZY981967:PZY982745 QJU981967:QJU982745 QTQ981967:QTQ982745" xr:uid="{00000000-0002-0000-0600-000005000000}">
      <formula1>13</formula1>
    </dataValidation>
    <dataValidation imeMode="hiragana" operator="lessThanOrEqual" allowBlank="1" showInputMessage="1" showErrorMessage="1" sqref="WVG981967:WVH982745 G64463:G65241 IU64463:IV65241 SQ64463:SR65241 ACM64463:ACN65241 AMI64463:AMJ65241 AWE64463:AWF65241 BGA64463:BGB65241 BPW64463:BPX65241 BZS64463:BZT65241 CJO64463:CJP65241 CTK64463:CTL65241 DDG64463:DDH65241 DNC64463:DND65241 DWY64463:DWZ65241 EGU64463:EGV65241 EQQ64463:EQR65241 FAM64463:FAN65241 FKI64463:FKJ65241 FUE64463:FUF65241 GEA64463:GEB65241 GNW64463:GNX65241 GXS64463:GXT65241 HHO64463:HHP65241 HRK64463:HRL65241 IBG64463:IBH65241 ILC64463:ILD65241 IUY64463:IUZ65241 JEU64463:JEV65241 JOQ64463:JOR65241 JYM64463:JYN65241 KII64463:KIJ65241 KSE64463:KSF65241 LCA64463:LCB65241 LLW64463:LLX65241 LVS64463:LVT65241 MFO64463:MFP65241 MPK64463:MPL65241 MZG64463:MZH65241 NJC64463:NJD65241 NSY64463:NSZ65241 OCU64463:OCV65241 OMQ64463:OMR65241 OWM64463:OWN65241 PGI64463:PGJ65241 PQE64463:PQF65241 QAA64463:QAB65241 QJW64463:QJX65241 QTS64463:QTT65241 RDO64463:RDP65241 RNK64463:RNL65241 RXG64463:RXH65241 SHC64463:SHD65241 SQY64463:SQZ65241 TAU64463:TAV65241 TKQ64463:TKR65241 TUM64463:TUN65241 UEI64463:UEJ65241 UOE64463:UOF65241 UYA64463:UYB65241 VHW64463:VHX65241 VRS64463:VRT65241 WBO64463:WBP65241 WLK64463:WLL65241 WVG64463:WVH65241 G129999:G130777 IU129999:IV130777 SQ129999:SR130777 ACM129999:ACN130777 AMI129999:AMJ130777 AWE129999:AWF130777 BGA129999:BGB130777 BPW129999:BPX130777 BZS129999:BZT130777 CJO129999:CJP130777 CTK129999:CTL130777 DDG129999:DDH130777 DNC129999:DND130777 DWY129999:DWZ130777 EGU129999:EGV130777 EQQ129999:EQR130777 FAM129999:FAN130777 FKI129999:FKJ130777 FUE129999:FUF130777 GEA129999:GEB130777 GNW129999:GNX130777 GXS129999:GXT130777 HHO129999:HHP130777 HRK129999:HRL130777 IBG129999:IBH130777 ILC129999:ILD130777 IUY129999:IUZ130777 JEU129999:JEV130777 JOQ129999:JOR130777 JYM129999:JYN130777 KII129999:KIJ130777 KSE129999:KSF130777 LCA129999:LCB130777 LLW129999:LLX130777 LVS129999:LVT130777 MFO129999:MFP130777 MPK129999:MPL130777 MZG129999:MZH130777 NJC129999:NJD130777 NSY129999:NSZ130777 OCU129999:OCV130777 OMQ129999:OMR130777 OWM129999:OWN130777 PGI129999:PGJ130777 PQE129999:PQF130777 QAA129999:QAB130777 QJW129999:QJX130777 QTS129999:QTT130777 RDO129999:RDP130777 RNK129999:RNL130777 RXG129999:RXH130777 SHC129999:SHD130777 SQY129999:SQZ130777 TAU129999:TAV130777 TKQ129999:TKR130777 TUM129999:TUN130777 UEI129999:UEJ130777 UOE129999:UOF130777 UYA129999:UYB130777 VHW129999:VHX130777 VRS129999:VRT130777 WBO129999:WBP130777 WLK129999:WLL130777 WVG129999:WVH130777 G195535:G196313 IU195535:IV196313 SQ195535:SR196313 ACM195535:ACN196313 AMI195535:AMJ196313 AWE195535:AWF196313 BGA195535:BGB196313 BPW195535:BPX196313 BZS195535:BZT196313 CJO195535:CJP196313 CTK195535:CTL196313 DDG195535:DDH196313 DNC195535:DND196313 DWY195535:DWZ196313 EGU195535:EGV196313 EQQ195535:EQR196313 FAM195535:FAN196313 FKI195535:FKJ196313 FUE195535:FUF196313 GEA195535:GEB196313 GNW195535:GNX196313 GXS195535:GXT196313 HHO195535:HHP196313 HRK195535:HRL196313 IBG195535:IBH196313 ILC195535:ILD196313 IUY195535:IUZ196313 JEU195535:JEV196313 JOQ195535:JOR196313 JYM195535:JYN196313 KII195535:KIJ196313 KSE195535:KSF196313 LCA195535:LCB196313 LLW195535:LLX196313 LVS195535:LVT196313 MFO195535:MFP196313 MPK195535:MPL196313 MZG195535:MZH196313 NJC195535:NJD196313 NSY195535:NSZ196313 OCU195535:OCV196313 OMQ195535:OMR196313 OWM195535:OWN196313 PGI195535:PGJ196313 PQE195535:PQF196313 QAA195535:QAB196313 QJW195535:QJX196313 QTS195535:QTT196313 RDO195535:RDP196313 RNK195535:RNL196313 RXG195535:RXH196313 SHC195535:SHD196313 SQY195535:SQZ196313 TAU195535:TAV196313 TKQ195535:TKR196313 TUM195535:TUN196313 UEI195535:UEJ196313 UOE195535:UOF196313 UYA195535:UYB196313 VHW195535:VHX196313 VRS195535:VRT196313 WBO195535:WBP196313 WLK195535:WLL196313 WVG195535:WVH196313 G261071:G261849 IU261071:IV261849 SQ261071:SR261849 ACM261071:ACN261849 AMI261071:AMJ261849 AWE261071:AWF261849 BGA261071:BGB261849 BPW261071:BPX261849 BZS261071:BZT261849 CJO261071:CJP261849 CTK261071:CTL261849 DDG261071:DDH261849 DNC261071:DND261849 DWY261071:DWZ261849 EGU261071:EGV261849 EQQ261071:EQR261849 FAM261071:FAN261849 FKI261071:FKJ261849 FUE261071:FUF261849 GEA261071:GEB261849 GNW261071:GNX261849 GXS261071:GXT261849 HHO261071:HHP261849 HRK261071:HRL261849 IBG261071:IBH261849 ILC261071:ILD261849 IUY261071:IUZ261849 JEU261071:JEV261849 JOQ261071:JOR261849 JYM261071:JYN261849 KII261071:KIJ261849 KSE261071:KSF261849 LCA261071:LCB261849 LLW261071:LLX261849 LVS261071:LVT261849 MFO261071:MFP261849 MPK261071:MPL261849 MZG261071:MZH261849 NJC261071:NJD261849 NSY261071:NSZ261849 OCU261071:OCV261849 OMQ261071:OMR261849 OWM261071:OWN261849 PGI261071:PGJ261849 PQE261071:PQF261849 QAA261071:QAB261849 QJW261071:QJX261849 QTS261071:QTT261849 RDO261071:RDP261849 RNK261071:RNL261849 RXG261071:RXH261849 SHC261071:SHD261849 SQY261071:SQZ261849 TAU261071:TAV261849 TKQ261071:TKR261849 TUM261071:TUN261849 UEI261071:UEJ261849 UOE261071:UOF261849 UYA261071:UYB261849 VHW261071:VHX261849 VRS261071:VRT261849 WBO261071:WBP261849 WLK261071:WLL261849 WVG261071:WVH261849 G326607:G327385 IU326607:IV327385 SQ326607:SR327385 ACM326607:ACN327385 AMI326607:AMJ327385 AWE326607:AWF327385 BGA326607:BGB327385 BPW326607:BPX327385 BZS326607:BZT327385 CJO326607:CJP327385 CTK326607:CTL327385 DDG326607:DDH327385 DNC326607:DND327385 DWY326607:DWZ327385 EGU326607:EGV327385 EQQ326607:EQR327385 FAM326607:FAN327385 FKI326607:FKJ327385 FUE326607:FUF327385 GEA326607:GEB327385 GNW326607:GNX327385 GXS326607:GXT327385 HHO326607:HHP327385 HRK326607:HRL327385 IBG326607:IBH327385 ILC326607:ILD327385 IUY326607:IUZ327385 JEU326607:JEV327385 JOQ326607:JOR327385 JYM326607:JYN327385 KII326607:KIJ327385 KSE326607:KSF327385 LCA326607:LCB327385 LLW326607:LLX327385 LVS326607:LVT327385 MFO326607:MFP327385 MPK326607:MPL327385 MZG326607:MZH327385 NJC326607:NJD327385 NSY326607:NSZ327385 OCU326607:OCV327385 OMQ326607:OMR327385 OWM326607:OWN327385 PGI326607:PGJ327385 PQE326607:PQF327385 QAA326607:QAB327385 QJW326607:QJX327385 QTS326607:QTT327385 RDO326607:RDP327385 RNK326607:RNL327385 RXG326607:RXH327385 SHC326607:SHD327385 SQY326607:SQZ327385 TAU326607:TAV327385 TKQ326607:TKR327385 TUM326607:TUN327385 UEI326607:UEJ327385 UOE326607:UOF327385 UYA326607:UYB327385 VHW326607:VHX327385 VRS326607:VRT327385 WBO326607:WBP327385 WLK326607:WLL327385 WVG326607:WVH327385 G392143:G392921 IU392143:IV392921 SQ392143:SR392921 ACM392143:ACN392921 AMI392143:AMJ392921 AWE392143:AWF392921 BGA392143:BGB392921 BPW392143:BPX392921 BZS392143:BZT392921 CJO392143:CJP392921 CTK392143:CTL392921 DDG392143:DDH392921 DNC392143:DND392921 DWY392143:DWZ392921 EGU392143:EGV392921 EQQ392143:EQR392921 FAM392143:FAN392921 FKI392143:FKJ392921 FUE392143:FUF392921 GEA392143:GEB392921 GNW392143:GNX392921 GXS392143:GXT392921 HHO392143:HHP392921 HRK392143:HRL392921 IBG392143:IBH392921 ILC392143:ILD392921 IUY392143:IUZ392921 JEU392143:JEV392921 JOQ392143:JOR392921 JYM392143:JYN392921 KII392143:KIJ392921 KSE392143:KSF392921 LCA392143:LCB392921 LLW392143:LLX392921 LVS392143:LVT392921 MFO392143:MFP392921 MPK392143:MPL392921 MZG392143:MZH392921 NJC392143:NJD392921 NSY392143:NSZ392921 OCU392143:OCV392921 OMQ392143:OMR392921 OWM392143:OWN392921 PGI392143:PGJ392921 PQE392143:PQF392921 QAA392143:QAB392921 QJW392143:QJX392921 QTS392143:QTT392921 RDO392143:RDP392921 RNK392143:RNL392921 RXG392143:RXH392921 SHC392143:SHD392921 SQY392143:SQZ392921 TAU392143:TAV392921 TKQ392143:TKR392921 TUM392143:TUN392921 UEI392143:UEJ392921 UOE392143:UOF392921 UYA392143:UYB392921 VHW392143:VHX392921 VRS392143:VRT392921 WBO392143:WBP392921 WLK392143:WLL392921 WVG392143:WVH392921 G457679:G458457 IU457679:IV458457 SQ457679:SR458457 ACM457679:ACN458457 AMI457679:AMJ458457 AWE457679:AWF458457 BGA457679:BGB458457 BPW457679:BPX458457 BZS457679:BZT458457 CJO457679:CJP458457 CTK457679:CTL458457 DDG457679:DDH458457 DNC457679:DND458457 DWY457679:DWZ458457 EGU457679:EGV458457 EQQ457679:EQR458457 FAM457679:FAN458457 FKI457679:FKJ458457 FUE457679:FUF458457 GEA457679:GEB458457 GNW457679:GNX458457 GXS457679:GXT458457 HHO457679:HHP458457 HRK457679:HRL458457 IBG457679:IBH458457 ILC457679:ILD458457 IUY457679:IUZ458457 JEU457679:JEV458457 JOQ457679:JOR458457 JYM457679:JYN458457 KII457679:KIJ458457 KSE457679:KSF458457 LCA457679:LCB458457 LLW457679:LLX458457 LVS457679:LVT458457 MFO457679:MFP458457 MPK457679:MPL458457 MZG457679:MZH458457 NJC457679:NJD458457 NSY457679:NSZ458457 OCU457679:OCV458457 OMQ457679:OMR458457 OWM457679:OWN458457 PGI457679:PGJ458457 PQE457679:PQF458457 QAA457679:QAB458457 QJW457679:QJX458457 QTS457679:QTT458457 RDO457679:RDP458457 RNK457679:RNL458457 RXG457679:RXH458457 SHC457679:SHD458457 SQY457679:SQZ458457 TAU457679:TAV458457 TKQ457679:TKR458457 TUM457679:TUN458457 UEI457679:UEJ458457 UOE457679:UOF458457 UYA457679:UYB458457 VHW457679:VHX458457 VRS457679:VRT458457 WBO457679:WBP458457 WLK457679:WLL458457 WVG457679:WVH458457 G523215:G523993 IU523215:IV523993 SQ523215:SR523993 ACM523215:ACN523993 AMI523215:AMJ523993 AWE523215:AWF523993 BGA523215:BGB523993 BPW523215:BPX523993 BZS523215:BZT523993 CJO523215:CJP523993 CTK523215:CTL523993 DDG523215:DDH523993 DNC523215:DND523993 DWY523215:DWZ523993 EGU523215:EGV523993 EQQ523215:EQR523993 FAM523215:FAN523993 FKI523215:FKJ523993 FUE523215:FUF523993 GEA523215:GEB523993 GNW523215:GNX523993 GXS523215:GXT523993 HHO523215:HHP523993 HRK523215:HRL523993 IBG523215:IBH523993 ILC523215:ILD523993 IUY523215:IUZ523993 JEU523215:JEV523993 JOQ523215:JOR523993 JYM523215:JYN523993 KII523215:KIJ523993 KSE523215:KSF523993 LCA523215:LCB523993 LLW523215:LLX523993 LVS523215:LVT523993 MFO523215:MFP523993 MPK523215:MPL523993 MZG523215:MZH523993 NJC523215:NJD523993 NSY523215:NSZ523993 OCU523215:OCV523993 OMQ523215:OMR523993 OWM523215:OWN523993 PGI523215:PGJ523993 PQE523215:PQF523993 QAA523215:QAB523993 QJW523215:QJX523993 QTS523215:QTT523993 RDO523215:RDP523993 RNK523215:RNL523993 RXG523215:RXH523993 SHC523215:SHD523993 SQY523215:SQZ523993 TAU523215:TAV523993 TKQ523215:TKR523993 TUM523215:TUN523993 UEI523215:UEJ523993 UOE523215:UOF523993 UYA523215:UYB523993 VHW523215:VHX523993 VRS523215:VRT523993 WBO523215:WBP523993 WLK523215:WLL523993 WVG523215:WVH523993 G588751:G589529 IU588751:IV589529 SQ588751:SR589529 ACM588751:ACN589529 AMI588751:AMJ589529 AWE588751:AWF589529 BGA588751:BGB589529 BPW588751:BPX589529 BZS588751:BZT589529 CJO588751:CJP589529 CTK588751:CTL589529 DDG588751:DDH589529 DNC588751:DND589529 DWY588751:DWZ589529 EGU588751:EGV589529 EQQ588751:EQR589529 FAM588751:FAN589529 FKI588751:FKJ589529 FUE588751:FUF589529 GEA588751:GEB589529 GNW588751:GNX589529 GXS588751:GXT589529 HHO588751:HHP589529 HRK588751:HRL589529 IBG588751:IBH589529 ILC588751:ILD589529 IUY588751:IUZ589529 JEU588751:JEV589529 JOQ588751:JOR589529 JYM588751:JYN589529 KII588751:KIJ589529 KSE588751:KSF589529 LCA588751:LCB589529 LLW588751:LLX589529 LVS588751:LVT589529 MFO588751:MFP589529 MPK588751:MPL589529 MZG588751:MZH589529 NJC588751:NJD589529 NSY588751:NSZ589529 OCU588751:OCV589529 OMQ588751:OMR589529 OWM588751:OWN589529 PGI588751:PGJ589529 PQE588751:PQF589529 QAA588751:QAB589529 QJW588751:QJX589529 QTS588751:QTT589529 RDO588751:RDP589529 RNK588751:RNL589529 RXG588751:RXH589529 SHC588751:SHD589529 SQY588751:SQZ589529 TAU588751:TAV589529 TKQ588751:TKR589529 TUM588751:TUN589529 UEI588751:UEJ589529 UOE588751:UOF589529 UYA588751:UYB589529 VHW588751:VHX589529 VRS588751:VRT589529 WBO588751:WBP589529 WLK588751:WLL589529 WVG588751:WVH589529 G654287:G655065 IU654287:IV655065 SQ654287:SR655065 ACM654287:ACN655065 AMI654287:AMJ655065 AWE654287:AWF655065 BGA654287:BGB655065 BPW654287:BPX655065 BZS654287:BZT655065 CJO654287:CJP655065 CTK654287:CTL655065 DDG654287:DDH655065 DNC654287:DND655065 DWY654287:DWZ655065 EGU654287:EGV655065 EQQ654287:EQR655065 FAM654287:FAN655065 FKI654287:FKJ655065 FUE654287:FUF655065 GEA654287:GEB655065 GNW654287:GNX655065 GXS654287:GXT655065 HHO654287:HHP655065 HRK654287:HRL655065 IBG654287:IBH655065 ILC654287:ILD655065 IUY654287:IUZ655065 JEU654287:JEV655065 JOQ654287:JOR655065 JYM654287:JYN655065 KII654287:KIJ655065 KSE654287:KSF655065 LCA654287:LCB655065 LLW654287:LLX655065 LVS654287:LVT655065 MFO654287:MFP655065 MPK654287:MPL655065 MZG654287:MZH655065 NJC654287:NJD655065 NSY654287:NSZ655065 OCU654287:OCV655065 OMQ654287:OMR655065 OWM654287:OWN655065 PGI654287:PGJ655065 PQE654287:PQF655065 QAA654287:QAB655065 QJW654287:QJX655065 QTS654287:QTT655065 RDO654287:RDP655065 RNK654287:RNL655065 RXG654287:RXH655065 SHC654287:SHD655065 SQY654287:SQZ655065 TAU654287:TAV655065 TKQ654287:TKR655065 TUM654287:TUN655065 UEI654287:UEJ655065 UOE654287:UOF655065 UYA654287:UYB655065 VHW654287:VHX655065 VRS654287:VRT655065 WBO654287:WBP655065 WLK654287:WLL655065 WVG654287:WVH655065 G719823:G720601 IU719823:IV720601 SQ719823:SR720601 ACM719823:ACN720601 AMI719823:AMJ720601 AWE719823:AWF720601 BGA719823:BGB720601 BPW719823:BPX720601 BZS719823:BZT720601 CJO719823:CJP720601 CTK719823:CTL720601 DDG719823:DDH720601 DNC719823:DND720601 DWY719823:DWZ720601 EGU719823:EGV720601 EQQ719823:EQR720601 FAM719823:FAN720601 FKI719823:FKJ720601 FUE719823:FUF720601 GEA719823:GEB720601 GNW719823:GNX720601 GXS719823:GXT720601 HHO719823:HHP720601 HRK719823:HRL720601 IBG719823:IBH720601 ILC719823:ILD720601 IUY719823:IUZ720601 JEU719823:JEV720601 JOQ719823:JOR720601 JYM719823:JYN720601 KII719823:KIJ720601 KSE719823:KSF720601 LCA719823:LCB720601 LLW719823:LLX720601 LVS719823:LVT720601 MFO719823:MFP720601 MPK719823:MPL720601 MZG719823:MZH720601 NJC719823:NJD720601 NSY719823:NSZ720601 OCU719823:OCV720601 OMQ719823:OMR720601 OWM719823:OWN720601 PGI719823:PGJ720601 PQE719823:PQF720601 QAA719823:QAB720601 QJW719823:QJX720601 QTS719823:QTT720601 RDO719823:RDP720601 RNK719823:RNL720601 RXG719823:RXH720601 SHC719823:SHD720601 SQY719823:SQZ720601 TAU719823:TAV720601 TKQ719823:TKR720601 TUM719823:TUN720601 UEI719823:UEJ720601 UOE719823:UOF720601 UYA719823:UYB720601 VHW719823:VHX720601 VRS719823:VRT720601 WBO719823:WBP720601 WLK719823:WLL720601 WVG719823:WVH720601 G785359:G786137 IU785359:IV786137 SQ785359:SR786137 ACM785359:ACN786137 AMI785359:AMJ786137 AWE785359:AWF786137 BGA785359:BGB786137 BPW785359:BPX786137 BZS785359:BZT786137 CJO785359:CJP786137 CTK785359:CTL786137 DDG785359:DDH786137 DNC785359:DND786137 DWY785359:DWZ786137 EGU785359:EGV786137 EQQ785359:EQR786137 FAM785359:FAN786137 FKI785359:FKJ786137 FUE785359:FUF786137 GEA785359:GEB786137 GNW785359:GNX786137 GXS785359:GXT786137 HHO785359:HHP786137 HRK785359:HRL786137 IBG785359:IBH786137 ILC785359:ILD786137 IUY785359:IUZ786137 JEU785359:JEV786137 JOQ785359:JOR786137 JYM785359:JYN786137 KII785359:KIJ786137 KSE785359:KSF786137 LCA785359:LCB786137 LLW785359:LLX786137 LVS785359:LVT786137 MFO785359:MFP786137 MPK785359:MPL786137 MZG785359:MZH786137 NJC785359:NJD786137 NSY785359:NSZ786137 OCU785359:OCV786137 OMQ785359:OMR786137 OWM785359:OWN786137 PGI785359:PGJ786137 PQE785359:PQF786137 QAA785359:QAB786137 QJW785359:QJX786137 QTS785359:QTT786137 RDO785359:RDP786137 RNK785359:RNL786137 RXG785359:RXH786137 SHC785359:SHD786137 SQY785359:SQZ786137 TAU785359:TAV786137 TKQ785359:TKR786137 TUM785359:TUN786137 UEI785359:UEJ786137 UOE785359:UOF786137 UYA785359:UYB786137 VHW785359:VHX786137 VRS785359:VRT786137 WBO785359:WBP786137 WLK785359:WLL786137 WVG785359:WVH786137 G850895:G851673 IU850895:IV851673 SQ850895:SR851673 ACM850895:ACN851673 AMI850895:AMJ851673 AWE850895:AWF851673 BGA850895:BGB851673 BPW850895:BPX851673 BZS850895:BZT851673 CJO850895:CJP851673 CTK850895:CTL851673 DDG850895:DDH851673 DNC850895:DND851673 DWY850895:DWZ851673 EGU850895:EGV851673 EQQ850895:EQR851673 FAM850895:FAN851673 FKI850895:FKJ851673 FUE850895:FUF851673 GEA850895:GEB851673 GNW850895:GNX851673 GXS850895:GXT851673 HHO850895:HHP851673 HRK850895:HRL851673 IBG850895:IBH851673 ILC850895:ILD851673 IUY850895:IUZ851673 JEU850895:JEV851673 JOQ850895:JOR851673 JYM850895:JYN851673 KII850895:KIJ851673 KSE850895:KSF851673 LCA850895:LCB851673 LLW850895:LLX851673 LVS850895:LVT851673 MFO850895:MFP851673 MPK850895:MPL851673 MZG850895:MZH851673 NJC850895:NJD851673 NSY850895:NSZ851673 OCU850895:OCV851673 OMQ850895:OMR851673 OWM850895:OWN851673 PGI850895:PGJ851673 PQE850895:PQF851673 QAA850895:QAB851673 QJW850895:QJX851673 QTS850895:QTT851673 RDO850895:RDP851673 RNK850895:RNL851673 RXG850895:RXH851673 SHC850895:SHD851673 SQY850895:SQZ851673 TAU850895:TAV851673 TKQ850895:TKR851673 TUM850895:TUN851673 UEI850895:UEJ851673 UOE850895:UOF851673 UYA850895:UYB851673 VHW850895:VHX851673 VRS850895:VRT851673 WBO850895:WBP851673 WLK850895:WLL851673 WVG850895:WVH851673 G916431:G917209 IU916431:IV917209 SQ916431:SR917209 ACM916431:ACN917209 AMI916431:AMJ917209 AWE916431:AWF917209 BGA916431:BGB917209 BPW916431:BPX917209 BZS916431:BZT917209 CJO916431:CJP917209 CTK916431:CTL917209 DDG916431:DDH917209 DNC916431:DND917209 DWY916431:DWZ917209 EGU916431:EGV917209 EQQ916431:EQR917209 FAM916431:FAN917209 FKI916431:FKJ917209 FUE916431:FUF917209 GEA916431:GEB917209 GNW916431:GNX917209 GXS916431:GXT917209 HHO916431:HHP917209 HRK916431:HRL917209 IBG916431:IBH917209 ILC916431:ILD917209 IUY916431:IUZ917209 JEU916431:JEV917209 JOQ916431:JOR917209 JYM916431:JYN917209 KII916431:KIJ917209 KSE916431:KSF917209 LCA916431:LCB917209 LLW916431:LLX917209 LVS916431:LVT917209 MFO916431:MFP917209 MPK916431:MPL917209 MZG916431:MZH917209 NJC916431:NJD917209 NSY916431:NSZ917209 OCU916431:OCV917209 OMQ916431:OMR917209 OWM916431:OWN917209 PGI916431:PGJ917209 PQE916431:PQF917209 QAA916431:QAB917209 QJW916431:QJX917209 QTS916431:QTT917209 RDO916431:RDP917209 RNK916431:RNL917209 RXG916431:RXH917209 SHC916431:SHD917209 SQY916431:SQZ917209 TAU916431:TAV917209 TKQ916431:TKR917209 TUM916431:TUN917209 UEI916431:UEJ917209 UOE916431:UOF917209 UYA916431:UYB917209 VHW916431:VHX917209 VRS916431:VRT917209 WBO916431:WBP917209 WLK916431:WLL917209 WVG916431:WVH917209 G981967:G982745 IU981967:IV982745 SQ981967:SR982745 ACM981967:ACN982745 AMI981967:AMJ982745 AWE981967:AWF982745 BGA981967:BGB982745 BPW981967:BPX982745 BZS981967:BZT982745 CJO981967:CJP982745 CTK981967:CTL982745 DDG981967:DDH982745 DNC981967:DND982745 DWY981967:DWZ982745 EGU981967:EGV982745 EQQ981967:EQR982745 FAM981967:FAN982745 FKI981967:FKJ982745 FUE981967:FUF982745 GEA981967:GEB982745 GNW981967:GNX982745 GXS981967:GXT982745 HHO981967:HHP982745 HRK981967:HRL982745 IBG981967:IBH982745 ILC981967:ILD982745 IUY981967:IUZ982745 JEU981967:JEV982745 JOQ981967:JOR982745 JYM981967:JYN982745 KII981967:KIJ982745 KSE981967:KSF982745 LCA981967:LCB982745 LLW981967:LLX982745 LVS981967:LVT982745 MFO981967:MFP982745 MPK981967:MPL982745 MZG981967:MZH982745 NJC981967:NJD982745 NSY981967:NSZ982745 OCU981967:OCV982745 OMQ981967:OMR982745 OWM981967:OWN982745 PGI981967:PGJ982745 PQE981967:PQF982745 QAA981967:QAB982745 QJW981967:QJX982745 QTS981967:QTT982745 RDO981967:RDP982745 RNK981967:RNL982745 RXG981967:RXH982745 SHC981967:SHD982745 SQY981967:SQZ982745 TAU981967:TAV982745 TKQ981967:TKR982745 TUM981967:TUN982745 UEI981967:UEJ982745 UOE981967:UOF982745 UYA981967:UYB982745 VHW981967:VHX982745 VRS981967:VRT982745 WBO981967:WBP982745 WLK981967:WLL982745" xr:uid="{00000000-0002-0000-0600-000006000000}"/>
    <dataValidation operator="lessThan" allowBlank="1" showInputMessage="1" showErrorMessage="1" sqref="B5:C22" xr:uid="{83CAFDE5-6C88-423C-BA98-37BAA28FE487}"/>
    <dataValidation operator="lessThanOrEqual" allowBlank="1" showInputMessage="1" showErrorMessage="1" sqref="G5:G22" xr:uid="{90BC4728-E2F2-4754-8EB5-14AFBF632F58}"/>
  </dataValidations>
  <printOptions horizontalCentered="1"/>
  <pageMargins left="0.39370078740157483" right="0.39370078740157483" top="0.39370078740157483" bottom="0.39370078740157483" header="0.11811023622047245" footer="0.11811023622047245"/>
  <pageSetup paperSize="9" scale="48" orientation="landscape" horizontalDpi="300" verticalDpi="300" r:id="rId1"/>
  <headerFooter alignWithMargins="0">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G22"/>
  <sheetViews>
    <sheetView showGridLines="0" view="pageBreakPreview" zoomScaleNormal="120" zoomScaleSheetLayoutView="100" workbookViewId="0">
      <pane ySplit="2" topLeftCell="A3" activePane="bottomLeft" state="frozen"/>
      <selection pane="bottomLeft"/>
    </sheetView>
  </sheetViews>
  <sheetFormatPr defaultRowHeight="21" customHeight="1"/>
  <cols>
    <col min="1" max="1" width="15.625" style="24" customWidth="1"/>
    <col min="2" max="2" width="30.625" style="24" customWidth="1"/>
    <col min="3" max="3" width="30.625" style="139" customWidth="1"/>
    <col min="4" max="4" width="17.875" style="139" customWidth="1"/>
    <col min="5" max="5" width="25.625" style="24" customWidth="1"/>
    <col min="6" max="6" width="21.375" style="24" customWidth="1"/>
    <col min="7" max="7" width="30.625" style="24" customWidth="1"/>
    <col min="8" max="248" width="9" style="24"/>
    <col min="249" max="249" width="15.625" style="24" customWidth="1"/>
    <col min="250" max="251" width="30.625" style="24" customWidth="1"/>
    <col min="252" max="252" width="10.625" style="24" customWidth="1"/>
    <col min="253" max="253" width="25.625" style="24" customWidth="1"/>
    <col min="254" max="254" width="30.625" style="24" customWidth="1"/>
    <col min="255" max="255" width="10.625" style="24" customWidth="1"/>
    <col min="256" max="504" width="9" style="24"/>
    <col min="505" max="505" width="15.625" style="24" customWidth="1"/>
    <col min="506" max="507" width="30.625" style="24" customWidth="1"/>
    <col min="508" max="508" width="10.625" style="24" customWidth="1"/>
    <col min="509" max="509" width="25.625" style="24" customWidth="1"/>
    <col min="510" max="510" width="30.625" style="24" customWidth="1"/>
    <col min="511" max="511" width="10.625" style="24" customWidth="1"/>
    <col min="512" max="760" width="9" style="24"/>
    <col min="761" max="761" width="15.625" style="24" customWidth="1"/>
    <col min="762" max="763" width="30.625" style="24" customWidth="1"/>
    <col min="764" max="764" width="10.625" style="24" customWidth="1"/>
    <col min="765" max="765" width="25.625" style="24" customWidth="1"/>
    <col min="766" max="766" width="30.625" style="24" customWidth="1"/>
    <col min="767" max="767" width="10.625" style="24" customWidth="1"/>
    <col min="768" max="1016" width="9" style="24"/>
    <col min="1017" max="1017" width="15.625" style="24" customWidth="1"/>
    <col min="1018" max="1019" width="30.625" style="24" customWidth="1"/>
    <col min="1020" max="1020" width="10.625" style="24" customWidth="1"/>
    <col min="1021" max="1021" width="25.625" style="24" customWidth="1"/>
    <col min="1022" max="1022" width="30.625" style="24" customWidth="1"/>
    <col min="1023" max="1023" width="10.625" style="24" customWidth="1"/>
    <col min="1024" max="1272" width="9" style="24"/>
    <col min="1273" max="1273" width="15.625" style="24" customWidth="1"/>
    <col min="1274" max="1275" width="30.625" style="24" customWidth="1"/>
    <col min="1276" max="1276" width="10.625" style="24" customWidth="1"/>
    <col min="1277" max="1277" width="25.625" style="24" customWidth="1"/>
    <col min="1278" max="1278" width="30.625" style="24" customWidth="1"/>
    <col min="1279" max="1279" width="10.625" style="24" customWidth="1"/>
    <col min="1280" max="1528" width="9" style="24"/>
    <col min="1529" max="1529" width="15.625" style="24" customWidth="1"/>
    <col min="1530" max="1531" width="30.625" style="24" customWidth="1"/>
    <col min="1532" max="1532" width="10.625" style="24" customWidth="1"/>
    <col min="1533" max="1533" width="25.625" style="24" customWidth="1"/>
    <col min="1534" max="1534" width="30.625" style="24" customWidth="1"/>
    <col min="1535" max="1535" width="10.625" style="24" customWidth="1"/>
    <col min="1536" max="1784" width="9" style="24"/>
    <col min="1785" max="1785" width="15.625" style="24" customWidth="1"/>
    <col min="1786" max="1787" width="30.625" style="24" customWidth="1"/>
    <col min="1788" max="1788" width="10.625" style="24" customWidth="1"/>
    <col min="1789" max="1789" width="25.625" style="24" customWidth="1"/>
    <col min="1790" max="1790" width="30.625" style="24" customWidth="1"/>
    <col min="1791" max="1791" width="10.625" style="24" customWidth="1"/>
    <col min="1792" max="2040" width="9" style="24"/>
    <col min="2041" max="2041" width="15.625" style="24" customWidth="1"/>
    <col min="2042" max="2043" width="30.625" style="24" customWidth="1"/>
    <col min="2044" max="2044" width="10.625" style="24" customWidth="1"/>
    <col min="2045" max="2045" width="25.625" style="24" customWidth="1"/>
    <col min="2046" max="2046" width="30.625" style="24" customWidth="1"/>
    <col min="2047" max="2047" width="10.625" style="24" customWidth="1"/>
    <col min="2048" max="2296" width="9" style="24"/>
    <col min="2297" max="2297" width="15.625" style="24" customWidth="1"/>
    <col min="2298" max="2299" width="30.625" style="24" customWidth="1"/>
    <col min="2300" max="2300" width="10.625" style="24" customWidth="1"/>
    <col min="2301" max="2301" width="25.625" style="24" customWidth="1"/>
    <col min="2302" max="2302" width="30.625" style="24" customWidth="1"/>
    <col min="2303" max="2303" width="10.625" style="24" customWidth="1"/>
    <col min="2304" max="2552" width="9" style="24"/>
    <col min="2553" max="2553" width="15.625" style="24" customWidth="1"/>
    <col min="2554" max="2555" width="30.625" style="24" customWidth="1"/>
    <col min="2556" max="2556" width="10.625" style="24" customWidth="1"/>
    <col min="2557" max="2557" width="25.625" style="24" customWidth="1"/>
    <col min="2558" max="2558" width="30.625" style="24" customWidth="1"/>
    <col min="2559" max="2559" width="10.625" style="24" customWidth="1"/>
    <col min="2560" max="2808" width="9" style="24"/>
    <col min="2809" max="2809" width="15.625" style="24" customWidth="1"/>
    <col min="2810" max="2811" width="30.625" style="24" customWidth="1"/>
    <col min="2812" max="2812" width="10.625" style="24" customWidth="1"/>
    <col min="2813" max="2813" width="25.625" style="24" customWidth="1"/>
    <col min="2814" max="2814" width="30.625" style="24" customWidth="1"/>
    <col min="2815" max="2815" width="10.625" style="24" customWidth="1"/>
    <col min="2816" max="3064" width="9" style="24"/>
    <col min="3065" max="3065" width="15.625" style="24" customWidth="1"/>
    <col min="3066" max="3067" width="30.625" style="24" customWidth="1"/>
    <col min="3068" max="3068" width="10.625" style="24" customWidth="1"/>
    <col min="3069" max="3069" width="25.625" style="24" customWidth="1"/>
    <col min="3070" max="3070" width="30.625" style="24" customWidth="1"/>
    <col min="3071" max="3071" width="10.625" style="24" customWidth="1"/>
    <col min="3072" max="3320" width="9" style="24"/>
    <col min="3321" max="3321" width="15.625" style="24" customWidth="1"/>
    <col min="3322" max="3323" width="30.625" style="24" customWidth="1"/>
    <col min="3324" max="3324" width="10.625" style="24" customWidth="1"/>
    <col min="3325" max="3325" width="25.625" style="24" customWidth="1"/>
    <col min="3326" max="3326" width="30.625" style="24" customWidth="1"/>
    <col min="3327" max="3327" width="10.625" style="24" customWidth="1"/>
    <col min="3328" max="3576" width="9" style="24"/>
    <col min="3577" max="3577" width="15.625" style="24" customWidth="1"/>
    <col min="3578" max="3579" width="30.625" style="24" customWidth="1"/>
    <col min="3580" max="3580" width="10.625" style="24" customWidth="1"/>
    <col min="3581" max="3581" width="25.625" style="24" customWidth="1"/>
    <col min="3582" max="3582" width="30.625" style="24" customWidth="1"/>
    <col min="3583" max="3583" width="10.625" style="24" customWidth="1"/>
    <col min="3584" max="3832" width="9" style="24"/>
    <col min="3833" max="3833" width="15.625" style="24" customWidth="1"/>
    <col min="3834" max="3835" width="30.625" style="24" customWidth="1"/>
    <col min="3836" max="3836" width="10.625" style="24" customWidth="1"/>
    <col min="3837" max="3837" width="25.625" style="24" customWidth="1"/>
    <col min="3838" max="3838" width="30.625" style="24" customWidth="1"/>
    <col min="3839" max="3839" width="10.625" style="24" customWidth="1"/>
    <col min="3840" max="4088" width="9" style="24"/>
    <col min="4089" max="4089" width="15.625" style="24" customWidth="1"/>
    <col min="4090" max="4091" width="30.625" style="24" customWidth="1"/>
    <col min="4092" max="4092" width="10.625" style="24" customWidth="1"/>
    <col min="4093" max="4093" width="25.625" style="24" customWidth="1"/>
    <col min="4094" max="4094" width="30.625" style="24" customWidth="1"/>
    <col min="4095" max="4095" width="10.625" style="24" customWidth="1"/>
    <col min="4096" max="4344" width="9" style="24"/>
    <col min="4345" max="4345" width="15.625" style="24" customWidth="1"/>
    <col min="4346" max="4347" width="30.625" style="24" customWidth="1"/>
    <col min="4348" max="4348" width="10.625" style="24" customWidth="1"/>
    <col min="4349" max="4349" width="25.625" style="24" customWidth="1"/>
    <col min="4350" max="4350" width="30.625" style="24" customWidth="1"/>
    <col min="4351" max="4351" width="10.625" style="24" customWidth="1"/>
    <col min="4352" max="4600" width="9" style="24"/>
    <col min="4601" max="4601" width="15.625" style="24" customWidth="1"/>
    <col min="4602" max="4603" width="30.625" style="24" customWidth="1"/>
    <col min="4604" max="4604" width="10.625" style="24" customWidth="1"/>
    <col min="4605" max="4605" width="25.625" style="24" customWidth="1"/>
    <col min="4606" max="4606" width="30.625" style="24" customWidth="1"/>
    <col min="4607" max="4607" width="10.625" style="24" customWidth="1"/>
    <col min="4608" max="4856" width="9" style="24"/>
    <col min="4857" max="4857" width="15.625" style="24" customWidth="1"/>
    <col min="4858" max="4859" width="30.625" style="24" customWidth="1"/>
    <col min="4860" max="4860" width="10.625" style="24" customWidth="1"/>
    <col min="4861" max="4861" width="25.625" style="24" customWidth="1"/>
    <col min="4862" max="4862" width="30.625" style="24" customWidth="1"/>
    <col min="4863" max="4863" width="10.625" style="24" customWidth="1"/>
    <col min="4864" max="5112" width="9" style="24"/>
    <col min="5113" max="5113" width="15.625" style="24" customWidth="1"/>
    <col min="5114" max="5115" width="30.625" style="24" customWidth="1"/>
    <col min="5116" max="5116" width="10.625" style="24" customWidth="1"/>
    <col min="5117" max="5117" width="25.625" style="24" customWidth="1"/>
    <col min="5118" max="5118" width="30.625" style="24" customWidth="1"/>
    <col min="5119" max="5119" width="10.625" style="24" customWidth="1"/>
    <col min="5120" max="5368" width="9" style="24"/>
    <col min="5369" max="5369" width="15.625" style="24" customWidth="1"/>
    <col min="5370" max="5371" width="30.625" style="24" customWidth="1"/>
    <col min="5372" max="5372" width="10.625" style="24" customWidth="1"/>
    <col min="5373" max="5373" width="25.625" style="24" customWidth="1"/>
    <col min="5374" max="5374" width="30.625" style="24" customWidth="1"/>
    <col min="5375" max="5375" width="10.625" style="24" customWidth="1"/>
    <col min="5376" max="5624" width="9" style="24"/>
    <col min="5625" max="5625" width="15.625" style="24" customWidth="1"/>
    <col min="5626" max="5627" width="30.625" style="24" customWidth="1"/>
    <col min="5628" max="5628" width="10.625" style="24" customWidth="1"/>
    <col min="5629" max="5629" width="25.625" style="24" customWidth="1"/>
    <col min="5630" max="5630" width="30.625" style="24" customWidth="1"/>
    <col min="5631" max="5631" width="10.625" style="24" customWidth="1"/>
    <col min="5632" max="5880" width="9" style="24"/>
    <col min="5881" max="5881" width="15.625" style="24" customWidth="1"/>
    <col min="5882" max="5883" width="30.625" style="24" customWidth="1"/>
    <col min="5884" max="5884" width="10.625" style="24" customWidth="1"/>
    <col min="5885" max="5885" width="25.625" style="24" customWidth="1"/>
    <col min="5886" max="5886" width="30.625" style="24" customWidth="1"/>
    <col min="5887" max="5887" width="10.625" style="24" customWidth="1"/>
    <col min="5888" max="6136" width="9" style="24"/>
    <col min="6137" max="6137" width="15.625" style="24" customWidth="1"/>
    <col min="6138" max="6139" width="30.625" style="24" customWidth="1"/>
    <col min="6140" max="6140" width="10.625" style="24" customWidth="1"/>
    <col min="6141" max="6141" width="25.625" style="24" customWidth="1"/>
    <col min="6142" max="6142" width="30.625" style="24" customWidth="1"/>
    <col min="6143" max="6143" width="10.625" style="24" customWidth="1"/>
    <col min="6144" max="6392" width="9" style="24"/>
    <col min="6393" max="6393" width="15.625" style="24" customWidth="1"/>
    <col min="6394" max="6395" width="30.625" style="24" customWidth="1"/>
    <col min="6396" max="6396" width="10.625" style="24" customWidth="1"/>
    <col min="6397" max="6397" width="25.625" style="24" customWidth="1"/>
    <col min="6398" max="6398" width="30.625" style="24" customWidth="1"/>
    <col min="6399" max="6399" width="10.625" style="24" customWidth="1"/>
    <col min="6400" max="6648" width="9" style="24"/>
    <col min="6649" max="6649" width="15.625" style="24" customWidth="1"/>
    <col min="6650" max="6651" width="30.625" style="24" customWidth="1"/>
    <col min="6652" max="6652" width="10.625" style="24" customWidth="1"/>
    <col min="6653" max="6653" width="25.625" style="24" customWidth="1"/>
    <col min="6654" max="6654" width="30.625" style="24" customWidth="1"/>
    <col min="6655" max="6655" width="10.625" style="24" customWidth="1"/>
    <col min="6656" max="6904" width="9" style="24"/>
    <col min="6905" max="6905" width="15.625" style="24" customWidth="1"/>
    <col min="6906" max="6907" width="30.625" style="24" customWidth="1"/>
    <col min="6908" max="6908" width="10.625" style="24" customWidth="1"/>
    <col min="6909" max="6909" width="25.625" style="24" customWidth="1"/>
    <col min="6910" max="6910" width="30.625" style="24" customWidth="1"/>
    <col min="6911" max="6911" width="10.625" style="24" customWidth="1"/>
    <col min="6912" max="7160" width="9" style="24"/>
    <col min="7161" max="7161" width="15.625" style="24" customWidth="1"/>
    <col min="7162" max="7163" width="30.625" style="24" customWidth="1"/>
    <col min="7164" max="7164" width="10.625" style="24" customWidth="1"/>
    <col min="7165" max="7165" width="25.625" style="24" customWidth="1"/>
    <col min="7166" max="7166" width="30.625" style="24" customWidth="1"/>
    <col min="7167" max="7167" width="10.625" style="24" customWidth="1"/>
    <col min="7168" max="7416" width="9" style="24"/>
    <col min="7417" max="7417" width="15.625" style="24" customWidth="1"/>
    <col min="7418" max="7419" width="30.625" style="24" customWidth="1"/>
    <col min="7420" max="7420" width="10.625" style="24" customWidth="1"/>
    <col min="7421" max="7421" width="25.625" style="24" customWidth="1"/>
    <col min="7422" max="7422" width="30.625" style="24" customWidth="1"/>
    <col min="7423" max="7423" width="10.625" style="24" customWidth="1"/>
    <col min="7424" max="7672" width="9" style="24"/>
    <col min="7673" max="7673" width="15.625" style="24" customWidth="1"/>
    <col min="7674" max="7675" width="30.625" style="24" customWidth="1"/>
    <col min="7676" max="7676" width="10.625" style="24" customWidth="1"/>
    <col min="7677" max="7677" width="25.625" style="24" customWidth="1"/>
    <col min="7678" max="7678" width="30.625" style="24" customWidth="1"/>
    <col min="7679" max="7679" width="10.625" style="24" customWidth="1"/>
    <col min="7680" max="7928" width="9" style="24"/>
    <col min="7929" max="7929" width="15.625" style="24" customWidth="1"/>
    <col min="7930" max="7931" width="30.625" style="24" customWidth="1"/>
    <col min="7932" max="7932" width="10.625" style="24" customWidth="1"/>
    <col min="7933" max="7933" width="25.625" style="24" customWidth="1"/>
    <col min="7934" max="7934" width="30.625" style="24" customWidth="1"/>
    <col min="7935" max="7935" width="10.625" style="24" customWidth="1"/>
    <col min="7936" max="8184" width="9" style="24"/>
    <col min="8185" max="8185" width="15.625" style="24" customWidth="1"/>
    <col min="8186" max="8187" width="30.625" style="24" customWidth="1"/>
    <col min="8188" max="8188" width="10.625" style="24" customWidth="1"/>
    <col min="8189" max="8189" width="25.625" style="24" customWidth="1"/>
    <col min="8190" max="8190" width="30.625" style="24" customWidth="1"/>
    <col min="8191" max="8191" width="10.625" style="24" customWidth="1"/>
    <col min="8192" max="8440" width="9" style="24"/>
    <col min="8441" max="8441" width="15.625" style="24" customWidth="1"/>
    <col min="8442" max="8443" width="30.625" style="24" customWidth="1"/>
    <col min="8444" max="8444" width="10.625" style="24" customWidth="1"/>
    <col min="8445" max="8445" width="25.625" style="24" customWidth="1"/>
    <col min="8446" max="8446" width="30.625" style="24" customWidth="1"/>
    <col min="8447" max="8447" width="10.625" style="24" customWidth="1"/>
    <col min="8448" max="8696" width="9" style="24"/>
    <col min="8697" max="8697" width="15.625" style="24" customWidth="1"/>
    <col min="8698" max="8699" width="30.625" style="24" customWidth="1"/>
    <col min="8700" max="8700" width="10.625" style="24" customWidth="1"/>
    <col min="8701" max="8701" width="25.625" style="24" customWidth="1"/>
    <col min="8702" max="8702" width="30.625" style="24" customWidth="1"/>
    <col min="8703" max="8703" width="10.625" style="24" customWidth="1"/>
    <col min="8704" max="8952" width="9" style="24"/>
    <col min="8953" max="8953" width="15.625" style="24" customWidth="1"/>
    <col min="8954" max="8955" width="30.625" style="24" customWidth="1"/>
    <col min="8956" max="8956" width="10.625" style="24" customWidth="1"/>
    <col min="8957" max="8957" width="25.625" style="24" customWidth="1"/>
    <col min="8958" max="8958" width="30.625" style="24" customWidth="1"/>
    <col min="8959" max="8959" width="10.625" style="24" customWidth="1"/>
    <col min="8960" max="9208" width="9" style="24"/>
    <col min="9209" max="9209" width="15.625" style="24" customWidth="1"/>
    <col min="9210" max="9211" width="30.625" style="24" customWidth="1"/>
    <col min="9212" max="9212" width="10.625" style="24" customWidth="1"/>
    <col min="9213" max="9213" width="25.625" style="24" customWidth="1"/>
    <col min="9214" max="9214" width="30.625" style="24" customWidth="1"/>
    <col min="9215" max="9215" width="10.625" style="24" customWidth="1"/>
    <col min="9216" max="9464" width="9" style="24"/>
    <col min="9465" max="9465" width="15.625" style="24" customWidth="1"/>
    <col min="9466" max="9467" width="30.625" style="24" customWidth="1"/>
    <col min="9468" max="9468" width="10.625" style="24" customWidth="1"/>
    <col min="9469" max="9469" width="25.625" style="24" customWidth="1"/>
    <col min="9470" max="9470" width="30.625" style="24" customWidth="1"/>
    <col min="9471" max="9471" width="10.625" style="24" customWidth="1"/>
    <col min="9472" max="9720" width="9" style="24"/>
    <col min="9721" max="9721" width="15.625" style="24" customWidth="1"/>
    <col min="9722" max="9723" width="30.625" style="24" customWidth="1"/>
    <col min="9724" max="9724" width="10.625" style="24" customWidth="1"/>
    <col min="9725" max="9725" width="25.625" style="24" customWidth="1"/>
    <col min="9726" max="9726" width="30.625" style="24" customWidth="1"/>
    <col min="9727" max="9727" width="10.625" style="24" customWidth="1"/>
    <col min="9728" max="9976" width="9" style="24"/>
    <col min="9977" max="9977" width="15.625" style="24" customWidth="1"/>
    <col min="9978" max="9979" width="30.625" style="24" customWidth="1"/>
    <col min="9980" max="9980" width="10.625" style="24" customWidth="1"/>
    <col min="9981" max="9981" width="25.625" style="24" customWidth="1"/>
    <col min="9982" max="9982" width="30.625" style="24" customWidth="1"/>
    <col min="9983" max="9983" width="10.625" style="24" customWidth="1"/>
    <col min="9984" max="10232" width="9" style="24"/>
    <col min="10233" max="10233" width="15.625" style="24" customWidth="1"/>
    <col min="10234" max="10235" width="30.625" style="24" customWidth="1"/>
    <col min="10236" max="10236" width="10.625" style="24" customWidth="1"/>
    <col min="10237" max="10237" width="25.625" style="24" customWidth="1"/>
    <col min="10238" max="10238" width="30.625" style="24" customWidth="1"/>
    <col min="10239" max="10239" width="10.625" style="24" customWidth="1"/>
    <col min="10240" max="10488" width="9" style="24"/>
    <col min="10489" max="10489" width="15.625" style="24" customWidth="1"/>
    <col min="10490" max="10491" width="30.625" style="24" customWidth="1"/>
    <col min="10492" max="10492" width="10.625" style="24" customWidth="1"/>
    <col min="10493" max="10493" width="25.625" style="24" customWidth="1"/>
    <col min="10494" max="10494" width="30.625" style="24" customWidth="1"/>
    <col min="10495" max="10495" width="10.625" style="24" customWidth="1"/>
    <col min="10496" max="10744" width="9" style="24"/>
    <col min="10745" max="10745" width="15.625" style="24" customWidth="1"/>
    <col min="10746" max="10747" width="30.625" style="24" customWidth="1"/>
    <col min="10748" max="10748" width="10.625" style="24" customWidth="1"/>
    <col min="10749" max="10749" width="25.625" style="24" customWidth="1"/>
    <col min="10750" max="10750" width="30.625" style="24" customWidth="1"/>
    <col min="10751" max="10751" width="10.625" style="24" customWidth="1"/>
    <col min="10752" max="11000" width="9" style="24"/>
    <col min="11001" max="11001" width="15.625" style="24" customWidth="1"/>
    <col min="11002" max="11003" width="30.625" style="24" customWidth="1"/>
    <col min="11004" max="11004" width="10.625" style="24" customWidth="1"/>
    <col min="11005" max="11005" width="25.625" style="24" customWidth="1"/>
    <col min="11006" max="11006" width="30.625" style="24" customWidth="1"/>
    <col min="11007" max="11007" width="10.625" style="24" customWidth="1"/>
    <col min="11008" max="11256" width="9" style="24"/>
    <col min="11257" max="11257" width="15.625" style="24" customWidth="1"/>
    <col min="11258" max="11259" width="30.625" style="24" customWidth="1"/>
    <col min="11260" max="11260" width="10.625" style="24" customWidth="1"/>
    <col min="11261" max="11261" width="25.625" style="24" customWidth="1"/>
    <col min="11262" max="11262" width="30.625" style="24" customWidth="1"/>
    <col min="11263" max="11263" width="10.625" style="24" customWidth="1"/>
    <col min="11264" max="11512" width="9" style="24"/>
    <col min="11513" max="11513" width="15.625" style="24" customWidth="1"/>
    <col min="11514" max="11515" width="30.625" style="24" customWidth="1"/>
    <col min="11516" max="11516" width="10.625" style="24" customWidth="1"/>
    <col min="11517" max="11517" width="25.625" style="24" customWidth="1"/>
    <col min="11518" max="11518" width="30.625" style="24" customWidth="1"/>
    <col min="11519" max="11519" width="10.625" style="24" customWidth="1"/>
    <col min="11520" max="11768" width="9" style="24"/>
    <col min="11769" max="11769" width="15.625" style="24" customWidth="1"/>
    <col min="11770" max="11771" width="30.625" style="24" customWidth="1"/>
    <col min="11772" max="11772" width="10.625" style="24" customWidth="1"/>
    <col min="11773" max="11773" width="25.625" style="24" customWidth="1"/>
    <col min="11774" max="11774" width="30.625" style="24" customWidth="1"/>
    <col min="11775" max="11775" width="10.625" style="24" customWidth="1"/>
    <col min="11776" max="12024" width="9" style="24"/>
    <col min="12025" max="12025" width="15.625" style="24" customWidth="1"/>
    <col min="12026" max="12027" width="30.625" style="24" customWidth="1"/>
    <col min="12028" max="12028" width="10.625" style="24" customWidth="1"/>
    <col min="12029" max="12029" width="25.625" style="24" customWidth="1"/>
    <col min="12030" max="12030" width="30.625" style="24" customWidth="1"/>
    <col min="12031" max="12031" width="10.625" style="24" customWidth="1"/>
    <col min="12032" max="12280" width="9" style="24"/>
    <col min="12281" max="12281" width="15.625" style="24" customWidth="1"/>
    <col min="12282" max="12283" width="30.625" style="24" customWidth="1"/>
    <col min="12284" max="12284" width="10.625" style="24" customWidth="1"/>
    <col min="12285" max="12285" width="25.625" style="24" customWidth="1"/>
    <col min="12286" max="12286" width="30.625" style="24" customWidth="1"/>
    <col min="12287" max="12287" width="10.625" style="24" customWidth="1"/>
    <col min="12288" max="12536" width="9" style="24"/>
    <col min="12537" max="12537" width="15.625" style="24" customWidth="1"/>
    <col min="12538" max="12539" width="30.625" style="24" customWidth="1"/>
    <col min="12540" max="12540" width="10.625" style="24" customWidth="1"/>
    <col min="12541" max="12541" width="25.625" style="24" customWidth="1"/>
    <col min="12542" max="12542" width="30.625" style="24" customWidth="1"/>
    <col min="12543" max="12543" width="10.625" style="24" customWidth="1"/>
    <col min="12544" max="12792" width="9" style="24"/>
    <col min="12793" max="12793" width="15.625" style="24" customWidth="1"/>
    <col min="12794" max="12795" width="30.625" style="24" customWidth="1"/>
    <col min="12796" max="12796" width="10.625" style="24" customWidth="1"/>
    <col min="12797" max="12797" width="25.625" style="24" customWidth="1"/>
    <col min="12798" max="12798" width="30.625" style="24" customWidth="1"/>
    <col min="12799" max="12799" width="10.625" style="24" customWidth="1"/>
    <col min="12800" max="13048" width="9" style="24"/>
    <col min="13049" max="13049" width="15.625" style="24" customWidth="1"/>
    <col min="13050" max="13051" width="30.625" style="24" customWidth="1"/>
    <col min="13052" max="13052" width="10.625" style="24" customWidth="1"/>
    <col min="13053" max="13053" width="25.625" style="24" customWidth="1"/>
    <col min="13054" max="13054" width="30.625" style="24" customWidth="1"/>
    <col min="13055" max="13055" width="10.625" style="24" customWidth="1"/>
    <col min="13056" max="13304" width="9" style="24"/>
    <col min="13305" max="13305" width="15.625" style="24" customWidth="1"/>
    <col min="13306" max="13307" width="30.625" style="24" customWidth="1"/>
    <col min="13308" max="13308" width="10.625" style="24" customWidth="1"/>
    <col min="13309" max="13309" width="25.625" style="24" customWidth="1"/>
    <col min="13310" max="13310" width="30.625" style="24" customWidth="1"/>
    <col min="13311" max="13311" width="10.625" style="24" customWidth="1"/>
    <col min="13312" max="13560" width="9" style="24"/>
    <col min="13561" max="13561" width="15.625" style="24" customWidth="1"/>
    <col min="13562" max="13563" width="30.625" style="24" customWidth="1"/>
    <col min="13564" max="13564" width="10.625" style="24" customWidth="1"/>
    <col min="13565" max="13565" width="25.625" style="24" customWidth="1"/>
    <col min="13566" max="13566" width="30.625" style="24" customWidth="1"/>
    <col min="13567" max="13567" width="10.625" style="24" customWidth="1"/>
    <col min="13568" max="13816" width="9" style="24"/>
    <col min="13817" max="13817" width="15.625" style="24" customWidth="1"/>
    <col min="13818" max="13819" width="30.625" style="24" customWidth="1"/>
    <col min="13820" max="13820" width="10.625" style="24" customWidth="1"/>
    <col min="13821" max="13821" width="25.625" style="24" customWidth="1"/>
    <col min="13822" max="13822" width="30.625" style="24" customWidth="1"/>
    <col min="13823" max="13823" width="10.625" style="24" customWidth="1"/>
    <col min="13824" max="14072" width="9" style="24"/>
    <col min="14073" max="14073" width="15.625" style="24" customWidth="1"/>
    <col min="14074" max="14075" width="30.625" style="24" customWidth="1"/>
    <col min="14076" max="14076" width="10.625" style="24" customWidth="1"/>
    <col min="14077" max="14077" width="25.625" style="24" customWidth="1"/>
    <col min="14078" max="14078" width="30.625" style="24" customWidth="1"/>
    <col min="14079" max="14079" width="10.625" style="24" customWidth="1"/>
    <col min="14080" max="14328" width="9" style="24"/>
    <col min="14329" max="14329" width="15.625" style="24" customWidth="1"/>
    <col min="14330" max="14331" width="30.625" style="24" customWidth="1"/>
    <col min="14332" max="14332" width="10.625" style="24" customWidth="1"/>
    <col min="14333" max="14333" width="25.625" style="24" customWidth="1"/>
    <col min="14334" max="14334" width="30.625" style="24" customWidth="1"/>
    <col min="14335" max="14335" width="10.625" style="24" customWidth="1"/>
    <col min="14336" max="14584" width="9" style="24"/>
    <col min="14585" max="14585" width="15.625" style="24" customWidth="1"/>
    <col min="14586" max="14587" width="30.625" style="24" customWidth="1"/>
    <col min="14588" max="14588" width="10.625" style="24" customWidth="1"/>
    <col min="14589" max="14589" width="25.625" style="24" customWidth="1"/>
    <col min="14590" max="14590" width="30.625" style="24" customWidth="1"/>
    <col min="14591" max="14591" width="10.625" style="24" customWidth="1"/>
    <col min="14592" max="14840" width="9" style="24"/>
    <col min="14841" max="14841" width="15.625" style="24" customWidth="1"/>
    <col min="14842" max="14843" width="30.625" style="24" customWidth="1"/>
    <col min="14844" max="14844" width="10.625" style="24" customWidth="1"/>
    <col min="14845" max="14845" width="25.625" style="24" customWidth="1"/>
    <col min="14846" max="14846" width="30.625" style="24" customWidth="1"/>
    <col min="14847" max="14847" width="10.625" style="24" customWidth="1"/>
    <col min="14848" max="15096" width="9" style="24"/>
    <col min="15097" max="15097" width="15.625" style="24" customWidth="1"/>
    <col min="15098" max="15099" width="30.625" style="24" customWidth="1"/>
    <col min="15100" max="15100" width="10.625" style="24" customWidth="1"/>
    <col min="15101" max="15101" width="25.625" style="24" customWidth="1"/>
    <col min="15102" max="15102" width="30.625" style="24" customWidth="1"/>
    <col min="15103" max="15103" width="10.625" style="24" customWidth="1"/>
    <col min="15104" max="15352" width="9" style="24"/>
    <col min="15353" max="15353" width="15.625" style="24" customWidth="1"/>
    <col min="15354" max="15355" width="30.625" style="24" customWidth="1"/>
    <col min="15356" max="15356" width="10.625" style="24" customWidth="1"/>
    <col min="15357" max="15357" width="25.625" style="24" customWidth="1"/>
    <col min="15358" max="15358" width="30.625" style="24" customWidth="1"/>
    <col min="15359" max="15359" width="10.625" style="24" customWidth="1"/>
    <col min="15360" max="15608" width="9" style="24"/>
    <col min="15609" max="15609" width="15.625" style="24" customWidth="1"/>
    <col min="15610" max="15611" width="30.625" style="24" customWidth="1"/>
    <col min="15612" max="15612" width="10.625" style="24" customWidth="1"/>
    <col min="15613" max="15613" width="25.625" style="24" customWidth="1"/>
    <col min="15614" max="15614" width="30.625" style="24" customWidth="1"/>
    <col min="15615" max="15615" width="10.625" style="24" customWidth="1"/>
    <col min="15616" max="15864" width="9" style="24"/>
    <col min="15865" max="15865" width="15.625" style="24" customWidth="1"/>
    <col min="15866" max="15867" width="30.625" style="24" customWidth="1"/>
    <col min="15868" max="15868" width="10.625" style="24" customWidth="1"/>
    <col min="15869" max="15869" width="25.625" style="24" customWidth="1"/>
    <col min="15870" max="15870" width="30.625" style="24" customWidth="1"/>
    <col min="15871" max="15871" width="10.625" style="24" customWidth="1"/>
    <col min="15872" max="16120" width="9" style="24"/>
    <col min="16121" max="16121" width="15.625" style="24" customWidth="1"/>
    <col min="16122" max="16123" width="30.625" style="24" customWidth="1"/>
    <col min="16124" max="16124" width="10.625" style="24" customWidth="1"/>
    <col min="16125" max="16125" width="25.625" style="24" customWidth="1"/>
    <col min="16126" max="16126" width="30.625" style="24" customWidth="1"/>
    <col min="16127" max="16127" width="10.625" style="24" customWidth="1"/>
    <col min="16128" max="16384" width="9" style="24"/>
  </cols>
  <sheetData>
    <row r="1" spans="1:7" ht="21" customHeight="1">
      <c r="A1" s="150" t="s">
        <v>7929</v>
      </c>
    </row>
    <row r="2" spans="1:7" s="18" customFormat="1" ht="27.75" customHeight="1">
      <c r="A2" s="2" t="s">
        <v>27</v>
      </c>
      <c r="B2" s="13" t="s">
        <v>28</v>
      </c>
      <c r="C2" s="2" t="s">
        <v>29</v>
      </c>
      <c r="D2" s="14" t="s">
        <v>30</v>
      </c>
      <c r="E2" s="15" t="s">
        <v>31</v>
      </c>
      <c r="F2" s="16" t="s">
        <v>415</v>
      </c>
      <c r="G2" s="17" t="s">
        <v>32</v>
      </c>
    </row>
    <row r="3" spans="1:7" s="143" customFormat="1" ht="21" customHeight="1">
      <c r="A3" s="140" t="str">
        <f>IF(希望書!$G$6="②",希望書!$G$13,"")</f>
        <v/>
      </c>
      <c r="B3" s="140" t="str">
        <f>IF(希望書!$G$6="②",希望書!$G$9,"")</f>
        <v/>
      </c>
      <c r="C3" s="141"/>
      <c r="D3" s="20"/>
      <c r="E3" s="140" t="str">
        <f>IF(希望書!$G$6="②",希望書!$B$54,"")</f>
        <v/>
      </c>
      <c r="F3" s="142" t="str">
        <f>IF(希望書!$G$6="②",希望書!$Q$4,"")</f>
        <v/>
      </c>
      <c r="G3" s="142" t="str">
        <f>IF(希望書!$G$6="②",希望書!$G$3,"")</f>
        <v/>
      </c>
    </row>
    <row r="4" spans="1:7" s="143" customFormat="1" ht="21" customHeight="1">
      <c r="A4" s="140"/>
      <c r="B4" s="140"/>
      <c r="C4" s="141"/>
      <c r="D4" s="20"/>
      <c r="E4" s="140"/>
      <c r="F4" s="142"/>
      <c r="G4" s="142"/>
    </row>
    <row r="5" spans="1:7" s="23" customFormat="1" ht="21" customHeight="1">
      <c r="A5" s="19"/>
      <c r="B5" s="19"/>
      <c r="C5" s="138"/>
      <c r="D5" s="20"/>
      <c r="E5" s="21"/>
      <c r="F5" s="21"/>
      <c r="G5" s="22"/>
    </row>
    <row r="6" spans="1:7" ht="21" customHeight="1">
      <c r="A6" s="19"/>
      <c r="B6" s="19"/>
      <c r="C6" s="138"/>
      <c r="D6" s="20"/>
      <c r="E6" s="21"/>
      <c r="F6" s="21"/>
      <c r="G6" s="22"/>
    </row>
    <row r="7" spans="1:7" ht="21" customHeight="1">
      <c r="A7" s="19"/>
      <c r="B7" s="19"/>
      <c r="C7" s="138"/>
      <c r="D7" s="20"/>
      <c r="E7" s="21"/>
      <c r="F7" s="21"/>
      <c r="G7" s="22"/>
    </row>
    <row r="8" spans="1:7" ht="21" customHeight="1">
      <c r="A8" s="19"/>
      <c r="B8" s="19"/>
      <c r="C8" s="138"/>
      <c r="D8" s="20"/>
      <c r="E8" s="21"/>
      <c r="F8" s="21"/>
      <c r="G8" s="22"/>
    </row>
    <row r="9" spans="1:7" ht="21" customHeight="1">
      <c r="A9" s="19"/>
      <c r="B9" s="19"/>
      <c r="C9" s="138"/>
      <c r="D9" s="20"/>
      <c r="E9" s="21"/>
      <c r="F9" s="21"/>
      <c r="G9" s="22"/>
    </row>
    <row r="10" spans="1:7" ht="21" customHeight="1">
      <c r="A10" s="19"/>
      <c r="B10" s="19"/>
      <c r="C10" s="138"/>
      <c r="D10" s="20"/>
      <c r="E10" s="21"/>
      <c r="F10" s="21"/>
      <c r="G10" s="22"/>
    </row>
    <row r="11" spans="1:7" ht="21" customHeight="1">
      <c r="A11" s="19"/>
      <c r="B11" s="19"/>
      <c r="C11" s="138"/>
      <c r="D11" s="20"/>
      <c r="E11" s="21"/>
      <c r="F11" s="21"/>
      <c r="G11" s="22"/>
    </row>
    <row r="12" spans="1:7" ht="21" customHeight="1">
      <c r="A12" s="19"/>
      <c r="B12" s="19"/>
      <c r="C12" s="138"/>
      <c r="D12" s="20"/>
      <c r="E12" s="21"/>
      <c r="F12" s="21"/>
      <c r="G12" s="22"/>
    </row>
    <row r="13" spans="1:7" ht="21" customHeight="1">
      <c r="A13" s="19"/>
      <c r="B13" s="19"/>
      <c r="C13" s="138"/>
      <c r="D13" s="20"/>
      <c r="E13" s="21"/>
      <c r="F13" s="21"/>
      <c r="G13" s="22"/>
    </row>
    <row r="14" spans="1:7" ht="21" customHeight="1">
      <c r="A14" s="19"/>
      <c r="B14" s="19"/>
      <c r="C14" s="138"/>
      <c r="D14" s="20"/>
      <c r="E14" s="21"/>
      <c r="F14" s="21"/>
      <c r="G14" s="22"/>
    </row>
    <row r="15" spans="1:7" ht="21" customHeight="1">
      <c r="A15" s="19"/>
      <c r="B15" s="19"/>
      <c r="C15" s="138"/>
      <c r="D15" s="20"/>
      <c r="E15" s="21"/>
      <c r="F15" s="21"/>
      <c r="G15" s="22"/>
    </row>
    <row r="16" spans="1:7" ht="21" customHeight="1">
      <c r="A16" s="19"/>
      <c r="B16" s="19"/>
      <c r="C16" s="138"/>
      <c r="D16" s="20"/>
      <c r="E16" s="21"/>
      <c r="F16" s="21"/>
      <c r="G16" s="22"/>
    </row>
    <row r="17" spans="1:7" ht="21" customHeight="1">
      <c r="A17" s="19"/>
      <c r="B17" s="19"/>
      <c r="C17" s="138"/>
      <c r="D17" s="20"/>
      <c r="E17" s="21"/>
      <c r="F17" s="21"/>
      <c r="G17" s="22"/>
    </row>
    <row r="18" spans="1:7" ht="21" customHeight="1">
      <c r="A18" s="19"/>
      <c r="B18" s="19"/>
      <c r="C18" s="138"/>
      <c r="D18" s="20"/>
      <c r="E18" s="21"/>
      <c r="F18" s="21"/>
      <c r="G18" s="22"/>
    </row>
    <row r="19" spans="1:7" ht="21" customHeight="1">
      <c r="A19" s="19"/>
      <c r="B19" s="19"/>
      <c r="C19" s="138"/>
      <c r="D19" s="20"/>
      <c r="E19" s="21"/>
      <c r="F19" s="21"/>
      <c r="G19" s="22"/>
    </row>
    <row r="20" spans="1:7" ht="21" customHeight="1">
      <c r="A20" s="19"/>
      <c r="B20" s="19"/>
      <c r="C20" s="138"/>
      <c r="D20" s="20"/>
      <c r="E20" s="21"/>
      <c r="F20" s="21"/>
      <c r="G20" s="22"/>
    </row>
    <row r="21" spans="1:7" ht="21" customHeight="1">
      <c r="A21" s="19"/>
      <c r="B21" s="19"/>
      <c r="C21" s="138"/>
      <c r="D21" s="20"/>
      <c r="E21" s="21"/>
      <c r="F21" s="21"/>
      <c r="G21" s="22"/>
    </row>
    <row r="22" spans="1:7" ht="21" customHeight="1">
      <c r="A22" s="19"/>
      <c r="B22" s="19"/>
      <c r="C22" s="138"/>
      <c r="D22" s="20"/>
      <c r="E22" s="21"/>
      <c r="F22" s="21"/>
      <c r="G22" s="22"/>
    </row>
  </sheetData>
  <dataConsolidate/>
  <phoneticPr fontId="2"/>
  <dataValidations count="9">
    <dataValidation type="textLength" imeMode="fullKatakana" operator="lessThanOrEqual" allowBlank="1" showInputMessage="1" showErrorMessage="1" sqref="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xr:uid="{00000000-0002-0000-0700-000000000000}">
      <formula1>70</formula1>
    </dataValidation>
    <dataValidation imeMode="hiragana" operator="lessThanOrEqual" allowBlank="1" showInputMessage="1" showErrorMessage="1" sqref="WVF981578:WVG982356 WLJ981578:WLK982356 WBN981578:WBO982356 VRR981578:VRS982356 VHV981578:VHW982356 UXZ981578:UYA982356 UOD981578:UOE982356 UEH981578:UEI982356 TUL981578:TUM982356 TKP981578:TKQ982356 TAT981578:TAU982356 SQX981578:SQY982356 SHB981578:SHC982356 RXF981578:RXG982356 RNJ981578:RNK982356 RDN981578:RDO982356 QTR981578:QTS982356 QJV981578:QJW982356 PZZ981578:QAA982356 PQD981578:PQE982356 PGH981578:PGI982356 OWL981578:OWM982356 OMP981578:OMQ982356 OCT981578:OCU982356 NSX981578:NSY982356 NJB981578:NJC982356 MZF981578:MZG982356 MPJ981578:MPK982356 MFN981578:MFO982356 LVR981578:LVS982356 LLV981578:LLW982356 LBZ981578:LCA982356 KSD981578:KSE982356 KIH981578:KII982356 JYL981578:JYM982356 JOP981578:JOQ982356 JET981578:JEU982356 IUX981578:IUY982356 ILB981578:ILC982356 IBF981578:IBG982356 HRJ981578:HRK982356 HHN981578:HHO982356 GXR981578:GXS982356 GNV981578:GNW982356 GDZ981578:GEA982356 FUD981578:FUE982356 FKH981578:FKI982356 FAL981578:FAM982356 EQP981578:EQQ982356 EGT981578:EGU982356 DWX981578:DWY982356 DNB981578:DNC982356 DDF981578:DDG982356 CTJ981578:CTK982356 CJN981578:CJO982356 BZR981578:BZS982356 BPV981578:BPW982356 BFZ981578:BGA982356 AWD981578:AWE982356 AMH981578:AMI982356 ACL981578:ACM982356 SP981578:SQ982356 IT981578:IU982356 G916042:G916820 WVF916042:WVG916820 WLJ916042:WLK916820 WBN916042:WBO916820 VRR916042:VRS916820 VHV916042:VHW916820 UXZ916042:UYA916820 UOD916042:UOE916820 UEH916042:UEI916820 TUL916042:TUM916820 TKP916042:TKQ916820 TAT916042:TAU916820 SQX916042:SQY916820 SHB916042:SHC916820 RXF916042:RXG916820 RNJ916042:RNK916820 RDN916042:RDO916820 QTR916042:QTS916820 QJV916042:QJW916820 PZZ916042:QAA916820 PQD916042:PQE916820 PGH916042:PGI916820 OWL916042:OWM916820 OMP916042:OMQ916820 OCT916042:OCU916820 NSX916042:NSY916820 NJB916042:NJC916820 MZF916042:MZG916820 MPJ916042:MPK916820 MFN916042:MFO916820 LVR916042:LVS916820 LLV916042:LLW916820 LBZ916042:LCA916820 KSD916042:KSE916820 KIH916042:KII916820 JYL916042:JYM916820 JOP916042:JOQ916820 JET916042:JEU916820 IUX916042:IUY916820 ILB916042:ILC916820 IBF916042:IBG916820 HRJ916042:HRK916820 HHN916042:HHO916820 GXR916042:GXS916820 GNV916042:GNW916820 GDZ916042:GEA916820 FUD916042:FUE916820 FKH916042:FKI916820 FAL916042:FAM916820 EQP916042:EQQ916820 EGT916042:EGU916820 DWX916042:DWY916820 DNB916042:DNC916820 DDF916042:DDG916820 CTJ916042:CTK916820 CJN916042:CJO916820 BZR916042:BZS916820 BPV916042:BPW916820 BFZ916042:BGA916820 AWD916042:AWE916820 AMH916042:AMI916820 ACL916042:ACM916820 SP916042:SQ916820 IT916042:IU916820 G850506:G851284 WVF850506:WVG851284 WLJ850506:WLK851284 WBN850506:WBO851284 VRR850506:VRS851284 VHV850506:VHW851284 UXZ850506:UYA851284 UOD850506:UOE851284 UEH850506:UEI851284 TUL850506:TUM851284 TKP850506:TKQ851284 TAT850506:TAU851284 SQX850506:SQY851284 SHB850506:SHC851284 RXF850506:RXG851284 RNJ850506:RNK851284 RDN850506:RDO851284 QTR850506:QTS851284 QJV850506:QJW851284 PZZ850506:QAA851284 PQD850506:PQE851284 PGH850506:PGI851284 OWL850506:OWM851284 OMP850506:OMQ851284 OCT850506:OCU851284 NSX850506:NSY851284 NJB850506:NJC851284 MZF850506:MZG851284 MPJ850506:MPK851284 MFN850506:MFO851284 LVR850506:LVS851284 LLV850506:LLW851284 LBZ850506:LCA851284 KSD850506:KSE851284 KIH850506:KII851284 JYL850506:JYM851284 JOP850506:JOQ851284 JET850506:JEU851284 IUX850506:IUY851284 ILB850506:ILC851284 IBF850506:IBG851284 HRJ850506:HRK851284 HHN850506:HHO851284 GXR850506:GXS851284 GNV850506:GNW851284 GDZ850506:GEA851284 FUD850506:FUE851284 FKH850506:FKI851284 FAL850506:FAM851284 EQP850506:EQQ851284 EGT850506:EGU851284 DWX850506:DWY851284 DNB850506:DNC851284 DDF850506:DDG851284 CTJ850506:CTK851284 CJN850506:CJO851284 BZR850506:BZS851284 BPV850506:BPW851284 BFZ850506:BGA851284 AWD850506:AWE851284 AMH850506:AMI851284 ACL850506:ACM851284 SP850506:SQ851284 IT850506:IU851284 G784970:G785748 WVF784970:WVG785748 WLJ784970:WLK785748 WBN784970:WBO785748 VRR784970:VRS785748 VHV784970:VHW785748 UXZ784970:UYA785748 UOD784970:UOE785748 UEH784970:UEI785748 TUL784970:TUM785748 TKP784970:TKQ785748 TAT784970:TAU785748 SQX784970:SQY785748 SHB784970:SHC785748 RXF784970:RXG785748 RNJ784970:RNK785748 RDN784970:RDO785748 QTR784970:QTS785748 QJV784970:QJW785748 PZZ784970:QAA785748 PQD784970:PQE785748 PGH784970:PGI785748 OWL784970:OWM785748 OMP784970:OMQ785748 OCT784970:OCU785748 NSX784970:NSY785748 NJB784970:NJC785748 MZF784970:MZG785748 MPJ784970:MPK785748 MFN784970:MFO785748 LVR784970:LVS785748 LLV784970:LLW785748 LBZ784970:LCA785748 KSD784970:KSE785748 KIH784970:KII785748 JYL784970:JYM785748 JOP784970:JOQ785748 JET784970:JEU785748 IUX784970:IUY785748 ILB784970:ILC785748 IBF784970:IBG785748 HRJ784970:HRK785748 HHN784970:HHO785748 GXR784970:GXS785748 GNV784970:GNW785748 GDZ784970:GEA785748 FUD784970:FUE785748 FKH784970:FKI785748 FAL784970:FAM785748 EQP784970:EQQ785748 EGT784970:EGU785748 DWX784970:DWY785748 DNB784970:DNC785748 DDF784970:DDG785748 CTJ784970:CTK785748 CJN784970:CJO785748 BZR784970:BZS785748 BPV784970:BPW785748 BFZ784970:BGA785748 AWD784970:AWE785748 AMH784970:AMI785748 ACL784970:ACM785748 SP784970:SQ785748 IT784970:IU785748 G719434:G720212 WVF719434:WVG720212 WLJ719434:WLK720212 WBN719434:WBO720212 VRR719434:VRS720212 VHV719434:VHW720212 UXZ719434:UYA720212 UOD719434:UOE720212 UEH719434:UEI720212 TUL719434:TUM720212 TKP719434:TKQ720212 TAT719434:TAU720212 SQX719434:SQY720212 SHB719434:SHC720212 RXF719434:RXG720212 RNJ719434:RNK720212 RDN719434:RDO720212 QTR719434:QTS720212 QJV719434:QJW720212 PZZ719434:QAA720212 PQD719434:PQE720212 PGH719434:PGI720212 OWL719434:OWM720212 OMP719434:OMQ720212 OCT719434:OCU720212 NSX719434:NSY720212 NJB719434:NJC720212 MZF719434:MZG720212 MPJ719434:MPK720212 MFN719434:MFO720212 LVR719434:LVS720212 LLV719434:LLW720212 LBZ719434:LCA720212 KSD719434:KSE720212 KIH719434:KII720212 JYL719434:JYM720212 JOP719434:JOQ720212 JET719434:JEU720212 IUX719434:IUY720212 ILB719434:ILC720212 IBF719434:IBG720212 HRJ719434:HRK720212 HHN719434:HHO720212 GXR719434:GXS720212 GNV719434:GNW720212 GDZ719434:GEA720212 FUD719434:FUE720212 FKH719434:FKI720212 FAL719434:FAM720212 EQP719434:EQQ720212 EGT719434:EGU720212 DWX719434:DWY720212 DNB719434:DNC720212 DDF719434:DDG720212 CTJ719434:CTK720212 CJN719434:CJO720212 BZR719434:BZS720212 BPV719434:BPW720212 BFZ719434:BGA720212 AWD719434:AWE720212 AMH719434:AMI720212 ACL719434:ACM720212 SP719434:SQ720212 IT719434:IU720212 G653898:G654676 WVF653898:WVG654676 WLJ653898:WLK654676 WBN653898:WBO654676 VRR653898:VRS654676 VHV653898:VHW654676 UXZ653898:UYA654676 UOD653898:UOE654676 UEH653898:UEI654676 TUL653898:TUM654676 TKP653898:TKQ654676 TAT653898:TAU654676 SQX653898:SQY654676 SHB653898:SHC654676 RXF653898:RXG654676 RNJ653898:RNK654676 RDN653898:RDO654676 QTR653898:QTS654676 QJV653898:QJW654676 PZZ653898:QAA654676 PQD653898:PQE654676 PGH653898:PGI654676 OWL653898:OWM654676 OMP653898:OMQ654676 OCT653898:OCU654676 NSX653898:NSY654676 NJB653898:NJC654676 MZF653898:MZG654676 MPJ653898:MPK654676 MFN653898:MFO654676 LVR653898:LVS654676 LLV653898:LLW654676 LBZ653898:LCA654676 KSD653898:KSE654676 KIH653898:KII654676 JYL653898:JYM654676 JOP653898:JOQ654676 JET653898:JEU654676 IUX653898:IUY654676 ILB653898:ILC654676 IBF653898:IBG654676 HRJ653898:HRK654676 HHN653898:HHO654676 GXR653898:GXS654676 GNV653898:GNW654676 GDZ653898:GEA654676 FUD653898:FUE654676 FKH653898:FKI654676 FAL653898:FAM654676 EQP653898:EQQ654676 EGT653898:EGU654676 DWX653898:DWY654676 DNB653898:DNC654676 DDF653898:DDG654676 CTJ653898:CTK654676 CJN653898:CJO654676 BZR653898:BZS654676 BPV653898:BPW654676 BFZ653898:BGA654676 AWD653898:AWE654676 AMH653898:AMI654676 ACL653898:ACM654676 SP653898:SQ654676 IT653898:IU654676 G588362:G589140 WVF588362:WVG589140 WLJ588362:WLK589140 WBN588362:WBO589140 VRR588362:VRS589140 VHV588362:VHW589140 UXZ588362:UYA589140 UOD588362:UOE589140 UEH588362:UEI589140 TUL588362:TUM589140 TKP588362:TKQ589140 TAT588362:TAU589140 SQX588362:SQY589140 SHB588362:SHC589140 RXF588362:RXG589140 RNJ588362:RNK589140 RDN588362:RDO589140 QTR588362:QTS589140 QJV588362:QJW589140 PZZ588362:QAA589140 PQD588362:PQE589140 PGH588362:PGI589140 OWL588362:OWM589140 OMP588362:OMQ589140 OCT588362:OCU589140 NSX588362:NSY589140 NJB588362:NJC589140 MZF588362:MZG589140 MPJ588362:MPK589140 MFN588362:MFO589140 LVR588362:LVS589140 LLV588362:LLW589140 LBZ588362:LCA589140 KSD588362:KSE589140 KIH588362:KII589140 JYL588362:JYM589140 JOP588362:JOQ589140 JET588362:JEU589140 IUX588362:IUY589140 ILB588362:ILC589140 IBF588362:IBG589140 HRJ588362:HRK589140 HHN588362:HHO589140 GXR588362:GXS589140 GNV588362:GNW589140 GDZ588362:GEA589140 FUD588362:FUE589140 FKH588362:FKI589140 FAL588362:FAM589140 EQP588362:EQQ589140 EGT588362:EGU589140 DWX588362:DWY589140 DNB588362:DNC589140 DDF588362:DDG589140 CTJ588362:CTK589140 CJN588362:CJO589140 BZR588362:BZS589140 BPV588362:BPW589140 BFZ588362:BGA589140 AWD588362:AWE589140 AMH588362:AMI589140 ACL588362:ACM589140 SP588362:SQ589140 IT588362:IU589140 G522826:G523604 WVF522826:WVG523604 WLJ522826:WLK523604 WBN522826:WBO523604 VRR522826:VRS523604 VHV522826:VHW523604 UXZ522826:UYA523604 UOD522826:UOE523604 UEH522826:UEI523604 TUL522826:TUM523604 TKP522826:TKQ523604 TAT522826:TAU523604 SQX522826:SQY523604 SHB522826:SHC523604 RXF522826:RXG523604 RNJ522826:RNK523604 RDN522826:RDO523604 QTR522826:QTS523604 QJV522826:QJW523604 PZZ522826:QAA523604 PQD522826:PQE523604 PGH522826:PGI523604 OWL522826:OWM523604 OMP522826:OMQ523604 OCT522826:OCU523604 NSX522826:NSY523604 NJB522826:NJC523604 MZF522826:MZG523604 MPJ522826:MPK523604 MFN522826:MFO523604 LVR522826:LVS523604 LLV522826:LLW523604 LBZ522826:LCA523604 KSD522826:KSE523604 KIH522826:KII523604 JYL522826:JYM523604 JOP522826:JOQ523604 JET522826:JEU523604 IUX522826:IUY523604 ILB522826:ILC523604 IBF522826:IBG523604 HRJ522826:HRK523604 HHN522826:HHO523604 GXR522826:GXS523604 GNV522826:GNW523604 GDZ522826:GEA523604 FUD522826:FUE523604 FKH522826:FKI523604 FAL522826:FAM523604 EQP522826:EQQ523604 EGT522826:EGU523604 DWX522826:DWY523604 DNB522826:DNC523604 DDF522826:DDG523604 CTJ522826:CTK523604 CJN522826:CJO523604 BZR522826:BZS523604 BPV522826:BPW523604 BFZ522826:BGA523604 AWD522826:AWE523604 AMH522826:AMI523604 ACL522826:ACM523604 SP522826:SQ523604 IT522826:IU523604 G457290:G458068 WVF457290:WVG458068 WLJ457290:WLK458068 WBN457290:WBO458068 VRR457290:VRS458068 VHV457290:VHW458068 UXZ457290:UYA458068 UOD457290:UOE458068 UEH457290:UEI458068 TUL457290:TUM458068 TKP457290:TKQ458068 TAT457290:TAU458068 SQX457290:SQY458068 SHB457290:SHC458068 RXF457290:RXG458068 RNJ457290:RNK458068 RDN457290:RDO458068 QTR457290:QTS458068 QJV457290:QJW458068 PZZ457290:QAA458068 PQD457290:PQE458068 PGH457290:PGI458068 OWL457290:OWM458068 OMP457290:OMQ458068 OCT457290:OCU458068 NSX457290:NSY458068 NJB457290:NJC458068 MZF457290:MZG458068 MPJ457290:MPK458068 MFN457290:MFO458068 LVR457290:LVS458068 LLV457290:LLW458068 LBZ457290:LCA458068 KSD457290:KSE458068 KIH457290:KII458068 JYL457290:JYM458068 JOP457290:JOQ458068 JET457290:JEU458068 IUX457290:IUY458068 ILB457290:ILC458068 IBF457290:IBG458068 HRJ457290:HRK458068 HHN457290:HHO458068 GXR457290:GXS458068 GNV457290:GNW458068 GDZ457290:GEA458068 FUD457290:FUE458068 FKH457290:FKI458068 FAL457290:FAM458068 EQP457290:EQQ458068 EGT457290:EGU458068 DWX457290:DWY458068 DNB457290:DNC458068 DDF457290:DDG458068 CTJ457290:CTK458068 CJN457290:CJO458068 BZR457290:BZS458068 BPV457290:BPW458068 BFZ457290:BGA458068 AWD457290:AWE458068 AMH457290:AMI458068 ACL457290:ACM458068 SP457290:SQ458068 IT457290:IU458068 G391754:G392532 WVF391754:WVG392532 WLJ391754:WLK392532 WBN391754:WBO392532 VRR391754:VRS392532 VHV391754:VHW392532 UXZ391754:UYA392532 UOD391754:UOE392532 UEH391754:UEI392532 TUL391754:TUM392532 TKP391754:TKQ392532 TAT391754:TAU392532 SQX391754:SQY392532 SHB391754:SHC392532 RXF391754:RXG392532 RNJ391754:RNK392532 RDN391754:RDO392532 QTR391754:QTS392532 QJV391754:QJW392532 PZZ391754:QAA392532 PQD391754:PQE392532 PGH391754:PGI392532 OWL391754:OWM392532 OMP391754:OMQ392532 OCT391754:OCU392532 NSX391754:NSY392532 NJB391754:NJC392532 MZF391754:MZG392532 MPJ391754:MPK392532 MFN391754:MFO392532 LVR391754:LVS392532 LLV391754:LLW392532 LBZ391754:LCA392532 KSD391754:KSE392532 KIH391754:KII392532 JYL391754:JYM392532 JOP391754:JOQ392532 JET391754:JEU392532 IUX391754:IUY392532 ILB391754:ILC392532 IBF391754:IBG392532 HRJ391754:HRK392532 HHN391754:HHO392532 GXR391754:GXS392532 GNV391754:GNW392532 GDZ391754:GEA392532 FUD391754:FUE392532 FKH391754:FKI392532 FAL391754:FAM392532 EQP391754:EQQ392532 EGT391754:EGU392532 DWX391754:DWY392532 DNB391754:DNC392532 DDF391754:DDG392532 CTJ391754:CTK392532 CJN391754:CJO392532 BZR391754:BZS392532 BPV391754:BPW392532 BFZ391754:BGA392532 AWD391754:AWE392532 AMH391754:AMI392532 ACL391754:ACM392532 SP391754:SQ392532 IT391754:IU392532 G326218:G326996 WVF326218:WVG326996 WLJ326218:WLK326996 WBN326218:WBO326996 VRR326218:VRS326996 VHV326218:VHW326996 UXZ326218:UYA326996 UOD326218:UOE326996 UEH326218:UEI326996 TUL326218:TUM326996 TKP326218:TKQ326996 TAT326218:TAU326996 SQX326218:SQY326996 SHB326218:SHC326996 RXF326218:RXG326996 RNJ326218:RNK326996 RDN326218:RDO326996 QTR326218:QTS326996 QJV326218:QJW326996 PZZ326218:QAA326996 PQD326218:PQE326996 PGH326218:PGI326996 OWL326218:OWM326996 OMP326218:OMQ326996 OCT326218:OCU326996 NSX326218:NSY326996 NJB326218:NJC326996 MZF326218:MZG326996 MPJ326218:MPK326996 MFN326218:MFO326996 LVR326218:LVS326996 LLV326218:LLW326996 LBZ326218:LCA326996 KSD326218:KSE326996 KIH326218:KII326996 JYL326218:JYM326996 JOP326218:JOQ326996 JET326218:JEU326996 IUX326218:IUY326996 ILB326218:ILC326996 IBF326218:IBG326996 HRJ326218:HRK326996 HHN326218:HHO326996 GXR326218:GXS326996 GNV326218:GNW326996 GDZ326218:GEA326996 FUD326218:FUE326996 FKH326218:FKI326996 FAL326218:FAM326996 EQP326218:EQQ326996 EGT326218:EGU326996 DWX326218:DWY326996 DNB326218:DNC326996 DDF326218:DDG326996 CTJ326218:CTK326996 CJN326218:CJO326996 BZR326218:BZS326996 BPV326218:BPW326996 BFZ326218:BGA326996 AWD326218:AWE326996 AMH326218:AMI326996 ACL326218:ACM326996 SP326218:SQ326996 IT326218:IU326996 G260682:G261460 WVF260682:WVG261460 WLJ260682:WLK261460 WBN260682:WBO261460 VRR260682:VRS261460 VHV260682:VHW261460 UXZ260682:UYA261460 UOD260682:UOE261460 UEH260682:UEI261460 TUL260682:TUM261460 TKP260682:TKQ261460 TAT260682:TAU261460 SQX260682:SQY261460 SHB260682:SHC261460 RXF260682:RXG261460 RNJ260682:RNK261460 RDN260682:RDO261460 QTR260682:QTS261460 QJV260682:QJW261460 PZZ260682:QAA261460 PQD260682:PQE261460 PGH260682:PGI261460 OWL260682:OWM261460 OMP260682:OMQ261460 OCT260682:OCU261460 NSX260682:NSY261460 NJB260682:NJC261460 MZF260682:MZG261460 MPJ260682:MPK261460 MFN260682:MFO261460 LVR260682:LVS261460 LLV260682:LLW261460 LBZ260682:LCA261460 KSD260682:KSE261460 KIH260682:KII261460 JYL260682:JYM261460 JOP260682:JOQ261460 JET260682:JEU261460 IUX260682:IUY261460 ILB260682:ILC261460 IBF260682:IBG261460 HRJ260682:HRK261460 HHN260682:HHO261460 GXR260682:GXS261460 GNV260682:GNW261460 GDZ260682:GEA261460 FUD260682:FUE261460 FKH260682:FKI261460 FAL260682:FAM261460 EQP260682:EQQ261460 EGT260682:EGU261460 DWX260682:DWY261460 DNB260682:DNC261460 DDF260682:DDG261460 CTJ260682:CTK261460 CJN260682:CJO261460 BZR260682:BZS261460 BPV260682:BPW261460 BFZ260682:BGA261460 AWD260682:AWE261460 AMH260682:AMI261460 ACL260682:ACM261460 SP260682:SQ261460 IT260682:IU261460 G195146:G195924 WVF195146:WVG195924 WLJ195146:WLK195924 WBN195146:WBO195924 VRR195146:VRS195924 VHV195146:VHW195924 UXZ195146:UYA195924 UOD195146:UOE195924 UEH195146:UEI195924 TUL195146:TUM195924 TKP195146:TKQ195924 TAT195146:TAU195924 SQX195146:SQY195924 SHB195146:SHC195924 RXF195146:RXG195924 RNJ195146:RNK195924 RDN195146:RDO195924 QTR195146:QTS195924 QJV195146:QJW195924 PZZ195146:QAA195924 PQD195146:PQE195924 PGH195146:PGI195924 OWL195146:OWM195924 OMP195146:OMQ195924 OCT195146:OCU195924 NSX195146:NSY195924 NJB195146:NJC195924 MZF195146:MZG195924 MPJ195146:MPK195924 MFN195146:MFO195924 LVR195146:LVS195924 LLV195146:LLW195924 LBZ195146:LCA195924 KSD195146:KSE195924 KIH195146:KII195924 JYL195146:JYM195924 JOP195146:JOQ195924 JET195146:JEU195924 IUX195146:IUY195924 ILB195146:ILC195924 IBF195146:IBG195924 HRJ195146:HRK195924 HHN195146:HHO195924 GXR195146:GXS195924 GNV195146:GNW195924 GDZ195146:GEA195924 FUD195146:FUE195924 FKH195146:FKI195924 FAL195146:FAM195924 EQP195146:EQQ195924 EGT195146:EGU195924 DWX195146:DWY195924 DNB195146:DNC195924 DDF195146:DDG195924 CTJ195146:CTK195924 CJN195146:CJO195924 BZR195146:BZS195924 BPV195146:BPW195924 BFZ195146:BGA195924 AWD195146:AWE195924 AMH195146:AMI195924 ACL195146:ACM195924 SP195146:SQ195924 IT195146:IU195924 G129610:G130388 WVF129610:WVG130388 WLJ129610:WLK130388 WBN129610:WBO130388 VRR129610:VRS130388 VHV129610:VHW130388 UXZ129610:UYA130388 UOD129610:UOE130388 UEH129610:UEI130388 TUL129610:TUM130388 TKP129610:TKQ130388 TAT129610:TAU130388 SQX129610:SQY130388 SHB129610:SHC130388 RXF129610:RXG130388 RNJ129610:RNK130388 RDN129610:RDO130388 QTR129610:QTS130388 QJV129610:QJW130388 PZZ129610:QAA130388 PQD129610:PQE130388 PGH129610:PGI130388 OWL129610:OWM130388 OMP129610:OMQ130388 OCT129610:OCU130388 NSX129610:NSY130388 NJB129610:NJC130388 MZF129610:MZG130388 MPJ129610:MPK130388 MFN129610:MFO130388 LVR129610:LVS130388 LLV129610:LLW130388 LBZ129610:LCA130388 KSD129610:KSE130388 KIH129610:KII130388 JYL129610:JYM130388 JOP129610:JOQ130388 JET129610:JEU130388 IUX129610:IUY130388 ILB129610:ILC130388 IBF129610:IBG130388 HRJ129610:HRK130388 HHN129610:HHO130388 GXR129610:GXS130388 GNV129610:GNW130388 GDZ129610:GEA130388 FUD129610:FUE130388 FKH129610:FKI130388 FAL129610:FAM130388 EQP129610:EQQ130388 EGT129610:EGU130388 DWX129610:DWY130388 DNB129610:DNC130388 DDF129610:DDG130388 CTJ129610:CTK130388 CJN129610:CJO130388 BZR129610:BZS130388 BPV129610:BPW130388 BFZ129610:BGA130388 AWD129610:AWE130388 AMH129610:AMI130388 ACL129610:ACM130388 SP129610:SQ130388 IT129610:IU130388 G64074:G64852 WVF64074:WVG64852 WLJ64074:WLK64852 WBN64074:WBO64852 VRR64074:VRS64852 VHV64074:VHW64852 UXZ64074:UYA64852 UOD64074:UOE64852 UEH64074:UEI64852 TUL64074:TUM64852 TKP64074:TKQ64852 TAT64074:TAU64852 SQX64074:SQY64852 SHB64074:SHC64852 RXF64074:RXG64852 RNJ64074:RNK64852 RDN64074:RDO64852 QTR64074:QTS64852 QJV64074:QJW64852 PZZ64074:QAA64852 PQD64074:PQE64852 PGH64074:PGI64852 OWL64074:OWM64852 OMP64074:OMQ64852 OCT64074:OCU64852 NSX64074:NSY64852 NJB64074:NJC64852 MZF64074:MZG64852 MPJ64074:MPK64852 MFN64074:MFO64852 LVR64074:LVS64852 LLV64074:LLW64852 LBZ64074:LCA64852 KSD64074:KSE64852 KIH64074:KII64852 JYL64074:JYM64852 JOP64074:JOQ64852 JET64074:JEU64852 IUX64074:IUY64852 ILB64074:ILC64852 IBF64074:IBG64852 HRJ64074:HRK64852 HHN64074:HHO64852 GXR64074:GXS64852 GNV64074:GNW64852 GDZ64074:GEA64852 FUD64074:FUE64852 FKH64074:FKI64852 FAL64074:FAM64852 EQP64074:EQQ64852 EGT64074:EGU64852 DWX64074:DWY64852 DNB64074:DNC64852 DDF64074:DDG64852 CTJ64074:CTK64852 CJN64074:CJO64852 BZR64074:BZS64852 BPV64074:BPW64852 BFZ64074:BGA64852 AWD64074:AWE64852 AMH64074:AMI64852 ACL64074:ACM64852 SP64074:SQ64852 IT64074:IU64852 G981578:G982356" xr:uid="{00000000-0002-0000-0700-000001000000}"/>
    <dataValidation type="textLength" imeMode="off" operator="lessThanOrEqual" allowBlank="1" showInputMessage="1" showErrorMessage="1" sqref="WVD981578:WVD982356 WLH981578:WLH982356 WBL981578:WBL982356 VRP981578:VRP982356 VHT981578:VHT982356 UXX981578:UXX982356 UOB981578:UOB982356 UEF981578:UEF982356 TUJ981578:TUJ982356 TKN981578:TKN982356 TAR981578:TAR982356 SQV981578:SQV982356 SGZ981578:SGZ982356 RXD981578:RXD982356 RNH981578:RNH982356 RDL981578:RDL982356 QTP981578:QTP982356 QJT981578:QJT982356 PZX981578:PZX982356 PQB981578:PQB982356 PGF981578:PGF982356 OWJ981578:OWJ982356 OMN981578:OMN982356 OCR981578:OCR982356 NSV981578:NSV982356 NIZ981578:NIZ982356 MZD981578:MZD982356 MPH981578:MPH982356 MFL981578:MFL982356 LVP981578:LVP982356 LLT981578:LLT982356 LBX981578:LBX982356 KSB981578:KSB982356 KIF981578:KIF982356 JYJ981578:JYJ982356 JON981578:JON982356 JER981578:JER982356 IUV981578:IUV982356 IKZ981578:IKZ982356 IBD981578:IBD982356 HRH981578:HRH982356 HHL981578:HHL982356 GXP981578:GXP982356 GNT981578:GNT982356 GDX981578:GDX982356 FUB981578:FUB982356 FKF981578:FKF982356 FAJ981578:FAJ982356 EQN981578:EQN982356 EGR981578:EGR982356 DWV981578:DWV982356 DMZ981578:DMZ982356 DDD981578:DDD982356 CTH981578:CTH982356 CJL981578:CJL982356 BZP981578:BZP982356 BPT981578:BPT982356 BFX981578:BFX982356 AWB981578:AWB982356 AMF981578:AMF982356 ACJ981578:ACJ982356 SN981578:SN982356 IR981578:IR982356 EGR64074:EGR64852 WVD916042:WVD916820 WLH916042:WLH916820 WBL916042:WBL916820 VRP916042:VRP916820 VHT916042:VHT916820 UXX916042:UXX916820 UOB916042:UOB916820 UEF916042:UEF916820 TUJ916042:TUJ916820 TKN916042:TKN916820 TAR916042:TAR916820 SQV916042:SQV916820 SGZ916042:SGZ916820 RXD916042:RXD916820 RNH916042:RNH916820 RDL916042:RDL916820 QTP916042:QTP916820 QJT916042:QJT916820 PZX916042:PZX916820 PQB916042:PQB916820 PGF916042:PGF916820 OWJ916042:OWJ916820 OMN916042:OMN916820 OCR916042:OCR916820 NSV916042:NSV916820 NIZ916042:NIZ916820 MZD916042:MZD916820 MPH916042:MPH916820 MFL916042:MFL916820 LVP916042:LVP916820 LLT916042:LLT916820 LBX916042:LBX916820 KSB916042:KSB916820 KIF916042:KIF916820 JYJ916042:JYJ916820 JON916042:JON916820 JER916042:JER916820 IUV916042:IUV916820 IKZ916042:IKZ916820 IBD916042:IBD916820 HRH916042:HRH916820 HHL916042:HHL916820 GXP916042:GXP916820 GNT916042:GNT916820 GDX916042:GDX916820 FUB916042:FUB916820 FKF916042:FKF916820 FAJ916042:FAJ916820 EQN916042:EQN916820 EGR916042:EGR916820 DWV916042:DWV916820 DMZ916042:DMZ916820 DDD916042:DDD916820 CTH916042:CTH916820 CJL916042:CJL916820 BZP916042:BZP916820 BPT916042:BPT916820 BFX916042:BFX916820 AWB916042:AWB916820 AMF916042:AMF916820 ACJ916042:ACJ916820 SN916042:SN916820 IR916042:IR916820 DWV64074:DWV64852 WVD850506:WVD851284 WLH850506:WLH851284 WBL850506:WBL851284 VRP850506:VRP851284 VHT850506:VHT851284 UXX850506:UXX851284 UOB850506:UOB851284 UEF850506:UEF851284 TUJ850506:TUJ851284 TKN850506:TKN851284 TAR850506:TAR851284 SQV850506:SQV851284 SGZ850506:SGZ851284 RXD850506:RXD851284 RNH850506:RNH851284 RDL850506:RDL851284 QTP850506:QTP851284 QJT850506:QJT851284 PZX850506:PZX851284 PQB850506:PQB851284 PGF850506:PGF851284 OWJ850506:OWJ851284 OMN850506:OMN851284 OCR850506:OCR851284 NSV850506:NSV851284 NIZ850506:NIZ851284 MZD850506:MZD851284 MPH850506:MPH851284 MFL850506:MFL851284 LVP850506:LVP851284 LLT850506:LLT851284 LBX850506:LBX851284 KSB850506:KSB851284 KIF850506:KIF851284 JYJ850506:JYJ851284 JON850506:JON851284 JER850506:JER851284 IUV850506:IUV851284 IKZ850506:IKZ851284 IBD850506:IBD851284 HRH850506:HRH851284 HHL850506:HHL851284 GXP850506:GXP851284 GNT850506:GNT851284 GDX850506:GDX851284 FUB850506:FUB851284 FKF850506:FKF851284 FAJ850506:FAJ851284 EQN850506:EQN851284 EGR850506:EGR851284 DWV850506:DWV851284 DMZ850506:DMZ851284 DDD850506:DDD851284 CTH850506:CTH851284 CJL850506:CJL851284 BZP850506:BZP851284 BPT850506:BPT851284 BFX850506:BFX851284 AWB850506:AWB851284 AMF850506:AMF851284 ACJ850506:ACJ851284 SN850506:SN851284 IR850506:IR851284 DMZ64074:DMZ64852 WVD784970:WVD785748 WLH784970:WLH785748 WBL784970:WBL785748 VRP784970:VRP785748 VHT784970:VHT785748 UXX784970:UXX785748 UOB784970:UOB785748 UEF784970:UEF785748 TUJ784970:TUJ785748 TKN784970:TKN785748 TAR784970:TAR785748 SQV784970:SQV785748 SGZ784970:SGZ785748 RXD784970:RXD785748 RNH784970:RNH785748 RDL784970:RDL785748 QTP784970:QTP785748 QJT784970:QJT785748 PZX784970:PZX785748 PQB784970:PQB785748 PGF784970:PGF785748 OWJ784970:OWJ785748 OMN784970:OMN785748 OCR784970:OCR785748 NSV784970:NSV785748 NIZ784970:NIZ785748 MZD784970:MZD785748 MPH784970:MPH785748 MFL784970:MFL785748 LVP784970:LVP785748 LLT784970:LLT785748 LBX784970:LBX785748 KSB784970:KSB785748 KIF784970:KIF785748 JYJ784970:JYJ785748 JON784970:JON785748 JER784970:JER785748 IUV784970:IUV785748 IKZ784970:IKZ785748 IBD784970:IBD785748 HRH784970:HRH785748 HHL784970:HHL785748 GXP784970:GXP785748 GNT784970:GNT785748 GDX784970:GDX785748 FUB784970:FUB785748 FKF784970:FKF785748 FAJ784970:FAJ785748 EQN784970:EQN785748 EGR784970:EGR785748 DWV784970:DWV785748 DMZ784970:DMZ785748 DDD784970:DDD785748 CTH784970:CTH785748 CJL784970:CJL785748 BZP784970:BZP785748 BPT784970:BPT785748 BFX784970:BFX785748 AWB784970:AWB785748 AMF784970:AMF785748 ACJ784970:ACJ785748 SN784970:SN785748 IR784970:IR785748 DDD64074:DDD64852 WVD719434:WVD720212 WLH719434:WLH720212 WBL719434:WBL720212 VRP719434:VRP720212 VHT719434:VHT720212 UXX719434:UXX720212 UOB719434:UOB720212 UEF719434:UEF720212 TUJ719434:TUJ720212 TKN719434:TKN720212 TAR719434:TAR720212 SQV719434:SQV720212 SGZ719434:SGZ720212 RXD719434:RXD720212 RNH719434:RNH720212 RDL719434:RDL720212 QTP719434:QTP720212 QJT719434:QJT720212 PZX719434:PZX720212 PQB719434:PQB720212 PGF719434:PGF720212 OWJ719434:OWJ720212 OMN719434:OMN720212 OCR719434:OCR720212 NSV719434:NSV720212 NIZ719434:NIZ720212 MZD719434:MZD720212 MPH719434:MPH720212 MFL719434:MFL720212 LVP719434:LVP720212 LLT719434:LLT720212 LBX719434:LBX720212 KSB719434:KSB720212 KIF719434:KIF720212 JYJ719434:JYJ720212 JON719434:JON720212 JER719434:JER720212 IUV719434:IUV720212 IKZ719434:IKZ720212 IBD719434:IBD720212 HRH719434:HRH720212 HHL719434:HHL720212 GXP719434:GXP720212 GNT719434:GNT720212 GDX719434:GDX720212 FUB719434:FUB720212 FKF719434:FKF720212 FAJ719434:FAJ720212 EQN719434:EQN720212 EGR719434:EGR720212 DWV719434:DWV720212 DMZ719434:DMZ720212 DDD719434:DDD720212 CTH719434:CTH720212 CJL719434:CJL720212 BZP719434:BZP720212 BPT719434:BPT720212 BFX719434:BFX720212 AWB719434:AWB720212 AMF719434:AMF720212 ACJ719434:ACJ720212 SN719434:SN720212 IR719434:IR720212 CTH64074:CTH64852 WVD653898:WVD654676 WLH653898:WLH654676 WBL653898:WBL654676 VRP653898:VRP654676 VHT653898:VHT654676 UXX653898:UXX654676 UOB653898:UOB654676 UEF653898:UEF654676 TUJ653898:TUJ654676 TKN653898:TKN654676 TAR653898:TAR654676 SQV653898:SQV654676 SGZ653898:SGZ654676 RXD653898:RXD654676 RNH653898:RNH654676 RDL653898:RDL654676 QTP653898:QTP654676 QJT653898:QJT654676 PZX653898:PZX654676 PQB653898:PQB654676 PGF653898:PGF654676 OWJ653898:OWJ654676 OMN653898:OMN654676 OCR653898:OCR654676 NSV653898:NSV654676 NIZ653898:NIZ654676 MZD653898:MZD654676 MPH653898:MPH654676 MFL653898:MFL654676 LVP653898:LVP654676 LLT653898:LLT654676 LBX653898:LBX654676 KSB653898:KSB654676 KIF653898:KIF654676 JYJ653898:JYJ654676 JON653898:JON654676 JER653898:JER654676 IUV653898:IUV654676 IKZ653898:IKZ654676 IBD653898:IBD654676 HRH653898:HRH654676 HHL653898:HHL654676 GXP653898:GXP654676 GNT653898:GNT654676 GDX653898:GDX654676 FUB653898:FUB654676 FKF653898:FKF654676 FAJ653898:FAJ654676 EQN653898:EQN654676 EGR653898:EGR654676 DWV653898:DWV654676 DMZ653898:DMZ654676 DDD653898:DDD654676 CTH653898:CTH654676 CJL653898:CJL654676 BZP653898:BZP654676 BPT653898:BPT654676 BFX653898:BFX654676 AWB653898:AWB654676 AMF653898:AMF654676 ACJ653898:ACJ654676 SN653898:SN654676 IR653898:IR654676 CJL64074:CJL64852 WVD588362:WVD589140 WLH588362:WLH589140 WBL588362:WBL589140 VRP588362:VRP589140 VHT588362:VHT589140 UXX588362:UXX589140 UOB588362:UOB589140 UEF588362:UEF589140 TUJ588362:TUJ589140 TKN588362:TKN589140 TAR588362:TAR589140 SQV588362:SQV589140 SGZ588362:SGZ589140 RXD588362:RXD589140 RNH588362:RNH589140 RDL588362:RDL589140 QTP588362:QTP589140 QJT588362:QJT589140 PZX588362:PZX589140 PQB588362:PQB589140 PGF588362:PGF589140 OWJ588362:OWJ589140 OMN588362:OMN589140 OCR588362:OCR589140 NSV588362:NSV589140 NIZ588362:NIZ589140 MZD588362:MZD589140 MPH588362:MPH589140 MFL588362:MFL589140 LVP588362:LVP589140 LLT588362:LLT589140 LBX588362:LBX589140 KSB588362:KSB589140 KIF588362:KIF589140 JYJ588362:JYJ589140 JON588362:JON589140 JER588362:JER589140 IUV588362:IUV589140 IKZ588362:IKZ589140 IBD588362:IBD589140 HRH588362:HRH589140 HHL588362:HHL589140 GXP588362:GXP589140 GNT588362:GNT589140 GDX588362:GDX589140 FUB588362:FUB589140 FKF588362:FKF589140 FAJ588362:FAJ589140 EQN588362:EQN589140 EGR588362:EGR589140 DWV588362:DWV589140 DMZ588362:DMZ589140 DDD588362:DDD589140 CTH588362:CTH589140 CJL588362:CJL589140 BZP588362:BZP589140 BPT588362:BPT589140 BFX588362:BFX589140 AWB588362:AWB589140 AMF588362:AMF589140 ACJ588362:ACJ589140 SN588362:SN589140 IR588362:IR589140 BZP64074:BZP64852 WVD522826:WVD523604 WLH522826:WLH523604 WBL522826:WBL523604 VRP522826:VRP523604 VHT522826:VHT523604 UXX522826:UXX523604 UOB522826:UOB523604 UEF522826:UEF523604 TUJ522826:TUJ523604 TKN522826:TKN523604 TAR522826:TAR523604 SQV522826:SQV523604 SGZ522826:SGZ523604 RXD522826:RXD523604 RNH522826:RNH523604 RDL522826:RDL523604 QTP522826:QTP523604 QJT522826:QJT523604 PZX522826:PZX523604 PQB522826:PQB523604 PGF522826:PGF523604 OWJ522826:OWJ523604 OMN522826:OMN523604 OCR522826:OCR523604 NSV522826:NSV523604 NIZ522826:NIZ523604 MZD522826:MZD523604 MPH522826:MPH523604 MFL522826:MFL523604 LVP522826:LVP523604 LLT522826:LLT523604 LBX522826:LBX523604 KSB522826:KSB523604 KIF522826:KIF523604 JYJ522826:JYJ523604 JON522826:JON523604 JER522826:JER523604 IUV522826:IUV523604 IKZ522826:IKZ523604 IBD522826:IBD523604 HRH522826:HRH523604 HHL522826:HHL523604 GXP522826:GXP523604 GNT522826:GNT523604 GDX522826:GDX523604 FUB522826:FUB523604 FKF522826:FKF523604 FAJ522826:FAJ523604 EQN522826:EQN523604 EGR522826:EGR523604 DWV522826:DWV523604 DMZ522826:DMZ523604 DDD522826:DDD523604 CTH522826:CTH523604 CJL522826:CJL523604 BZP522826:BZP523604 BPT522826:BPT523604 BFX522826:BFX523604 AWB522826:AWB523604 AMF522826:AMF523604 ACJ522826:ACJ523604 SN522826:SN523604 IR522826:IR523604 BPT64074:BPT64852 WVD457290:WVD458068 WLH457290:WLH458068 WBL457290:WBL458068 VRP457290:VRP458068 VHT457290:VHT458068 UXX457290:UXX458068 UOB457290:UOB458068 UEF457290:UEF458068 TUJ457290:TUJ458068 TKN457290:TKN458068 TAR457290:TAR458068 SQV457290:SQV458068 SGZ457290:SGZ458068 RXD457290:RXD458068 RNH457290:RNH458068 RDL457290:RDL458068 QTP457290:QTP458068 QJT457290:QJT458068 PZX457290:PZX458068 PQB457290:PQB458068 PGF457290:PGF458068 OWJ457290:OWJ458068 OMN457290:OMN458068 OCR457290:OCR458068 NSV457290:NSV458068 NIZ457290:NIZ458068 MZD457290:MZD458068 MPH457290:MPH458068 MFL457290:MFL458068 LVP457290:LVP458068 LLT457290:LLT458068 LBX457290:LBX458068 KSB457290:KSB458068 KIF457290:KIF458068 JYJ457290:JYJ458068 JON457290:JON458068 JER457290:JER458068 IUV457290:IUV458068 IKZ457290:IKZ458068 IBD457290:IBD458068 HRH457290:HRH458068 HHL457290:HHL458068 GXP457290:GXP458068 GNT457290:GNT458068 GDX457290:GDX458068 FUB457290:FUB458068 FKF457290:FKF458068 FAJ457290:FAJ458068 EQN457290:EQN458068 EGR457290:EGR458068 DWV457290:DWV458068 DMZ457290:DMZ458068 DDD457290:DDD458068 CTH457290:CTH458068 CJL457290:CJL458068 BZP457290:BZP458068 BPT457290:BPT458068 BFX457290:BFX458068 AWB457290:AWB458068 AMF457290:AMF458068 ACJ457290:ACJ458068 SN457290:SN458068 IR457290:IR458068 BFX64074:BFX64852 WVD391754:WVD392532 WLH391754:WLH392532 WBL391754:WBL392532 VRP391754:VRP392532 VHT391754:VHT392532 UXX391754:UXX392532 UOB391754:UOB392532 UEF391754:UEF392532 TUJ391754:TUJ392532 TKN391754:TKN392532 TAR391754:TAR392532 SQV391754:SQV392532 SGZ391754:SGZ392532 RXD391754:RXD392532 RNH391754:RNH392532 RDL391754:RDL392532 QTP391754:QTP392532 QJT391754:QJT392532 PZX391754:PZX392532 PQB391754:PQB392532 PGF391754:PGF392532 OWJ391754:OWJ392532 OMN391754:OMN392532 OCR391754:OCR392532 NSV391754:NSV392532 NIZ391754:NIZ392532 MZD391754:MZD392532 MPH391754:MPH392532 MFL391754:MFL392532 LVP391754:LVP392532 LLT391754:LLT392532 LBX391754:LBX392532 KSB391754:KSB392532 KIF391754:KIF392532 JYJ391754:JYJ392532 JON391754:JON392532 JER391754:JER392532 IUV391754:IUV392532 IKZ391754:IKZ392532 IBD391754:IBD392532 HRH391754:HRH392532 HHL391754:HHL392532 GXP391754:GXP392532 GNT391754:GNT392532 GDX391754:GDX392532 FUB391754:FUB392532 FKF391754:FKF392532 FAJ391754:FAJ392532 EQN391754:EQN392532 EGR391754:EGR392532 DWV391754:DWV392532 DMZ391754:DMZ392532 DDD391754:DDD392532 CTH391754:CTH392532 CJL391754:CJL392532 BZP391754:BZP392532 BPT391754:BPT392532 BFX391754:BFX392532 AWB391754:AWB392532 AMF391754:AMF392532 ACJ391754:ACJ392532 SN391754:SN392532 IR391754:IR392532 AWB64074:AWB64852 WVD326218:WVD326996 WLH326218:WLH326996 WBL326218:WBL326996 VRP326218:VRP326996 VHT326218:VHT326996 UXX326218:UXX326996 UOB326218:UOB326996 UEF326218:UEF326996 TUJ326218:TUJ326996 TKN326218:TKN326996 TAR326218:TAR326996 SQV326218:SQV326996 SGZ326218:SGZ326996 RXD326218:RXD326996 RNH326218:RNH326996 RDL326218:RDL326996 QTP326218:QTP326996 QJT326218:QJT326996 PZX326218:PZX326996 PQB326218:PQB326996 PGF326218:PGF326996 OWJ326218:OWJ326996 OMN326218:OMN326996 OCR326218:OCR326996 NSV326218:NSV326996 NIZ326218:NIZ326996 MZD326218:MZD326996 MPH326218:MPH326996 MFL326218:MFL326996 LVP326218:LVP326996 LLT326218:LLT326996 LBX326218:LBX326996 KSB326218:KSB326996 KIF326218:KIF326996 JYJ326218:JYJ326996 JON326218:JON326996 JER326218:JER326996 IUV326218:IUV326996 IKZ326218:IKZ326996 IBD326218:IBD326996 HRH326218:HRH326996 HHL326218:HHL326996 GXP326218:GXP326996 GNT326218:GNT326996 GDX326218:GDX326996 FUB326218:FUB326996 FKF326218:FKF326996 FAJ326218:FAJ326996 EQN326218:EQN326996 EGR326218:EGR326996 DWV326218:DWV326996 DMZ326218:DMZ326996 DDD326218:DDD326996 CTH326218:CTH326996 CJL326218:CJL326996 BZP326218:BZP326996 BPT326218:BPT326996 BFX326218:BFX326996 AWB326218:AWB326996 AMF326218:AMF326996 ACJ326218:ACJ326996 SN326218:SN326996 IR326218:IR326996 AMF64074:AMF64852 WVD260682:WVD261460 WLH260682:WLH261460 WBL260682:WBL261460 VRP260682:VRP261460 VHT260682:VHT261460 UXX260682:UXX261460 UOB260682:UOB261460 UEF260682:UEF261460 TUJ260682:TUJ261460 TKN260682:TKN261460 TAR260682:TAR261460 SQV260682:SQV261460 SGZ260682:SGZ261460 RXD260682:RXD261460 RNH260682:RNH261460 RDL260682:RDL261460 QTP260682:QTP261460 QJT260682:QJT261460 PZX260682:PZX261460 PQB260682:PQB261460 PGF260682:PGF261460 OWJ260682:OWJ261460 OMN260682:OMN261460 OCR260682:OCR261460 NSV260682:NSV261460 NIZ260682:NIZ261460 MZD260682:MZD261460 MPH260682:MPH261460 MFL260682:MFL261460 LVP260682:LVP261460 LLT260682:LLT261460 LBX260682:LBX261460 KSB260682:KSB261460 KIF260682:KIF261460 JYJ260682:JYJ261460 JON260682:JON261460 JER260682:JER261460 IUV260682:IUV261460 IKZ260682:IKZ261460 IBD260682:IBD261460 HRH260682:HRH261460 HHL260682:HHL261460 GXP260682:GXP261460 GNT260682:GNT261460 GDX260682:GDX261460 FUB260682:FUB261460 FKF260682:FKF261460 FAJ260682:FAJ261460 EQN260682:EQN261460 EGR260682:EGR261460 DWV260682:DWV261460 DMZ260682:DMZ261460 DDD260682:DDD261460 CTH260682:CTH261460 CJL260682:CJL261460 BZP260682:BZP261460 BPT260682:BPT261460 BFX260682:BFX261460 AWB260682:AWB261460 AMF260682:AMF261460 ACJ260682:ACJ261460 SN260682:SN261460 IR260682:IR261460 ACJ64074:ACJ64852 WVD195146:WVD195924 WLH195146:WLH195924 WBL195146:WBL195924 VRP195146:VRP195924 VHT195146:VHT195924 UXX195146:UXX195924 UOB195146:UOB195924 UEF195146:UEF195924 TUJ195146:TUJ195924 TKN195146:TKN195924 TAR195146:TAR195924 SQV195146:SQV195924 SGZ195146:SGZ195924 RXD195146:RXD195924 RNH195146:RNH195924 RDL195146:RDL195924 QTP195146:QTP195924 QJT195146:QJT195924 PZX195146:PZX195924 PQB195146:PQB195924 PGF195146:PGF195924 OWJ195146:OWJ195924 OMN195146:OMN195924 OCR195146:OCR195924 NSV195146:NSV195924 NIZ195146:NIZ195924 MZD195146:MZD195924 MPH195146:MPH195924 MFL195146:MFL195924 LVP195146:LVP195924 LLT195146:LLT195924 LBX195146:LBX195924 KSB195146:KSB195924 KIF195146:KIF195924 JYJ195146:JYJ195924 JON195146:JON195924 JER195146:JER195924 IUV195146:IUV195924 IKZ195146:IKZ195924 IBD195146:IBD195924 HRH195146:HRH195924 HHL195146:HHL195924 GXP195146:GXP195924 GNT195146:GNT195924 GDX195146:GDX195924 FUB195146:FUB195924 FKF195146:FKF195924 FAJ195146:FAJ195924 EQN195146:EQN195924 EGR195146:EGR195924 DWV195146:DWV195924 DMZ195146:DMZ195924 DDD195146:DDD195924 CTH195146:CTH195924 CJL195146:CJL195924 BZP195146:BZP195924 BPT195146:BPT195924 BFX195146:BFX195924 AWB195146:AWB195924 AMF195146:AMF195924 ACJ195146:ACJ195924 SN195146:SN195924 IR195146:IR195924 SN64074:SN64852 WVD129610:WVD130388 WLH129610:WLH130388 WBL129610:WBL130388 VRP129610:VRP130388 VHT129610:VHT130388 UXX129610:UXX130388 UOB129610:UOB130388 UEF129610:UEF130388 TUJ129610:TUJ130388 TKN129610:TKN130388 TAR129610:TAR130388 SQV129610:SQV130388 SGZ129610:SGZ130388 RXD129610:RXD130388 RNH129610:RNH130388 RDL129610:RDL130388 QTP129610:QTP130388 QJT129610:QJT130388 PZX129610:PZX130388 PQB129610:PQB130388 PGF129610:PGF130388 OWJ129610:OWJ130388 OMN129610:OMN130388 OCR129610:OCR130388 NSV129610:NSV130388 NIZ129610:NIZ130388 MZD129610:MZD130388 MPH129610:MPH130388 MFL129610:MFL130388 LVP129610:LVP130388 LLT129610:LLT130388 LBX129610:LBX130388 KSB129610:KSB130388 KIF129610:KIF130388 JYJ129610:JYJ130388 JON129610:JON130388 JER129610:JER130388 IUV129610:IUV130388 IKZ129610:IKZ130388 IBD129610:IBD130388 HRH129610:HRH130388 HHL129610:HHL130388 GXP129610:GXP130388 GNT129610:GNT130388 GDX129610:GDX130388 FUB129610:FUB130388 FKF129610:FKF130388 FAJ129610:FAJ130388 EQN129610:EQN130388 EGR129610:EGR130388 DWV129610:DWV130388 DMZ129610:DMZ130388 DDD129610:DDD130388 CTH129610:CTH130388 CJL129610:CJL130388 BZP129610:BZP130388 BPT129610:BPT130388 BFX129610:BFX130388 AWB129610:AWB130388 AMF129610:AMF130388 ACJ129610:ACJ130388 SN129610:SN130388 IR129610:IR130388 IR64074:IR64852 WVD64074:WVD64852 WLH64074:WLH64852 WBL64074:WBL64852 VRP64074:VRP64852 VHT64074:VHT64852 UXX64074:UXX64852 UOB64074:UOB64852 UEF64074:UEF64852 TUJ64074:TUJ64852 TKN64074:TKN64852 TAR64074:TAR64852 SQV64074:SQV64852 SGZ64074:SGZ64852 RXD64074:RXD64852 RNH64074:RNH64852 RDL64074:RDL64852 QTP64074:QTP64852 QJT64074:QJT64852 PZX64074:PZX64852 PQB64074:PQB64852 PGF64074:PGF64852 OWJ64074:OWJ64852 OMN64074:OMN64852 OCR64074:OCR64852 NSV64074:NSV64852 NIZ64074:NIZ64852 MZD64074:MZD64852 MPH64074:MPH64852 MFL64074:MFL64852 LVP64074:LVP64852 LLT64074:LLT64852 LBX64074:LBX64852 KSB64074:KSB64852 KIF64074:KIF64852 JYJ64074:JYJ64852 JON64074:JON64852 JER64074:JER64852 IUV64074:IUV64852 IKZ64074:IKZ64852 IBD64074:IBD64852 HRH64074:HRH64852 HHL64074:HHL64852 GXP64074:GXP64852 GNT64074:GNT64852 GDX64074:GDX64852 FUB64074:FUB64852 FKF64074:FKF64852 FAJ64074:FAJ64852 EQN64074:EQN64852" xr:uid="{00000000-0002-0000-0700-000002000000}">
      <formula1>13</formula1>
    </dataValidation>
    <dataValidation type="textLength" imeMode="fullKatakana" operator="lessThan" allowBlank="1" showInputMessage="1" showErrorMessage="1" sqref="WVB981578:WVC982356 WLF981578:WLG982356 WBJ981578:WBK982356 VRN981578:VRO982356 VHR981578:VHS982356 UXV981578:UXW982356 UNZ981578:UOA982356 UED981578:UEE982356 TUH981578:TUI982356 TKL981578:TKM982356 TAP981578:TAQ982356 SQT981578:SQU982356 SGX981578:SGY982356 RXB981578:RXC982356 RNF981578:RNG982356 RDJ981578:RDK982356 QTN981578:QTO982356 QJR981578:QJS982356 PZV981578:PZW982356 PPZ981578:PQA982356 PGD981578:PGE982356 OWH981578:OWI982356 OML981578:OMM982356 OCP981578:OCQ982356 NST981578:NSU982356 NIX981578:NIY982356 MZB981578:MZC982356 MPF981578:MPG982356 MFJ981578:MFK982356 LVN981578:LVO982356 LLR981578:LLS982356 LBV981578:LBW982356 KRZ981578:KSA982356 KID981578:KIE982356 JYH981578:JYI982356 JOL981578:JOM982356 JEP981578:JEQ982356 IUT981578:IUU982356 IKX981578:IKY982356 IBB981578:IBC982356 HRF981578:HRG982356 HHJ981578:HHK982356 GXN981578:GXO982356 GNR981578:GNS982356 GDV981578:GDW982356 FTZ981578:FUA982356 FKD981578:FKE982356 FAH981578:FAI982356 EQL981578:EQM982356 EGP981578:EGQ982356 DWT981578:DWU982356 DMX981578:DMY982356 DDB981578:DDC982356 CTF981578:CTG982356 CJJ981578:CJK982356 BZN981578:BZO982356 BPR981578:BPS982356 BFV981578:BFW982356 AVZ981578:AWA982356 AMD981578:AME982356 ACH981578:ACI982356 SL981578:SM982356 IP981578:IQ982356 B981578:C982356 WVB916042:WVC916820 WLF916042:WLG916820 WBJ916042:WBK916820 VRN916042:VRO916820 VHR916042:VHS916820 UXV916042:UXW916820 UNZ916042:UOA916820 UED916042:UEE916820 TUH916042:TUI916820 TKL916042:TKM916820 TAP916042:TAQ916820 SQT916042:SQU916820 SGX916042:SGY916820 RXB916042:RXC916820 RNF916042:RNG916820 RDJ916042:RDK916820 QTN916042:QTO916820 QJR916042:QJS916820 PZV916042:PZW916820 PPZ916042:PQA916820 PGD916042:PGE916820 OWH916042:OWI916820 OML916042:OMM916820 OCP916042:OCQ916820 NST916042:NSU916820 NIX916042:NIY916820 MZB916042:MZC916820 MPF916042:MPG916820 MFJ916042:MFK916820 LVN916042:LVO916820 LLR916042:LLS916820 LBV916042:LBW916820 KRZ916042:KSA916820 KID916042:KIE916820 JYH916042:JYI916820 JOL916042:JOM916820 JEP916042:JEQ916820 IUT916042:IUU916820 IKX916042:IKY916820 IBB916042:IBC916820 HRF916042:HRG916820 HHJ916042:HHK916820 GXN916042:GXO916820 GNR916042:GNS916820 GDV916042:GDW916820 FTZ916042:FUA916820 FKD916042:FKE916820 FAH916042:FAI916820 EQL916042:EQM916820 EGP916042:EGQ916820 DWT916042:DWU916820 DMX916042:DMY916820 DDB916042:DDC916820 CTF916042:CTG916820 CJJ916042:CJK916820 BZN916042:BZO916820 BPR916042:BPS916820 BFV916042:BFW916820 AVZ916042:AWA916820 AMD916042:AME916820 ACH916042:ACI916820 SL916042:SM916820 IP916042:IQ916820 B916042:C916820 WVB850506:WVC851284 WLF850506:WLG851284 WBJ850506:WBK851284 VRN850506:VRO851284 VHR850506:VHS851284 UXV850506:UXW851284 UNZ850506:UOA851284 UED850506:UEE851284 TUH850506:TUI851284 TKL850506:TKM851284 TAP850506:TAQ851284 SQT850506:SQU851284 SGX850506:SGY851284 RXB850506:RXC851284 RNF850506:RNG851284 RDJ850506:RDK851284 QTN850506:QTO851284 QJR850506:QJS851284 PZV850506:PZW851284 PPZ850506:PQA851284 PGD850506:PGE851284 OWH850506:OWI851284 OML850506:OMM851284 OCP850506:OCQ851284 NST850506:NSU851284 NIX850506:NIY851284 MZB850506:MZC851284 MPF850506:MPG851284 MFJ850506:MFK851284 LVN850506:LVO851284 LLR850506:LLS851284 LBV850506:LBW851284 KRZ850506:KSA851284 KID850506:KIE851284 JYH850506:JYI851284 JOL850506:JOM851284 JEP850506:JEQ851284 IUT850506:IUU851284 IKX850506:IKY851284 IBB850506:IBC851284 HRF850506:HRG851284 HHJ850506:HHK851284 GXN850506:GXO851284 GNR850506:GNS851284 GDV850506:GDW851284 FTZ850506:FUA851284 FKD850506:FKE851284 FAH850506:FAI851284 EQL850506:EQM851284 EGP850506:EGQ851284 DWT850506:DWU851284 DMX850506:DMY851284 DDB850506:DDC851284 CTF850506:CTG851284 CJJ850506:CJK851284 BZN850506:BZO851284 BPR850506:BPS851284 BFV850506:BFW851284 AVZ850506:AWA851284 AMD850506:AME851284 ACH850506:ACI851284 SL850506:SM851284 IP850506:IQ851284 B850506:C851284 WVB784970:WVC785748 WLF784970:WLG785748 WBJ784970:WBK785748 VRN784970:VRO785748 VHR784970:VHS785748 UXV784970:UXW785748 UNZ784970:UOA785748 UED784970:UEE785748 TUH784970:TUI785748 TKL784970:TKM785748 TAP784970:TAQ785748 SQT784970:SQU785748 SGX784970:SGY785748 RXB784970:RXC785748 RNF784970:RNG785748 RDJ784970:RDK785748 QTN784970:QTO785748 QJR784970:QJS785748 PZV784970:PZW785748 PPZ784970:PQA785748 PGD784970:PGE785748 OWH784970:OWI785748 OML784970:OMM785748 OCP784970:OCQ785748 NST784970:NSU785748 NIX784970:NIY785748 MZB784970:MZC785748 MPF784970:MPG785748 MFJ784970:MFK785748 LVN784970:LVO785748 LLR784970:LLS785748 LBV784970:LBW785748 KRZ784970:KSA785748 KID784970:KIE785748 JYH784970:JYI785748 JOL784970:JOM785748 JEP784970:JEQ785748 IUT784970:IUU785748 IKX784970:IKY785748 IBB784970:IBC785748 HRF784970:HRG785748 HHJ784970:HHK785748 GXN784970:GXO785748 GNR784970:GNS785748 GDV784970:GDW785748 FTZ784970:FUA785748 FKD784970:FKE785748 FAH784970:FAI785748 EQL784970:EQM785748 EGP784970:EGQ785748 DWT784970:DWU785748 DMX784970:DMY785748 DDB784970:DDC785748 CTF784970:CTG785748 CJJ784970:CJK785748 BZN784970:BZO785748 BPR784970:BPS785748 BFV784970:BFW785748 AVZ784970:AWA785748 AMD784970:AME785748 ACH784970:ACI785748 SL784970:SM785748 IP784970:IQ785748 B784970:C785748 WVB719434:WVC720212 WLF719434:WLG720212 WBJ719434:WBK720212 VRN719434:VRO720212 VHR719434:VHS720212 UXV719434:UXW720212 UNZ719434:UOA720212 UED719434:UEE720212 TUH719434:TUI720212 TKL719434:TKM720212 TAP719434:TAQ720212 SQT719434:SQU720212 SGX719434:SGY720212 RXB719434:RXC720212 RNF719434:RNG720212 RDJ719434:RDK720212 QTN719434:QTO720212 QJR719434:QJS720212 PZV719434:PZW720212 PPZ719434:PQA720212 PGD719434:PGE720212 OWH719434:OWI720212 OML719434:OMM720212 OCP719434:OCQ720212 NST719434:NSU720212 NIX719434:NIY720212 MZB719434:MZC720212 MPF719434:MPG720212 MFJ719434:MFK720212 LVN719434:LVO720212 LLR719434:LLS720212 LBV719434:LBW720212 KRZ719434:KSA720212 KID719434:KIE720212 JYH719434:JYI720212 JOL719434:JOM720212 JEP719434:JEQ720212 IUT719434:IUU720212 IKX719434:IKY720212 IBB719434:IBC720212 HRF719434:HRG720212 HHJ719434:HHK720212 GXN719434:GXO720212 GNR719434:GNS720212 GDV719434:GDW720212 FTZ719434:FUA720212 FKD719434:FKE720212 FAH719434:FAI720212 EQL719434:EQM720212 EGP719434:EGQ720212 DWT719434:DWU720212 DMX719434:DMY720212 DDB719434:DDC720212 CTF719434:CTG720212 CJJ719434:CJK720212 BZN719434:BZO720212 BPR719434:BPS720212 BFV719434:BFW720212 AVZ719434:AWA720212 AMD719434:AME720212 ACH719434:ACI720212 SL719434:SM720212 IP719434:IQ720212 B719434:C720212 WVB653898:WVC654676 WLF653898:WLG654676 WBJ653898:WBK654676 VRN653898:VRO654676 VHR653898:VHS654676 UXV653898:UXW654676 UNZ653898:UOA654676 UED653898:UEE654676 TUH653898:TUI654676 TKL653898:TKM654676 TAP653898:TAQ654676 SQT653898:SQU654676 SGX653898:SGY654676 RXB653898:RXC654676 RNF653898:RNG654676 RDJ653898:RDK654676 QTN653898:QTO654676 QJR653898:QJS654676 PZV653898:PZW654676 PPZ653898:PQA654676 PGD653898:PGE654676 OWH653898:OWI654676 OML653898:OMM654676 OCP653898:OCQ654676 NST653898:NSU654676 NIX653898:NIY654676 MZB653898:MZC654676 MPF653898:MPG654676 MFJ653898:MFK654676 LVN653898:LVO654676 LLR653898:LLS654676 LBV653898:LBW654676 KRZ653898:KSA654676 KID653898:KIE654676 JYH653898:JYI654676 JOL653898:JOM654676 JEP653898:JEQ654676 IUT653898:IUU654676 IKX653898:IKY654676 IBB653898:IBC654676 HRF653898:HRG654676 HHJ653898:HHK654676 GXN653898:GXO654676 GNR653898:GNS654676 GDV653898:GDW654676 FTZ653898:FUA654676 FKD653898:FKE654676 FAH653898:FAI654676 EQL653898:EQM654676 EGP653898:EGQ654676 DWT653898:DWU654676 DMX653898:DMY654676 DDB653898:DDC654676 CTF653898:CTG654676 CJJ653898:CJK654676 BZN653898:BZO654676 BPR653898:BPS654676 BFV653898:BFW654676 AVZ653898:AWA654676 AMD653898:AME654676 ACH653898:ACI654676 SL653898:SM654676 IP653898:IQ654676 B653898:C654676 WVB588362:WVC589140 WLF588362:WLG589140 WBJ588362:WBK589140 VRN588362:VRO589140 VHR588362:VHS589140 UXV588362:UXW589140 UNZ588362:UOA589140 UED588362:UEE589140 TUH588362:TUI589140 TKL588362:TKM589140 TAP588362:TAQ589140 SQT588362:SQU589140 SGX588362:SGY589140 RXB588362:RXC589140 RNF588362:RNG589140 RDJ588362:RDK589140 QTN588362:QTO589140 QJR588362:QJS589140 PZV588362:PZW589140 PPZ588362:PQA589140 PGD588362:PGE589140 OWH588362:OWI589140 OML588362:OMM589140 OCP588362:OCQ589140 NST588362:NSU589140 NIX588362:NIY589140 MZB588362:MZC589140 MPF588362:MPG589140 MFJ588362:MFK589140 LVN588362:LVO589140 LLR588362:LLS589140 LBV588362:LBW589140 KRZ588362:KSA589140 KID588362:KIE589140 JYH588362:JYI589140 JOL588362:JOM589140 JEP588362:JEQ589140 IUT588362:IUU589140 IKX588362:IKY589140 IBB588362:IBC589140 HRF588362:HRG589140 HHJ588362:HHK589140 GXN588362:GXO589140 GNR588362:GNS589140 GDV588362:GDW589140 FTZ588362:FUA589140 FKD588362:FKE589140 FAH588362:FAI589140 EQL588362:EQM589140 EGP588362:EGQ589140 DWT588362:DWU589140 DMX588362:DMY589140 DDB588362:DDC589140 CTF588362:CTG589140 CJJ588362:CJK589140 BZN588362:BZO589140 BPR588362:BPS589140 BFV588362:BFW589140 AVZ588362:AWA589140 AMD588362:AME589140 ACH588362:ACI589140 SL588362:SM589140 IP588362:IQ589140 B588362:C589140 WVB522826:WVC523604 WLF522826:WLG523604 WBJ522826:WBK523604 VRN522826:VRO523604 VHR522826:VHS523604 UXV522826:UXW523604 UNZ522826:UOA523604 UED522826:UEE523604 TUH522826:TUI523604 TKL522826:TKM523604 TAP522826:TAQ523604 SQT522826:SQU523604 SGX522826:SGY523604 RXB522826:RXC523604 RNF522826:RNG523604 RDJ522826:RDK523604 QTN522826:QTO523604 QJR522826:QJS523604 PZV522826:PZW523604 PPZ522826:PQA523604 PGD522826:PGE523604 OWH522826:OWI523604 OML522826:OMM523604 OCP522826:OCQ523604 NST522826:NSU523604 NIX522826:NIY523604 MZB522826:MZC523604 MPF522826:MPG523604 MFJ522826:MFK523604 LVN522826:LVO523604 LLR522826:LLS523604 LBV522826:LBW523604 KRZ522826:KSA523604 KID522826:KIE523604 JYH522826:JYI523604 JOL522826:JOM523604 JEP522826:JEQ523604 IUT522826:IUU523604 IKX522826:IKY523604 IBB522826:IBC523604 HRF522826:HRG523604 HHJ522826:HHK523604 GXN522826:GXO523604 GNR522826:GNS523604 GDV522826:GDW523604 FTZ522826:FUA523604 FKD522826:FKE523604 FAH522826:FAI523604 EQL522826:EQM523604 EGP522826:EGQ523604 DWT522826:DWU523604 DMX522826:DMY523604 DDB522826:DDC523604 CTF522826:CTG523604 CJJ522826:CJK523604 BZN522826:BZO523604 BPR522826:BPS523604 BFV522826:BFW523604 AVZ522826:AWA523604 AMD522826:AME523604 ACH522826:ACI523604 SL522826:SM523604 IP522826:IQ523604 B522826:C523604 WVB457290:WVC458068 WLF457290:WLG458068 WBJ457290:WBK458068 VRN457290:VRO458068 VHR457290:VHS458068 UXV457290:UXW458068 UNZ457290:UOA458068 UED457290:UEE458068 TUH457290:TUI458068 TKL457290:TKM458068 TAP457290:TAQ458068 SQT457290:SQU458068 SGX457290:SGY458068 RXB457290:RXC458068 RNF457290:RNG458068 RDJ457290:RDK458068 QTN457290:QTO458068 QJR457290:QJS458068 PZV457290:PZW458068 PPZ457290:PQA458068 PGD457290:PGE458068 OWH457290:OWI458068 OML457290:OMM458068 OCP457290:OCQ458068 NST457290:NSU458068 NIX457290:NIY458068 MZB457290:MZC458068 MPF457290:MPG458068 MFJ457290:MFK458068 LVN457290:LVO458068 LLR457290:LLS458068 LBV457290:LBW458068 KRZ457290:KSA458068 KID457290:KIE458068 JYH457290:JYI458068 JOL457290:JOM458068 JEP457290:JEQ458068 IUT457290:IUU458068 IKX457290:IKY458068 IBB457290:IBC458068 HRF457290:HRG458068 HHJ457290:HHK458068 GXN457290:GXO458068 GNR457290:GNS458068 GDV457290:GDW458068 FTZ457290:FUA458068 FKD457290:FKE458068 FAH457290:FAI458068 EQL457290:EQM458068 EGP457290:EGQ458068 DWT457290:DWU458068 DMX457290:DMY458068 DDB457290:DDC458068 CTF457290:CTG458068 CJJ457290:CJK458068 BZN457290:BZO458068 BPR457290:BPS458068 BFV457290:BFW458068 AVZ457290:AWA458068 AMD457290:AME458068 ACH457290:ACI458068 SL457290:SM458068 IP457290:IQ458068 B457290:C458068 WVB391754:WVC392532 WLF391754:WLG392532 WBJ391754:WBK392532 VRN391754:VRO392532 VHR391754:VHS392532 UXV391754:UXW392532 UNZ391754:UOA392532 UED391754:UEE392532 TUH391754:TUI392532 TKL391754:TKM392532 TAP391754:TAQ392532 SQT391754:SQU392532 SGX391754:SGY392532 RXB391754:RXC392532 RNF391754:RNG392532 RDJ391754:RDK392532 QTN391754:QTO392532 QJR391754:QJS392532 PZV391754:PZW392532 PPZ391754:PQA392532 PGD391754:PGE392532 OWH391754:OWI392532 OML391754:OMM392532 OCP391754:OCQ392532 NST391754:NSU392532 NIX391754:NIY392532 MZB391754:MZC392532 MPF391754:MPG392532 MFJ391754:MFK392532 LVN391754:LVO392532 LLR391754:LLS392532 LBV391754:LBW392532 KRZ391754:KSA392532 KID391754:KIE392532 JYH391754:JYI392532 JOL391754:JOM392532 JEP391754:JEQ392532 IUT391754:IUU392532 IKX391754:IKY392532 IBB391754:IBC392532 HRF391754:HRG392532 HHJ391754:HHK392532 GXN391754:GXO392532 GNR391754:GNS392532 GDV391754:GDW392532 FTZ391754:FUA392532 FKD391754:FKE392532 FAH391754:FAI392532 EQL391754:EQM392532 EGP391754:EGQ392532 DWT391754:DWU392532 DMX391754:DMY392532 DDB391754:DDC392532 CTF391754:CTG392532 CJJ391754:CJK392532 BZN391754:BZO392532 BPR391754:BPS392532 BFV391754:BFW392532 AVZ391754:AWA392532 AMD391754:AME392532 ACH391754:ACI392532 SL391754:SM392532 IP391754:IQ392532 B391754:C392532 WVB326218:WVC326996 WLF326218:WLG326996 WBJ326218:WBK326996 VRN326218:VRO326996 VHR326218:VHS326996 UXV326218:UXW326996 UNZ326218:UOA326996 UED326218:UEE326996 TUH326218:TUI326996 TKL326218:TKM326996 TAP326218:TAQ326996 SQT326218:SQU326996 SGX326218:SGY326996 RXB326218:RXC326996 RNF326218:RNG326996 RDJ326218:RDK326996 QTN326218:QTO326996 QJR326218:QJS326996 PZV326218:PZW326996 PPZ326218:PQA326996 PGD326218:PGE326996 OWH326218:OWI326996 OML326218:OMM326996 OCP326218:OCQ326996 NST326218:NSU326996 NIX326218:NIY326996 MZB326218:MZC326996 MPF326218:MPG326996 MFJ326218:MFK326996 LVN326218:LVO326996 LLR326218:LLS326996 LBV326218:LBW326996 KRZ326218:KSA326996 KID326218:KIE326996 JYH326218:JYI326996 JOL326218:JOM326996 JEP326218:JEQ326996 IUT326218:IUU326996 IKX326218:IKY326996 IBB326218:IBC326996 HRF326218:HRG326996 HHJ326218:HHK326996 GXN326218:GXO326996 GNR326218:GNS326996 GDV326218:GDW326996 FTZ326218:FUA326996 FKD326218:FKE326996 FAH326218:FAI326996 EQL326218:EQM326996 EGP326218:EGQ326996 DWT326218:DWU326996 DMX326218:DMY326996 DDB326218:DDC326996 CTF326218:CTG326996 CJJ326218:CJK326996 BZN326218:BZO326996 BPR326218:BPS326996 BFV326218:BFW326996 AVZ326218:AWA326996 AMD326218:AME326996 ACH326218:ACI326996 SL326218:SM326996 IP326218:IQ326996 B326218:C326996 WVB260682:WVC261460 WLF260682:WLG261460 WBJ260682:WBK261460 VRN260682:VRO261460 VHR260682:VHS261460 UXV260682:UXW261460 UNZ260682:UOA261460 UED260682:UEE261460 TUH260682:TUI261460 TKL260682:TKM261460 TAP260682:TAQ261460 SQT260682:SQU261460 SGX260682:SGY261460 RXB260682:RXC261460 RNF260682:RNG261460 RDJ260682:RDK261460 QTN260682:QTO261460 QJR260682:QJS261460 PZV260682:PZW261460 PPZ260682:PQA261460 PGD260682:PGE261460 OWH260682:OWI261460 OML260682:OMM261460 OCP260682:OCQ261460 NST260682:NSU261460 NIX260682:NIY261460 MZB260682:MZC261460 MPF260682:MPG261460 MFJ260682:MFK261460 LVN260682:LVO261460 LLR260682:LLS261460 LBV260682:LBW261460 KRZ260682:KSA261460 KID260682:KIE261460 JYH260682:JYI261460 JOL260682:JOM261460 JEP260682:JEQ261460 IUT260682:IUU261460 IKX260682:IKY261460 IBB260682:IBC261460 HRF260682:HRG261460 HHJ260682:HHK261460 GXN260682:GXO261460 GNR260682:GNS261460 GDV260682:GDW261460 FTZ260682:FUA261460 FKD260682:FKE261460 FAH260682:FAI261460 EQL260682:EQM261460 EGP260682:EGQ261460 DWT260682:DWU261460 DMX260682:DMY261460 DDB260682:DDC261460 CTF260682:CTG261460 CJJ260682:CJK261460 BZN260682:BZO261460 BPR260682:BPS261460 BFV260682:BFW261460 AVZ260682:AWA261460 AMD260682:AME261460 ACH260682:ACI261460 SL260682:SM261460 IP260682:IQ261460 B260682:C261460 WVB195146:WVC195924 WLF195146:WLG195924 WBJ195146:WBK195924 VRN195146:VRO195924 VHR195146:VHS195924 UXV195146:UXW195924 UNZ195146:UOA195924 UED195146:UEE195924 TUH195146:TUI195924 TKL195146:TKM195924 TAP195146:TAQ195924 SQT195146:SQU195924 SGX195146:SGY195924 RXB195146:RXC195924 RNF195146:RNG195924 RDJ195146:RDK195924 QTN195146:QTO195924 QJR195146:QJS195924 PZV195146:PZW195924 PPZ195146:PQA195924 PGD195146:PGE195924 OWH195146:OWI195924 OML195146:OMM195924 OCP195146:OCQ195924 NST195146:NSU195924 NIX195146:NIY195924 MZB195146:MZC195924 MPF195146:MPG195924 MFJ195146:MFK195924 LVN195146:LVO195924 LLR195146:LLS195924 LBV195146:LBW195924 KRZ195146:KSA195924 KID195146:KIE195924 JYH195146:JYI195924 JOL195146:JOM195924 JEP195146:JEQ195924 IUT195146:IUU195924 IKX195146:IKY195924 IBB195146:IBC195924 HRF195146:HRG195924 HHJ195146:HHK195924 GXN195146:GXO195924 GNR195146:GNS195924 GDV195146:GDW195924 FTZ195146:FUA195924 FKD195146:FKE195924 FAH195146:FAI195924 EQL195146:EQM195924 EGP195146:EGQ195924 DWT195146:DWU195924 DMX195146:DMY195924 DDB195146:DDC195924 CTF195146:CTG195924 CJJ195146:CJK195924 BZN195146:BZO195924 BPR195146:BPS195924 BFV195146:BFW195924 AVZ195146:AWA195924 AMD195146:AME195924 ACH195146:ACI195924 SL195146:SM195924 IP195146:IQ195924 B195146:C195924 WVB129610:WVC130388 WLF129610:WLG130388 WBJ129610:WBK130388 VRN129610:VRO130388 VHR129610:VHS130388 UXV129610:UXW130388 UNZ129610:UOA130388 UED129610:UEE130388 TUH129610:TUI130388 TKL129610:TKM130388 TAP129610:TAQ130388 SQT129610:SQU130388 SGX129610:SGY130388 RXB129610:RXC130388 RNF129610:RNG130388 RDJ129610:RDK130388 QTN129610:QTO130388 QJR129610:QJS130388 PZV129610:PZW130388 PPZ129610:PQA130388 PGD129610:PGE130388 OWH129610:OWI130388 OML129610:OMM130388 OCP129610:OCQ130388 NST129610:NSU130388 NIX129610:NIY130388 MZB129610:MZC130388 MPF129610:MPG130388 MFJ129610:MFK130388 LVN129610:LVO130388 LLR129610:LLS130388 LBV129610:LBW130388 KRZ129610:KSA130388 KID129610:KIE130388 JYH129610:JYI130388 JOL129610:JOM130388 JEP129610:JEQ130388 IUT129610:IUU130388 IKX129610:IKY130388 IBB129610:IBC130388 HRF129610:HRG130388 HHJ129610:HHK130388 GXN129610:GXO130388 GNR129610:GNS130388 GDV129610:GDW130388 FTZ129610:FUA130388 FKD129610:FKE130388 FAH129610:FAI130388 EQL129610:EQM130388 EGP129610:EGQ130388 DWT129610:DWU130388 DMX129610:DMY130388 DDB129610:DDC130388 CTF129610:CTG130388 CJJ129610:CJK130388 BZN129610:BZO130388 BPR129610:BPS130388 BFV129610:BFW130388 AVZ129610:AWA130388 AMD129610:AME130388 ACH129610:ACI130388 SL129610:SM130388 IP129610:IQ130388 B129610:C130388 WVB64074:WVC64852 WLF64074:WLG64852 WBJ64074:WBK64852 VRN64074:VRO64852 VHR64074:VHS64852 UXV64074:UXW64852 UNZ64074:UOA64852 UED64074:UEE64852 TUH64074:TUI64852 TKL64074:TKM64852 TAP64074:TAQ64852 SQT64074:SQU64852 SGX64074:SGY64852 RXB64074:RXC64852 RNF64074:RNG64852 RDJ64074:RDK64852 QTN64074:QTO64852 QJR64074:QJS64852 PZV64074:PZW64852 PPZ64074:PQA64852 PGD64074:PGE64852 OWH64074:OWI64852 OML64074:OMM64852 OCP64074:OCQ64852 NST64074:NSU64852 NIX64074:NIY64852 MZB64074:MZC64852 MPF64074:MPG64852 MFJ64074:MFK64852 LVN64074:LVO64852 LLR64074:LLS64852 LBV64074:LBW64852 KRZ64074:KSA64852 KID64074:KIE64852 JYH64074:JYI64852 JOL64074:JOM64852 JEP64074:JEQ64852 IUT64074:IUU64852 IKX64074:IKY64852 IBB64074:IBC64852 HRF64074:HRG64852 HHJ64074:HHK64852 GXN64074:GXO64852 GNR64074:GNS64852 GDV64074:GDW64852 FTZ64074:FUA64852 FKD64074:FKE64852 FAH64074:FAI64852 EQL64074:EQM64852 EGP64074:EGQ64852 DWT64074:DWU64852 DMX64074:DMY64852 DDB64074:DDC64852 CTF64074:CTG64852 CJJ64074:CJK64852 BZN64074:BZO64852 BPR64074:BPS64852 BFV64074:BFW64852 AVZ64074:AWA64852 AMD64074:AME64852 ACH64074:ACI64852 SL64074:SM64852 IP64074:IQ64852 B64074:C64852 ST5:SU5 ACP5:ACQ5 AML5:AMM5 AWH5:AWI5 BGD5:BGE5 BPZ5:BQA5 BZV5:BZW5 CJR5:CJS5 CTN5:CTO5 DDJ5:DDK5 DNF5:DNG5 DXB5:DXC5 EGX5:EGY5 EQT5:EQU5 FAP5:FAQ5 FKL5:FKM5 FUH5:FUI5 GED5:GEE5 GNZ5:GOA5 GXV5:GXW5 HHR5:HHS5 HRN5:HRO5 IBJ5:IBK5 ILF5:ILG5 IVB5:IVC5 JEX5:JEY5 JOT5:JOU5 JYP5:JYQ5 KIL5:KIM5 KSH5:KSI5 LCD5:LCE5 LLZ5:LMA5 LVV5:LVW5 MFR5:MFS5 MPN5:MPO5 MZJ5:MZK5 NJF5:NJG5 NTB5:NTC5 OCX5:OCY5 OMT5:OMU5 OWP5:OWQ5 PGL5:PGM5 PQH5:PQI5 QAD5:QAE5 QJZ5:QKA5 QTV5:QTW5 RDR5:RDS5 RNN5:RNO5 RXJ5:RXK5 SHF5:SHG5 SRB5:SRC5 TAX5:TAY5 TKT5:TKU5 TUP5:TUQ5 UEL5:UEM5 UOH5:UOI5 UYD5:UYE5 VHZ5:VIA5 VRV5:VRW5 WBR5:WBS5 WLN5:WLO5 WVJ5:WVK5 IX5:IY5" xr:uid="{00000000-0002-0000-0700-000003000000}">
      <formula1>60</formula1>
    </dataValidation>
    <dataValidation type="textLength" imeMode="off" operator="equal" allowBlank="1" showInputMessage="1" showErrorMessage="1" sqref="WVA981578:WVA982356 WLE981578:WLE982356 WBI981578:WBI982356 VRM981578:VRM982356 VHQ981578:VHQ982356 UXU981578:UXU982356 UNY981578:UNY982356 UEC981578:UEC982356 TUG981578:TUG982356 TKK981578:TKK982356 TAO981578:TAO982356 SQS981578:SQS982356 SGW981578:SGW982356 RXA981578:RXA982356 RNE981578:RNE982356 RDI981578:RDI982356 QTM981578:QTM982356 QJQ981578:QJQ982356 PZU981578:PZU982356 PPY981578:PPY982356 PGC981578:PGC982356 OWG981578:OWG982356 OMK981578:OMK982356 OCO981578:OCO982356 NSS981578:NSS982356 NIW981578:NIW982356 MZA981578:MZA982356 MPE981578:MPE982356 MFI981578:MFI982356 LVM981578:LVM982356 LLQ981578:LLQ982356 LBU981578:LBU982356 KRY981578:KRY982356 KIC981578:KIC982356 JYG981578:JYG982356 JOK981578:JOK982356 JEO981578:JEO982356 IUS981578:IUS982356 IKW981578:IKW982356 IBA981578:IBA982356 HRE981578:HRE982356 HHI981578:HHI982356 GXM981578:GXM982356 GNQ981578:GNQ982356 GDU981578:GDU982356 FTY981578:FTY982356 FKC981578:FKC982356 FAG981578:FAG982356 EQK981578:EQK982356 EGO981578:EGO982356 DWS981578:DWS982356 DMW981578:DMW982356 DDA981578:DDA982356 CTE981578:CTE982356 CJI981578:CJI982356 BZM981578:BZM982356 BPQ981578:BPQ982356 BFU981578:BFU982356 AVY981578:AVY982356 AMC981578:AMC982356 ACG981578:ACG982356 SK981578:SK982356 IO981578:IO982356 EGO64074:EGO64852 WVA916042:WVA916820 WLE916042:WLE916820 WBI916042:WBI916820 VRM916042:VRM916820 VHQ916042:VHQ916820 UXU916042:UXU916820 UNY916042:UNY916820 UEC916042:UEC916820 TUG916042:TUG916820 TKK916042:TKK916820 TAO916042:TAO916820 SQS916042:SQS916820 SGW916042:SGW916820 RXA916042:RXA916820 RNE916042:RNE916820 RDI916042:RDI916820 QTM916042:QTM916820 QJQ916042:QJQ916820 PZU916042:PZU916820 PPY916042:PPY916820 PGC916042:PGC916820 OWG916042:OWG916820 OMK916042:OMK916820 OCO916042:OCO916820 NSS916042:NSS916820 NIW916042:NIW916820 MZA916042:MZA916820 MPE916042:MPE916820 MFI916042:MFI916820 LVM916042:LVM916820 LLQ916042:LLQ916820 LBU916042:LBU916820 KRY916042:KRY916820 KIC916042:KIC916820 JYG916042:JYG916820 JOK916042:JOK916820 JEO916042:JEO916820 IUS916042:IUS916820 IKW916042:IKW916820 IBA916042:IBA916820 HRE916042:HRE916820 HHI916042:HHI916820 GXM916042:GXM916820 GNQ916042:GNQ916820 GDU916042:GDU916820 FTY916042:FTY916820 FKC916042:FKC916820 FAG916042:FAG916820 EQK916042:EQK916820 EGO916042:EGO916820 DWS916042:DWS916820 DMW916042:DMW916820 DDA916042:DDA916820 CTE916042:CTE916820 CJI916042:CJI916820 BZM916042:BZM916820 BPQ916042:BPQ916820 BFU916042:BFU916820 AVY916042:AVY916820 AMC916042:AMC916820 ACG916042:ACG916820 SK916042:SK916820 IO916042:IO916820 DWS64074:DWS64852 WVA850506:WVA851284 WLE850506:WLE851284 WBI850506:WBI851284 VRM850506:VRM851284 VHQ850506:VHQ851284 UXU850506:UXU851284 UNY850506:UNY851284 UEC850506:UEC851284 TUG850506:TUG851284 TKK850506:TKK851284 TAO850506:TAO851284 SQS850506:SQS851284 SGW850506:SGW851284 RXA850506:RXA851284 RNE850506:RNE851284 RDI850506:RDI851284 QTM850506:QTM851284 QJQ850506:QJQ851284 PZU850506:PZU851284 PPY850506:PPY851284 PGC850506:PGC851284 OWG850506:OWG851284 OMK850506:OMK851284 OCO850506:OCO851284 NSS850506:NSS851284 NIW850506:NIW851284 MZA850506:MZA851284 MPE850506:MPE851284 MFI850506:MFI851284 LVM850506:LVM851284 LLQ850506:LLQ851284 LBU850506:LBU851284 KRY850506:KRY851284 KIC850506:KIC851284 JYG850506:JYG851284 JOK850506:JOK851284 JEO850506:JEO851284 IUS850506:IUS851284 IKW850506:IKW851284 IBA850506:IBA851284 HRE850506:HRE851284 HHI850506:HHI851284 GXM850506:GXM851284 GNQ850506:GNQ851284 GDU850506:GDU851284 FTY850506:FTY851284 FKC850506:FKC851284 FAG850506:FAG851284 EQK850506:EQK851284 EGO850506:EGO851284 DWS850506:DWS851284 DMW850506:DMW851284 DDA850506:DDA851284 CTE850506:CTE851284 CJI850506:CJI851284 BZM850506:BZM851284 BPQ850506:BPQ851284 BFU850506:BFU851284 AVY850506:AVY851284 AMC850506:AMC851284 ACG850506:ACG851284 SK850506:SK851284 IO850506:IO851284 DMW64074:DMW64852 WVA784970:WVA785748 WLE784970:WLE785748 WBI784970:WBI785748 VRM784970:VRM785748 VHQ784970:VHQ785748 UXU784970:UXU785748 UNY784970:UNY785748 UEC784970:UEC785748 TUG784970:TUG785748 TKK784970:TKK785748 TAO784970:TAO785748 SQS784970:SQS785748 SGW784970:SGW785748 RXA784970:RXA785748 RNE784970:RNE785748 RDI784970:RDI785748 QTM784970:QTM785748 QJQ784970:QJQ785748 PZU784970:PZU785748 PPY784970:PPY785748 PGC784970:PGC785748 OWG784970:OWG785748 OMK784970:OMK785748 OCO784970:OCO785748 NSS784970:NSS785748 NIW784970:NIW785748 MZA784970:MZA785748 MPE784970:MPE785748 MFI784970:MFI785748 LVM784970:LVM785748 LLQ784970:LLQ785748 LBU784970:LBU785748 KRY784970:KRY785748 KIC784970:KIC785748 JYG784970:JYG785748 JOK784970:JOK785748 JEO784970:JEO785748 IUS784970:IUS785748 IKW784970:IKW785748 IBA784970:IBA785748 HRE784970:HRE785748 HHI784970:HHI785748 GXM784970:GXM785748 GNQ784970:GNQ785748 GDU784970:GDU785748 FTY784970:FTY785748 FKC784970:FKC785748 FAG784970:FAG785748 EQK784970:EQK785748 EGO784970:EGO785748 DWS784970:DWS785748 DMW784970:DMW785748 DDA784970:DDA785748 CTE784970:CTE785748 CJI784970:CJI785748 BZM784970:BZM785748 BPQ784970:BPQ785748 BFU784970:BFU785748 AVY784970:AVY785748 AMC784970:AMC785748 ACG784970:ACG785748 SK784970:SK785748 IO784970:IO785748 DDA64074:DDA64852 WVA719434:WVA720212 WLE719434:WLE720212 WBI719434:WBI720212 VRM719434:VRM720212 VHQ719434:VHQ720212 UXU719434:UXU720212 UNY719434:UNY720212 UEC719434:UEC720212 TUG719434:TUG720212 TKK719434:TKK720212 TAO719434:TAO720212 SQS719434:SQS720212 SGW719434:SGW720212 RXA719434:RXA720212 RNE719434:RNE720212 RDI719434:RDI720212 QTM719434:QTM720212 QJQ719434:QJQ720212 PZU719434:PZU720212 PPY719434:PPY720212 PGC719434:PGC720212 OWG719434:OWG720212 OMK719434:OMK720212 OCO719434:OCO720212 NSS719434:NSS720212 NIW719434:NIW720212 MZA719434:MZA720212 MPE719434:MPE720212 MFI719434:MFI720212 LVM719434:LVM720212 LLQ719434:LLQ720212 LBU719434:LBU720212 KRY719434:KRY720212 KIC719434:KIC720212 JYG719434:JYG720212 JOK719434:JOK720212 JEO719434:JEO720212 IUS719434:IUS720212 IKW719434:IKW720212 IBA719434:IBA720212 HRE719434:HRE720212 HHI719434:HHI720212 GXM719434:GXM720212 GNQ719434:GNQ720212 GDU719434:GDU720212 FTY719434:FTY720212 FKC719434:FKC720212 FAG719434:FAG720212 EQK719434:EQK720212 EGO719434:EGO720212 DWS719434:DWS720212 DMW719434:DMW720212 DDA719434:DDA720212 CTE719434:CTE720212 CJI719434:CJI720212 BZM719434:BZM720212 BPQ719434:BPQ720212 BFU719434:BFU720212 AVY719434:AVY720212 AMC719434:AMC720212 ACG719434:ACG720212 SK719434:SK720212 IO719434:IO720212 CTE64074:CTE64852 WVA653898:WVA654676 WLE653898:WLE654676 WBI653898:WBI654676 VRM653898:VRM654676 VHQ653898:VHQ654676 UXU653898:UXU654676 UNY653898:UNY654676 UEC653898:UEC654676 TUG653898:TUG654676 TKK653898:TKK654676 TAO653898:TAO654676 SQS653898:SQS654676 SGW653898:SGW654676 RXA653898:RXA654676 RNE653898:RNE654676 RDI653898:RDI654676 QTM653898:QTM654676 QJQ653898:QJQ654676 PZU653898:PZU654676 PPY653898:PPY654676 PGC653898:PGC654676 OWG653898:OWG654676 OMK653898:OMK654676 OCO653898:OCO654676 NSS653898:NSS654676 NIW653898:NIW654676 MZA653898:MZA654676 MPE653898:MPE654676 MFI653898:MFI654676 LVM653898:LVM654676 LLQ653898:LLQ654676 LBU653898:LBU654676 KRY653898:KRY654676 KIC653898:KIC654676 JYG653898:JYG654676 JOK653898:JOK654676 JEO653898:JEO654676 IUS653898:IUS654676 IKW653898:IKW654676 IBA653898:IBA654676 HRE653898:HRE654676 HHI653898:HHI654676 GXM653898:GXM654676 GNQ653898:GNQ654676 GDU653898:GDU654676 FTY653898:FTY654676 FKC653898:FKC654676 FAG653898:FAG654676 EQK653898:EQK654676 EGO653898:EGO654676 DWS653898:DWS654676 DMW653898:DMW654676 DDA653898:DDA654676 CTE653898:CTE654676 CJI653898:CJI654676 BZM653898:BZM654676 BPQ653898:BPQ654676 BFU653898:BFU654676 AVY653898:AVY654676 AMC653898:AMC654676 ACG653898:ACG654676 SK653898:SK654676 IO653898:IO654676 CJI64074:CJI64852 WVA588362:WVA589140 WLE588362:WLE589140 WBI588362:WBI589140 VRM588362:VRM589140 VHQ588362:VHQ589140 UXU588362:UXU589140 UNY588362:UNY589140 UEC588362:UEC589140 TUG588362:TUG589140 TKK588362:TKK589140 TAO588362:TAO589140 SQS588362:SQS589140 SGW588362:SGW589140 RXA588362:RXA589140 RNE588362:RNE589140 RDI588362:RDI589140 QTM588362:QTM589140 QJQ588362:QJQ589140 PZU588362:PZU589140 PPY588362:PPY589140 PGC588362:PGC589140 OWG588362:OWG589140 OMK588362:OMK589140 OCO588362:OCO589140 NSS588362:NSS589140 NIW588362:NIW589140 MZA588362:MZA589140 MPE588362:MPE589140 MFI588362:MFI589140 LVM588362:LVM589140 LLQ588362:LLQ589140 LBU588362:LBU589140 KRY588362:KRY589140 KIC588362:KIC589140 JYG588362:JYG589140 JOK588362:JOK589140 JEO588362:JEO589140 IUS588362:IUS589140 IKW588362:IKW589140 IBA588362:IBA589140 HRE588362:HRE589140 HHI588362:HHI589140 GXM588362:GXM589140 GNQ588362:GNQ589140 GDU588362:GDU589140 FTY588362:FTY589140 FKC588362:FKC589140 FAG588362:FAG589140 EQK588362:EQK589140 EGO588362:EGO589140 DWS588362:DWS589140 DMW588362:DMW589140 DDA588362:DDA589140 CTE588362:CTE589140 CJI588362:CJI589140 BZM588362:BZM589140 BPQ588362:BPQ589140 BFU588362:BFU589140 AVY588362:AVY589140 AMC588362:AMC589140 ACG588362:ACG589140 SK588362:SK589140 IO588362:IO589140 BZM64074:BZM64852 WVA522826:WVA523604 WLE522826:WLE523604 WBI522826:WBI523604 VRM522826:VRM523604 VHQ522826:VHQ523604 UXU522826:UXU523604 UNY522826:UNY523604 UEC522826:UEC523604 TUG522826:TUG523604 TKK522826:TKK523604 TAO522826:TAO523604 SQS522826:SQS523604 SGW522826:SGW523604 RXA522826:RXA523604 RNE522826:RNE523604 RDI522826:RDI523604 QTM522826:QTM523604 QJQ522826:QJQ523604 PZU522826:PZU523604 PPY522826:PPY523604 PGC522826:PGC523604 OWG522826:OWG523604 OMK522826:OMK523604 OCO522826:OCO523604 NSS522826:NSS523604 NIW522826:NIW523604 MZA522826:MZA523604 MPE522826:MPE523604 MFI522826:MFI523604 LVM522826:LVM523604 LLQ522826:LLQ523604 LBU522826:LBU523604 KRY522826:KRY523604 KIC522826:KIC523604 JYG522826:JYG523604 JOK522826:JOK523604 JEO522826:JEO523604 IUS522826:IUS523604 IKW522826:IKW523604 IBA522826:IBA523604 HRE522826:HRE523604 HHI522826:HHI523604 GXM522826:GXM523604 GNQ522826:GNQ523604 GDU522826:GDU523604 FTY522826:FTY523604 FKC522826:FKC523604 FAG522826:FAG523604 EQK522826:EQK523604 EGO522826:EGO523604 DWS522826:DWS523604 DMW522826:DMW523604 DDA522826:DDA523604 CTE522826:CTE523604 CJI522826:CJI523604 BZM522826:BZM523604 BPQ522826:BPQ523604 BFU522826:BFU523604 AVY522826:AVY523604 AMC522826:AMC523604 ACG522826:ACG523604 SK522826:SK523604 IO522826:IO523604 BPQ64074:BPQ64852 WVA457290:WVA458068 WLE457290:WLE458068 WBI457290:WBI458068 VRM457290:VRM458068 VHQ457290:VHQ458068 UXU457290:UXU458068 UNY457290:UNY458068 UEC457290:UEC458068 TUG457290:TUG458068 TKK457290:TKK458068 TAO457290:TAO458068 SQS457290:SQS458068 SGW457290:SGW458068 RXA457290:RXA458068 RNE457290:RNE458068 RDI457290:RDI458068 QTM457290:QTM458068 QJQ457290:QJQ458068 PZU457290:PZU458068 PPY457290:PPY458068 PGC457290:PGC458068 OWG457290:OWG458068 OMK457290:OMK458068 OCO457290:OCO458068 NSS457290:NSS458068 NIW457290:NIW458068 MZA457290:MZA458068 MPE457290:MPE458068 MFI457290:MFI458068 LVM457290:LVM458068 LLQ457290:LLQ458068 LBU457290:LBU458068 KRY457290:KRY458068 KIC457290:KIC458068 JYG457290:JYG458068 JOK457290:JOK458068 JEO457290:JEO458068 IUS457290:IUS458068 IKW457290:IKW458068 IBA457290:IBA458068 HRE457290:HRE458068 HHI457290:HHI458068 GXM457290:GXM458068 GNQ457290:GNQ458068 GDU457290:GDU458068 FTY457290:FTY458068 FKC457290:FKC458068 FAG457290:FAG458068 EQK457290:EQK458068 EGO457290:EGO458068 DWS457290:DWS458068 DMW457290:DMW458068 DDA457290:DDA458068 CTE457290:CTE458068 CJI457290:CJI458068 BZM457290:BZM458068 BPQ457290:BPQ458068 BFU457290:BFU458068 AVY457290:AVY458068 AMC457290:AMC458068 ACG457290:ACG458068 SK457290:SK458068 IO457290:IO458068 BFU64074:BFU64852 WVA391754:WVA392532 WLE391754:WLE392532 WBI391754:WBI392532 VRM391754:VRM392532 VHQ391754:VHQ392532 UXU391754:UXU392532 UNY391754:UNY392532 UEC391754:UEC392532 TUG391754:TUG392532 TKK391754:TKK392532 TAO391754:TAO392532 SQS391754:SQS392532 SGW391754:SGW392532 RXA391754:RXA392532 RNE391754:RNE392532 RDI391754:RDI392532 QTM391754:QTM392532 QJQ391754:QJQ392532 PZU391754:PZU392532 PPY391754:PPY392532 PGC391754:PGC392532 OWG391754:OWG392532 OMK391754:OMK392532 OCO391754:OCO392532 NSS391754:NSS392532 NIW391754:NIW392532 MZA391754:MZA392532 MPE391754:MPE392532 MFI391754:MFI392532 LVM391754:LVM392532 LLQ391754:LLQ392532 LBU391754:LBU392532 KRY391754:KRY392532 KIC391754:KIC392532 JYG391754:JYG392532 JOK391754:JOK392532 JEO391754:JEO392532 IUS391754:IUS392532 IKW391754:IKW392532 IBA391754:IBA392532 HRE391754:HRE392532 HHI391754:HHI392532 GXM391754:GXM392532 GNQ391754:GNQ392532 GDU391754:GDU392532 FTY391754:FTY392532 FKC391754:FKC392532 FAG391754:FAG392532 EQK391754:EQK392532 EGO391754:EGO392532 DWS391754:DWS392532 DMW391754:DMW392532 DDA391754:DDA392532 CTE391754:CTE392532 CJI391754:CJI392532 BZM391754:BZM392532 BPQ391754:BPQ392532 BFU391754:BFU392532 AVY391754:AVY392532 AMC391754:AMC392532 ACG391754:ACG392532 SK391754:SK392532 IO391754:IO392532 AVY64074:AVY64852 WVA326218:WVA326996 WLE326218:WLE326996 WBI326218:WBI326996 VRM326218:VRM326996 VHQ326218:VHQ326996 UXU326218:UXU326996 UNY326218:UNY326996 UEC326218:UEC326996 TUG326218:TUG326996 TKK326218:TKK326996 TAO326218:TAO326996 SQS326218:SQS326996 SGW326218:SGW326996 RXA326218:RXA326996 RNE326218:RNE326996 RDI326218:RDI326996 QTM326218:QTM326996 QJQ326218:QJQ326996 PZU326218:PZU326996 PPY326218:PPY326996 PGC326218:PGC326996 OWG326218:OWG326996 OMK326218:OMK326996 OCO326218:OCO326996 NSS326218:NSS326996 NIW326218:NIW326996 MZA326218:MZA326996 MPE326218:MPE326996 MFI326218:MFI326996 LVM326218:LVM326996 LLQ326218:LLQ326996 LBU326218:LBU326996 KRY326218:KRY326996 KIC326218:KIC326996 JYG326218:JYG326996 JOK326218:JOK326996 JEO326218:JEO326996 IUS326218:IUS326996 IKW326218:IKW326996 IBA326218:IBA326996 HRE326218:HRE326996 HHI326218:HHI326996 GXM326218:GXM326996 GNQ326218:GNQ326996 GDU326218:GDU326996 FTY326218:FTY326996 FKC326218:FKC326996 FAG326218:FAG326996 EQK326218:EQK326996 EGO326218:EGO326996 DWS326218:DWS326996 DMW326218:DMW326996 DDA326218:DDA326996 CTE326218:CTE326996 CJI326218:CJI326996 BZM326218:BZM326996 BPQ326218:BPQ326996 BFU326218:BFU326996 AVY326218:AVY326996 AMC326218:AMC326996 ACG326218:ACG326996 SK326218:SK326996 IO326218:IO326996 AMC64074:AMC64852 WVA260682:WVA261460 WLE260682:WLE261460 WBI260682:WBI261460 VRM260682:VRM261460 VHQ260682:VHQ261460 UXU260682:UXU261460 UNY260682:UNY261460 UEC260682:UEC261460 TUG260682:TUG261460 TKK260682:TKK261460 TAO260682:TAO261460 SQS260682:SQS261460 SGW260682:SGW261460 RXA260682:RXA261460 RNE260682:RNE261460 RDI260682:RDI261460 QTM260682:QTM261460 QJQ260682:QJQ261460 PZU260682:PZU261460 PPY260682:PPY261460 PGC260682:PGC261460 OWG260682:OWG261460 OMK260682:OMK261460 OCO260682:OCO261460 NSS260682:NSS261460 NIW260682:NIW261460 MZA260682:MZA261460 MPE260682:MPE261460 MFI260682:MFI261460 LVM260682:LVM261460 LLQ260682:LLQ261460 LBU260682:LBU261460 KRY260682:KRY261460 KIC260682:KIC261460 JYG260682:JYG261460 JOK260682:JOK261460 JEO260682:JEO261460 IUS260682:IUS261460 IKW260682:IKW261460 IBA260682:IBA261460 HRE260682:HRE261460 HHI260682:HHI261460 GXM260682:GXM261460 GNQ260682:GNQ261460 GDU260682:GDU261460 FTY260682:FTY261460 FKC260682:FKC261460 FAG260682:FAG261460 EQK260682:EQK261460 EGO260682:EGO261460 DWS260682:DWS261460 DMW260682:DMW261460 DDA260682:DDA261460 CTE260682:CTE261460 CJI260682:CJI261460 BZM260682:BZM261460 BPQ260682:BPQ261460 BFU260682:BFU261460 AVY260682:AVY261460 AMC260682:AMC261460 ACG260682:ACG261460 SK260682:SK261460 IO260682:IO261460 ACG64074:ACG64852 WVA195146:WVA195924 WLE195146:WLE195924 WBI195146:WBI195924 VRM195146:VRM195924 VHQ195146:VHQ195924 UXU195146:UXU195924 UNY195146:UNY195924 UEC195146:UEC195924 TUG195146:TUG195924 TKK195146:TKK195924 TAO195146:TAO195924 SQS195146:SQS195924 SGW195146:SGW195924 RXA195146:RXA195924 RNE195146:RNE195924 RDI195146:RDI195924 QTM195146:QTM195924 QJQ195146:QJQ195924 PZU195146:PZU195924 PPY195146:PPY195924 PGC195146:PGC195924 OWG195146:OWG195924 OMK195146:OMK195924 OCO195146:OCO195924 NSS195146:NSS195924 NIW195146:NIW195924 MZA195146:MZA195924 MPE195146:MPE195924 MFI195146:MFI195924 LVM195146:LVM195924 LLQ195146:LLQ195924 LBU195146:LBU195924 KRY195146:KRY195924 KIC195146:KIC195924 JYG195146:JYG195924 JOK195146:JOK195924 JEO195146:JEO195924 IUS195146:IUS195924 IKW195146:IKW195924 IBA195146:IBA195924 HRE195146:HRE195924 HHI195146:HHI195924 GXM195146:GXM195924 GNQ195146:GNQ195924 GDU195146:GDU195924 FTY195146:FTY195924 FKC195146:FKC195924 FAG195146:FAG195924 EQK195146:EQK195924 EGO195146:EGO195924 DWS195146:DWS195924 DMW195146:DMW195924 DDA195146:DDA195924 CTE195146:CTE195924 CJI195146:CJI195924 BZM195146:BZM195924 BPQ195146:BPQ195924 BFU195146:BFU195924 AVY195146:AVY195924 AMC195146:AMC195924 ACG195146:ACG195924 SK195146:SK195924 IO195146:IO195924 SK64074:SK64852 WVA129610:WVA130388 WLE129610:WLE130388 WBI129610:WBI130388 VRM129610:VRM130388 VHQ129610:VHQ130388 UXU129610:UXU130388 UNY129610:UNY130388 UEC129610:UEC130388 TUG129610:TUG130388 TKK129610:TKK130388 TAO129610:TAO130388 SQS129610:SQS130388 SGW129610:SGW130388 RXA129610:RXA130388 RNE129610:RNE130388 RDI129610:RDI130388 QTM129610:QTM130388 QJQ129610:QJQ130388 PZU129610:PZU130388 PPY129610:PPY130388 PGC129610:PGC130388 OWG129610:OWG130388 OMK129610:OMK130388 OCO129610:OCO130388 NSS129610:NSS130388 NIW129610:NIW130388 MZA129610:MZA130388 MPE129610:MPE130388 MFI129610:MFI130388 LVM129610:LVM130388 LLQ129610:LLQ130388 LBU129610:LBU130388 KRY129610:KRY130388 KIC129610:KIC130388 JYG129610:JYG130388 JOK129610:JOK130388 JEO129610:JEO130388 IUS129610:IUS130388 IKW129610:IKW130388 IBA129610:IBA130388 HRE129610:HRE130388 HHI129610:HHI130388 GXM129610:GXM130388 GNQ129610:GNQ130388 GDU129610:GDU130388 FTY129610:FTY130388 FKC129610:FKC130388 FAG129610:FAG130388 EQK129610:EQK130388 EGO129610:EGO130388 DWS129610:DWS130388 DMW129610:DMW130388 DDA129610:DDA130388 CTE129610:CTE130388 CJI129610:CJI130388 BZM129610:BZM130388 BPQ129610:BPQ130388 BFU129610:BFU130388 AVY129610:AVY130388 AMC129610:AMC130388 ACG129610:ACG130388 SK129610:SK130388 IO129610:IO130388 IO64074:IO64852 WVA64074:WVA64852 WLE64074:WLE64852 WBI64074:WBI64852 VRM64074:VRM64852 VHQ64074:VHQ64852 UXU64074:UXU64852 UNY64074:UNY64852 UEC64074:UEC64852 TUG64074:TUG64852 TKK64074:TKK64852 TAO64074:TAO64852 SQS64074:SQS64852 SGW64074:SGW64852 RXA64074:RXA64852 RNE64074:RNE64852 RDI64074:RDI64852 QTM64074:QTM64852 QJQ64074:QJQ64852 PZU64074:PZU64852 PPY64074:PPY64852 PGC64074:PGC64852 OWG64074:OWG64852 OMK64074:OMK64852 OCO64074:OCO64852 NSS64074:NSS64852 NIW64074:NIW64852 MZA64074:MZA64852 MPE64074:MPE64852 MFI64074:MFI64852 LVM64074:LVM64852 LLQ64074:LLQ64852 LBU64074:LBU64852 KRY64074:KRY64852 KIC64074:KIC64852 JYG64074:JYG64852 JOK64074:JOK64852 JEO64074:JEO64852 IUS64074:IUS64852 IKW64074:IKW64852 IBA64074:IBA64852 HRE64074:HRE64852 HHI64074:HHI64852 GXM64074:GXM64852 GNQ64074:GNQ64852 GDU64074:GDU64852 FTY64074:FTY64852 FKC64074:FKC64852 FAG64074:FAG64852 EQK64074:EQK64852 SHE5 SRA5 TAW5 TKS5 TUO5 UEK5 UOG5 UYC5 VHY5 VRU5 WBQ5 WLM5 WVI5 IW5 SS5 ACO5 AMK5 AWG5 BGC5 BPY5 BZU5 CJQ5 CTM5 DDI5 DNE5 DXA5 EGW5 EQS5 FAO5 FKK5 FUG5 GEC5 GNY5 GXU5 HHQ5 HRM5 IBI5 ILE5 IVA5 JEW5 JOS5 JYO5 KIK5 KSG5 LCC5 LLY5 LVU5 MFQ5 MPM5 MZI5 NJE5 NTA5 OCW5 OMS5 OWO5 PGK5 PQG5 QAC5 QJY5 QTU5 RDQ5 RNM5 RXI5" xr:uid="{00000000-0002-0000-0700-000004000000}">
      <formula1>16</formula1>
    </dataValidation>
    <dataValidation imeMode="fullKatakana" allowBlank="1" showInputMessage="1" showErrorMessage="1" sqref="WVE981578:WVE982356 WLI981578:WLI982356 WBM981578:WBM982356 VRQ981578:VRQ982356 VHU981578:VHU982356 UXY981578:UXY982356 UOC981578:UOC982356 UEG981578:UEG982356 TUK981578:TUK982356 TKO981578:TKO982356 TAS981578:TAS982356 SQW981578:SQW982356 SHA981578:SHA982356 RXE981578:RXE982356 RNI981578:RNI982356 RDM981578:RDM982356 QTQ981578:QTQ982356 QJU981578:QJU982356 PZY981578:PZY982356 PQC981578:PQC982356 PGG981578:PGG982356 OWK981578:OWK982356 OMO981578:OMO982356 OCS981578:OCS982356 NSW981578:NSW982356 NJA981578:NJA982356 MZE981578:MZE982356 MPI981578:MPI982356 MFM981578:MFM982356 LVQ981578:LVQ982356 LLU981578:LLU982356 LBY981578:LBY982356 KSC981578:KSC982356 KIG981578:KIG982356 JYK981578:JYK982356 JOO981578:JOO982356 JES981578:JES982356 IUW981578:IUW982356 ILA981578:ILA982356 IBE981578:IBE982356 HRI981578:HRI982356 HHM981578:HHM982356 GXQ981578:GXQ982356 GNU981578:GNU982356 GDY981578:GDY982356 FUC981578:FUC982356 FKG981578:FKG982356 FAK981578:FAK982356 EQO981578:EQO982356 EGS981578:EGS982356 DWW981578:DWW982356 DNA981578:DNA982356 DDE981578:DDE982356 CTI981578:CTI982356 CJM981578:CJM982356 BZQ981578:BZQ982356 BPU981578:BPU982356 BFY981578:BFY982356 AWC981578:AWC982356 AMG981578:AMG982356 ACK981578:ACK982356 SO981578:SO982356 IS981578:IS982356 E916042:E916820 WVE916042:WVE916820 WLI916042:WLI916820 WBM916042:WBM916820 VRQ916042:VRQ916820 VHU916042:VHU916820 UXY916042:UXY916820 UOC916042:UOC916820 UEG916042:UEG916820 TUK916042:TUK916820 TKO916042:TKO916820 TAS916042:TAS916820 SQW916042:SQW916820 SHA916042:SHA916820 RXE916042:RXE916820 RNI916042:RNI916820 RDM916042:RDM916820 QTQ916042:QTQ916820 QJU916042:QJU916820 PZY916042:PZY916820 PQC916042:PQC916820 PGG916042:PGG916820 OWK916042:OWK916820 OMO916042:OMO916820 OCS916042:OCS916820 NSW916042:NSW916820 NJA916042:NJA916820 MZE916042:MZE916820 MPI916042:MPI916820 MFM916042:MFM916820 LVQ916042:LVQ916820 LLU916042:LLU916820 LBY916042:LBY916820 KSC916042:KSC916820 KIG916042:KIG916820 JYK916042:JYK916820 JOO916042:JOO916820 JES916042:JES916820 IUW916042:IUW916820 ILA916042:ILA916820 IBE916042:IBE916820 HRI916042:HRI916820 HHM916042:HHM916820 GXQ916042:GXQ916820 GNU916042:GNU916820 GDY916042:GDY916820 FUC916042:FUC916820 FKG916042:FKG916820 FAK916042:FAK916820 EQO916042:EQO916820 EGS916042:EGS916820 DWW916042:DWW916820 DNA916042:DNA916820 DDE916042:DDE916820 CTI916042:CTI916820 CJM916042:CJM916820 BZQ916042:BZQ916820 BPU916042:BPU916820 BFY916042:BFY916820 AWC916042:AWC916820 AMG916042:AMG916820 ACK916042:ACK916820 SO916042:SO916820 IS916042:IS916820 E850506:E851284 WVE850506:WVE851284 WLI850506:WLI851284 WBM850506:WBM851284 VRQ850506:VRQ851284 VHU850506:VHU851284 UXY850506:UXY851284 UOC850506:UOC851284 UEG850506:UEG851284 TUK850506:TUK851284 TKO850506:TKO851284 TAS850506:TAS851284 SQW850506:SQW851284 SHA850506:SHA851284 RXE850506:RXE851284 RNI850506:RNI851284 RDM850506:RDM851284 QTQ850506:QTQ851284 QJU850506:QJU851284 PZY850506:PZY851284 PQC850506:PQC851284 PGG850506:PGG851284 OWK850506:OWK851284 OMO850506:OMO851284 OCS850506:OCS851284 NSW850506:NSW851284 NJA850506:NJA851284 MZE850506:MZE851284 MPI850506:MPI851284 MFM850506:MFM851284 LVQ850506:LVQ851284 LLU850506:LLU851284 LBY850506:LBY851284 KSC850506:KSC851284 KIG850506:KIG851284 JYK850506:JYK851284 JOO850506:JOO851284 JES850506:JES851284 IUW850506:IUW851284 ILA850506:ILA851284 IBE850506:IBE851284 HRI850506:HRI851284 HHM850506:HHM851284 GXQ850506:GXQ851284 GNU850506:GNU851284 GDY850506:GDY851284 FUC850506:FUC851284 FKG850506:FKG851284 FAK850506:FAK851284 EQO850506:EQO851284 EGS850506:EGS851284 DWW850506:DWW851284 DNA850506:DNA851284 DDE850506:DDE851284 CTI850506:CTI851284 CJM850506:CJM851284 BZQ850506:BZQ851284 BPU850506:BPU851284 BFY850506:BFY851284 AWC850506:AWC851284 AMG850506:AMG851284 ACK850506:ACK851284 SO850506:SO851284 IS850506:IS851284 E784970:E785748 WVE784970:WVE785748 WLI784970:WLI785748 WBM784970:WBM785748 VRQ784970:VRQ785748 VHU784970:VHU785748 UXY784970:UXY785748 UOC784970:UOC785748 UEG784970:UEG785748 TUK784970:TUK785748 TKO784970:TKO785748 TAS784970:TAS785748 SQW784970:SQW785748 SHA784970:SHA785748 RXE784970:RXE785748 RNI784970:RNI785748 RDM784970:RDM785748 QTQ784970:QTQ785748 QJU784970:QJU785748 PZY784970:PZY785748 PQC784970:PQC785748 PGG784970:PGG785748 OWK784970:OWK785748 OMO784970:OMO785748 OCS784970:OCS785748 NSW784970:NSW785748 NJA784970:NJA785748 MZE784970:MZE785748 MPI784970:MPI785748 MFM784970:MFM785748 LVQ784970:LVQ785748 LLU784970:LLU785748 LBY784970:LBY785748 KSC784970:KSC785748 KIG784970:KIG785748 JYK784970:JYK785748 JOO784970:JOO785748 JES784970:JES785748 IUW784970:IUW785748 ILA784970:ILA785748 IBE784970:IBE785748 HRI784970:HRI785748 HHM784970:HHM785748 GXQ784970:GXQ785748 GNU784970:GNU785748 GDY784970:GDY785748 FUC784970:FUC785748 FKG784970:FKG785748 FAK784970:FAK785748 EQO784970:EQO785748 EGS784970:EGS785748 DWW784970:DWW785748 DNA784970:DNA785748 DDE784970:DDE785748 CTI784970:CTI785748 CJM784970:CJM785748 BZQ784970:BZQ785748 BPU784970:BPU785748 BFY784970:BFY785748 AWC784970:AWC785748 AMG784970:AMG785748 ACK784970:ACK785748 SO784970:SO785748 IS784970:IS785748 E719434:E720212 WVE719434:WVE720212 WLI719434:WLI720212 WBM719434:WBM720212 VRQ719434:VRQ720212 VHU719434:VHU720212 UXY719434:UXY720212 UOC719434:UOC720212 UEG719434:UEG720212 TUK719434:TUK720212 TKO719434:TKO720212 TAS719434:TAS720212 SQW719434:SQW720212 SHA719434:SHA720212 RXE719434:RXE720212 RNI719434:RNI720212 RDM719434:RDM720212 QTQ719434:QTQ720212 QJU719434:QJU720212 PZY719434:PZY720212 PQC719434:PQC720212 PGG719434:PGG720212 OWK719434:OWK720212 OMO719434:OMO720212 OCS719434:OCS720212 NSW719434:NSW720212 NJA719434:NJA720212 MZE719434:MZE720212 MPI719434:MPI720212 MFM719434:MFM720212 LVQ719434:LVQ720212 LLU719434:LLU720212 LBY719434:LBY720212 KSC719434:KSC720212 KIG719434:KIG720212 JYK719434:JYK720212 JOO719434:JOO720212 JES719434:JES720212 IUW719434:IUW720212 ILA719434:ILA720212 IBE719434:IBE720212 HRI719434:HRI720212 HHM719434:HHM720212 GXQ719434:GXQ720212 GNU719434:GNU720212 GDY719434:GDY720212 FUC719434:FUC720212 FKG719434:FKG720212 FAK719434:FAK720212 EQO719434:EQO720212 EGS719434:EGS720212 DWW719434:DWW720212 DNA719434:DNA720212 DDE719434:DDE720212 CTI719434:CTI720212 CJM719434:CJM720212 BZQ719434:BZQ720212 BPU719434:BPU720212 BFY719434:BFY720212 AWC719434:AWC720212 AMG719434:AMG720212 ACK719434:ACK720212 SO719434:SO720212 IS719434:IS720212 E653898:E654676 WVE653898:WVE654676 WLI653898:WLI654676 WBM653898:WBM654676 VRQ653898:VRQ654676 VHU653898:VHU654676 UXY653898:UXY654676 UOC653898:UOC654676 UEG653898:UEG654676 TUK653898:TUK654676 TKO653898:TKO654676 TAS653898:TAS654676 SQW653898:SQW654676 SHA653898:SHA654676 RXE653898:RXE654676 RNI653898:RNI654676 RDM653898:RDM654676 QTQ653898:QTQ654676 QJU653898:QJU654676 PZY653898:PZY654676 PQC653898:PQC654676 PGG653898:PGG654676 OWK653898:OWK654676 OMO653898:OMO654676 OCS653898:OCS654676 NSW653898:NSW654676 NJA653898:NJA654676 MZE653898:MZE654676 MPI653898:MPI654676 MFM653898:MFM654676 LVQ653898:LVQ654676 LLU653898:LLU654676 LBY653898:LBY654676 KSC653898:KSC654676 KIG653898:KIG654676 JYK653898:JYK654676 JOO653898:JOO654676 JES653898:JES654676 IUW653898:IUW654676 ILA653898:ILA654676 IBE653898:IBE654676 HRI653898:HRI654676 HHM653898:HHM654676 GXQ653898:GXQ654676 GNU653898:GNU654676 GDY653898:GDY654676 FUC653898:FUC654676 FKG653898:FKG654676 FAK653898:FAK654676 EQO653898:EQO654676 EGS653898:EGS654676 DWW653898:DWW654676 DNA653898:DNA654676 DDE653898:DDE654676 CTI653898:CTI654676 CJM653898:CJM654676 BZQ653898:BZQ654676 BPU653898:BPU654676 BFY653898:BFY654676 AWC653898:AWC654676 AMG653898:AMG654676 ACK653898:ACK654676 SO653898:SO654676 IS653898:IS654676 E588362:E589140 WVE588362:WVE589140 WLI588362:WLI589140 WBM588362:WBM589140 VRQ588362:VRQ589140 VHU588362:VHU589140 UXY588362:UXY589140 UOC588362:UOC589140 UEG588362:UEG589140 TUK588362:TUK589140 TKO588362:TKO589140 TAS588362:TAS589140 SQW588362:SQW589140 SHA588362:SHA589140 RXE588362:RXE589140 RNI588362:RNI589140 RDM588362:RDM589140 QTQ588362:QTQ589140 QJU588362:QJU589140 PZY588362:PZY589140 PQC588362:PQC589140 PGG588362:PGG589140 OWK588362:OWK589140 OMO588362:OMO589140 OCS588362:OCS589140 NSW588362:NSW589140 NJA588362:NJA589140 MZE588362:MZE589140 MPI588362:MPI589140 MFM588362:MFM589140 LVQ588362:LVQ589140 LLU588362:LLU589140 LBY588362:LBY589140 KSC588362:KSC589140 KIG588362:KIG589140 JYK588362:JYK589140 JOO588362:JOO589140 JES588362:JES589140 IUW588362:IUW589140 ILA588362:ILA589140 IBE588362:IBE589140 HRI588362:HRI589140 HHM588362:HHM589140 GXQ588362:GXQ589140 GNU588362:GNU589140 GDY588362:GDY589140 FUC588362:FUC589140 FKG588362:FKG589140 FAK588362:FAK589140 EQO588362:EQO589140 EGS588362:EGS589140 DWW588362:DWW589140 DNA588362:DNA589140 DDE588362:DDE589140 CTI588362:CTI589140 CJM588362:CJM589140 BZQ588362:BZQ589140 BPU588362:BPU589140 BFY588362:BFY589140 AWC588362:AWC589140 AMG588362:AMG589140 ACK588362:ACK589140 SO588362:SO589140 IS588362:IS589140 E522826:E523604 WVE522826:WVE523604 WLI522826:WLI523604 WBM522826:WBM523604 VRQ522826:VRQ523604 VHU522826:VHU523604 UXY522826:UXY523604 UOC522826:UOC523604 UEG522826:UEG523604 TUK522826:TUK523604 TKO522826:TKO523604 TAS522826:TAS523604 SQW522826:SQW523604 SHA522826:SHA523604 RXE522826:RXE523604 RNI522826:RNI523604 RDM522826:RDM523604 QTQ522826:QTQ523604 QJU522826:QJU523604 PZY522826:PZY523604 PQC522826:PQC523604 PGG522826:PGG523604 OWK522826:OWK523604 OMO522826:OMO523604 OCS522826:OCS523604 NSW522826:NSW523604 NJA522826:NJA523604 MZE522826:MZE523604 MPI522826:MPI523604 MFM522826:MFM523604 LVQ522826:LVQ523604 LLU522826:LLU523604 LBY522826:LBY523604 KSC522826:KSC523604 KIG522826:KIG523604 JYK522826:JYK523604 JOO522826:JOO523604 JES522826:JES523604 IUW522826:IUW523604 ILA522826:ILA523604 IBE522826:IBE523604 HRI522826:HRI523604 HHM522826:HHM523604 GXQ522826:GXQ523604 GNU522826:GNU523604 GDY522826:GDY523604 FUC522826:FUC523604 FKG522826:FKG523604 FAK522826:FAK523604 EQO522826:EQO523604 EGS522826:EGS523604 DWW522826:DWW523604 DNA522826:DNA523604 DDE522826:DDE523604 CTI522826:CTI523604 CJM522826:CJM523604 BZQ522826:BZQ523604 BPU522826:BPU523604 BFY522826:BFY523604 AWC522826:AWC523604 AMG522826:AMG523604 ACK522826:ACK523604 SO522826:SO523604 IS522826:IS523604 E457290:E458068 WVE457290:WVE458068 WLI457290:WLI458068 WBM457290:WBM458068 VRQ457290:VRQ458068 VHU457290:VHU458068 UXY457290:UXY458068 UOC457290:UOC458068 UEG457290:UEG458068 TUK457290:TUK458068 TKO457290:TKO458068 TAS457290:TAS458068 SQW457290:SQW458068 SHA457290:SHA458068 RXE457290:RXE458068 RNI457290:RNI458068 RDM457290:RDM458068 QTQ457290:QTQ458068 QJU457290:QJU458068 PZY457290:PZY458068 PQC457290:PQC458068 PGG457290:PGG458068 OWK457290:OWK458068 OMO457290:OMO458068 OCS457290:OCS458068 NSW457290:NSW458068 NJA457290:NJA458068 MZE457290:MZE458068 MPI457290:MPI458068 MFM457290:MFM458068 LVQ457290:LVQ458068 LLU457290:LLU458068 LBY457290:LBY458068 KSC457290:KSC458068 KIG457290:KIG458068 JYK457290:JYK458068 JOO457290:JOO458068 JES457290:JES458068 IUW457290:IUW458068 ILA457290:ILA458068 IBE457290:IBE458068 HRI457290:HRI458068 HHM457290:HHM458068 GXQ457290:GXQ458068 GNU457290:GNU458068 GDY457290:GDY458068 FUC457290:FUC458068 FKG457290:FKG458068 FAK457290:FAK458068 EQO457290:EQO458068 EGS457290:EGS458068 DWW457290:DWW458068 DNA457290:DNA458068 DDE457290:DDE458068 CTI457290:CTI458068 CJM457290:CJM458068 BZQ457290:BZQ458068 BPU457290:BPU458068 BFY457290:BFY458068 AWC457290:AWC458068 AMG457290:AMG458068 ACK457290:ACK458068 SO457290:SO458068 IS457290:IS458068 E391754:E392532 WVE391754:WVE392532 WLI391754:WLI392532 WBM391754:WBM392532 VRQ391754:VRQ392532 VHU391754:VHU392532 UXY391754:UXY392532 UOC391754:UOC392532 UEG391754:UEG392532 TUK391754:TUK392532 TKO391754:TKO392532 TAS391754:TAS392532 SQW391754:SQW392532 SHA391754:SHA392532 RXE391754:RXE392532 RNI391754:RNI392532 RDM391754:RDM392532 QTQ391754:QTQ392532 QJU391754:QJU392532 PZY391754:PZY392532 PQC391754:PQC392532 PGG391754:PGG392532 OWK391754:OWK392532 OMO391754:OMO392532 OCS391754:OCS392532 NSW391754:NSW392532 NJA391754:NJA392532 MZE391754:MZE392532 MPI391754:MPI392532 MFM391754:MFM392532 LVQ391754:LVQ392532 LLU391754:LLU392532 LBY391754:LBY392532 KSC391754:KSC392532 KIG391754:KIG392532 JYK391754:JYK392532 JOO391754:JOO392532 JES391754:JES392532 IUW391754:IUW392532 ILA391754:ILA392532 IBE391754:IBE392532 HRI391754:HRI392532 HHM391754:HHM392532 GXQ391754:GXQ392532 GNU391754:GNU392532 GDY391754:GDY392532 FUC391754:FUC392532 FKG391754:FKG392532 FAK391754:FAK392532 EQO391754:EQO392532 EGS391754:EGS392532 DWW391754:DWW392532 DNA391754:DNA392532 DDE391754:DDE392532 CTI391754:CTI392532 CJM391754:CJM392532 BZQ391754:BZQ392532 BPU391754:BPU392532 BFY391754:BFY392532 AWC391754:AWC392532 AMG391754:AMG392532 ACK391754:ACK392532 SO391754:SO392532 IS391754:IS392532 E326218:E326996 WVE326218:WVE326996 WLI326218:WLI326996 WBM326218:WBM326996 VRQ326218:VRQ326996 VHU326218:VHU326996 UXY326218:UXY326996 UOC326218:UOC326996 UEG326218:UEG326996 TUK326218:TUK326996 TKO326218:TKO326996 TAS326218:TAS326996 SQW326218:SQW326996 SHA326218:SHA326996 RXE326218:RXE326996 RNI326218:RNI326996 RDM326218:RDM326996 QTQ326218:QTQ326996 QJU326218:QJU326996 PZY326218:PZY326996 PQC326218:PQC326996 PGG326218:PGG326996 OWK326218:OWK326996 OMO326218:OMO326996 OCS326218:OCS326996 NSW326218:NSW326996 NJA326218:NJA326996 MZE326218:MZE326996 MPI326218:MPI326996 MFM326218:MFM326996 LVQ326218:LVQ326996 LLU326218:LLU326996 LBY326218:LBY326996 KSC326218:KSC326996 KIG326218:KIG326996 JYK326218:JYK326996 JOO326218:JOO326996 JES326218:JES326996 IUW326218:IUW326996 ILA326218:ILA326996 IBE326218:IBE326996 HRI326218:HRI326996 HHM326218:HHM326996 GXQ326218:GXQ326996 GNU326218:GNU326996 GDY326218:GDY326996 FUC326218:FUC326996 FKG326218:FKG326996 FAK326218:FAK326996 EQO326218:EQO326996 EGS326218:EGS326996 DWW326218:DWW326996 DNA326218:DNA326996 DDE326218:DDE326996 CTI326218:CTI326996 CJM326218:CJM326996 BZQ326218:BZQ326996 BPU326218:BPU326996 BFY326218:BFY326996 AWC326218:AWC326996 AMG326218:AMG326996 ACK326218:ACK326996 SO326218:SO326996 IS326218:IS326996 E260682:E261460 WVE260682:WVE261460 WLI260682:WLI261460 WBM260682:WBM261460 VRQ260682:VRQ261460 VHU260682:VHU261460 UXY260682:UXY261460 UOC260682:UOC261460 UEG260682:UEG261460 TUK260682:TUK261460 TKO260682:TKO261460 TAS260682:TAS261460 SQW260682:SQW261460 SHA260682:SHA261460 RXE260682:RXE261460 RNI260682:RNI261460 RDM260682:RDM261460 QTQ260682:QTQ261460 QJU260682:QJU261460 PZY260682:PZY261460 PQC260682:PQC261460 PGG260682:PGG261460 OWK260682:OWK261460 OMO260682:OMO261460 OCS260682:OCS261460 NSW260682:NSW261460 NJA260682:NJA261460 MZE260682:MZE261460 MPI260682:MPI261460 MFM260682:MFM261460 LVQ260682:LVQ261460 LLU260682:LLU261460 LBY260682:LBY261460 KSC260682:KSC261460 KIG260682:KIG261460 JYK260682:JYK261460 JOO260682:JOO261460 JES260682:JES261460 IUW260682:IUW261460 ILA260682:ILA261460 IBE260682:IBE261460 HRI260682:HRI261460 HHM260682:HHM261460 GXQ260682:GXQ261460 GNU260682:GNU261460 GDY260682:GDY261460 FUC260682:FUC261460 FKG260682:FKG261460 FAK260682:FAK261460 EQO260682:EQO261460 EGS260682:EGS261460 DWW260682:DWW261460 DNA260682:DNA261460 DDE260682:DDE261460 CTI260682:CTI261460 CJM260682:CJM261460 BZQ260682:BZQ261460 BPU260682:BPU261460 BFY260682:BFY261460 AWC260682:AWC261460 AMG260682:AMG261460 ACK260682:ACK261460 SO260682:SO261460 IS260682:IS261460 E195146:E195924 WVE195146:WVE195924 WLI195146:WLI195924 WBM195146:WBM195924 VRQ195146:VRQ195924 VHU195146:VHU195924 UXY195146:UXY195924 UOC195146:UOC195924 UEG195146:UEG195924 TUK195146:TUK195924 TKO195146:TKO195924 TAS195146:TAS195924 SQW195146:SQW195924 SHA195146:SHA195924 RXE195146:RXE195924 RNI195146:RNI195924 RDM195146:RDM195924 QTQ195146:QTQ195924 QJU195146:QJU195924 PZY195146:PZY195924 PQC195146:PQC195924 PGG195146:PGG195924 OWK195146:OWK195924 OMO195146:OMO195924 OCS195146:OCS195924 NSW195146:NSW195924 NJA195146:NJA195924 MZE195146:MZE195924 MPI195146:MPI195924 MFM195146:MFM195924 LVQ195146:LVQ195924 LLU195146:LLU195924 LBY195146:LBY195924 KSC195146:KSC195924 KIG195146:KIG195924 JYK195146:JYK195924 JOO195146:JOO195924 JES195146:JES195924 IUW195146:IUW195924 ILA195146:ILA195924 IBE195146:IBE195924 HRI195146:HRI195924 HHM195146:HHM195924 GXQ195146:GXQ195924 GNU195146:GNU195924 GDY195146:GDY195924 FUC195146:FUC195924 FKG195146:FKG195924 FAK195146:FAK195924 EQO195146:EQO195924 EGS195146:EGS195924 DWW195146:DWW195924 DNA195146:DNA195924 DDE195146:DDE195924 CTI195146:CTI195924 CJM195146:CJM195924 BZQ195146:BZQ195924 BPU195146:BPU195924 BFY195146:BFY195924 AWC195146:AWC195924 AMG195146:AMG195924 ACK195146:ACK195924 SO195146:SO195924 IS195146:IS195924 E129610:E130388 WVE129610:WVE130388 WLI129610:WLI130388 WBM129610:WBM130388 VRQ129610:VRQ130388 VHU129610:VHU130388 UXY129610:UXY130388 UOC129610:UOC130388 UEG129610:UEG130388 TUK129610:TUK130388 TKO129610:TKO130388 TAS129610:TAS130388 SQW129610:SQW130388 SHA129610:SHA130388 RXE129610:RXE130388 RNI129610:RNI130388 RDM129610:RDM130388 QTQ129610:QTQ130388 QJU129610:QJU130388 PZY129610:PZY130388 PQC129610:PQC130388 PGG129610:PGG130388 OWK129610:OWK130388 OMO129610:OMO130388 OCS129610:OCS130388 NSW129610:NSW130388 NJA129610:NJA130388 MZE129610:MZE130388 MPI129610:MPI130388 MFM129610:MFM130388 LVQ129610:LVQ130388 LLU129610:LLU130388 LBY129610:LBY130388 KSC129610:KSC130388 KIG129610:KIG130388 JYK129610:JYK130388 JOO129610:JOO130388 JES129610:JES130388 IUW129610:IUW130388 ILA129610:ILA130388 IBE129610:IBE130388 HRI129610:HRI130388 HHM129610:HHM130388 GXQ129610:GXQ130388 GNU129610:GNU130388 GDY129610:GDY130388 FUC129610:FUC130388 FKG129610:FKG130388 FAK129610:FAK130388 EQO129610:EQO130388 EGS129610:EGS130388 DWW129610:DWW130388 DNA129610:DNA130388 DDE129610:DDE130388 CTI129610:CTI130388 CJM129610:CJM130388 BZQ129610:BZQ130388 BPU129610:BPU130388 BFY129610:BFY130388 AWC129610:AWC130388 AMG129610:AMG130388 ACK129610:ACK130388 SO129610:SO130388 IS129610:IS130388 E64074:E64852 WVE64074:WVE64852 WLI64074:WLI64852 WBM64074:WBM64852 VRQ64074:VRQ64852 VHU64074:VHU64852 UXY64074:UXY64852 UOC64074:UOC64852 UEG64074:UEG64852 TUK64074:TUK64852 TKO64074:TKO64852 TAS64074:TAS64852 SQW64074:SQW64852 SHA64074:SHA64852 RXE64074:RXE64852 RNI64074:RNI64852 RDM64074:RDM64852 QTQ64074:QTQ64852 QJU64074:QJU64852 PZY64074:PZY64852 PQC64074:PQC64852 PGG64074:PGG64852 OWK64074:OWK64852 OMO64074:OMO64852 OCS64074:OCS64852 NSW64074:NSW64852 NJA64074:NJA64852 MZE64074:MZE64852 MPI64074:MPI64852 MFM64074:MFM64852 LVQ64074:LVQ64852 LLU64074:LLU64852 LBY64074:LBY64852 KSC64074:KSC64852 KIG64074:KIG64852 JYK64074:JYK64852 JOO64074:JOO64852 JES64074:JES64852 IUW64074:IUW64852 ILA64074:ILA64852 IBE64074:IBE64852 HRI64074:HRI64852 HHM64074:HHM64852 GXQ64074:GXQ64852 GNU64074:GNU64852 GDY64074:GDY64852 FUC64074:FUC64852 FKG64074:FKG64852 FAK64074:FAK64852 EQO64074:EQO64852 EGS64074:EGS64852 DWW64074:DWW64852 DNA64074:DNA64852 DDE64074:DDE64852 CTI64074:CTI64852 CJM64074:CJM64852 BZQ64074:BZQ64852 BPU64074:BPU64852 BFY64074:BFY64852 AWC64074:AWC64852 AMG64074:AMG64852 ACK64074:ACK64852 SO64074:SO64852 IS64074:IS64852 F981967:F982745 E981578:E982356 F64463:F65241 F129999:F130777 F195535:F196313 F261071:F261849 F326607:F327385 F392143:F392921 F457679:F458457 F523215:F523993 F588751:F589529 F654287:F655065 F719823:F720601 F785359:F786137 F850895:F851673 F916431:F917209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JA5" xr:uid="{00000000-0002-0000-0700-000005000000}"/>
    <dataValidation operator="lessThanOrEqual" allowBlank="1" showInputMessage="1" showErrorMessage="1" sqref="G5:G22" xr:uid="{94BFC24B-7659-4F91-A964-87F2B85716C1}"/>
    <dataValidation operator="lessThan" allowBlank="1" showInputMessage="1" showErrorMessage="1" sqref="B5:C22" xr:uid="{792C9F43-2076-409E-BC9D-E008A109C7EC}"/>
    <dataValidation imeMode="off" allowBlank="1" showInputMessage="1" showErrorMessage="1" sqref="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IZ5 SV5" xr:uid="{01D03BE5-78B0-47C8-B295-B79021CB7617}"/>
  </dataValidations>
  <printOptions horizontalCentered="1"/>
  <pageMargins left="0.39370078740157483" right="0.39370078740157483" top="0.39370078740157483" bottom="0.39370078740157483" header="0.11811023622047245" footer="0.11811023622047245"/>
  <pageSetup paperSize="9" scale="48" orientation="landscape" horizontalDpi="300" verticalDpi="300" r:id="rId1"/>
  <headerFooter alignWithMargins="0">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124"/>
  <sheetViews>
    <sheetView showGridLines="0" view="pageBreakPreview" zoomScaleNormal="100" zoomScaleSheetLayoutView="100" workbookViewId="0">
      <pane ySplit="2" topLeftCell="A3" activePane="bottomLeft" state="frozen"/>
      <selection pane="bottomLeft" activeCell="D1" sqref="D1"/>
    </sheetView>
  </sheetViews>
  <sheetFormatPr defaultRowHeight="12"/>
  <cols>
    <col min="1" max="1" width="35.625" style="156" customWidth="1"/>
    <col min="2" max="2" width="12.625" style="107" customWidth="1"/>
    <col min="3" max="3" width="5.5" style="34" customWidth="1"/>
    <col min="4" max="4" width="35.625" style="34" customWidth="1"/>
    <col min="5" max="5" width="12.625" style="154" customWidth="1"/>
    <col min="6" max="6" width="5.5" style="34" customWidth="1"/>
    <col min="7" max="7" width="35.625" style="34" customWidth="1"/>
    <col min="8" max="8" width="12.625" style="154" customWidth="1"/>
    <col min="9" max="16384" width="9" style="107"/>
  </cols>
  <sheetData>
    <row r="1" spans="1:8" s="104" customFormat="1">
      <c r="A1" s="155" t="s">
        <v>412</v>
      </c>
      <c r="B1" s="25"/>
      <c r="C1" s="26"/>
      <c r="D1" s="26" t="s">
        <v>422</v>
      </c>
      <c r="E1" s="151"/>
      <c r="F1" s="26"/>
      <c r="G1" s="26"/>
      <c r="H1" s="151"/>
    </row>
    <row r="2" spans="1:8" s="104" customFormat="1">
      <c r="A2" s="27" t="s">
        <v>29</v>
      </c>
      <c r="B2" s="105" t="s">
        <v>30</v>
      </c>
      <c r="C2" s="106"/>
      <c r="D2" s="27" t="s">
        <v>29</v>
      </c>
      <c r="E2" s="105" t="s">
        <v>30</v>
      </c>
      <c r="F2" s="106"/>
      <c r="G2" s="27" t="s">
        <v>29</v>
      </c>
      <c r="H2" s="105" t="s">
        <v>30</v>
      </c>
    </row>
    <row r="3" spans="1:8" ht="13.5" customHeight="1">
      <c r="A3" s="30"/>
      <c r="B3" s="28"/>
      <c r="C3" s="29"/>
      <c r="D3" s="30"/>
      <c r="E3" s="28"/>
      <c r="F3" s="29"/>
      <c r="G3" s="30"/>
      <c r="H3" s="28"/>
    </row>
    <row r="4" spans="1:8" ht="13.5" customHeight="1">
      <c r="A4" s="30"/>
      <c r="B4" s="28"/>
      <c r="C4" s="29"/>
      <c r="D4" s="30"/>
      <c r="E4" s="28"/>
      <c r="F4" s="29"/>
      <c r="G4" s="30"/>
      <c r="H4" s="28"/>
    </row>
    <row r="5" spans="1:8" ht="13.5" customHeight="1">
      <c r="A5" s="30"/>
      <c r="B5" s="28"/>
      <c r="C5" s="29"/>
      <c r="D5" s="30"/>
      <c r="E5" s="28"/>
      <c r="F5" s="29"/>
      <c r="G5" s="30"/>
      <c r="H5" s="28"/>
    </row>
    <row r="6" spans="1:8" ht="13.5" customHeight="1">
      <c r="A6" s="30"/>
      <c r="B6" s="28"/>
      <c r="C6" s="29"/>
      <c r="D6" s="30"/>
      <c r="E6" s="28"/>
      <c r="F6" s="29"/>
      <c r="G6" s="30"/>
      <c r="H6" s="28"/>
    </row>
    <row r="7" spans="1:8" ht="13.5" customHeight="1">
      <c r="A7" s="30"/>
      <c r="B7" s="28"/>
      <c r="C7" s="29"/>
      <c r="D7" s="30"/>
      <c r="E7" s="28"/>
      <c r="F7" s="29"/>
      <c r="G7" s="30"/>
      <c r="H7" s="28"/>
    </row>
    <row r="8" spans="1:8" ht="13.5" customHeight="1">
      <c r="A8" s="30"/>
      <c r="B8" s="28"/>
      <c r="C8" s="29"/>
      <c r="D8" s="30"/>
      <c r="E8" s="28"/>
      <c r="F8" s="29"/>
      <c r="G8" s="30"/>
      <c r="H8" s="28"/>
    </row>
    <row r="9" spans="1:8" ht="13.5" customHeight="1">
      <c r="A9" s="30"/>
      <c r="B9" s="28"/>
      <c r="C9" s="29"/>
      <c r="D9" s="30"/>
      <c r="E9" s="28"/>
      <c r="F9" s="29"/>
      <c r="G9" s="30"/>
      <c r="H9" s="28"/>
    </row>
    <row r="10" spans="1:8" ht="13.5" customHeight="1">
      <c r="A10" s="30"/>
      <c r="B10" s="28"/>
      <c r="C10" s="29"/>
      <c r="D10" s="30"/>
      <c r="E10" s="28"/>
      <c r="F10" s="29"/>
      <c r="G10" s="30"/>
      <c r="H10" s="28"/>
    </row>
    <row r="11" spans="1:8" ht="13.5" customHeight="1">
      <c r="A11" s="30"/>
      <c r="B11" s="28"/>
      <c r="C11" s="29"/>
      <c r="D11" s="30"/>
      <c r="E11" s="28"/>
      <c r="F11" s="29"/>
      <c r="G11" s="30"/>
      <c r="H11" s="28"/>
    </row>
    <row r="12" spans="1:8" ht="13.5" customHeight="1">
      <c r="A12" s="30"/>
      <c r="B12" s="28"/>
      <c r="C12" s="29"/>
      <c r="D12" s="30"/>
      <c r="E12" s="28"/>
      <c r="F12" s="29"/>
      <c r="G12" s="30"/>
      <c r="H12" s="28"/>
    </row>
    <row r="13" spans="1:8" ht="13.5" customHeight="1">
      <c r="A13" s="30"/>
      <c r="B13" s="28"/>
      <c r="C13" s="29"/>
      <c r="D13" s="30"/>
      <c r="E13" s="28"/>
      <c r="F13" s="29"/>
      <c r="G13" s="30"/>
      <c r="H13" s="28"/>
    </row>
    <row r="14" spans="1:8" ht="13.5" customHeight="1">
      <c r="A14" s="30"/>
      <c r="B14" s="28"/>
      <c r="C14" s="29"/>
      <c r="D14" s="30"/>
      <c r="E14" s="28"/>
      <c r="F14" s="29"/>
      <c r="G14" s="30"/>
      <c r="H14" s="28"/>
    </row>
    <row r="15" spans="1:8" ht="13.5" customHeight="1">
      <c r="A15" s="30"/>
      <c r="B15" s="28"/>
      <c r="C15" s="29"/>
      <c r="D15" s="30"/>
      <c r="E15" s="28"/>
      <c r="F15" s="29"/>
      <c r="G15" s="30"/>
      <c r="H15" s="28"/>
    </row>
    <row r="16" spans="1:8" ht="13.5" customHeight="1">
      <c r="A16" s="30"/>
      <c r="B16" s="28"/>
      <c r="C16" s="29"/>
      <c r="D16" s="30"/>
      <c r="E16" s="28"/>
      <c r="F16" s="29"/>
      <c r="G16" s="30"/>
      <c r="H16" s="28"/>
    </row>
    <row r="17" spans="1:8" ht="13.5" customHeight="1">
      <c r="A17" s="30"/>
      <c r="B17" s="28"/>
      <c r="C17" s="29"/>
      <c r="D17" s="30"/>
      <c r="E17" s="28"/>
      <c r="F17" s="29"/>
      <c r="G17" s="30"/>
      <c r="H17" s="28"/>
    </row>
    <row r="18" spans="1:8" ht="13.5" customHeight="1">
      <c r="A18" s="30"/>
      <c r="B18" s="28"/>
      <c r="C18" s="29"/>
      <c r="D18" s="30"/>
      <c r="E18" s="28"/>
      <c r="F18" s="29"/>
      <c r="G18" s="30"/>
      <c r="H18" s="28"/>
    </row>
    <row r="19" spans="1:8" ht="13.5" customHeight="1">
      <c r="A19" s="30"/>
      <c r="B19" s="28"/>
      <c r="C19" s="29"/>
      <c r="D19" s="30"/>
      <c r="E19" s="28"/>
      <c r="F19" s="29"/>
      <c r="G19" s="30"/>
      <c r="H19" s="28"/>
    </row>
    <row r="20" spans="1:8" ht="13.5" customHeight="1">
      <c r="A20" s="30"/>
      <c r="B20" s="28"/>
      <c r="C20" s="29"/>
      <c r="D20" s="30"/>
      <c r="E20" s="28"/>
      <c r="F20" s="29"/>
      <c r="G20" s="30"/>
      <c r="H20" s="28"/>
    </row>
    <row r="21" spans="1:8" ht="13.5" customHeight="1">
      <c r="A21" s="30"/>
      <c r="B21" s="28"/>
      <c r="C21" s="29"/>
      <c r="D21" s="30"/>
      <c r="E21" s="28"/>
      <c r="F21" s="29"/>
      <c r="G21" s="30"/>
      <c r="H21" s="28"/>
    </row>
    <row r="22" spans="1:8" ht="13.5" customHeight="1">
      <c r="A22" s="30"/>
      <c r="B22" s="28"/>
      <c r="C22" s="29"/>
      <c r="D22" s="30"/>
      <c r="E22" s="28"/>
      <c r="F22" s="29"/>
      <c r="G22" s="30"/>
      <c r="H22" s="28"/>
    </row>
    <row r="23" spans="1:8" ht="13.5" customHeight="1">
      <c r="A23" s="30"/>
      <c r="B23" s="28"/>
      <c r="C23" s="29"/>
      <c r="D23" s="30"/>
      <c r="E23" s="28"/>
      <c r="F23" s="29"/>
      <c r="G23" s="30"/>
      <c r="H23" s="28"/>
    </row>
    <row r="24" spans="1:8" ht="13.5" customHeight="1">
      <c r="A24" s="30"/>
      <c r="B24" s="28"/>
      <c r="C24" s="29"/>
      <c r="D24" s="30"/>
      <c r="E24" s="28"/>
      <c r="F24" s="29"/>
      <c r="G24" s="30"/>
      <c r="H24" s="28"/>
    </row>
    <row r="25" spans="1:8" ht="13.5" customHeight="1">
      <c r="A25" s="30"/>
      <c r="B25" s="28"/>
      <c r="C25" s="29"/>
      <c r="D25" s="30"/>
      <c r="E25" s="28"/>
      <c r="F25" s="29"/>
      <c r="G25" s="30"/>
      <c r="H25" s="28"/>
    </row>
    <row r="26" spans="1:8" ht="13.5" customHeight="1">
      <c r="A26" s="30"/>
      <c r="B26" s="28"/>
      <c r="C26" s="29"/>
      <c r="D26" s="30"/>
      <c r="E26" s="28"/>
      <c r="F26" s="29"/>
      <c r="G26" s="30"/>
      <c r="H26" s="28"/>
    </row>
    <row r="27" spans="1:8" ht="13.5" customHeight="1">
      <c r="A27" s="30"/>
      <c r="B27" s="28"/>
      <c r="C27" s="29"/>
      <c r="D27" s="30"/>
      <c r="E27" s="28"/>
      <c r="F27" s="29"/>
      <c r="G27" s="30"/>
      <c r="H27" s="28"/>
    </row>
    <row r="28" spans="1:8" ht="13.5" customHeight="1">
      <c r="A28" s="30"/>
      <c r="B28" s="28"/>
      <c r="C28" s="29"/>
      <c r="D28" s="30"/>
      <c r="E28" s="28"/>
      <c r="F28" s="29"/>
      <c r="G28" s="30"/>
      <c r="H28" s="28"/>
    </row>
    <row r="29" spans="1:8" ht="13.5" customHeight="1">
      <c r="A29" s="30"/>
      <c r="B29" s="28"/>
      <c r="C29" s="29"/>
      <c r="D29" s="30"/>
      <c r="E29" s="28"/>
      <c r="F29" s="29"/>
      <c r="G29" s="30"/>
      <c r="H29" s="28"/>
    </row>
    <row r="30" spans="1:8" ht="13.5" customHeight="1">
      <c r="A30" s="30"/>
      <c r="B30" s="28"/>
      <c r="C30" s="29"/>
      <c r="D30" s="30"/>
      <c r="E30" s="28"/>
      <c r="F30" s="29"/>
      <c r="G30" s="30"/>
      <c r="H30" s="28"/>
    </row>
    <row r="31" spans="1:8" ht="13.5" customHeight="1">
      <c r="A31" s="30"/>
      <c r="B31" s="28"/>
      <c r="C31" s="29"/>
      <c r="D31" s="30"/>
      <c r="E31" s="28"/>
      <c r="F31" s="29"/>
      <c r="G31" s="30"/>
      <c r="H31" s="28"/>
    </row>
    <row r="32" spans="1:8" ht="13.5" customHeight="1">
      <c r="A32" s="30"/>
      <c r="B32" s="28"/>
      <c r="C32" s="29"/>
      <c r="D32" s="30"/>
      <c r="E32" s="28"/>
      <c r="F32" s="29"/>
      <c r="G32" s="30"/>
      <c r="H32" s="28"/>
    </row>
    <row r="33" spans="1:8" ht="13.5" customHeight="1">
      <c r="A33" s="30"/>
      <c r="B33" s="28"/>
      <c r="C33" s="29"/>
      <c r="D33" s="30"/>
      <c r="E33" s="28"/>
      <c r="F33" s="29"/>
      <c r="G33" s="30"/>
      <c r="H33" s="28"/>
    </row>
    <row r="34" spans="1:8" ht="13.5" customHeight="1">
      <c r="A34" s="30"/>
      <c r="B34" s="28"/>
      <c r="C34" s="29"/>
      <c r="D34" s="30"/>
      <c r="E34" s="28"/>
      <c r="F34" s="29"/>
      <c r="G34" s="30"/>
      <c r="H34" s="28"/>
    </row>
    <row r="35" spans="1:8" ht="13.5" customHeight="1">
      <c r="A35" s="30"/>
      <c r="B35" s="28"/>
      <c r="C35" s="29"/>
      <c r="D35" s="30"/>
      <c r="E35" s="28"/>
      <c r="F35" s="29"/>
      <c r="G35" s="30"/>
      <c r="H35" s="28"/>
    </row>
    <row r="36" spans="1:8" ht="13.5" customHeight="1">
      <c r="A36" s="30"/>
      <c r="B36" s="28"/>
      <c r="C36" s="29"/>
      <c r="D36" s="30"/>
      <c r="E36" s="28"/>
      <c r="F36" s="29"/>
      <c r="G36" s="30"/>
      <c r="H36" s="28"/>
    </row>
    <row r="37" spans="1:8" ht="13.5" customHeight="1">
      <c r="A37" s="30"/>
      <c r="B37" s="28"/>
      <c r="C37" s="29"/>
      <c r="D37" s="30"/>
      <c r="E37" s="28"/>
      <c r="F37" s="29"/>
      <c r="G37" s="30"/>
      <c r="H37" s="28"/>
    </row>
    <row r="38" spans="1:8" ht="13.5" customHeight="1">
      <c r="A38" s="30"/>
      <c r="B38" s="28"/>
      <c r="C38" s="29"/>
      <c r="D38" s="30"/>
      <c r="E38" s="28"/>
      <c r="F38" s="29"/>
      <c r="G38" s="30"/>
      <c r="H38" s="28"/>
    </row>
    <row r="39" spans="1:8" ht="13.5" customHeight="1">
      <c r="A39" s="30"/>
      <c r="B39" s="28"/>
      <c r="C39" s="29"/>
      <c r="D39" s="30"/>
      <c r="E39" s="28"/>
      <c r="F39" s="29"/>
      <c r="G39" s="30"/>
      <c r="H39" s="28"/>
    </row>
    <row r="40" spans="1:8" ht="13.5" customHeight="1">
      <c r="A40" s="30"/>
      <c r="B40" s="28"/>
      <c r="C40" s="29"/>
      <c r="D40" s="30"/>
      <c r="E40" s="28"/>
      <c r="F40" s="29"/>
      <c r="G40" s="30"/>
      <c r="H40" s="28"/>
    </row>
    <row r="41" spans="1:8" ht="13.5" customHeight="1">
      <c r="A41" s="30"/>
      <c r="B41" s="28"/>
      <c r="C41" s="29"/>
      <c r="D41" s="30"/>
      <c r="E41" s="28"/>
      <c r="F41" s="29"/>
      <c r="G41" s="30"/>
      <c r="H41" s="28"/>
    </row>
    <row r="42" spans="1:8" ht="13.5" customHeight="1">
      <c r="A42" s="30"/>
      <c r="B42" s="28"/>
      <c r="C42" s="29"/>
      <c r="D42" s="30"/>
      <c r="E42" s="28"/>
      <c r="F42" s="29"/>
      <c r="G42" s="30"/>
      <c r="H42" s="28"/>
    </row>
    <row r="43" spans="1:8" ht="13.5" customHeight="1">
      <c r="A43" s="30"/>
      <c r="B43" s="28"/>
      <c r="C43" s="29"/>
      <c r="D43" s="30"/>
      <c r="E43" s="28"/>
      <c r="F43" s="29"/>
      <c r="G43" s="30"/>
      <c r="H43" s="28"/>
    </row>
    <row r="44" spans="1:8" ht="13.5" customHeight="1">
      <c r="A44" s="30"/>
      <c r="B44" s="28"/>
      <c r="C44" s="29"/>
      <c r="D44" s="30"/>
      <c r="E44" s="28"/>
      <c r="F44" s="29"/>
      <c r="G44" s="30"/>
      <c r="H44" s="28"/>
    </row>
    <row r="45" spans="1:8" ht="13.5" customHeight="1">
      <c r="A45" s="30"/>
      <c r="B45" s="28"/>
      <c r="C45" s="29"/>
      <c r="D45" s="30"/>
      <c r="E45" s="28"/>
      <c r="F45" s="29"/>
      <c r="G45" s="30"/>
      <c r="H45" s="28"/>
    </row>
    <row r="46" spans="1:8" ht="13.5" customHeight="1">
      <c r="A46" s="30"/>
      <c r="B46" s="28"/>
      <c r="C46" s="29"/>
      <c r="D46" s="30"/>
      <c r="E46" s="28"/>
      <c r="F46" s="29"/>
      <c r="G46" s="30"/>
      <c r="H46" s="28"/>
    </row>
    <row r="47" spans="1:8" ht="13.5" customHeight="1">
      <c r="A47" s="30"/>
      <c r="B47" s="28"/>
      <c r="C47" s="29"/>
      <c r="D47" s="30"/>
      <c r="E47" s="28"/>
      <c r="F47" s="29"/>
      <c r="G47" s="30"/>
      <c r="H47" s="28"/>
    </row>
    <row r="48" spans="1:8" ht="13.5" customHeight="1">
      <c r="A48" s="30"/>
      <c r="B48" s="28"/>
      <c r="C48" s="29"/>
      <c r="D48" s="30"/>
      <c r="E48" s="28"/>
      <c r="F48" s="29"/>
      <c r="G48" s="30"/>
      <c r="H48" s="28"/>
    </row>
    <row r="49" spans="1:8" ht="13.5" customHeight="1">
      <c r="A49" s="30"/>
      <c r="B49" s="28"/>
      <c r="C49" s="29"/>
      <c r="D49" s="30"/>
      <c r="E49" s="28"/>
      <c r="F49" s="29"/>
      <c r="G49" s="30"/>
      <c r="H49" s="28"/>
    </row>
    <row r="50" spans="1:8" ht="13.5" customHeight="1">
      <c r="A50" s="30"/>
      <c r="B50" s="28"/>
      <c r="C50" s="29"/>
      <c r="D50" s="30"/>
      <c r="E50" s="28"/>
      <c r="F50" s="29"/>
      <c r="G50" s="30"/>
      <c r="H50" s="28"/>
    </row>
    <row r="51" spans="1:8" ht="13.5" customHeight="1">
      <c r="A51" s="30"/>
      <c r="B51" s="28"/>
      <c r="C51" s="29"/>
      <c r="D51" s="30"/>
      <c r="E51" s="28"/>
      <c r="F51" s="29"/>
      <c r="G51" s="30"/>
      <c r="H51" s="28"/>
    </row>
    <row r="52" spans="1:8" ht="13.5" customHeight="1">
      <c r="A52" s="30"/>
      <c r="B52" s="28"/>
      <c r="C52" s="29"/>
      <c r="D52" s="30"/>
      <c r="E52" s="28"/>
      <c r="F52" s="29"/>
      <c r="G52" s="30"/>
      <c r="H52" s="28"/>
    </row>
    <row r="53" spans="1:8" ht="13.5" customHeight="1">
      <c r="A53" s="30"/>
      <c r="B53" s="28"/>
      <c r="C53" s="29"/>
      <c r="D53" s="30"/>
      <c r="E53" s="28"/>
      <c r="F53" s="29"/>
      <c r="G53" s="30"/>
      <c r="H53" s="28"/>
    </row>
    <row r="54" spans="1:8" ht="13.5" customHeight="1">
      <c r="A54" s="30"/>
      <c r="B54" s="28"/>
      <c r="C54" s="29"/>
      <c r="D54" s="30"/>
      <c r="E54" s="28"/>
      <c r="F54" s="29"/>
      <c r="G54" s="30"/>
      <c r="H54" s="28"/>
    </row>
    <row r="55" spans="1:8" ht="13.5" customHeight="1">
      <c r="A55" s="30"/>
      <c r="B55" s="28"/>
      <c r="C55" s="29"/>
      <c r="D55" s="30"/>
      <c r="E55" s="28"/>
      <c r="F55" s="29"/>
      <c r="G55" s="30"/>
      <c r="H55" s="28"/>
    </row>
    <row r="56" spans="1:8" ht="13.5" customHeight="1">
      <c r="A56" s="30"/>
      <c r="B56" s="28"/>
      <c r="C56" s="29"/>
      <c r="D56" s="30"/>
      <c r="E56" s="28"/>
      <c r="F56" s="29"/>
      <c r="G56" s="30"/>
      <c r="H56" s="28"/>
    </row>
    <row r="57" spans="1:8" ht="13.5" customHeight="1">
      <c r="A57" s="30"/>
      <c r="B57" s="28"/>
      <c r="C57" s="29"/>
      <c r="D57" s="30"/>
      <c r="E57" s="28"/>
      <c r="F57" s="29"/>
      <c r="G57" s="30"/>
      <c r="H57" s="28"/>
    </row>
    <row r="58" spans="1:8" ht="13.5" customHeight="1">
      <c r="A58" s="30"/>
      <c r="B58" s="28"/>
      <c r="C58" s="29"/>
      <c r="D58" s="30"/>
      <c r="E58" s="28"/>
      <c r="F58" s="29"/>
      <c r="G58" s="30"/>
      <c r="H58" s="28"/>
    </row>
    <row r="59" spans="1:8" ht="13.5" customHeight="1">
      <c r="A59" s="30"/>
      <c r="B59" s="28"/>
      <c r="C59" s="29"/>
      <c r="D59" s="30"/>
      <c r="E59" s="28"/>
      <c r="F59" s="29"/>
      <c r="G59" s="30"/>
      <c r="H59" s="28"/>
    </row>
    <row r="60" spans="1:8" ht="13.5" customHeight="1">
      <c r="A60" s="30"/>
      <c r="B60" s="28"/>
      <c r="C60" s="29"/>
      <c r="D60" s="30"/>
      <c r="E60" s="28"/>
      <c r="F60" s="29"/>
      <c r="G60" s="30"/>
      <c r="H60" s="28"/>
    </row>
    <row r="61" spans="1:8" ht="13.5" customHeight="1">
      <c r="A61" s="30"/>
      <c r="B61" s="28"/>
      <c r="C61" s="29"/>
      <c r="D61" s="30"/>
      <c r="E61" s="28"/>
      <c r="F61" s="29"/>
      <c r="G61" s="30"/>
      <c r="H61" s="28"/>
    </row>
    <row r="62" spans="1:8" ht="13.5" customHeight="1">
      <c r="A62" s="30"/>
      <c r="B62" s="28"/>
      <c r="C62" s="29"/>
      <c r="D62" s="30"/>
      <c r="E62" s="28"/>
      <c r="F62" s="29"/>
      <c r="G62" s="30"/>
      <c r="H62" s="28"/>
    </row>
    <row r="63" spans="1:8" ht="13.5" customHeight="1">
      <c r="A63" s="30"/>
      <c r="B63" s="28"/>
      <c r="C63" s="29"/>
      <c r="D63" s="30"/>
      <c r="E63" s="28"/>
      <c r="F63" s="29"/>
      <c r="G63" s="30"/>
      <c r="H63" s="28"/>
    </row>
    <row r="64" spans="1:8" ht="13.5" customHeight="1">
      <c r="A64" s="30"/>
      <c r="B64" s="28"/>
      <c r="C64" s="29"/>
      <c r="D64" s="30"/>
      <c r="E64" s="28"/>
      <c r="F64" s="29"/>
      <c r="G64" s="30"/>
      <c r="H64" s="28"/>
    </row>
    <row r="65" spans="1:8" ht="13.5" customHeight="1">
      <c r="A65" s="30"/>
      <c r="B65" s="28"/>
      <c r="C65" s="29"/>
      <c r="D65" s="30"/>
      <c r="E65" s="28"/>
      <c r="F65" s="29"/>
      <c r="G65" s="30"/>
      <c r="H65" s="28"/>
    </row>
    <row r="66" spans="1:8" ht="13.5" customHeight="1">
      <c r="A66" s="30"/>
      <c r="B66" s="28"/>
      <c r="C66" s="29"/>
      <c r="D66" s="30"/>
      <c r="E66" s="28"/>
      <c r="F66" s="29"/>
      <c r="G66" s="30"/>
      <c r="H66" s="28"/>
    </row>
    <row r="67" spans="1:8" ht="13.5" customHeight="1">
      <c r="A67" s="30"/>
      <c r="B67" s="28"/>
      <c r="C67" s="29"/>
      <c r="D67" s="30"/>
      <c r="E67" s="28"/>
      <c r="F67" s="29"/>
      <c r="G67" s="30"/>
      <c r="H67" s="28"/>
    </row>
    <row r="68" spans="1:8" ht="13.5" customHeight="1">
      <c r="A68" s="30"/>
      <c r="B68" s="28"/>
      <c r="C68" s="29"/>
      <c r="D68" s="30"/>
      <c r="E68" s="28"/>
      <c r="F68" s="29"/>
      <c r="G68" s="30"/>
      <c r="H68" s="28"/>
    </row>
    <row r="69" spans="1:8" ht="13.5" customHeight="1">
      <c r="A69" s="30"/>
      <c r="B69" s="28"/>
      <c r="C69" s="29"/>
      <c r="D69" s="30"/>
      <c r="E69" s="28"/>
      <c r="F69" s="29"/>
      <c r="G69" s="30"/>
      <c r="H69" s="28"/>
    </row>
    <row r="70" spans="1:8" ht="13.5" customHeight="1">
      <c r="A70" s="30"/>
      <c r="B70" s="28"/>
      <c r="C70" s="29"/>
      <c r="D70" s="30"/>
      <c r="E70" s="28"/>
      <c r="F70" s="29"/>
      <c r="G70" s="30"/>
      <c r="H70" s="28"/>
    </row>
    <row r="71" spans="1:8" ht="13.5" customHeight="1">
      <c r="A71" s="30"/>
      <c r="B71" s="28"/>
      <c r="C71" s="29"/>
      <c r="D71" s="30"/>
      <c r="E71" s="28"/>
      <c r="F71" s="29"/>
      <c r="G71" s="30"/>
      <c r="H71" s="28"/>
    </row>
    <row r="72" spans="1:8" ht="13.5" customHeight="1">
      <c r="A72" s="30"/>
      <c r="B72" s="28"/>
      <c r="C72" s="29"/>
      <c r="D72" s="30"/>
      <c r="E72" s="28"/>
      <c r="F72" s="29"/>
      <c r="G72" s="30"/>
      <c r="H72" s="28"/>
    </row>
    <row r="73" spans="1:8" ht="13.5" customHeight="1">
      <c r="A73" s="30"/>
      <c r="B73" s="28"/>
      <c r="C73" s="29"/>
      <c r="D73" s="30"/>
      <c r="E73" s="28"/>
      <c r="F73" s="29"/>
      <c r="G73" s="30"/>
      <c r="H73" s="28"/>
    </row>
    <row r="74" spans="1:8" ht="13.5" customHeight="1">
      <c r="A74" s="30"/>
      <c r="B74" s="28"/>
      <c r="C74" s="29"/>
      <c r="D74" s="30"/>
      <c r="E74" s="28"/>
      <c r="F74" s="29"/>
      <c r="G74" s="30"/>
      <c r="H74" s="28"/>
    </row>
    <row r="75" spans="1:8" ht="13.5" customHeight="1">
      <c r="A75" s="30"/>
      <c r="B75" s="28"/>
      <c r="C75" s="29"/>
      <c r="D75" s="30"/>
      <c r="E75" s="28"/>
      <c r="F75" s="31"/>
      <c r="G75" s="30"/>
      <c r="H75" s="28"/>
    </row>
    <row r="76" spans="1:8" ht="13.5" customHeight="1">
      <c r="A76" s="30"/>
      <c r="B76" s="28"/>
      <c r="C76" s="29"/>
      <c r="D76" s="30"/>
      <c r="E76" s="28"/>
      <c r="F76" s="29"/>
      <c r="G76" s="30"/>
      <c r="H76" s="28"/>
    </row>
    <row r="77" spans="1:8" ht="13.5" customHeight="1">
      <c r="A77" s="30"/>
      <c r="B77" s="28"/>
      <c r="C77" s="29"/>
      <c r="D77" s="30"/>
      <c r="E77" s="28"/>
      <c r="F77" s="29"/>
      <c r="G77" s="30"/>
      <c r="H77" s="28"/>
    </row>
    <row r="78" spans="1:8" ht="13.5" customHeight="1">
      <c r="A78" s="30"/>
      <c r="B78" s="28"/>
      <c r="C78" s="29"/>
      <c r="D78" s="30"/>
      <c r="E78" s="28"/>
      <c r="F78" s="29"/>
      <c r="G78" s="30"/>
      <c r="H78" s="28"/>
    </row>
    <row r="79" spans="1:8" ht="13.5" customHeight="1">
      <c r="A79" s="30"/>
      <c r="B79" s="28"/>
      <c r="D79" s="30"/>
      <c r="E79" s="28"/>
      <c r="G79" s="30"/>
      <c r="H79" s="28"/>
    </row>
    <row r="80" spans="1:8" ht="13.5" customHeight="1">
      <c r="A80" s="30"/>
      <c r="B80" s="28"/>
      <c r="C80" s="29"/>
      <c r="D80" s="30"/>
      <c r="E80" s="28"/>
      <c r="F80" s="29"/>
      <c r="G80" s="30"/>
      <c r="H80" s="28"/>
    </row>
    <row r="81" spans="1:8" ht="13.5" customHeight="1">
      <c r="A81" s="30"/>
      <c r="B81" s="28"/>
      <c r="C81" s="29"/>
      <c r="D81" s="30"/>
      <c r="E81" s="28"/>
      <c r="F81" s="29"/>
      <c r="G81" s="30"/>
      <c r="H81" s="28"/>
    </row>
    <row r="82" spans="1:8" ht="13.5" customHeight="1">
      <c r="A82" s="30"/>
      <c r="B82" s="28"/>
      <c r="C82" s="29"/>
      <c r="D82" s="30"/>
      <c r="E82" s="28"/>
      <c r="F82" s="29"/>
      <c r="G82" s="30"/>
      <c r="H82" s="28"/>
    </row>
    <row r="83" spans="1:8" ht="13.5" customHeight="1">
      <c r="A83" s="30"/>
      <c r="B83" s="28"/>
      <c r="C83" s="29"/>
      <c r="D83" s="30"/>
      <c r="E83" s="28"/>
      <c r="F83" s="29"/>
      <c r="G83" s="30"/>
      <c r="H83" s="28"/>
    </row>
    <row r="84" spans="1:8" ht="13.5" customHeight="1">
      <c r="A84" s="30"/>
      <c r="B84" s="28"/>
      <c r="C84" s="29"/>
      <c r="D84" s="30"/>
      <c r="E84" s="28"/>
      <c r="F84" s="29"/>
      <c r="G84" s="30"/>
      <c r="H84" s="28"/>
    </row>
    <row r="85" spans="1:8" ht="13.5" customHeight="1">
      <c r="A85" s="30"/>
      <c r="B85" s="28"/>
      <c r="C85" s="29"/>
      <c r="D85" s="30"/>
      <c r="E85" s="28"/>
      <c r="F85" s="29"/>
      <c r="G85" s="30"/>
      <c r="H85" s="28"/>
    </row>
    <row r="86" spans="1:8" ht="13.5" customHeight="1">
      <c r="A86" s="30"/>
      <c r="B86" s="28"/>
      <c r="C86" s="29"/>
      <c r="D86" s="30"/>
      <c r="E86" s="28"/>
      <c r="F86" s="29"/>
      <c r="G86" s="30"/>
      <c r="H86" s="28"/>
    </row>
    <row r="87" spans="1:8" ht="13.5" customHeight="1">
      <c r="A87" s="30"/>
      <c r="B87" s="28"/>
      <c r="C87" s="29"/>
      <c r="D87" s="30"/>
      <c r="E87" s="28"/>
      <c r="F87" s="29"/>
      <c r="G87" s="30"/>
      <c r="H87" s="28"/>
    </row>
    <row r="88" spans="1:8" ht="13.5" customHeight="1">
      <c r="A88" s="30"/>
      <c r="B88" s="28"/>
      <c r="C88" s="29"/>
      <c r="D88" s="30"/>
      <c r="E88" s="28"/>
      <c r="F88" s="29"/>
      <c r="G88" s="30"/>
      <c r="H88" s="28"/>
    </row>
    <row r="89" spans="1:8" ht="13.5" customHeight="1">
      <c r="A89" s="30"/>
      <c r="B89" s="28"/>
      <c r="C89" s="29"/>
      <c r="D89" s="30"/>
      <c r="E89" s="28"/>
      <c r="F89" s="29"/>
      <c r="G89" s="30"/>
      <c r="H89" s="28"/>
    </row>
    <row r="90" spans="1:8" ht="13.5" customHeight="1">
      <c r="A90" s="30"/>
      <c r="B90" s="28"/>
      <c r="C90" s="29"/>
      <c r="D90" s="30"/>
      <c r="E90" s="28"/>
      <c r="F90" s="29"/>
      <c r="G90" s="30"/>
      <c r="H90" s="28"/>
    </row>
    <row r="91" spans="1:8" ht="13.5" customHeight="1">
      <c r="A91" s="30"/>
      <c r="B91" s="28"/>
      <c r="C91" s="29"/>
      <c r="D91" s="30"/>
      <c r="E91" s="28"/>
      <c r="F91" s="29"/>
      <c r="G91" s="30"/>
      <c r="H91" s="28"/>
    </row>
    <row r="92" spans="1:8" ht="13.5" customHeight="1">
      <c r="A92" s="30"/>
      <c r="B92" s="28"/>
      <c r="C92" s="29"/>
      <c r="D92" s="30"/>
      <c r="E92" s="28"/>
      <c r="F92" s="29"/>
      <c r="G92" s="30"/>
      <c r="H92" s="28"/>
    </row>
    <row r="93" spans="1:8" ht="13.5" customHeight="1">
      <c r="A93" s="30"/>
      <c r="B93" s="28"/>
      <c r="C93" s="29"/>
      <c r="D93" s="30"/>
      <c r="E93" s="28"/>
      <c r="F93" s="29"/>
      <c r="G93" s="30"/>
      <c r="H93" s="28"/>
    </row>
    <row r="94" spans="1:8" ht="13.5" customHeight="1">
      <c r="A94" s="30"/>
      <c r="B94" s="28"/>
      <c r="C94" s="29"/>
      <c r="D94" s="30"/>
      <c r="E94" s="28"/>
      <c r="F94" s="108"/>
      <c r="G94" s="30"/>
      <c r="H94" s="28"/>
    </row>
    <row r="95" spans="1:8" ht="13.5" customHeight="1">
      <c r="A95" s="30"/>
      <c r="B95" s="28"/>
      <c r="C95" s="29"/>
      <c r="D95" s="30"/>
      <c r="E95" s="28"/>
      <c r="F95" s="108"/>
      <c r="G95" s="32"/>
      <c r="H95" s="152"/>
    </row>
    <row r="96" spans="1:8" ht="13.5" customHeight="1">
      <c r="A96" s="30"/>
      <c r="B96" s="28"/>
      <c r="C96" s="29"/>
      <c r="D96" s="30"/>
      <c r="E96" s="28"/>
      <c r="F96" s="108"/>
      <c r="G96" s="32"/>
      <c r="H96" s="152"/>
    </row>
    <row r="97" spans="1:8" ht="13.5" customHeight="1">
      <c r="A97" s="30"/>
      <c r="B97" s="28"/>
      <c r="C97" s="29"/>
      <c r="D97" s="30"/>
      <c r="E97" s="28"/>
      <c r="F97" s="108"/>
      <c r="G97" s="32"/>
      <c r="H97" s="152"/>
    </row>
    <row r="98" spans="1:8" ht="13.5" customHeight="1">
      <c r="A98" s="30"/>
      <c r="B98" s="28"/>
      <c r="C98" s="29"/>
      <c r="D98" s="30"/>
      <c r="E98" s="28"/>
      <c r="F98" s="108"/>
      <c r="G98" s="32"/>
      <c r="H98" s="152"/>
    </row>
    <row r="99" spans="1:8" ht="13.5" customHeight="1">
      <c r="A99" s="30"/>
      <c r="B99" s="28"/>
      <c r="C99" s="29"/>
      <c r="D99" s="32"/>
      <c r="E99" s="28"/>
      <c r="F99" s="108"/>
      <c r="G99" s="32"/>
      <c r="H99" s="152"/>
    </row>
    <row r="100" spans="1:8" ht="13.5" customHeight="1">
      <c r="A100" s="30"/>
      <c r="B100" s="28"/>
      <c r="C100" s="29"/>
      <c r="D100" s="32"/>
      <c r="E100" s="28"/>
      <c r="F100" s="29"/>
      <c r="G100" s="32"/>
      <c r="H100" s="152"/>
    </row>
    <row r="101" spans="1:8" ht="13.5" customHeight="1">
      <c r="A101" s="30"/>
      <c r="B101" s="28"/>
      <c r="C101" s="29"/>
      <c r="D101" s="32"/>
      <c r="E101" s="28"/>
      <c r="F101" s="29"/>
      <c r="G101" s="32"/>
      <c r="H101" s="152"/>
    </row>
    <row r="102" spans="1:8" ht="13.5" customHeight="1">
      <c r="A102" s="30"/>
      <c r="B102" s="28"/>
      <c r="C102" s="29"/>
      <c r="D102" s="30"/>
      <c r="E102" s="28"/>
      <c r="F102" s="29"/>
      <c r="G102" s="32"/>
      <c r="H102" s="152"/>
    </row>
    <row r="103" spans="1:8">
      <c r="C103" s="29"/>
      <c r="D103" s="33"/>
      <c r="E103" s="153"/>
      <c r="F103" s="29"/>
      <c r="G103" s="33"/>
      <c r="H103" s="153"/>
    </row>
    <row r="104" spans="1:8">
      <c r="C104" s="29"/>
      <c r="D104" s="33"/>
      <c r="E104" s="153"/>
      <c r="F104" s="29"/>
      <c r="G104" s="33"/>
      <c r="H104" s="153"/>
    </row>
    <row r="105" spans="1:8">
      <c r="C105" s="29"/>
      <c r="D105" s="33"/>
      <c r="E105" s="153"/>
      <c r="F105" s="29"/>
      <c r="G105" s="33"/>
      <c r="H105" s="153"/>
    </row>
    <row r="106" spans="1:8">
      <c r="C106" s="29"/>
      <c r="D106" s="33"/>
      <c r="E106" s="153"/>
      <c r="F106" s="29"/>
      <c r="G106" s="33"/>
      <c r="H106" s="153"/>
    </row>
    <row r="107" spans="1:8">
      <c r="C107" s="29"/>
      <c r="D107" s="33"/>
      <c r="E107" s="153"/>
      <c r="F107" s="29"/>
      <c r="G107" s="33"/>
      <c r="H107" s="153"/>
    </row>
    <row r="108" spans="1:8">
      <c r="C108" s="29"/>
      <c r="D108" s="33"/>
      <c r="E108" s="153"/>
      <c r="F108" s="29"/>
      <c r="G108" s="33"/>
      <c r="H108" s="153"/>
    </row>
    <row r="109" spans="1:8">
      <c r="C109" s="29"/>
      <c r="D109" s="33"/>
      <c r="E109" s="153"/>
      <c r="F109" s="29"/>
      <c r="G109" s="33"/>
      <c r="H109" s="153"/>
    </row>
    <row r="110" spans="1:8">
      <c r="C110" s="29"/>
      <c r="D110" s="33"/>
      <c r="E110" s="153"/>
      <c r="F110" s="29"/>
      <c r="G110" s="33"/>
      <c r="H110" s="153"/>
    </row>
    <row r="111" spans="1:8">
      <c r="C111" s="29"/>
      <c r="D111" s="33"/>
      <c r="E111" s="153"/>
      <c r="F111" s="29"/>
      <c r="G111" s="33"/>
      <c r="H111" s="153"/>
    </row>
    <row r="112" spans="1:8">
      <c r="C112" s="29"/>
      <c r="D112" s="33"/>
      <c r="E112" s="153"/>
      <c r="F112" s="29"/>
      <c r="G112" s="33"/>
      <c r="H112" s="153"/>
    </row>
    <row r="113" spans="3:8">
      <c r="C113" s="29"/>
      <c r="D113" s="33"/>
      <c r="E113" s="153"/>
      <c r="F113" s="29"/>
      <c r="G113" s="33"/>
      <c r="H113" s="153"/>
    </row>
    <row r="114" spans="3:8">
      <c r="C114" s="29"/>
      <c r="D114" s="33"/>
      <c r="E114" s="153"/>
      <c r="F114" s="29"/>
      <c r="G114" s="33"/>
      <c r="H114" s="153"/>
    </row>
    <row r="115" spans="3:8">
      <c r="C115" s="29"/>
      <c r="D115" s="33"/>
      <c r="E115" s="153"/>
      <c r="F115" s="29"/>
      <c r="G115" s="33"/>
      <c r="H115" s="153"/>
    </row>
    <row r="116" spans="3:8">
      <c r="C116" s="29"/>
      <c r="D116" s="33"/>
      <c r="E116" s="153"/>
      <c r="F116" s="29"/>
      <c r="G116" s="33"/>
      <c r="H116" s="153"/>
    </row>
    <row r="117" spans="3:8">
      <c r="C117" s="29"/>
      <c r="D117" s="33"/>
      <c r="E117" s="153"/>
      <c r="F117" s="29"/>
      <c r="G117" s="33"/>
      <c r="H117" s="153"/>
    </row>
    <row r="118" spans="3:8">
      <c r="C118" s="29"/>
      <c r="D118" s="33"/>
      <c r="E118" s="153"/>
      <c r="F118" s="29"/>
      <c r="G118" s="33"/>
      <c r="H118" s="153"/>
    </row>
    <row r="119" spans="3:8">
      <c r="C119" s="29"/>
      <c r="D119" s="33"/>
      <c r="E119" s="153"/>
      <c r="F119" s="29"/>
      <c r="G119" s="33"/>
      <c r="H119" s="153"/>
    </row>
    <row r="120" spans="3:8">
      <c r="C120" s="29"/>
      <c r="D120" s="33"/>
      <c r="E120" s="153"/>
      <c r="F120" s="29"/>
      <c r="G120" s="33"/>
      <c r="H120" s="153"/>
    </row>
    <row r="121" spans="3:8">
      <c r="C121" s="29"/>
      <c r="D121" s="33"/>
      <c r="E121" s="153"/>
      <c r="F121" s="29"/>
      <c r="G121" s="33"/>
      <c r="H121" s="153"/>
    </row>
    <row r="122" spans="3:8">
      <c r="C122" s="29"/>
      <c r="D122" s="33"/>
      <c r="E122" s="153"/>
      <c r="F122" s="29"/>
      <c r="G122" s="33"/>
      <c r="H122" s="153"/>
    </row>
    <row r="123" spans="3:8">
      <c r="C123" s="29"/>
      <c r="D123" s="33"/>
      <c r="E123" s="153"/>
      <c r="F123" s="29"/>
      <c r="G123" s="33"/>
      <c r="H123" s="153"/>
    </row>
    <row r="124" spans="3:8">
      <c r="C124" s="29"/>
      <c r="D124" s="33"/>
      <c r="E124" s="153"/>
      <c r="F124" s="29"/>
      <c r="G124" s="33"/>
      <c r="H124" s="153"/>
    </row>
  </sheetData>
  <phoneticPr fontId="2"/>
  <printOptions horizontalCentered="1"/>
  <pageMargins left="0.39370078740157483" right="0.39370078740157483" top="0.39370078740157483" bottom="0.39370078740157483" header="0.70866141732283472" footer="0.11811023622047245"/>
  <pageSetup paperSize="9" scale="44" orientation="portrait" horizontalDpi="300" verticalDpi="300" r:id="rId1"/>
  <headerFooter alignWithMargins="0">
    <oddFooter>&amp;C&amp;P</oddFoot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087535-0B2E-41C1-8787-BACCBBABD9AE}">
  <ds:schemaRefs>
    <ds:schemaRef ds:uri="http://schemas.microsoft.com/office/2006/metadata/properties"/>
    <ds:schemaRef ds:uri="http://schemas.microsoft.com/office/infopath/2007/PartnerControls"/>
    <ds:schemaRef ds:uri="85e6e18b-26c1-4122-9e79-e6c53ac26d53"/>
    <ds:schemaRef ds:uri="7b019931-c4aa-4eec-a5dc-e9aa43efafdd"/>
  </ds:schemaRefs>
</ds:datastoreItem>
</file>

<file path=customXml/itemProps2.xml><?xml version="1.0" encoding="utf-8"?>
<ds:datastoreItem xmlns:ds="http://schemas.openxmlformats.org/officeDocument/2006/customXml" ds:itemID="{26652049-8BDB-4B21-A423-405777348B0F}">
  <ds:schemaRefs>
    <ds:schemaRef ds:uri="http://schemas.microsoft.com/sharepoint/v3/contenttype/forms"/>
  </ds:schemaRefs>
</ds:datastoreItem>
</file>

<file path=customXml/itemProps3.xml><?xml version="1.0" encoding="utf-8"?>
<ds:datastoreItem xmlns:ds="http://schemas.openxmlformats.org/officeDocument/2006/customXml" ds:itemID="{C19F7CD7-B1EC-48B8-A28F-FB4BC352E7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設定</vt:lpstr>
      <vt:lpstr>希望書</vt:lpstr>
      <vt:lpstr>様式1-1</vt:lpstr>
      <vt:lpstr>様式2-1</vt:lpstr>
      <vt:lpstr>様式7</vt:lpstr>
      <vt:lpstr>コードリスト</vt:lpstr>
      <vt:lpstr>B1新規</vt:lpstr>
      <vt:lpstr>B1追加変更</vt:lpstr>
      <vt:lpstr>別表</vt:lpstr>
      <vt:lpstr>早見表</vt:lpstr>
      <vt:lpstr>B1新規!Print_Area</vt:lpstr>
      <vt:lpstr>B1追加変更!Print_Area</vt:lpstr>
      <vt:lpstr>コードリスト!Print_Area</vt:lpstr>
      <vt:lpstr>希望書!Print_Area</vt:lpstr>
      <vt:lpstr>早見表!Print_Area</vt:lpstr>
      <vt:lpstr>別表!Print_Area</vt:lpstr>
      <vt:lpstr>'様式1-1'!Print_Area</vt:lpstr>
      <vt:lpstr>'様式2-1'!Print_Area</vt:lpstr>
      <vt:lpstr>様式7!Print_Area</vt:lpstr>
      <vt:lpstr>B1新規!Print_Titles</vt:lpstr>
      <vt:lpstr>B1追加変更!Print_Titles</vt:lpstr>
      <vt:lpstr>早見表!Print_Titles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