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9250/WorkingDocLib/04医療法人支援室/★20240401～医療法人支援室/60-2）物価高騰対策/20250324_Ｒ７実施要綱起案/発出/"/>
    </mc:Choice>
  </mc:AlternateContent>
  <xr:revisionPtr revIDLastSave="329" documentId="13_ncr:1_{04F8B5A6-79FC-402D-BC78-0B23DA0330A1}" xr6:coauthVersionLast="47" xr6:coauthVersionMax="47" xr10:uidLastSave="{09C2E492-48AE-4C8A-BA67-660A3B15C2EC}"/>
  <bookViews>
    <workbookView xWindow="-120" yWindow="-120" windowWidth="29040" windowHeight="15840" tabRatio="701" activeTab="5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'記載例（診療所・訪問看護事業者）'!$A$1:$H$45</definedName>
    <definedName name="_xlnm.Print_Area" localSheetId="4">'記載例（病院・有床診）'!$A$1:$H$45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'報告書（診療所・訪問看護事業者）'!$A$1:$H$45</definedName>
    <definedName name="_xlnm.Print_Area" localSheetId="0">'報告書（病院・有床診）'!$A$1:$H$45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7" l="1"/>
  <c r="H42" i="8"/>
  <c r="H42" i="9"/>
  <c r="C2" i="12" l="1"/>
  <c r="C2" i="11"/>
  <c r="H30" i="9" l="1"/>
  <c r="H40" i="9" s="1"/>
  <c r="H41" i="9" s="1"/>
  <c r="H30" i="8"/>
  <c r="H40" i="8" s="1"/>
  <c r="H30" i="7"/>
  <c r="H40" i="7" s="1"/>
  <c r="H41" i="7" s="1"/>
  <c r="H30" i="4"/>
  <c r="H40" i="4" s="1"/>
  <c r="H42" i="4" s="1"/>
  <c r="H41" i="8" l="1"/>
  <c r="H41" i="4"/>
</calcChain>
</file>

<file path=xl/sharedStrings.xml><?xml version="1.0" encoding="utf-8"?>
<sst xmlns="http://schemas.openxmlformats.org/spreadsheetml/2006/main" count="241" uniqueCount="159">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</sst>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1.xml" Type="http://schemas.openxmlformats.org/officeDocument/2006/relationships/ctrlProp"/><Relationship Id="rId11" Target="../ctrlProps/ctrlProp12.xml" Type="http://schemas.openxmlformats.org/officeDocument/2006/relationships/ctrlProp"/><Relationship Id="rId12" Target="../ctrlProps/ctrlProp13.xml" Type="http://schemas.openxmlformats.org/officeDocument/2006/relationships/ctrlProp"/><Relationship Id="rId13" Target="../ctrlProps/ctrlProp14.xml" Type="http://schemas.openxmlformats.org/officeDocument/2006/relationships/ctrlProp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5.xml" Type="http://schemas.openxmlformats.org/officeDocument/2006/relationships/ctrlProp"/><Relationship Id="rId5" Target="../ctrlProps/ctrlProp6.xml" Type="http://schemas.openxmlformats.org/officeDocument/2006/relationships/ctrlProp"/><Relationship Id="rId6" Target="../ctrlProps/ctrlProp7.xml" Type="http://schemas.openxmlformats.org/officeDocument/2006/relationships/ctrlProp"/><Relationship Id="rId7" Target="../ctrlProps/ctrlProp8.xml" Type="http://schemas.openxmlformats.org/officeDocument/2006/relationships/ctrlProp"/><Relationship Id="rId8" Target="../ctrlProps/ctrlProp9.xml" Type="http://schemas.openxmlformats.org/officeDocument/2006/relationships/ctrlProp"/><Relationship Id="rId9" Target="../ctrlProps/ctrlProp10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Relationship Id="rId3" Target="../drawings/vmlDrawing3.vml" Type="http://schemas.openxmlformats.org/officeDocument/2006/relationships/vmlDrawing"/><Relationship Id="rId4" Target="../ctrlProps/ctrlProp15.xml" Type="http://schemas.openxmlformats.org/officeDocument/2006/relationships/ctrlProp"/><Relationship Id="rId5" Target="../ctrlProps/ctrlProp16.xml" Type="http://schemas.openxmlformats.org/officeDocument/2006/relationships/ctrlProp"/><Relationship Id="rId6" Target="../ctrlProps/ctrlProp17.xml" Type="http://schemas.openxmlformats.org/officeDocument/2006/relationships/ctrlProp"/><Relationship Id="rId7" Target="../ctrlProps/ctrlProp18.xml" Type="http://schemas.openxmlformats.org/officeDocument/2006/relationships/ctrlProp"/><Relationship Id="rId8" Target="../ctrlProps/ctrlProp19.xml" Type="http://schemas.openxmlformats.org/officeDocument/2006/relationships/ctrlProp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10" Target="../ctrlProps/ctrlProp26.xml" Type="http://schemas.openxmlformats.org/officeDocument/2006/relationships/ctrlProp"/><Relationship Id="rId11" Target="../ctrlProps/ctrlProp27.xml" Type="http://schemas.openxmlformats.org/officeDocument/2006/relationships/ctrlProp"/><Relationship Id="rId12" Target="../ctrlProps/ctrlProp28.xml" Type="http://schemas.openxmlformats.org/officeDocument/2006/relationships/ctrlProp"/><Relationship Id="rId13" Target="../ctrlProps/ctrlProp29.xml" Type="http://schemas.openxmlformats.org/officeDocument/2006/relationships/ctrlProp"/><Relationship Id="rId2" Target="../drawings/drawing4.xml" Type="http://schemas.openxmlformats.org/officeDocument/2006/relationships/drawing"/><Relationship Id="rId3" Target="../drawings/vmlDrawing4.vml" Type="http://schemas.openxmlformats.org/officeDocument/2006/relationships/vmlDrawing"/><Relationship Id="rId4" Target="../ctrlProps/ctrlProp20.xml" Type="http://schemas.openxmlformats.org/officeDocument/2006/relationships/ctrlProp"/><Relationship Id="rId5" Target="../ctrlProps/ctrlProp21.xml" Type="http://schemas.openxmlformats.org/officeDocument/2006/relationships/ctrlProp"/><Relationship Id="rId6" Target="../ctrlProps/ctrlProp22.xml" Type="http://schemas.openxmlformats.org/officeDocument/2006/relationships/ctrlProp"/><Relationship Id="rId7" Target="../ctrlProps/ctrlProp23.xml" Type="http://schemas.openxmlformats.org/officeDocument/2006/relationships/ctrlProp"/><Relationship Id="rId8" Target="../ctrlProps/ctrlProp24.xml" Type="http://schemas.openxmlformats.org/officeDocument/2006/relationships/ctrlProp"/><Relationship Id="rId9" Target="../ctrlProps/ctrlProp25.xml" Type="http://schemas.openxmlformats.org/officeDocument/2006/relationships/ctrlProp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Relationship Id="rId3" Target="../drawings/vmlDrawing5.vml" Type="http://schemas.openxmlformats.org/officeDocument/2006/relationships/vmlDrawing"/><Relationship Id="rId4" Target="../ctrlProps/ctrlProp30.xml" Type="http://schemas.openxmlformats.org/officeDocument/2006/relationships/ctrlProp"/><Relationship Id="rId5" Target="../ctrlProps/ctrlProp31.xml" Type="http://schemas.openxmlformats.org/officeDocument/2006/relationships/ctrlProp"/><Relationship Id="rId6" Target="../ctrlProps/ctrlProp32.xml" Type="http://schemas.openxmlformats.org/officeDocument/2006/relationships/ctrlProp"/><Relationship Id="rId7" Target="../ctrlProps/ctrlProp33.xml" Type="http://schemas.openxmlformats.org/officeDocument/2006/relationships/ctrlProp"/><Relationship Id="rId8" Target="../ctrlProps/ctrlProp34.xml" Type="http://schemas.openxmlformats.org/officeDocument/2006/relationships/ctrlProp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Relationship Id="rId3" Target="../drawings/vmlDrawing6.vml" Type="http://schemas.openxmlformats.org/officeDocument/2006/relationships/vmlDrawing"/><Relationship Id="rId4" Target="../ctrlProps/ctrlProp35.xml" Type="http://schemas.openxmlformats.org/officeDocument/2006/relationships/ctrlProp"/><Relationship Id="rId5" Target="../ctrlProps/ctrlProp36.xml" Type="http://schemas.openxmlformats.org/officeDocument/2006/relationships/ctrlProp"/><Relationship Id="rId6" Target="../ctrlProps/ctrlProp37.xml" Type="http://schemas.openxmlformats.org/officeDocument/2006/relationships/ctrlProp"/><Relationship Id="rId7" Target="../ctrlProps/ctrlProp38.xml" Type="http://schemas.openxmlformats.org/officeDocument/2006/relationships/ctrlProp"/><Relationship Id="rId8" Target="../ctrlProps/ctrlProp39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5"/>
  <sheetViews>
    <sheetView view="pageBreakPreview" zoomScaleNormal="100" zoomScaleSheetLayoutView="100" workbookViewId="0">
      <selection activeCell="H43" sqref="H4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7" t="s">
        <v>148</v>
      </c>
      <c r="C1" s="37"/>
      <c r="D1" s="37"/>
      <c r="E1" s="37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41" t="s">
        <v>140</v>
      </c>
      <c r="C5" s="41"/>
      <c r="D5" s="41"/>
      <c r="E5" s="41"/>
      <c r="F5" s="41"/>
      <c r="G5" s="41"/>
      <c r="H5" s="41"/>
    </row>
    <row r="7" spans="2:8" ht="39.75" customHeight="1" x14ac:dyDescent="0.4">
      <c r="B7" s="42" t="s">
        <v>141</v>
      </c>
      <c r="C7" s="42"/>
      <c r="D7" s="42"/>
      <c r="E7" s="42"/>
      <c r="F7" s="42"/>
      <c r="G7" s="42"/>
      <c r="H7" s="42"/>
    </row>
    <row r="9" spans="2:8" x14ac:dyDescent="0.4">
      <c r="B9" s="9" t="s">
        <v>143</v>
      </c>
    </row>
    <row r="10" spans="2:8" x14ac:dyDescent="0.4">
      <c r="C10" s="23"/>
      <c r="D10" s="23"/>
      <c r="E10" s="23"/>
      <c r="F10" s="23"/>
      <c r="G10" s="29" t="s">
        <v>147</v>
      </c>
    </row>
    <row r="11" spans="2:8" x14ac:dyDescent="0.4">
      <c r="C11" s="24"/>
      <c r="D11" s="23"/>
      <c r="E11" s="18"/>
      <c r="F11" s="23"/>
      <c r="G11" s="10"/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42" t="s">
        <v>123</v>
      </c>
      <c r="D20" s="42"/>
      <c r="E20" s="42"/>
      <c r="F20" s="42"/>
      <c r="G20" s="42"/>
      <c r="H20" s="42"/>
    </row>
    <row r="21" spans="2:8" x14ac:dyDescent="0.4">
      <c r="C21" s="42"/>
      <c r="D21" s="42"/>
      <c r="E21" s="42"/>
      <c r="F21" s="42"/>
      <c r="G21" s="42"/>
      <c r="H21" s="42"/>
    </row>
    <row r="22" spans="2:8" x14ac:dyDescent="0.4">
      <c r="C22" s="11"/>
      <c r="D22" s="11"/>
      <c r="E22" s="11"/>
      <c r="F22" s="11"/>
      <c r="G22" s="11"/>
      <c r="H22" s="11"/>
    </row>
    <row r="23" spans="2:8" x14ac:dyDescent="0.4">
      <c r="D23" s="38" t="s">
        <v>2</v>
      </c>
      <c r="E23" s="38"/>
      <c r="F23" s="38"/>
      <c r="G23" s="38"/>
      <c r="H23" s="12" t="s">
        <v>144</v>
      </c>
    </row>
    <row r="24" spans="2:8" x14ac:dyDescent="0.4">
      <c r="B24" s="38" t="s">
        <v>126</v>
      </c>
      <c r="C24" s="39"/>
      <c r="D24" s="40"/>
      <c r="E24" s="40"/>
      <c r="F24" s="40"/>
      <c r="G24" s="40"/>
      <c r="H24" s="13"/>
    </row>
    <row r="25" spans="2:8" x14ac:dyDescent="0.4">
      <c r="B25" s="38"/>
      <c r="C25" s="39"/>
      <c r="D25" s="40"/>
      <c r="E25" s="40"/>
      <c r="F25" s="40"/>
      <c r="G25" s="40"/>
      <c r="H25" s="13"/>
    </row>
    <row r="26" spans="2:8" x14ac:dyDescent="0.4">
      <c r="B26" s="38"/>
      <c r="C26" s="38"/>
      <c r="D26" s="40"/>
      <c r="E26" s="40"/>
      <c r="F26" s="40"/>
      <c r="G26" s="40"/>
      <c r="H26" s="13"/>
    </row>
    <row r="27" spans="2:8" x14ac:dyDescent="0.4">
      <c r="B27" s="38"/>
      <c r="C27" s="38"/>
      <c r="D27" s="40"/>
      <c r="E27" s="40"/>
      <c r="F27" s="40"/>
      <c r="G27" s="40"/>
      <c r="H27" s="13"/>
    </row>
    <row r="28" spans="2:8" x14ac:dyDescent="0.4">
      <c r="B28" s="38"/>
      <c r="C28" s="38"/>
      <c r="D28" s="40"/>
      <c r="E28" s="40"/>
      <c r="F28" s="40"/>
      <c r="G28" s="40"/>
      <c r="H28" s="13"/>
    </row>
    <row r="29" spans="2:8" x14ac:dyDescent="0.4">
      <c r="B29" s="38"/>
      <c r="C29" s="38"/>
      <c r="D29" s="40"/>
      <c r="E29" s="40"/>
      <c r="F29" s="40"/>
      <c r="G29" s="40"/>
      <c r="H29" s="13"/>
    </row>
    <row r="30" spans="2:8" x14ac:dyDescent="0.4">
      <c r="B30" s="38" t="s">
        <v>122</v>
      </c>
      <c r="C30" s="38"/>
      <c r="D30" s="38"/>
      <c r="E30" s="38"/>
      <c r="F30" s="38"/>
      <c r="G30" s="38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/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35" t="s">
        <v>158</v>
      </c>
      <c r="F42" s="35"/>
      <c r="G42" s="36"/>
      <c r="H42" s="34">
        <f>IF(G11&lt;=H40,G11,H40)</f>
        <v>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E42:G42"/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150</v>
      </c>
    </row>
    <row r="2" spans="2:3" x14ac:dyDescent="0.4">
      <c r="B2" s="7" t="s">
        <v>151</v>
      </c>
      <c r="C2" s="7">
        <f>'報告書（病院・有床診）'!H3</f>
        <v>0</v>
      </c>
    </row>
    <row r="4" spans="2:3" ht="18" customHeight="1" x14ac:dyDescent="0.4">
      <c r="B4" s="8" t="s">
        <v>152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4" customHeight="1" x14ac:dyDescent="0.4">
      <c r="B8" s="2" t="s">
        <v>135</v>
      </c>
      <c r="C8" s="2"/>
    </row>
    <row r="9" spans="2:3" ht="24" customHeight="1" x14ac:dyDescent="0.4">
      <c r="B9" s="2" t="s">
        <v>137</v>
      </c>
      <c r="C9" s="2"/>
    </row>
    <row r="10" spans="2:3" ht="27.75" customHeight="1" x14ac:dyDescent="0.4">
      <c r="B10" s="2" t="s">
        <v>149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5"/>
  <sheetViews>
    <sheetView view="pageBreakPreview" zoomScaleNormal="100" zoomScaleSheetLayoutView="100" workbookViewId="0">
      <selection activeCell="E43" sqref="E4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3" t="s">
        <v>155</v>
      </c>
      <c r="C1" s="43"/>
      <c r="D1" s="43"/>
      <c r="E1" s="43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41" t="s">
        <v>140</v>
      </c>
      <c r="C5" s="41"/>
      <c r="D5" s="41"/>
      <c r="E5" s="41"/>
      <c r="F5" s="41"/>
      <c r="G5" s="41"/>
      <c r="H5" s="41"/>
    </row>
    <row r="7" spans="2:8" ht="39.75" customHeight="1" x14ac:dyDescent="0.4">
      <c r="B7" s="42" t="s">
        <v>141</v>
      </c>
      <c r="C7" s="42"/>
      <c r="D7" s="42"/>
      <c r="E7" s="42"/>
      <c r="F7" s="42"/>
      <c r="G7" s="42"/>
      <c r="H7" s="42"/>
    </row>
    <row r="9" spans="2:8" x14ac:dyDescent="0.4">
      <c r="B9" s="9" t="s">
        <v>143</v>
      </c>
    </row>
    <row r="10" spans="2:8" x14ac:dyDescent="0.4">
      <c r="C10" s="25"/>
      <c r="D10" s="25"/>
      <c r="E10" s="25"/>
      <c r="F10" s="25"/>
      <c r="G10" s="27" t="s">
        <v>147</v>
      </c>
    </row>
    <row r="11" spans="2:8" x14ac:dyDescent="0.4">
      <c r="C11" s="24"/>
      <c r="D11" s="25"/>
      <c r="E11" s="26"/>
      <c r="F11" s="25"/>
      <c r="G11" s="10"/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42" t="s">
        <v>123</v>
      </c>
      <c r="D20" s="42"/>
      <c r="E20" s="42"/>
      <c r="F20" s="42"/>
      <c r="G20" s="42"/>
      <c r="H20" s="42"/>
    </row>
    <row r="21" spans="2:8" x14ac:dyDescent="0.4">
      <c r="C21" s="42"/>
      <c r="D21" s="42"/>
      <c r="E21" s="42"/>
      <c r="F21" s="42"/>
      <c r="G21" s="42"/>
      <c r="H21" s="42"/>
    </row>
    <row r="22" spans="2:8" x14ac:dyDescent="0.4">
      <c r="C22" s="28"/>
      <c r="D22" s="28"/>
      <c r="E22" s="28"/>
      <c r="F22" s="28"/>
      <c r="G22" s="28"/>
      <c r="H22" s="28"/>
    </row>
    <row r="23" spans="2:8" x14ac:dyDescent="0.4">
      <c r="D23" s="38" t="s">
        <v>2</v>
      </c>
      <c r="E23" s="38"/>
      <c r="F23" s="38"/>
      <c r="G23" s="38"/>
      <c r="H23" s="27" t="s">
        <v>144</v>
      </c>
    </row>
    <row r="24" spans="2:8" x14ac:dyDescent="0.4">
      <c r="B24" s="38" t="s">
        <v>126</v>
      </c>
      <c r="C24" s="39"/>
      <c r="D24" s="40"/>
      <c r="E24" s="40"/>
      <c r="F24" s="40"/>
      <c r="G24" s="40"/>
      <c r="H24" s="13"/>
    </row>
    <row r="25" spans="2:8" x14ac:dyDescent="0.4">
      <c r="B25" s="38"/>
      <c r="C25" s="39"/>
      <c r="D25" s="40"/>
      <c r="E25" s="40"/>
      <c r="F25" s="40"/>
      <c r="G25" s="40"/>
      <c r="H25" s="13"/>
    </row>
    <row r="26" spans="2:8" x14ac:dyDescent="0.4">
      <c r="B26" s="38"/>
      <c r="C26" s="38"/>
      <c r="D26" s="40"/>
      <c r="E26" s="40"/>
      <c r="F26" s="40"/>
      <c r="G26" s="40"/>
      <c r="H26" s="13"/>
    </row>
    <row r="27" spans="2:8" x14ac:dyDescent="0.4">
      <c r="B27" s="38"/>
      <c r="C27" s="38"/>
      <c r="D27" s="40"/>
      <c r="E27" s="40"/>
      <c r="F27" s="40"/>
      <c r="G27" s="40"/>
      <c r="H27" s="13"/>
    </row>
    <row r="28" spans="2:8" x14ac:dyDescent="0.4">
      <c r="B28" s="38"/>
      <c r="C28" s="38"/>
      <c r="D28" s="40"/>
      <c r="E28" s="40"/>
      <c r="F28" s="40"/>
      <c r="G28" s="40"/>
      <c r="H28" s="13"/>
    </row>
    <row r="29" spans="2:8" x14ac:dyDescent="0.4">
      <c r="B29" s="38"/>
      <c r="C29" s="38"/>
      <c r="D29" s="40"/>
      <c r="E29" s="40"/>
      <c r="F29" s="40"/>
      <c r="G29" s="40"/>
      <c r="H29" s="13"/>
    </row>
    <row r="30" spans="2:8" x14ac:dyDescent="0.4">
      <c r="B30" s="38" t="s">
        <v>122</v>
      </c>
      <c r="C30" s="38"/>
      <c r="D30" s="38"/>
      <c r="E30" s="38"/>
      <c r="F30" s="38"/>
      <c r="G30" s="38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35" t="s">
        <v>158</v>
      </c>
      <c r="F42" s="35"/>
      <c r="G42" s="36"/>
      <c r="H42" s="34">
        <f>IF(G11&lt;=H40,G11,H40)</f>
        <v>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E42:G42"/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153</v>
      </c>
    </row>
    <row r="2" spans="2:3" x14ac:dyDescent="0.4">
      <c r="B2" s="7" t="s">
        <v>151</v>
      </c>
      <c r="C2" s="7">
        <f>'報告書（診療所・訪問看護事業者）'!H3</f>
        <v>0</v>
      </c>
    </row>
    <row r="4" spans="2:3" ht="18" customHeight="1" x14ac:dyDescent="0.4">
      <c r="B4" s="8" t="s">
        <v>152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7.75" customHeight="1" x14ac:dyDescent="0.4">
      <c r="B8" s="2" t="s">
        <v>149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5"/>
  <sheetViews>
    <sheetView view="pageBreakPreview" topLeftCell="A9" zoomScaleNormal="100" zoomScaleSheetLayoutView="100" workbookViewId="0">
      <selection activeCell="E43" sqref="E4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7" t="s">
        <v>148</v>
      </c>
      <c r="C1" s="37"/>
      <c r="D1" s="37"/>
      <c r="E1" s="37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154</v>
      </c>
    </row>
    <row r="4" spans="2:8" ht="26.25" customHeight="1" x14ac:dyDescent="0.4"/>
    <row r="5" spans="2:8" ht="24.75" customHeight="1" x14ac:dyDescent="0.4">
      <c r="B5" s="41" t="s">
        <v>140</v>
      </c>
      <c r="C5" s="41"/>
      <c r="D5" s="41"/>
      <c r="E5" s="41"/>
      <c r="F5" s="41"/>
      <c r="G5" s="41"/>
      <c r="H5" s="41"/>
    </row>
    <row r="7" spans="2:8" ht="39.75" customHeight="1" x14ac:dyDescent="0.4">
      <c r="B7" s="42" t="s">
        <v>141</v>
      </c>
      <c r="C7" s="42"/>
      <c r="D7" s="42"/>
      <c r="E7" s="42"/>
      <c r="F7" s="42"/>
      <c r="G7" s="42"/>
      <c r="H7" s="42"/>
    </row>
    <row r="9" spans="2:8" x14ac:dyDescent="0.4">
      <c r="B9" s="9" t="s">
        <v>143</v>
      </c>
    </row>
    <row r="10" spans="2:8" x14ac:dyDescent="0.4">
      <c r="C10" s="23"/>
      <c r="D10" s="23"/>
      <c r="E10" s="23"/>
      <c r="F10" s="23"/>
      <c r="G10" s="29" t="s">
        <v>147</v>
      </c>
    </row>
    <row r="11" spans="2:8" x14ac:dyDescent="0.4">
      <c r="C11" s="24"/>
      <c r="D11" s="23"/>
      <c r="E11" s="18"/>
      <c r="F11" s="23"/>
      <c r="G11" s="10">
        <v>4000000</v>
      </c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42" t="s">
        <v>123</v>
      </c>
      <c r="D20" s="42"/>
      <c r="E20" s="42"/>
      <c r="F20" s="42"/>
      <c r="G20" s="42"/>
      <c r="H20" s="42"/>
    </row>
    <row r="21" spans="2:8" x14ac:dyDescent="0.4">
      <c r="C21" s="42"/>
      <c r="D21" s="42"/>
      <c r="E21" s="42"/>
      <c r="F21" s="42"/>
      <c r="G21" s="42"/>
      <c r="H21" s="42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8" t="s">
        <v>2</v>
      </c>
      <c r="E23" s="38"/>
      <c r="F23" s="38"/>
      <c r="G23" s="38"/>
      <c r="H23" s="29" t="s">
        <v>144</v>
      </c>
    </row>
    <row r="24" spans="2:8" x14ac:dyDescent="0.4">
      <c r="B24" s="38" t="s">
        <v>126</v>
      </c>
      <c r="C24" s="39"/>
      <c r="D24" s="40" t="s">
        <v>130</v>
      </c>
      <c r="E24" s="40"/>
      <c r="F24" s="40"/>
      <c r="G24" s="40"/>
      <c r="H24" s="13">
        <v>2000000</v>
      </c>
    </row>
    <row r="25" spans="2:8" x14ac:dyDescent="0.4">
      <c r="B25" s="38"/>
      <c r="C25" s="39"/>
      <c r="D25" s="40"/>
      <c r="E25" s="40"/>
      <c r="F25" s="40"/>
      <c r="G25" s="40"/>
      <c r="H25" s="13"/>
    </row>
    <row r="26" spans="2:8" x14ac:dyDescent="0.4">
      <c r="B26" s="38"/>
      <c r="C26" s="38"/>
      <c r="D26" s="40"/>
      <c r="E26" s="40"/>
      <c r="F26" s="40"/>
      <c r="G26" s="40"/>
      <c r="H26" s="13"/>
    </row>
    <row r="27" spans="2:8" x14ac:dyDescent="0.4">
      <c r="B27" s="38"/>
      <c r="C27" s="38"/>
      <c r="D27" s="40"/>
      <c r="E27" s="40"/>
      <c r="F27" s="40"/>
      <c r="G27" s="40"/>
      <c r="H27" s="13"/>
    </row>
    <row r="28" spans="2:8" x14ac:dyDescent="0.4">
      <c r="B28" s="38"/>
      <c r="C28" s="38"/>
      <c r="D28" s="40"/>
      <c r="E28" s="40"/>
      <c r="F28" s="40"/>
      <c r="G28" s="40"/>
      <c r="H28" s="13"/>
    </row>
    <row r="29" spans="2:8" x14ac:dyDescent="0.4">
      <c r="B29" s="38"/>
      <c r="C29" s="38"/>
      <c r="D29" s="40"/>
      <c r="E29" s="40"/>
      <c r="F29" s="40"/>
      <c r="G29" s="40"/>
      <c r="H29" s="13"/>
    </row>
    <row r="30" spans="2:8" x14ac:dyDescent="0.4">
      <c r="B30" s="38" t="s">
        <v>122</v>
      </c>
      <c r="C30" s="38"/>
      <c r="D30" s="38"/>
      <c r="E30" s="38"/>
      <c r="F30" s="38"/>
      <c r="G30" s="38"/>
      <c r="H30" s="14">
        <f>SUM(H24:H29)</f>
        <v>2000000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>
        <v>1000000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>
        <v>1000000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4000000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35" t="s">
        <v>158</v>
      </c>
      <c r="F42" s="35"/>
      <c r="G42" s="36"/>
      <c r="H42" s="34">
        <f>IF(G11&lt;=H40,G11,H40)</f>
        <v>4000000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D24:G29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5"/>
  <sheetViews>
    <sheetView tabSelected="1" view="pageBreakPreview" topLeftCell="A8" zoomScaleNormal="100" zoomScaleSheetLayoutView="100" workbookViewId="0">
      <selection activeCell="E42" sqref="E42:G42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3" t="s">
        <v>155</v>
      </c>
      <c r="C1" s="43"/>
      <c r="D1" s="43"/>
      <c r="E1" s="43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156</v>
      </c>
    </row>
    <row r="4" spans="2:8" ht="26.25" customHeight="1" x14ac:dyDescent="0.4"/>
    <row r="5" spans="2:8" ht="24.75" customHeight="1" x14ac:dyDescent="0.4">
      <c r="B5" s="41" t="s">
        <v>140</v>
      </c>
      <c r="C5" s="41"/>
      <c r="D5" s="41"/>
      <c r="E5" s="41"/>
      <c r="F5" s="41"/>
      <c r="G5" s="41"/>
      <c r="H5" s="41"/>
    </row>
    <row r="7" spans="2:8" ht="39.75" customHeight="1" x14ac:dyDescent="0.4">
      <c r="B7" s="42" t="s">
        <v>141</v>
      </c>
      <c r="C7" s="42"/>
      <c r="D7" s="42"/>
      <c r="E7" s="42"/>
      <c r="F7" s="42"/>
      <c r="G7" s="42"/>
      <c r="H7" s="42"/>
    </row>
    <row r="9" spans="2:8" x14ac:dyDescent="0.4">
      <c r="B9" s="9" t="s">
        <v>143</v>
      </c>
    </row>
    <row r="10" spans="2:8" x14ac:dyDescent="0.4">
      <c r="C10" s="25"/>
      <c r="D10" s="25"/>
      <c r="E10" s="25"/>
      <c r="F10" s="25"/>
      <c r="G10" s="29" t="s">
        <v>147</v>
      </c>
    </row>
    <row r="11" spans="2:8" x14ac:dyDescent="0.4">
      <c r="C11" s="24"/>
      <c r="D11" s="25"/>
      <c r="E11" s="26"/>
      <c r="F11" s="25"/>
      <c r="G11" s="10">
        <v>180000</v>
      </c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42" t="s">
        <v>123</v>
      </c>
      <c r="D20" s="42"/>
      <c r="E20" s="42"/>
      <c r="F20" s="42"/>
      <c r="G20" s="42"/>
      <c r="H20" s="42"/>
    </row>
    <row r="21" spans="2:8" x14ac:dyDescent="0.4">
      <c r="C21" s="42"/>
      <c r="D21" s="42"/>
      <c r="E21" s="42"/>
      <c r="F21" s="42"/>
      <c r="G21" s="42"/>
      <c r="H21" s="42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8" t="s">
        <v>2</v>
      </c>
      <c r="E23" s="38"/>
      <c r="F23" s="38"/>
      <c r="G23" s="38"/>
      <c r="H23" s="29" t="s">
        <v>144</v>
      </c>
    </row>
    <row r="24" spans="2:8" x14ac:dyDescent="0.4">
      <c r="B24" s="38" t="s">
        <v>126</v>
      </c>
      <c r="C24" s="39"/>
      <c r="D24" s="40" t="s">
        <v>130</v>
      </c>
      <c r="E24" s="40"/>
      <c r="F24" s="40"/>
      <c r="G24" s="40"/>
      <c r="H24" s="13">
        <v>100000</v>
      </c>
    </row>
    <row r="25" spans="2:8" x14ac:dyDescent="0.4">
      <c r="B25" s="38"/>
      <c r="C25" s="39"/>
      <c r="D25" s="40"/>
      <c r="E25" s="40"/>
      <c r="F25" s="40"/>
      <c r="G25" s="40"/>
      <c r="H25" s="13"/>
    </row>
    <row r="26" spans="2:8" x14ac:dyDescent="0.4">
      <c r="B26" s="38"/>
      <c r="C26" s="38"/>
      <c r="D26" s="40"/>
      <c r="E26" s="40"/>
      <c r="F26" s="40"/>
      <c r="G26" s="40"/>
      <c r="H26" s="13"/>
    </row>
    <row r="27" spans="2:8" x14ac:dyDescent="0.4">
      <c r="B27" s="38"/>
      <c r="C27" s="38"/>
      <c r="D27" s="40"/>
      <c r="E27" s="40"/>
      <c r="F27" s="40"/>
      <c r="G27" s="40"/>
      <c r="H27" s="13"/>
    </row>
    <row r="28" spans="2:8" x14ac:dyDescent="0.4">
      <c r="B28" s="38"/>
      <c r="C28" s="38"/>
      <c r="D28" s="40"/>
      <c r="E28" s="40"/>
      <c r="F28" s="40"/>
      <c r="G28" s="40"/>
      <c r="H28" s="13"/>
    </row>
    <row r="29" spans="2:8" x14ac:dyDescent="0.4">
      <c r="B29" s="38"/>
      <c r="C29" s="38"/>
      <c r="D29" s="40"/>
      <c r="E29" s="40"/>
      <c r="F29" s="40"/>
      <c r="G29" s="40"/>
      <c r="H29" s="13"/>
    </row>
    <row r="30" spans="2:8" x14ac:dyDescent="0.4">
      <c r="B30" s="38" t="s">
        <v>122</v>
      </c>
      <c r="C30" s="38"/>
      <c r="D30" s="38"/>
      <c r="E30" s="38"/>
      <c r="F30" s="38"/>
      <c r="G30" s="38"/>
      <c r="H30" s="14">
        <f>SUM(H24:H29)</f>
        <v>100000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>
        <v>80000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180000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35" t="s">
        <v>158</v>
      </c>
      <c r="F42" s="35"/>
      <c r="G42" s="36"/>
      <c r="H42" s="34">
        <f>IF(G11&lt;=H40,G11,H40)</f>
        <v>180000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