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40_機器室/00共通/02予算要求・執行関係/保険適用希望受付等事務のDX化等業務一式/R6/07様式・ツール/【3】様式HP掲載版/"/>
    </mc:Choice>
  </mc:AlternateContent>
  <xr:revisionPtr revIDLastSave="3" documentId="13_ncr:1_{64D6B033-8106-484E-BFED-9CF391938DF4}" xr6:coauthVersionLast="47" xr6:coauthVersionMax="47" xr10:uidLastSave="{C6E89E00-2D9B-492C-A9D2-9EBB1F039DD1}"/>
  <bookViews>
    <workbookView xWindow="-120" yWindow="-120" windowWidth="29040" windowHeight="15840" tabRatio="870" xr2:uid="{0929AA9D-09E5-4F97-8BD3-9742015219F3}"/>
  </bookViews>
  <sheets>
    <sheet name="希望書" sheetId="19" r:id="rId1"/>
    <sheet name="様式1-1" sheetId="15" r:id="rId2"/>
    <sheet name="様式2-1" sheetId="9" r:id="rId3"/>
    <sheet name="コードリスト" sheetId="14" r:id="rId4"/>
    <sheet name="B1新規" sheetId="10" r:id="rId5"/>
    <sheet name="B1追加変更" sheetId="11" r:id="rId6"/>
    <sheet name="別表" sheetId="12" r:id="rId7"/>
    <sheet name="早見表" sheetId="21" r:id="rId8"/>
  </sheets>
  <definedNames>
    <definedName name="_xlnm._FilterDatabase" localSheetId="4" hidden="1">B1新規!$A$2:$G$2</definedName>
    <definedName name="_xlnm._FilterDatabase" localSheetId="5" hidden="1">B1追加変更!#REF!</definedName>
    <definedName name="_xlnm._FilterDatabase" localSheetId="7" hidden="1">早見表!$B$4:$P$1318</definedName>
    <definedName name="_xlnm.Print_Area" localSheetId="4">B1新規!$A$1:$G$22</definedName>
    <definedName name="_xlnm.Print_Area" localSheetId="5">B1追加変更!$A$1:$G$22</definedName>
    <definedName name="_xlnm.Print_Area" localSheetId="3">コードリスト!$A$1:$F$105</definedName>
    <definedName name="_xlnm.Print_Area" localSheetId="0">希望書!$A$1:$V$57</definedName>
    <definedName name="_xlnm.Print_Area" localSheetId="7">早見表!$A$1:$P$1318</definedName>
    <definedName name="_xlnm.Print_Area" localSheetId="6">別表!$A$1:$H$102</definedName>
    <definedName name="_xlnm.Print_Area" localSheetId="1">'様式1-1'!$A$1:$V$32</definedName>
    <definedName name="_xlnm.Print_Area" localSheetId="2">'様式2-1'!$A$1:$V$25</definedName>
    <definedName name="_xlnm.Print_Titles" localSheetId="4">B1新規!$2:$2</definedName>
    <definedName name="_xlnm.Print_Titles" localSheetId="5">B1追加変更!$2:$2</definedName>
    <definedName name="_xlnm.Print_Titles" localSheetId="7">早見表!$1:$4</definedName>
    <definedName name="Z_F11816C9_46CB_4A26_80EB_298488CE2F56_.wvu.PrintArea" localSheetId="4" hidden="1">B1新規!$A$2:$G$2</definedName>
    <definedName name="Z_F11816C9_46CB_4A26_80EB_298488CE2F56_.wvu.PrintArea" localSheetId="5" hidden="1">B1追加変更!#REF!</definedName>
    <definedName name="Z_F11816C9_46CB_4A26_80EB_298488CE2F56_.wvu.PrintTitles" localSheetId="4" hidden="1">B1新規!$A$2:$IO$2</definedName>
    <definedName name="Z_F11816C9_46CB_4A26_80EB_298488CE2F56_.wvu.PrintTitles" localSheetId="5" hidden="1">B1追加変更!#REF!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18" i="21" l="1"/>
  <c r="M1318" i="21" s="1"/>
  <c r="H1318" i="21"/>
  <c r="L1317" i="21"/>
  <c r="M1317" i="21" s="1"/>
  <c r="H1317" i="21"/>
  <c r="L1316" i="21"/>
  <c r="M1316" i="21" s="1"/>
  <c r="H1316" i="21"/>
  <c r="M1315" i="21"/>
  <c r="L1315" i="21"/>
  <c r="H1315" i="21"/>
  <c r="L1314" i="21"/>
  <c r="M1314" i="21" s="1"/>
  <c r="H1314" i="21"/>
  <c r="M1313" i="21"/>
  <c r="L1313" i="21"/>
  <c r="H1313" i="21"/>
  <c r="M1312" i="21"/>
  <c r="L1312" i="21"/>
  <c r="H1312" i="21"/>
  <c r="M1311" i="21"/>
  <c r="L1311" i="21"/>
  <c r="H1311" i="21"/>
  <c r="L1310" i="21"/>
  <c r="M1310" i="21" s="1"/>
  <c r="H1310" i="21"/>
  <c r="L1309" i="21"/>
  <c r="M1309" i="21" s="1"/>
  <c r="H1309" i="21"/>
  <c r="L1308" i="21"/>
  <c r="M1308" i="21" s="1"/>
  <c r="H1308" i="21"/>
  <c r="M1307" i="21"/>
  <c r="L1307" i="21"/>
  <c r="H1307" i="21"/>
  <c r="L1306" i="21"/>
  <c r="M1306" i="21" s="1"/>
  <c r="H1306" i="21"/>
  <c r="M1305" i="21"/>
  <c r="L1305" i="21"/>
  <c r="H1305" i="21"/>
  <c r="M1304" i="21"/>
  <c r="L1304" i="21"/>
  <c r="H1304" i="21"/>
  <c r="M1303" i="21"/>
  <c r="L1303" i="21"/>
  <c r="H1303" i="21"/>
  <c r="L1302" i="21"/>
  <c r="M1302" i="21" s="1"/>
  <c r="H1302" i="21"/>
  <c r="L1301" i="21"/>
  <c r="M1301" i="21" s="1"/>
  <c r="H1301" i="21"/>
  <c r="L1300" i="21"/>
  <c r="M1300" i="21" s="1"/>
  <c r="H1300" i="21"/>
  <c r="M1299" i="21"/>
  <c r="L1299" i="21"/>
  <c r="H1299" i="21"/>
  <c r="L1298" i="21"/>
  <c r="M1298" i="21" s="1"/>
  <c r="H1298" i="21"/>
  <c r="M1297" i="21"/>
  <c r="L1297" i="21"/>
  <c r="H1297" i="21"/>
  <c r="M1296" i="21"/>
  <c r="L1296" i="21"/>
  <c r="H1296" i="21"/>
  <c r="M1295" i="21"/>
  <c r="L1295" i="21"/>
  <c r="H1295" i="21"/>
  <c r="L1294" i="21"/>
  <c r="M1294" i="21" s="1"/>
  <c r="H1294" i="21"/>
  <c r="L1293" i="21"/>
  <c r="M1293" i="21" s="1"/>
  <c r="H1293" i="21"/>
  <c r="L1292" i="21"/>
  <c r="M1292" i="21" s="1"/>
  <c r="H1292" i="21"/>
  <c r="M1291" i="21"/>
  <c r="L1291" i="21"/>
  <c r="H1291" i="21"/>
  <c r="L1290" i="21"/>
  <c r="M1290" i="21" s="1"/>
  <c r="H1290" i="21"/>
  <c r="M1289" i="21"/>
  <c r="L1289" i="21"/>
  <c r="H1289" i="21"/>
  <c r="M1288" i="21"/>
  <c r="L1288" i="21"/>
  <c r="H1288" i="21"/>
  <c r="M1287" i="21"/>
  <c r="L1287" i="21"/>
  <c r="H1287" i="21"/>
  <c r="L1286" i="21"/>
  <c r="M1286" i="21" s="1"/>
  <c r="H1286" i="21"/>
  <c r="L1285" i="21"/>
  <c r="M1285" i="21" s="1"/>
  <c r="H1285" i="21"/>
  <c r="L1284" i="21"/>
  <c r="M1284" i="21" s="1"/>
  <c r="H1284" i="21"/>
  <c r="L1283" i="21"/>
  <c r="M1283" i="21" s="1"/>
  <c r="H1283" i="21"/>
  <c r="L1282" i="21"/>
  <c r="M1282" i="21" s="1"/>
  <c r="H1282" i="21"/>
  <c r="M1281" i="21"/>
  <c r="L1281" i="21"/>
  <c r="H1281" i="21"/>
  <c r="M1280" i="21"/>
  <c r="L1280" i="21"/>
  <c r="H1280" i="21"/>
  <c r="M1279" i="21"/>
  <c r="L1279" i="21"/>
  <c r="H1279" i="21"/>
  <c r="L1278" i="21"/>
  <c r="M1278" i="21" s="1"/>
  <c r="H1278" i="21"/>
  <c r="L1277" i="21"/>
  <c r="M1277" i="21" s="1"/>
  <c r="H1277" i="21"/>
  <c r="L1276" i="21"/>
  <c r="M1276" i="21" s="1"/>
  <c r="H1276" i="21"/>
  <c r="L1275" i="21"/>
  <c r="M1275" i="21" s="1"/>
  <c r="H1275" i="21"/>
  <c r="L1274" i="21"/>
  <c r="M1274" i="21" s="1"/>
  <c r="H1274" i="21"/>
  <c r="M1273" i="21"/>
  <c r="L1273" i="21"/>
  <c r="H1273" i="21"/>
  <c r="M1272" i="21"/>
  <c r="L1272" i="21"/>
  <c r="H1272" i="21"/>
  <c r="M1271" i="21"/>
  <c r="L1271" i="21"/>
  <c r="H1271" i="21"/>
  <c r="L1270" i="21"/>
  <c r="M1270" i="21" s="1"/>
  <c r="H1270" i="21"/>
  <c r="L1269" i="21"/>
  <c r="M1269" i="21" s="1"/>
  <c r="H1269" i="21"/>
  <c r="L1268" i="21"/>
  <c r="M1268" i="21" s="1"/>
  <c r="H1268" i="21"/>
  <c r="L1267" i="21"/>
  <c r="M1267" i="21" s="1"/>
  <c r="H1267" i="21"/>
  <c r="L1266" i="21"/>
  <c r="M1266" i="21" s="1"/>
  <c r="H1266" i="21"/>
  <c r="M1265" i="21"/>
  <c r="L1265" i="21"/>
  <c r="H1265" i="21"/>
  <c r="M1264" i="21"/>
  <c r="L1264" i="21"/>
  <c r="H1264" i="21"/>
  <c r="M1263" i="21"/>
  <c r="L1263" i="21"/>
  <c r="H1263" i="21"/>
  <c r="L1262" i="21"/>
  <c r="M1262" i="21" s="1"/>
  <c r="H1262" i="21"/>
  <c r="L1261" i="21"/>
  <c r="M1261" i="21" s="1"/>
  <c r="H1261" i="21"/>
  <c r="L1260" i="21"/>
  <c r="M1260" i="21" s="1"/>
  <c r="H1260" i="21"/>
  <c r="M1259" i="21"/>
  <c r="L1259" i="21"/>
  <c r="H1259" i="21"/>
  <c r="L1258" i="21"/>
  <c r="M1258" i="21" s="1"/>
  <c r="H1258" i="21"/>
  <c r="M1257" i="21"/>
  <c r="L1257" i="21"/>
  <c r="H1257" i="21"/>
  <c r="M1256" i="21"/>
  <c r="L1256" i="21"/>
  <c r="H1256" i="21"/>
  <c r="M1255" i="21"/>
  <c r="L1255" i="21"/>
  <c r="H1255" i="21"/>
  <c r="L1254" i="21"/>
  <c r="M1254" i="21" s="1"/>
  <c r="H1254" i="21"/>
  <c r="L1253" i="21"/>
  <c r="M1253" i="21" s="1"/>
  <c r="H1253" i="21"/>
  <c r="L1252" i="21"/>
  <c r="M1252" i="21" s="1"/>
  <c r="H1252" i="21"/>
  <c r="L1251" i="21"/>
  <c r="M1251" i="21" s="1"/>
  <c r="H1251" i="21"/>
  <c r="L1250" i="21"/>
  <c r="M1250" i="21" s="1"/>
  <c r="H1250" i="21"/>
  <c r="M1249" i="21"/>
  <c r="L1249" i="21"/>
  <c r="H1249" i="21"/>
  <c r="M1248" i="21"/>
  <c r="L1248" i="21"/>
  <c r="H1248" i="21"/>
  <c r="M1247" i="21"/>
  <c r="L1247" i="21"/>
  <c r="H1247" i="21"/>
  <c r="L1246" i="21"/>
  <c r="M1246" i="21" s="1"/>
  <c r="H1246" i="21"/>
  <c r="L1245" i="21"/>
  <c r="M1245" i="21" s="1"/>
  <c r="H1245" i="21"/>
  <c r="L1244" i="21"/>
  <c r="M1244" i="21" s="1"/>
  <c r="H1244" i="21"/>
  <c r="L1243" i="21"/>
  <c r="M1243" i="21" s="1"/>
  <c r="H1243" i="21"/>
  <c r="L1242" i="21"/>
  <c r="M1242" i="21" s="1"/>
  <c r="H1242" i="21"/>
  <c r="M1241" i="21"/>
  <c r="L1241" i="21"/>
  <c r="H1241" i="21"/>
  <c r="M1240" i="21"/>
  <c r="L1240" i="21"/>
  <c r="H1240" i="21"/>
  <c r="M1239" i="21"/>
  <c r="L1239" i="21"/>
  <c r="H1239" i="21"/>
  <c r="L1238" i="21"/>
  <c r="M1238" i="21" s="1"/>
  <c r="H1238" i="21"/>
  <c r="L1237" i="21"/>
  <c r="M1237" i="21" s="1"/>
  <c r="H1237" i="21"/>
  <c r="L1236" i="21"/>
  <c r="M1236" i="21" s="1"/>
  <c r="H1236" i="21"/>
  <c r="L1235" i="21"/>
  <c r="M1235" i="21" s="1"/>
  <c r="H1235" i="21"/>
  <c r="L1234" i="21"/>
  <c r="M1234" i="21" s="1"/>
  <c r="H1234" i="21"/>
  <c r="M1233" i="21"/>
  <c r="L1233" i="21"/>
  <c r="H1233" i="21"/>
  <c r="M1232" i="21"/>
  <c r="L1232" i="21"/>
  <c r="H1232" i="21"/>
  <c r="M1231" i="21"/>
  <c r="L1231" i="21"/>
  <c r="H1231" i="21"/>
  <c r="L1230" i="21"/>
  <c r="M1230" i="21" s="1"/>
  <c r="H1230" i="21"/>
  <c r="L1229" i="21"/>
  <c r="M1229" i="21" s="1"/>
  <c r="H1229" i="21"/>
  <c r="L1228" i="21"/>
  <c r="M1228" i="21" s="1"/>
  <c r="H1228" i="21"/>
  <c r="L1227" i="21"/>
  <c r="M1227" i="21" s="1"/>
  <c r="H1227" i="21"/>
  <c r="L1226" i="21"/>
  <c r="M1226" i="21" s="1"/>
  <c r="H1226" i="21"/>
  <c r="M1225" i="21"/>
  <c r="L1225" i="21"/>
  <c r="H1225" i="21"/>
  <c r="M1224" i="21"/>
  <c r="L1224" i="21"/>
  <c r="H1224" i="21"/>
  <c r="M1223" i="21"/>
  <c r="L1223" i="21"/>
  <c r="H1223" i="21"/>
  <c r="L1222" i="21"/>
  <c r="M1222" i="21" s="1"/>
  <c r="H1222" i="21"/>
  <c r="L1221" i="21"/>
  <c r="M1221" i="21" s="1"/>
  <c r="H1221" i="21"/>
  <c r="L1220" i="21"/>
  <c r="M1220" i="21" s="1"/>
  <c r="H1220" i="21"/>
  <c r="L1219" i="21"/>
  <c r="M1219" i="21" s="1"/>
  <c r="H1219" i="21"/>
  <c r="L1218" i="21"/>
  <c r="M1218" i="21" s="1"/>
  <c r="H1218" i="21"/>
  <c r="M1217" i="21"/>
  <c r="L1217" i="21"/>
  <c r="H1217" i="21"/>
  <c r="M1216" i="21"/>
  <c r="L1216" i="21"/>
  <c r="H1216" i="21"/>
  <c r="M1215" i="21"/>
  <c r="L1215" i="21"/>
  <c r="H1215" i="21"/>
  <c r="L1214" i="21"/>
  <c r="M1214" i="21" s="1"/>
  <c r="H1214" i="21"/>
  <c r="L1213" i="21"/>
  <c r="M1213" i="21" s="1"/>
  <c r="H1213" i="21"/>
  <c r="L1212" i="21"/>
  <c r="M1212" i="21" s="1"/>
  <c r="H1212" i="21"/>
  <c r="L1211" i="21"/>
  <c r="M1211" i="21" s="1"/>
  <c r="H1211" i="21"/>
  <c r="L1210" i="21"/>
  <c r="M1210" i="21" s="1"/>
  <c r="H1210" i="21"/>
  <c r="M1209" i="21"/>
  <c r="L1209" i="21"/>
  <c r="H1209" i="21"/>
  <c r="M1208" i="21"/>
  <c r="L1208" i="21"/>
  <c r="H1208" i="21"/>
  <c r="M1207" i="21"/>
  <c r="L1207" i="21"/>
  <c r="H1207" i="21"/>
  <c r="L1206" i="21"/>
  <c r="M1206" i="21" s="1"/>
  <c r="H1206" i="21"/>
  <c r="L1205" i="21"/>
  <c r="M1205" i="21" s="1"/>
  <c r="H1205" i="21"/>
  <c r="L1204" i="21"/>
  <c r="M1204" i="21" s="1"/>
  <c r="H1204" i="21"/>
  <c r="L1203" i="21"/>
  <c r="M1203" i="21" s="1"/>
  <c r="H1203" i="21"/>
  <c r="L1202" i="21"/>
  <c r="M1202" i="21" s="1"/>
  <c r="H1202" i="21"/>
  <c r="M1201" i="21"/>
  <c r="L1201" i="21"/>
  <c r="H1201" i="21"/>
  <c r="M1200" i="21"/>
  <c r="L1200" i="21"/>
  <c r="H1200" i="21"/>
  <c r="M1199" i="21"/>
  <c r="L1199" i="21"/>
  <c r="H1199" i="21"/>
  <c r="L1198" i="21"/>
  <c r="M1198" i="21" s="1"/>
  <c r="H1198" i="21"/>
  <c r="L1197" i="21"/>
  <c r="M1197" i="21" s="1"/>
  <c r="H1197" i="21"/>
  <c r="L1196" i="21"/>
  <c r="M1196" i="21" s="1"/>
  <c r="H1196" i="21"/>
  <c r="L1195" i="21"/>
  <c r="M1195" i="21" s="1"/>
  <c r="H1195" i="21"/>
  <c r="L1194" i="21"/>
  <c r="M1194" i="21" s="1"/>
  <c r="H1194" i="21"/>
  <c r="M1193" i="21"/>
  <c r="L1193" i="21"/>
  <c r="H1193" i="21"/>
  <c r="M1192" i="21"/>
  <c r="L1192" i="21"/>
  <c r="H1192" i="21"/>
  <c r="M1191" i="21"/>
  <c r="L1191" i="21"/>
  <c r="H1191" i="21"/>
  <c r="L1190" i="21"/>
  <c r="M1190" i="21" s="1"/>
  <c r="H1190" i="21"/>
  <c r="L1189" i="21"/>
  <c r="M1189" i="21" s="1"/>
  <c r="H1189" i="21"/>
  <c r="L1188" i="21"/>
  <c r="M1188" i="21" s="1"/>
  <c r="H1188" i="21"/>
  <c r="L1187" i="21"/>
  <c r="M1187" i="21" s="1"/>
  <c r="H1187" i="21"/>
  <c r="L1186" i="21"/>
  <c r="M1186" i="21" s="1"/>
  <c r="H1186" i="21"/>
  <c r="M1185" i="21"/>
  <c r="L1185" i="21"/>
  <c r="H1185" i="21"/>
  <c r="M1184" i="21"/>
  <c r="L1184" i="21"/>
  <c r="H1184" i="21"/>
  <c r="M1183" i="21"/>
  <c r="L1183" i="21"/>
  <c r="H1183" i="21"/>
  <c r="L1182" i="21"/>
  <c r="M1182" i="21" s="1"/>
  <c r="H1182" i="21"/>
  <c r="L1181" i="21"/>
  <c r="M1181" i="21" s="1"/>
  <c r="H1181" i="21"/>
  <c r="L1180" i="21"/>
  <c r="M1180" i="21" s="1"/>
  <c r="H1180" i="21"/>
  <c r="L1179" i="21"/>
  <c r="M1179" i="21" s="1"/>
  <c r="H1179" i="21"/>
  <c r="L1178" i="21"/>
  <c r="M1178" i="21" s="1"/>
  <c r="H1178" i="21"/>
  <c r="M1177" i="21"/>
  <c r="L1177" i="21"/>
  <c r="H1177" i="21"/>
  <c r="M1176" i="21"/>
  <c r="L1176" i="21"/>
  <c r="H1176" i="21"/>
  <c r="M1175" i="21"/>
  <c r="L1175" i="21"/>
  <c r="H1175" i="21"/>
  <c r="L1174" i="21"/>
  <c r="M1174" i="21" s="1"/>
  <c r="H1174" i="21"/>
  <c r="L1173" i="21"/>
  <c r="M1173" i="21" s="1"/>
  <c r="H1173" i="21"/>
  <c r="L1172" i="21"/>
  <c r="M1172" i="21" s="1"/>
  <c r="H1172" i="21"/>
  <c r="L1171" i="21"/>
  <c r="M1171" i="21" s="1"/>
  <c r="H1171" i="21"/>
  <c r="L1170" i="21"/>
  <c r="M1170" i="21" s="1"/>
  <c r="H1170" i="21"/>
  <c r="M1169" i="21"/>
  <c r="L1169" i="21"/>
  <c r="H1169" i="21"/>
  <c r="M1168" i="21"/>
  <c r="L1168" i="21"/>
  <c r="H1168" i="21"/>
  <c r="M1167" i="21"/>
  <c r="L1167" i="21"/>
  <c r="H1167" i="21"/>
  <c r="L1166" i="21"/>
  <c r="M1166" i="21" s="1"/>
  <c r="H1166" i="21"/>
  <c r="L1165" i="21"/>
  <c r="M1165" i="21" s="1"/>
  <c r="H1165" i="21"/>
  <c r="L1164" i="21"/>
  <c r="M1164" i="21" s="1"/>
  <c r="H1164" i="21"/>
  <c r="L1163" i="21"/>
  <c r="M1163" i="21" s="1"/>
  <c r="H1163" i="21"/>
  <c r="L1162" i="21"/>
  <c r="M1162" i="21" s="1"/>
  <c r="H1162" i="21"/>
  <c r="M1161" i="21"/>
  <c r="L1161" i="21"/>
  <c r="H1161" i="21"/>
  <c r="M1160" i="21"/>
  <c r="L1160" i="21"/>
  <c r="H1160" i="21"/>
  <c r="M1159" i="21"/>
  <c r="L1159" i="21"/>
  <c r="H1159" i="21"/>
  <c r="L1158" i="21"/>
  <c r="M1158" i="21" s="1"/>
  <c r="H1158" i="21"/>
  <c r="L1157" i="21"/>
  <c r="M1157" i="21" s="1"/>
  <c r="H1157" i="21"/>
  <c r="L1156" i="21"/>
  <c r="M1156" i="21" s="1"/>
  <c r="H1156" i="21"/>
  <c r="L1155" i="21"/>
  <c r="M1155" i="21" s="1"/>
  <c r="H1155" i="21"/>
  <c r="L1154" i="21"/>
  <c r="M1154" i="21" s="1"/>
  <c r="H1154" i="21"/>
  <c r="M1153" i="21"/>
  <c r="L1153" i="21"/>
  <c r="H1153" i="21"/>
  <c r="M1152" i="21"/>
  <c r="L1152" i="21"/>
  <c r="H1152" i="21"/>
  <c r="M1151" i="21"/>
  <c r="L1151" i="21"/>
  <c r="H1151" i="21"/>
  <c r="L1150" i="21"/>
  <c r="M1150" i="21" s="1"/>
  <c r="H1150" i="21"/>
  <c r="L1149" i="21"/>
  <c r="M1149" i="21" s="1"/>
  <c r="H1149" i="21"/>
  <c r="L1148" i="21"/>
  <c r="M1148" i="21" s="1"/>
  <c r="H1148" i="21"/>
  <c r="L1147" i="21"/>
  <c r="M1147" i="21" s="1"/>
  <c r="H1147" i="21"/>
  <c r="L1146" i="21"/>
  <c r="M1146" i="21" s="1"/>
  <c r="H1146" i="21"/>
  <c r="M1145" i="21"/>
  <c r="L1145" i="21"/>
  <c r="H1145" i="21"/>
  <c r="M1144" i="21"/>
  <c r="L1144" i="21"/>
  <c r="H1144" i="21"/>
  <c r="M1143" i="21"/>
  <c r="L1143" i="21"/>
  <c r="H1143" i="21"/>
  <c r="L1142" i="21"/>
  <c r="M1142" i="21" s="1"/>
  <c r="H1142" i="21"/>
  <c r="L1141" i="21"/>
  <c r="M1141" i="21" s="1"/>
  <c r="H1141" i="21"/>
  <c r="L1140" i="21"/>
  <c r="M1140" i="21" s="1"/>
  <c r="H1140" i="21"/>
  <c r="L1139" i="21"/>
  <c r="M1139" i="21" s="1"/>
  <c r="H1139" i="21"/>
  <c r="L1138" i="21"/>
  <c r="M1138" i="21" s="1"/>
  <c r="H1138" i="21"/>
  <c r="M1137" i="21"/>
  <c r="L1137" i="21"/>
  <c r="H1137" i="21"/>
  <c r="M1136" i="21"/>
  <c r="L1136" i="21"/>
  <c r="H1136" i="21"/>
  <c r="M1135" i="21"/>
  <c r="L1135" i="21"/>
  <c r="H1135" i="21"/>
  <c r="L1134" i="21"/>
  <c r="M1134" i="21" s="1"/>
  <c r="H1134" i="21"/>
  <c r="L1133" i="21"/>
  <c r="M1133" i="21" s="1"/>
  <c r="H1133" i="21"/>
  <c r="L1132" i="21"/>
  <c r="M1132" i="21" s="1"/>
  <c r="H1132" i="21"/>
  <c r="L1131" i="21"/>
  <c r="M1131" i="21" s="1"/>
  <c r="H1131" i="21"/>
  <c r="L1130" i="21"/>
  <c r="M1130" i="21" s="1"/>
  <c r="H1130" i="21"/>
  <c r="M1129" i="21"/>
  <c r="L1129" i="21"/>
  <c r="H1129" i="21"/>
  <c r="M1128" i="21"/>
  <c r="L1128" i="21"/>
  <c r="H1128" i="21"/>
  <c r="M1127" i="21"/>
  <c r="L1127" i="21"/>
  <c r="H1127" i="21"/>
  <c r="L1126" i="21"/>
  <c r="M1126" i="21" s="1"/>
  <c r="H1126" i="21"/>
  <c r="L1125" i="21"/>
  <c r="M1125" i="21" s="1"/>
  <c r="H1125" i="21"/>
  <c r="L1124" i="21"/>
  <c r="M1124" i="21" s="1"/>
  <c r="H1124" i="21"/>
  <c r="L1123" i="21"/>
  <c r="M1123" i="21" s="1"/>
  <c r="H1123" i="21"/>
  <c r="L1122" i="21"/>
  <c r="M1122" i="21" s="1"/>
  <c r="H1122" i="21"/>
  <c r="M1121" i="21"/>
  <c r="L1121" i="21"/>
  <c r="H1121" i="21"/>
  <c r="M1120" i="21"/>
  <c r="L1120" i="21"/>
  <c r="H1120" i="21"/>
  <c r="M1119" i="21"/>
  <c r="L1119" i="21"/>
  <c r="H1119" i="21"/>
  <c r="L1118" i="21"/>
  <c r="M1118" i="21" s="1"/>
  <c r="H1118" i="21"/>
  <c r="L1117" i="21"/>
  <c r="M1117" i="21" s="1"/>
  <c r="H1117" i="21"/>
  <c r="L1116" i="21"/>
  <c r="M1116" i="21" s="1"/>
  <c r="H1116" i="21"/>
  <c r="L1115" i="21"/>
  <c r="M1115" i="21" s="1"/>
  <c r="H1115" i="21"/>
  <c r="L1114" i="21"/>
  <c r="M1114" i="21" s="1"/>
  <c r="H1114" i="21"/>
  <c r="M1113" i="21"/>
  <c r="L1113" i="21"/>
  <c r="H1113" i="21"/>
  <c r="M1112" i="21"/>
  <c r="L1112" i="21"/>
  <c r="H1112" i="21"/>
  <c r="M1111" i="21"/>
  <c r="L1111" i="21"/>
  <c r="H1111" i="21"/>
  <c r="L1110" i="21"/>
  <c r="M1110" i="21" s="1"/>
  <c r="H1110" i="21"/>
  <c r="L1109" i="21"/>
  <c r="M1109" i="21" s="1"/>
  <c r="H1109" i="21"/>
  <c r="L1108" i="21"/>
  <c r="M1108" i="21" s="1"/>
  <c r="H1108" i="21"/>
  <c r="L1107" i="21"/>
  <c r="M1107" i="21" s="1"/>
  <c r="H1107" i="21"/>
  <c r="L1106" i="21"/>
  <c r="M1106" i="21" s="1"/>
  <c r="H1106" i="21"/>
  <c r="M1105" i="21"/>
  <c r="L1105" i="21"/>
  <c r="H1105" i="21"/>
  <c r="M1104" i="21"/>
  <c r="L1104" i="21"/>
  <c r="H1104" i="21"/>
  <c r="M1103" i="21"/>
  <c r="L1103" i="21"/>
  <c r="H1103" i="21"/>
  <c r="L1102" i="21"/>
  <c r="M1102" i="21" s="1"/>
  <c r="H1102" i="21"/>
  <c r="L1101" i="21"/>
  <c r="M1101" i="21" s="1"/>
  <c r="H1101" i="21"/>
  <c r="L1100" i="21"/>
  <c r="M1100" i="21" s="1"/>
  <c r="H1100" i="21"/>
  <c r="L1099" i="21"/>
  <c r="M1099" i="21" s="1"/>
  <c r="H1099" i="21"/>
  <c r="L1098" i="21"/>
  <c r="M1098" i="21" s="1"/>
  <c r="H1098" i="21"/>
  <c r="M1097" i="21"/>
  <c r="L1097" i="21"/>
  <c r="H1097" i="21"/>
  <c r="M1096" i="21"/>
  <c r="L1096" i="21"/>
  <c r="H1096" i="21"/>
  <c r="M1095" i="21"/>
  <c r="L1095" i="21"/>
  <c r="H1095" i="21"/>
  <c r="L1094" i="21"/>
  <c r="M1094" i="21" s="1"/>
  <c r="H1094" i="21"/>
  <c r="L1093" i="21"/>
  <c r="M1093" i="21" s="1"/>
  <c r="H1093" i="21"/>
  <c r="L1092" i="21"/>
  <c r="M1092" i="21" s="1"/>
  <c r="H1092" i="21"/>
  <c r="L1091" i="21"/>
  <c r="M1091" i="21" s="1"/>
  <c r="H1091" i="21"/>
  <c r="L1090" i="21"/>
  <c r="M1090" i="21" s="1"/>
  <c r="H1090" i="21"/>
  <c r="M1089" i="21"/>
  <c r="L1089" i="21"/>
  <c r="H1089" i="21"/>
  <c r="M1088" i="21"/>
  <c r="L1088" i="21"/>
  <c r="H1088" i="21"/>
  <c r="M1087" i="21"/>
  <c r="L1087" i="21"/>
  <c r="H1087" i="21"/>
  <c r="L1086" i="21"/>
  <c r="M1086" i="21" s="1"/>
  <c r="H1086" i="21"/>
  <c r="L1085" i="21"/>
  <c r="M1085" i="21" s="1"/>
  <c r="H1085" i="21"/>
  <c r="L1084" i="21"/>
  <c r="M1084" i="21" s="1"/>
  <c r="H1084" i="21"/>
  <c r="L1083" i="21"/>
  <c r="M1083" i="21" s="1"/>
  <c r="H1083" i="21"/>
  <c r="L1082" i="21"/>
  <c r="M1082" i="21" s="1"/>
  <c r="H1082" i="21"/>
  <c r="M1081" i="21"/>
  <c r="L1081" i="21"/>
  <c r="H1081" i="21"/>
  <c r="M1080" i="21"/>
  <c r="L1080" i="21"/>
  <c r="H1080" i="21"/>
  <c r="M1079" i="21"/>
  <c r="L1079" i="21"/>
  <c r="H1079" i="21"/>
  <c r="L1078" i="21"/>
  <c r="M1078" i="21" s="1"/>
  <c r="H1078" i="21"/>
  <c r="L1077" i="21"/>
  <c r="M1077" i="21" s="1"/>
  <c r="H1077" i="21"/>
  <c r="L1076" i="21"/>
  <c r="M1076" i="21" s="1"/>
  <c r="H1076" i="21"/>
  <c r="L1075" i="21"/>
  <c r="M1075" i="21" s="1"/>
  <c r="H1075" i="21"/>
  <c r="L1074" i="21"/>
  <c r="M1074" i="21" s="1"/>
  <c r="H1074" i="21"/>
  <c r="M1073" i="21"/>
  <c r="L1073" i="21"/>
  <c r="H1073" i="21"/>
  <c r="M1072" i="21"/>
  <c r="L1072" i="21"/>
  <c r="H1072" i="21"/>
  <c r="M1071" i="21"/>
  <c r="L1071" i="21"/>
  <c r="H1071" i="21"/>
  <c r="L1070" i="21"/>
  <c r="M1070" i="21" s="1"/>
  <c r="H1070" i="21"/>
  <c r="L1069" i="21"/>
  <c r="M1069" i="21" s="1"/>
  <c r="H1069" i="21"/>
  <c r="L1068" i="21"/>
  <c r="M1068" i="21" s="1"/>
  <c r="H1068" i="21"/>
  <c r="L1067" i="21"/>
  <c r="M1067" i="21" s="1"/>
  <c r="H1067" i="21"/>
  <c r="L1066" i="21"/>
  <c r="M1066" i="21" s="1"/>
  <c r="H1066" i="21"/>
  <c r="M1065" i="21"/>
  <c r="L1065" i="21"/>
  <c r="H1065" i="21"/>
  <c r="M1064" i="21"/>
  <c r="L1064" i="21"/>
  <c r="H1064" i="21"/>
  <c r="M1063" i="21"/>
  <c r="L1063" i="21"/>
  <c r="H1063" i="21"/>
  <c r="L1062" i="21"/>
  <c r="M1062" i="21" s="1"/>
  <c r="H1062" i="21"/>
  <c r="L1061" i="21"/>
  <c r="M1061" i="21" s="1"/>
  <c r="H1061" i="21"/>
  <c r="L1060" i="21"/>
  <c r="M1060" i="21" s="1"/>
  <c r="H1060" i="21"/>
  <c r="L1059" i="21"/>
  <c r="M1059" i="21" s="1"/>
  <c r="H1059" i="21"/>
  <c r="L1058" i="21"/>
  <c r="M1058" i="21" s="1"/>
  <c r="H1058" i="21"/>
  <c r="M1057" i="21"/>
  <c r="L1057" i="21"/>
  <c r="H1057" i="21"/>
  <c r="L1056" i="21"/>
  <c r="M1056" i="21" s="1"/>
  <c r="H1056" i="21"/>
  <c r="M1055" i="21"/>
  <c r="L1055" i="21"/>
  <c r="H1055" i="21"/>
  <c r="L1054" i="21"/>
  <c r="M1054" i="21" s="1"/>
  <c r="H1054" i="21"/>
  <c r="M1053" i="21"/>
  <c r="L1053" i="21"/>
  <c r="H1053" i="21"/>
  <c r="L1052" i="21"/>
  <c r="M1052" i="21" s="1"/>
  <c r="H1052" i="21"/>
  <c r="L1051" i="21"/>
  <c r="M1051" i="21" s="1"/>
  <c r="H1051" i="21"/>
  <c r="L1050" i="21"/>
  <c r="M1050" i="21" s="1"/>
  <c r="H1050" i="21"/>
  <c r="M1049" i="21"/>
  <c r="L1049" i="21"/>
  <c r="H1049" i="21"/>
  <c r="L1048" i="21"/>
  <c r="M1048" i="21" s="1"/>
  <c r="H1048" i="21"/>
  <c r="M1047" i="21"/>
  <c r="L1047" i="21"/>
  <c r="H1047" i="21"/>
  <c r="L1046" i="21"/>
  <c r="M1046" i="21" s="1"/>
  <c r="H1046" i="21"/>
  <c r="M1045" i="21"/>
  <c r="L1045" i="21"/>
  <c r="H1045" i="21"/>
  <c r="L1044" i="21"/>
  <c r="M1044" i="21" s="1"/>
  <c r="H1044" i="21"/>
  <c r="L1043" i="21"/>
  <c r="M1043" i="21" s="1"/>
  <c r="H1043" i="21"/>
  <c r="L1042" i="21"/>
  <c r="M1042" i="21" s="1"/>
  <c r="H1042" i="21"/>
  <c r="M1041" i="21"/>
  <c r="L1041" i="21"/>
  <c r="H1041" i="21"/>
  <c r="L1040" i="21"/>
  <c r="M1040" i="21" s="1"/>
  <c r="H1040" i="21"/>
  <c r="M1039" i="21"/>
  <c r="L1039" i="21"/>
  <c r="H1039" i="21"/>
  <c r="L1038" i="21"/>
  <c r="M1038" i="21" s="1"/>
  <c r="H1038" i="21"/>
  <c r="M1037" i="21"/>
  <c r="L1037" i="21"/>
  <c r="H1037" i="21"/>
  <c r="L1036" i="21"/>
  <c r="M1036" i="21" s="1"/>
  <c r="H1036" i="21"/>
  <c r="L1035" i="21"/>
  <c r="M1035" i="21" s="1"/>
  <c r="H1035" i="21"/>
  <c r="L1034" i="21"/>
  <c r="M1034" i="21" s="1"/>
  <c r="H1034" i="21"/>
  <c r="M1033" i="21"/>
  <c r="L1033" i="21"/>
  <c r="H1033" i="21"/>
  <c r="L1032" i="21"/>
  <c r="M1032" i="21" s="1"/>
  <c r="H1032" i="21"/>
  <c r="M1031" i="21"/>
  <c r="L1031" i="21"/>
  <c r="H1031" i="21"/>
  <c r="L1030" i="21"/>
  <c r="M1030" i="21" s="1"/>
  <c r="H1030" i="21"/>
  <c r="M1029" i="21"/>
  <c r="L1029" i="21"/>
  <c r="H1029" i="21"/>
  <c r="L1028" i="21"/>
  <c r="M1028" i="21" s="1"/>
  <c r="H1028" i="21"/>
  <c r="L1027" i="21"/>
  <c r="M1027" i="21" s="1"/>
  <c r="H1027" i="21"/>
  <c r="L1026" i="21"/>
  <c r="M1026" i="21" s="1"/>
  <c r="H1026" i="21"/>
  <c r="M1025" i="21"/>
  <c r="L1025" i="21"/>
  <c r="H1025" i="21"/>
  <c r="L1024" i="21"/>
  <c r="M1024" i="21" s="1"/>
  <c r="H1024" i="21"/>
  <c r="M1023" i="21"/>
  <c r="L1023" i="21"/>
  <c r="H1023" i="21"/>
  <c r="L1022" i="21"/>
  <c r="M1022" i="21" s="1"/>
  <c r="H1022" i="21"/>
  <c r="M1021" i="21"/>
  <c r="L1021" i="21"/>
  <c r="H1021" i="21"/>
  <c r="L1020" i="21"/>
  <c r="M1020" i="21" s="1"/>
  <c r="H1020" i="21"/>
  <c r="L1019" i="21"/>
  <c r="M1019" i="21" s="1"/>
  <c r="H1019" i="21"/>
  <c r="L1018" i="21"/>
  <c r="M1018" i="21" s="1"/>
  <c r="H1018" i="21"/>
  <c r="M1017" i="21"/>
  <c r="L1017" i="21"/>
  <c r="H1017" i="21"/>
  <c r="L1016" i="21"/>
  <c r="M1016" i="21" s="1"/>
  <c r="H1016" i="21"/>
  <c r="M1015" i="21"/>
  <c r="L1015" i="21"/>
  <c r="H1015" i="21"/>
  <c r="L1014" i="21"/>
  <c r="M1014" i="21" s="1"/>
  <c r="H1014" i="21"/>
  <c r="M1013" i="21"/>
  <c r="L1013" i="21"/>
  <c r="H1013" i="21"/>
  <c r="L1012" i="21"/>
  <c r="M1012" i="21" s="1"/>
  <c r="H1012" i="21"/>
  <c r="L1011" i="21"/>
  <c r="M1011" i="21" s="1"/>
  <c r="H1011" i="21"/>
  <c r="L1010" i="21"/>
  <c r="M1010" i="21" s="1"/>
  <c r="H1010" i="21"/>
  <c r="M1009" i="21"/>
  <c r="L1009" i="21"/>
  <c r="H1009" i="21"/>
  <c r="L1008" i="21"/>
  <c r="M1008" i="21" s="1"/>
  <c r="H1008" i="21"/>
  <c r="M1007" i="21"/>
  <c r="L1007" i="21"/>
  <c r="H1007" i="21"/>
  <c r="L1006" i="21"/>
  <c r="M1006" i="21" s="1"/>
  <c r="H1006" i="21"/>
  <c r="M1005" i="21"/>
  <c r="L1005" i="21"/>
  <c r="H1005" i="21"/>
  <c r="L1004" i="21"/>
  <c r="M1004" i="21" s="1"/>
  <c r="H1004" i="21"/>
  <c r="L1003" i="21"/>
  <c r="M1003" i="21" s="1"/>
  <c r="H1003" i="21"/>
  <c r="L1002" i="21"/>
  <c r="M1002" i="21" s="1"/>
  <c r="H1002" i="21"/>
  <c r="M1001" i="21"/>
  <c r="L1001" i="21"/>
  <c r="H1001" i="21"/>
  <c r="L1000" i="21"/>
  <c r="M1000" i="21" s="1"/>
  <c r="H1000" i="21"/>
  <c r="M999" i="21"/>
  <c r="L999" i="21"/>
  <c r="H999" i="21"/>
  <c r="L998" i="21"/>
  <c r="M998" i="21" s="1"/>
  <c r="H998" i="21"/>
  <c r="M997" i="21"/>
  <c r="L997" i="21"/>
  <c r="H997" i="21"/>
  <c r="L996" i="21"/>
  <c r="M996" i="21" s="1"/>
  <c r="H996" i="21"/>
  <c r="L995" i="21"/>
  <c r="M995" i="21" s="1"/>
  <c r="H995" i="21"/>
  <c r="L994" i="21"/>
  <c r="M994" i="21" s="1"/>
  <c r="H994" i="21"/>
  <c r="M993" i="21"/>
  <c r="L993" i="21"/>
  <c r="H993" i="21"/>
  <c r="L992" i="21"/>
  <c r="M992" i="21" s="1"/>
  <c r="H992" i="21"/>
  <c r="M991" i="21"/>
  <c r="L991" i="21"/>
  <c r="H991" i="21"/>
  <c r="L990" i="21"/>
  <c r="M990" i="21" s="1"/>
  <c r="H990" i="21"/>
  <c r="M989" i="21"/>
  <c r="L989" i="21"/>
  <c r="H989" i="21"/>
  <c r="L988" i="21"/>
  <c r="M988" i="21" s="1"/>
  <c r="H988" i="21"/>
  <c r="L987" i="21"/>
  <c r="M987" i="21" s="1"/>
  <c r="H987" i="21"/>
  <c r="L986" i="21"/>
  <c r="M986" i="21" s="1"/>
  <c r="H986" i="21"/>
  <c r="M985" i="21"/>
  <c r="L985" i="21"/>
  <c r="H985" i="21"/>
  <c r="L984" i="21"/>
  <c r="M984" i="21" s="1"/>
  <c r="H984" i="21"/>
  <c r="M983" i="21"/>
  <c r="L983" i="21"/>
  <c r="H983" i="21"/>
  <c r="L982" i="21"/>
  <c r="M982" i="21" s="1"/>
  <c r="H982" i="21"/>
  <c r="M981" i="21"/>
  <c r="L981" i="21"/>
  <c r="H981" i="21"/>
  <c r="L980" i="21"/>
  <c r="M980" i="21" s="1"/>
  <c r="H980" i="21"/>
  <c r="L979" i="21"/>
  <c r="M979" i="21" s="1"/>
  <c r="H979" i="21"/>
  <c r="L978" i="21"/>
  <c r="M978" i="21" s="1"/>
  <c r="H978" i="21"/>
  <c r="M977" i="21"/>
  <c r="L977" i="21"/>
  <c r="H977" i="21"/>
  <c r="L976" i="21"/>
  <c r="M976" i="21" s="1"/>
  <c r="H976" i="21"/>
  <c r="M975" i="21"/>
  <c r="L975" i="21"/>
  <c r="H975" i="21"/>
  <c r="L974" i="21"/>
  <c r="M974" i="21" s="1"/>
  <c r="H974" i="21"/>
  <c r="M973" i="21"/>
  <c r="L973" i="21"/>
  <c r="H973" i="21"/>
  <c r="L972" i="21"/>
  <c r="M972" i="21" s="1"/>
  <c r="H972" i="21"/>
  <c r="L971" i="21"/>
  <c r="M971" i="21" s="1"/>
  <c r="H971" i="21"/>
  <c r="L970" i="21"/>
  <c r="M970" i="21" s="1"/>
  <c r="H970" i="21"/>
  <c r="M969" i="21"/>
  <c r="L969" i="21"/>
  <c r="H969" i="21"/>
  <c r="L968" i="21"/>
  <c r="M968" i="21" s="1"/>
  <c r="H968" i="21"/>
  <c r="M967" i="21"/>
  <c r="L967" i="21"/>
  <c r="H967" i="21"/>
  <c r="L966" i="21"/>
  <c r="M966" i="21" s="1"/>
  <c r="H966" i="21"/>
  <c r="M965" i="21"/>
  <c r="L965" i="21"/>
  <c r="H965" i="21"/>
  <c r="L964" i="21"/>
  <c r="M964" i="21" s="1"/>
  <c r="H964" i="21"/>
  <c r="L963" i="21"/>
  <c r="M963" i="21" s="1"/>
  <c r="H963" i="21"/>
  <c r="L962" i="21"/>
  <c r="M962" i="21" s="1"/>
  <c r="H962" i="21"/>
  <c r="M961" i="21"/>
  <c r="L961" i="21"/>
  <c r="H961" i="21"/>
  <c r="L960" i="21"/>
  <c r="M960" i="21" s="1"/>
  <c r="H960" i="21"/>
  <c r="M959" i="21"/>
  <c r="L959" i="21"/>
  <c r="H959" i="21"/>
  <c r="L958" i="21"/>
  <c r="M958" i="21" s="1"/>
  <c r="H958" i="21"/>
  <c r="M957" i="21"/>
  <c r="L957" i="21"/>
  <c r="H957" i="21"/>
  <c r="L956" i="21"/>
  <c r="M956" i="21" s="1"/>
  <c r="H956" i="21"/>
  <c r="L955" i="21"/>
  <c r="M955" i="21" s="1"/>
  <c r="H955" i="21"/>
  <c r="L954" i="21"/>
  <c r="M954" i="21" s="1"/>
  <c r="H954" i="21"/>
  <c r="M953" i="21"/>
  <c r="L953" i="21"/>
  <c r="H953" i="21"/>
  <c r="L952" i="21"/>
  <c r="M952" i="21" s="1"/>
  <c r="H952" i="21"/>
  <c r="M951" i="21"/>
  <c r="L951" i="21"/>
  <c r="H951" i="21"/>
  <c r="L950" i="21"/>
  <c r="M950" i="21" s="1"/>
  <c r="H950" i="21"/>
  <c r="M949" i="21"/>
  <c r="L949" i="21"/>
  <c r="H949" i="21"/>
  <c r="L948" i="21"/>
  <c r="M948" i="21" s="1"/>
  <c r="H948" i="21"/>
  <c r="L947" i="21"/>
  <c r="M947" i="21" s="1"/>
  <c r="H947" i="21"/>
  <c r="L946" i="21"/>
  <c r="M946" i="21" s="1"/>
  <c r="H946" i="21"/>
  <c r="M945" i="21"/>
  <c r="L945" i="21"/>
  <c r="H945" i="21"/>
  <c r="L944" i="21"/>
  <c r="M944" i="21" s="1"/>
  <c r="H944" i="21"/>
  <c r="M943" i="21"/>
  <c r="L943" i="21"/>
  <c r="H943" i="21"/>
  <c r="L942" i="21"/>
  <c r="M942" i="21" s="1"/>
  <c r="H942" i="21"/>
  <c r="M941" i="21"/>
  <c r="L941" i="21"/>
  <c r="H941" i="21"/>
  <c r="L940" i="21"/>
  <c r="M940" i="21" s="1"/>
  <c r="H940" i="21"/>
  <c r="L939" i="21"/>
  <c r="M939" i="21" s="1"/>
  <c r="H939" i="21"/>
  <c r="L938" i="21"/>
  <c r="M938" i="21" s="1"/>
  <c r="H938" i="21"/>
  <c r="M937" i="21"/>
  <c r="L937" i="21"/>
  <c r="H937" i="21"/>
  <c r="L936" i="21"/>
  <c r="M936" i="21" s="1"/>
  <c r="H936" i="21"/>
  <c r="M935" i="21"/>
  <c r="L935" i="21"/>
  <c r="H935" i="21"/>
  <c r="L934" i="21"/>
  <c r="M934" i="21" s="1"/>
  <c r="H934" i="21"/>
  <c r="M933" i="21"/>
  <c r="L933" i="21"/>
  <c r="H933" i="21"/>
  <c r="L932" i="21"/>
  <c r="M932" i="21" s="1"/>
  <c r="H932" i="21"/>
  <c r="L931" i="21"/>
  <c r="M931" i="21" s="1"/>
  <c r="H931" i="21"/>
  <c r="L930" i="21"/>
  <c r="M930" i="21" s="1"/>
  <c r="H930" i="21"/>
  <c r="M929" i="21"/>
  <c r="L929" i="21"/>
  <c r="H929" i="21"/>
  <c r="L928" i="21"/>
  <c r="M928" i="21" s="1"/>
  <c r="H928" i="21"/>
  <c r="M927" i="21"/>
  <c r="L927" i="21"/>
  <c r="H927" i="21"/>
  <c r="L926" i="21"/>
  <c r="M926" i="21" s="1"/>
  <c r="H926" i="21"/>
  <c r="M925" i="21"/>
  <c r="L925" i="21"/>
  <c r="H925" i="21"/>
  <c r="L924" i="21"/>
  <c r="M924" i="21" s="1"/>
  <c r="H924" i="21"/>
  <c r="L923" i="21"/>
  <c r="M923" i="21" s="1"/>
  <c r="H923" i="21"/>
  <c r="L922" i="21"/>
  <c r="M922" i="21" s="1"/>
  <c r="H922" i="21"/>
  <c r="M921" i="21"/>
  <c r="L921" i="21"/>
  <c r="H921" i="21"/>
  <c r="L920" i="21"/>
  <c r="M920" i="21" s="1"/>
  <c r="H920" i="21"/>
  <c r="M919" i="21"/>
  <c r="L919" i="21"/>
  <c r="H919" i="21"/>
  <c r="L918" i="21"/>
  <c r="M918" i="21" s="1"/>
  <c r="H918" i="21"/>
  <c r="M917" i="21"/>
  <c r="L917" i="21"/>
  <c r="H917" i="21"/>
  <c r="L916" i="21"/>
  <c r="M916" i="21" s="1"/>
  <c r="H916" i="21"/>
  <c r="L915" i="21"/>
  <c r="M915" i="21" s="1"/>
  <c r="H915" i="21"/>
  <c r="L914" i="21"/>
  <c r="M914" i="21" s="1"/>
  <c r="H914" i="21"/>
  <c r="M913" i="21"/>
  <c r="L913" i="21"/>
  <c r="H913" i="21"/>
  <c r="L912" i="21"/>
  <c r="M912" i="21" s="1"/>
  <c r="H912" i="21"/>
  <c r="M911" i="21"/>
  <c r="L911" i="21"/>
  <c r="H911" i="21"/>
  <c r="L910" i="21"/>
  <c r="M910" i="21" s="1"/>
  <c r="H910" i="21"/>
  <c r="M909" i="21"/>
  <c r="L909" i="21"/>
  <c r="H909" i="21"/>
  <c r="L908" i="21"/>
  <c r="M908" i="21" s="1"/>
  <c r="H908" i="21"/>
  <c r="L907" i="21"/>
  <c r="M907" i="21" s="1"/>
  <c r="H907" i="21"/>
  <c r="L906" i="21"/>
  <c r="M906" i="21" s="1"/>
  <c r="H906" i="21"/>
  <c r="M905" i="21"/>
  <c r="L905" i="21"/>
  <c r="H905" i="21"/>
  <c r="L904" i="21"/>
  <c r="M904" i="21" s="1"/>
  <c r="H904" i="21"/>
  <c r="M903" i="21"/>
  <c r="L903" i="21"/>
  <c r="H903" i="21"/>
  <c r="L902" i="21"/>
  <c r="M902" i="21" s="1"/>
  <c r="H902" i="21"/>
  <c r="M901" i="21"/>
  <c r="L901" i="21"/>
  <c r="H901" i="21"/>
  <c r="L900" i="21"/>
  <c r="M900" i="21" s="1"/>
  <c r="H900" i="21"/>
  <c r="L899" i="21"/>
  <c r="M899" i="21" s="1"/>
  <c r="H899" i="21"/>
  <c r="L898" i="21"/>
  <c r="M898" i="21" s="1"/>
  <c r="H898" i="21"/>
  <c r="M897" i="21"/>
  <c r="L897" i="21"/>
  <c r="H897" i="21"/>
  <c r="L896" i="21"/>
  <c r="M896" i="21" s="1"/>
  <c r="H896" i="21"/>
  <c r="M895" i="21"/>
  <c r="L895" i="21"/>
  <c r="H895" i="21"/>
  <c r="L894" i="21"/>
  <c r="M894" i="21" s="1"/>
  <c r="H894" i="21"/>
  <c r="M893" i="21"/>
  <c r="L893" i="21"/>
  <c r="H893" i="21"/>
  <c r="L892" i="21"/>
  <c r="M892" i="21" s="1"/>
  <c r="H892" i="21"/>
  <c r="L891" i="21"/>
  <c r="M891" i="21" s="1"/>
  <c r="H891" i="21"/>
  <c r="L890" i="21"/>
  <c r="M890" i="21" s="1"/>
  <c r="H890" i="21"/>
  <c r="M889" i="21"/>
  <c r="L889" i="21"/>
  <c r="H889" i="21"/>
  <c r="L888" i="21"/>
  <c r="M888" i="21" s="1"/>
  <c r="H888" i="21"/>
  <c r="M887" i="21"/>
  <c r="L887" i="21"/>
  <c r="H887" i="21"/>
  <c r="L886" i="21"/>
  <c r="M886" i="21" s="1"/>
  <c r="H886" i="21"/>
  <c r="M885" i="21"/>
  <c r="L885" i="21"/>
  <c r="H885" i="21"/>
  <c r="L884" i="21"/>
  <c r="M884" i="21" s="1"/>
  <c r="H884" i="21"/>
  <c r="L883" i="21"/>
  <c r="M883" i="21" s="1"/>
  <c r="H883" i="21"/>
  <c r="L882" i="21"/>
  <c r="M882" i="21" s="1"/>
  <c r="H882" i="21"/>
  <c r="M881" i="21"/>
  <c r="L881" i="21"/>
  <c r="H881" i="21"/>
  <c r="L880" i="21"/>
  <c r="M880" i="21" s="1"/>
  <c r="H880" i="21"/>
  <c r="M879" i="21"/>
  <c r="L879" i="21"/>
  <c r="H879" i="21"/>
  <c r="L878" i="21"/>
  <c r="M878" i="21" s="1"/>
  <c r="H878" i="21"/>
  <c r="M877" i="21"/>
  <c r="L877" i="21"/>
  <c r="H877" i="21"/>
  <c r="L876" i="21"/>
  <c r="M876" i="21" s="1"/>
  <c r="H876" i="21"/>
  <c r="L875" i="21"/>
  <c r="M875" i="21" s="1"/>
  <c r="H875" i="21"/>
  <c r="L874" i="21"/>
  <c r="M874" i="21" s="1"/>
  <c r="H874" i="21"/>
  <c r="M873" i="21"/>
  <c r="L873" i="21"/>
  <c r="H873" i="21"/>
  <c r="L872" i="21"/>
  <c r="M872" i="21" s="1"/>
  <c r="H872" i="21"/>
  <c r="M871" i="21"/>
  <c r="L871" i="21"/>
  <c r="H871" i="21"/>
  <c r="L870" i="21"/>
  <c r="M870" i="21" s="1"/>
  <c r="H870" i="21"/>
  <c r="M869" i="21"/>
  <c r="L869" i="21"/>
  <c r="H869" i="21"/>
  <c r="L868" i="21"/>
  <c r="M868" i="21" s="1"/>
  <c r="H868" i="21"/>
  <c r="L867" i="21"/>
  <c r="M867" i="21" s="1"/>
  <c r="H867" i="21"/>
  <c r="L866" i="21"/>
  <c r="M866" i="21" s="1"/>
  <c r="H866" i="21"/>
  <c r="M865" i="21"/>
  <c r="L865" i="21"/>
  <c r="H865" i="21"/>
  <c r="L864" i="21"/>
  <c r="M864" i="21" s="1"/>
  <c r="H864" i="21"/>
  <c r="M863" i="21"/>
  <c r="L863" i="21"/>
  <c r="H863" i="21"/>
  <c r="L862" i="21"/>
  <c r="M862" i="21" s="1"/>
  <c r="H862" i="21"/>
  <c r="M861" i="21"/>
  <c r="L861" i="21"/>
  <c r="H861" i="21"/>
  <c r="L860" i="21"/>
  <c r="M860" i="21" s="1"/>
  <c r="H860" i="21"/>
  <c r="L859" i="21"/>
  <c r="M859" i="21" s="1"/>
  <c r="H859" i="21"/>
  <c r="L858" i="21"/>
  <c r="M858" i="21" s="1"/>
  <c r="H858" i="21"/>
  <c r="M857" i="21"/>
  <c r="L857" i="21"/>
  <c r="H857" i="21"/>
  <c r="L856" i="21"/>
  <c r="M856" i="21" s="1"/>
  <c r="H856" i="21"/>
  <c r="M855" i="21"/>
  <c r="L855" i="21"/>
  <c r="H855" i="21"/>
  <c r="L854" i="21"/>
  <c r="M854" i="21" s="1"/>
  <c r="H854" i="21"/>
  <c r="M853" i="21"/>
  <c r="L853" i="21"/>
  <c r="H853" i="21"/>
  <c r="L852" i="21"/>
  <c r="M852" i="21" s="1"/>
  <c r="H852" i="21"/>
  <c r="L851" i="21"/>
  <c r="M851" i="21" s="1"/>
  <c r="H851" i="21"/>
  <c r="L850" i="21"/>
  <c r="M850" i="21" s="1"/>
  <c r="H850" i="21"/>
  <c r="M849" i="21"/>
  <c r="L849" i="21"/>
  <c r="H849" i="21"/>
  <c r="L848" i="21"/>
  <c r="M848" i="21" s="1"/>
  <c r="H848" i="21"/>
  <c r="M847" i="21"/>
  <c r="L847" i="21"/>
  <c r="H847" i="21"/>
  <c r="L846" i="21"/>
  <c r="M846" i="21" s="1"/>
  <c r="H846" i="21"/>
  <c r="M845" i="21"/>
  <c r="L845" i="21"/>
  <c r="H845" i="21"/>
  <c r="L844" i="21"/>
  <c r="M844" i="21" s="1"/>
  <c r="H844" i="21"/>
  <c r="L843" i="21"/>
  <c r="M843" i="21" s="1"/>
  <c r="H843" i="21"/>
  <c r="L842" i="21"/>
  <c r="M842" i="21" s="1"/>
  <c r="H842" i="21"/>
  <c r="M841" i="21"/>
  <c r="L841" i="21"/>
  <c r="H841" i="21"/>
  <c r="L840" i="21"/>
  <c r="M840" i="21" s="1"/>
  <c r="H840" i="21"/>
  <c r="M839" i="21"/>
  <c r="L839" i="21"/>
  <c r="H839" i="21"/>
  <c r="L838" i="21"/>
  <c r="M838" i="21" s="1"/>
  <c r="H838" i="21"/>
  <c r="M837" i="21"/>
  <c r="L837" i="21"/>
  <c r="H837" i="21"/>
  <c r="L836" i="21"/>
  <c r="M836" i="21" s="1"/>
  <c r="H836" i="21"/>
  <c r="L835" i="21"/>
  <c r="M835" i="21" s="1"/>
  <c r="H835" i="21"/>
  <c r="L834" i="21"/>
  <c r="M834" i="21" s="1"/>
  <c r="H834" i="21"/>
  <c r="M833" i="21"/>
  <c r="L833" i="21"/>
  <c r="H833" i="21"/>
  <c r="L832" i="21"/>
  <c r="M832" i="21" s="1"/>
  <c r="H832" i="21"/>
  <c r="M831" i="21"/>
  <c r="L831" i="21"/>
  <c r="H831" i="21"/>
  <c r="L830" i="21"/>
  <c r="M830" i="21" s="1"/>
  <c r="H830" i="21"/>
  <c r="M829" i="21"/>
  <c r="L829" i="21"/>
  <c r="H829" i="21"/>
  <c r="L828" i="21"/>
  <c r="M828" i="21" s="1"/>
  <c r="H828" i="21"/>
  <c r="L827" i="21"/>
  <c r="M827" i="21" s="1"/>
  <c r="H827" i="21"/>
  <c r="L826" i="21"/>
  <c r="M826" i="21" s="1"/>
  <c r="H826" i="21"/>
  <c r="M825" i="21"/>
  <c r="L825" i="21"/>
  <c r="H825" i="21"/>
  <c r="L824" i="21"/>
  <c r="M824" i="21" s="1"/>
  <c r="H824" i="21"/>
  <c r="M823" i="21"/>
  <c r="L823" i="21"/>
  <c r="H823" i="21"/>
  <c r="L822" i="21"/>
  <c r="M822" i="21" s="1"/>
  <c r="H822" i="21"/>
  <c r="M821" i="21"/>
  <c r="L821" i="21"/>
  <c r="H821" i="21"/>
  <c r="L820" i="21"/>
  <c r="M820" i="21" s="1"/>
  <c r="H820" i="21"/>
  <c r="L819" i="21"/>
  <c r="M819" i="21" s="1"/>
  <c r="H819" i="21"/>
  <c r="L818" i="21"/>
  <c r="M818" i="21" s="1"/>
  <c r="H818" i="21"/>
  <c r="M817" i="21"/>
  <c r="L817" i="21"/>
  <c r="H817" i="21"/>
  <c r="L816" i="21"/>
  <c r="M816" i="21" s="1"/>
  <c r="H816" i="21"/>
  <c r="M815" i="21"/>
  <c r="L815" i="21"/>
  <c r="H815" i="21"/>
  <c r="L814" i="21"/>
  <c r="M814" i="21" s="1"/>
  <c r="H814" i="21"/>
  <c r="M813" i="21"/>
  <c r="L813" i="21"/>
  <c r="H813" i="21"/>
  <c r="L812" i="21"/>
  <c r="M812" i="21" s="1"/>
  <c r="H812" i="21"/>
  <c r="L811" i="21"/>
  <c r="M811" i="21" s="1"/>
  <c r="H811" i="21"/>
  <c r="L810" i="21"/>
  <c r="M810" i="21" s="1"/>
  <c r="H810" i="21"/>
  <c r="M809" i="21"/>
  <c r="L809" i="21"/>
  <c r="H809" i="21"/>
  <c r="L808" i="21"/>
  <c r="M808" i="21" s="1"/>
  <c r="H808" i="21"/>
  <c r="M807" i="21"/>
  <c r="L807" i="21"/>
  <c r="H807" i="21"/>
  <c r="L806" i="21"/>
  <c r="M806" i="21" s="1"/>
  <c r="H806" i="21"/>
  <c r="M805" i="21"/>
  <c r="L805" i="21"/>
  <c r="H805" i="21"/>
  <c r="L804" i="21"/>
  <c r="M804" i="21" s="1"/>
  <c r="H804" i="21"/>
  <c r="L803" i="21"/>
  <c r="M803" i="21" s="1"/>
  <c r="H803" i="21"/>
  <c r="L802" i="21"/>
  <c r="M802" i="21" s="1"/>
  <c r="H802" i="21"/>
  <c r="M801" i="21"/>
  <c r="L801" i="21"/>
  <c r="H801" i="21"/>
  <c r="L800" i="21"/>
  <c r="M800" i="21" s="1"/>
  <c r="H800" i="21"/>
  <c r="M799" i="21"/>
  <c r="L799" i="21"/>
  <c r="H799" i="21"/>
  <c r="L798" i="21"/>
  <c r="M798" i="21" s="1"/>
  <c r="H798" i="21"/>
  <c r="M797" i="21"/>
  <c r="L797" i="21"/>
  <c r="H797" i="21"/>
  <c r="L796" i="21"/>
  <c r="M796" i="21" s="1"/>
  <c r="H796" i="21"/>
  <c r="L795" i="21"/>
  <c r="M795" i="21" s="1"/>
  <c r="H795" i="21"/>
  <c r="L794" i="21"/>
  <c r="M794" i="21" s="1"/>
  <c r="H794" i="21"/>
  <c r="M793" i="21"/>
  <c r="L793" i="21"/>
  <c r="H793" i="21"/>
  <c r="L792" i="21"/>
  <c r="M792" i="21" s="1"/>
  <c r="H792" i="21"/>
  <c r="M791" i="21"/>
  <c r="L791" i="21"/>
  <c r="H791" i="21"/>
  <c r="L790" i="21"/>
  <c r="M790" i="21" s="1"/>
  <c r="H790" i="21"/>
  <c r="M789" i="21"/>
  <c r="L789" i="21"/>
  <c r="H789" i="21"/>
  <c r="L788" i="21"/>
  <c r="M788" i="21" s="1"/>
  <c r="H788" i="21"/>
  <c r="L787" i="21"/>
  <c r="M787" i="21" s="1"/>
  <c r="H787" i="21"/>
  <c r="L786" i="21"/>
  <c r="M786" i="21" s="1"/>
  <c r="H786" i="21"/>
  <c r="M785" i="21"/>
  <c r="L785" i="21"/>
  <c r="H785" i="21"/>
  <c r="L784" i="21"/>
  <c r="M784" i="21" s="1"/>
  <c r="H784" i="21"/>
  <c r="M783" i="21"/>
  <c r="L783" i="21"/>
  <c r="H783" i="21"/>
  <c r="L782" i="21"/>
  <c r="M782" i="21" s="1"/>
  <c r="H782" i="21"/>
  <c r="M781" i="21"/>
  <c r="L781" i="21"/>
  <c r="H781" i="21"/>
  <c r="L780" i="21"/>
  <c r="M780" i="21" s="1"/>
  <c r="H780" i="21"/>
  <c r="L779" i="21"/>
  <c r="M779" i="21" s="1"/>
  <c r="H779" i="21"/>
  <c r="L778" i="21"/>
  <c r="M778" i="21" s="1"/>
  <c r="H778" i="21"/>
  <c r="M777" i="21"/>
  <c r="L777" i="21"/>
  <c r="H777" i="21"/>
  <c r="L776" i="21"/>
  <c r="M776" i="21" s="1"/>
  <c r="H776" i="21"/>
  <c r="M775" i="21"/>
  <c r="L775" i="21"/>
  <c r="H775" i="21"/>
  <c r="L774" i="21"/>
  <c r="M774" i="21" s="1"/>
  <c r="H774" i="21"/>
  <c r="M773" i="21"/>
  <c r="L773" i="21"/>
  <c r="H773" i="21"/>
  <c r="L772" i="21"/>
  <c r="M772" i="21" s="1"/>
  <c r="H772" i="21"/>
  <c r="L771" i="21"/>
  <c r="M771" i="21" s="1"/>
  <c r="H771" i="21"/>
  <c r="L770" i="21"/>
  <c r="M770" i="21" s="1"/>
  <c r="H770" i="21"/>
  <c r="M769" i="21"/>
  <c r="L769" i="21"/>
  <c r="H769" i="21"/>
  <c r="L768" i="21"/>
  <c r="M768" i="21" s="1"/>
  <c r="H768" i="21"/>
  <c r="M767" i="21"/>
  <c r="L767" i="21"/>
  <c r="H767" i="21"/>
  <c r="L766" i="21"/>
  <c r="M766" i="21" s="1"/>
  <c r="H766" i="21"/>
  <c r="M765" i="21"/>
  <c r="L765" i="21"/>
  <c r="H765" i="21"/>
  <c r="L764" i="21"/>
  <c r="M764" i="21" s="1"/>
  <c r="H764" i="21"/>
  <c r="L763" i="21"/>
  <c r="M763" i="21" s="1"/>
  <c r="H763" i="21"/>
  <c r="L762" i="21"/>
  <c r="M762" i="21" s="1"/>
  <c r="H762" i="21"/>
  <c r="M761" i="21"/>
  <c r="L761" i="21"/>
  <c r="H761" i="21"/>
  <c r="L760" i="21"/>
  <c r="M760" i="21" s="1"/>
  <c r="H760" i="21"/>
  <c r="M759" i="21"/>
  <c r="L759" i="21"/>
  <c r="H759" i="21"/>
  <c r="L758" i="21"/>
  <c r="M758" i="21" s="1"/>
  <c r="H758" i="21"/>
  <c r="M757" i="21"/>
  <c r="L757" i="21"/>
  <c r="H757" i="21"/>
  <c r="L756" i="21"/>
  <c r="M756" i="21" s="1"/>
  <c r="H756" i="21"/>
  <c r="L755" i="21"/>
  <c r="M755" i="21" s="1"/>
  <c r="H755" i="21"/>
  <c r="L754" i="21"/>
  <c r="M754" i="21" s="1"/>
  <c r="H754" i="21"/>
  <c r="M753" i="21"/>
  <c r="L753" i="21"/>
  <c r="H753" i="21"/>
  <c r="L752" i="21"/>
  <c r="M752" i="21" s="1"/>
  <c r="H752" i="21"/>
  <c r="M751" i="21"/>
  <c r="L751" i="21"/>
  <c r="H751" i="21"/>
  <c r="L750" i="21"/>
  <c r="M750" i="21" s="1"/>
  <c r="H750" i="21"/>
  <c r="M749" i="21"/>
  <c r="L749" i="21"/>
  <c r="H749" i="21"/>
  <c r="L748" i="21"/>
  <c r="M748" i="21" s="1"/>
  <c r="H748" i="21"/>
  <c r="L747" i="21"/>
  <c r="M747" i="21" s="1"/>
  <c r="H747" i="21"/>
  <c r="L746" i="21"/>
  <c r="M746" i="21" s="1"/>
  <c r="H746" i="21"/>
  <c r="M745" i="21"/>
  <c r="L745" i="21"/>
  <c r="H745" i="21"/>
  <c r="L744" i="21"/>
  <c r="M744" i="21" s="1"/>
  <c r="H744" i="21"/>
  <c r="M743" i="21"/>
  <c r="L743" i="21"/>
  <c r="H743" i="21"/>
  <c r="L742" i="21"/>
  <c r="M742" i="21" s="1"/>
  <c r="H742" i="21"/>
  <c r="M741" i="21"/>
  <c r="L741" i="21"/>
  <c r="H741" i="21"/>
  <c r="L740" i="21"/>
  <c r="M740" i="21" s="1"/>
  <c r="H740" i="21"/>
  <c r="L739" i="21"/>
  <c r="M739" i="21" s="1"/>
  <c r="H739" i="21"/>
  <c r="L738" i="21"/>
  <c r="M738" i="21" s="1"/>
  <c r="H738" i="21"/>
  <c r="M737" i="21"/>
  <c r="L737" i="21"/>
  <c r="H737" i="21"/>
  <c r="L736" i="21"/>
  <c r="M736" i="21" s="1"/>
  <c r="H736" i="21"/>
  <c r="M735" i="21"/>
  <c r="L735" i="21"/>
  <c r="H735" i="21"/>
  <c r="L734" i="21"/>
  <c r="M734" i="21" s="1"/>
  <c r="H734" i="21"/>
  <c r="M733" i="21"/>
  <c r="L733" i="21"/>
  <c r="H733" i="21"/>
  <c r="L732" i="21"/>
  <c r="M732" i="21" s="1"/>
  <c r="H732" i="21"/>
  <c r="L731" i="21"/>
  <c r="M731" i="21" s="1"/>
  <c r="H731" i="21"/>
  <c r="L730" i="21"/>
  <c r="M730" i="21" s="1"/>
  <c r="H730" i="21"/>
  <c r="M729" i="21"/>
  <c r="L729" i="21"/>
  <c r="H729" i="21"/>
  <c r="L728" i="21"/>
  <c r="M728" i="21" s="1"/>
  <c r="H728" i="21"/>
  <c r="M727" i="21"/>
  <c r="L727" i="21"/>
  <c r="H727" i="21"/>
  <c r="L726" i="21"/>
  <c r="M726" i="21" s="1"/>
  <c r="H726" i="21"/>
  <c r="M725" i="21"/>
  <c r="L725" i="21"/>
  <c r="H725" i="21"/>
  <c r="L724" i="21"/>
  <c r="M724" i="21" s="1"/>
  <c r="H724" i="21"/>
  <c r="L723" i="21"/>
  <c r="M723" i="21" s="1"/>
  <c r="H723" i="21"/>
  <c r="L722" i="21"/>
  <c r="M722" i="21" s="1"/>
  <c r="H722" i="21"/>
  <c r="M721" i="21"/>
  <c r="L721" i="21"/>
  <c r="H721" i="21"/>
  <c r="L720" i="21"/>
  <c r="M720" i="21" s="1"/>
  <c r="H720" i="21"/>
  <c r="M719" i="21"/>
  <c r="L719" i="21"/>
  <c r="H719" i="21"/>
  <c r="L718" i="21"/>
  <c r="M718" i="21" s="1"/>
  <c r="H718" i="21"/>
  <c r="M717" i="21"/>
  <c r="L717" i="21"/>
  <c r="H717" i="21"/>
  <c r="L716" i="21"/>
  <c r="M716" i="21" s="1"/>
  <c r="H716" i="21"/>
  <c r="L715" i="21"/>
  <c r="M715" i="21" s="1"/>
  <c r="H715" i="21"/>
  <c r="L714" i="21"/>
  <c r="M714" i="21" s="1"/>
  <c r="H714" i="21"/>
  <c r="M713" i="21"/>
  <c r="L713" i="21"/>
  <c r="H713" i="21"/>
  <c r="L712" i="21"/>
  <c r="M712" i="21" s="1"/>
  <c r="H712" i="21"/>
  <c r="M711" i="21"/>
  <c r="L711" i="21"/>
  <c r="H711" i="21"/>
  <c r="L710" i="21"/>
  <c r="M710" i="21" s="1"/>
  <c r="H710" i="21"/>
  <c r="M709" i="21"/>
  <c r="L709" i="21"/>
  <c r="H709" i="21"/>
  <c r="L708" i="21"/>
  <c r="M708" i="21" s="1"/>
  <c r="H708" i="21"/>
  <c r="L707" i="21"/>
  <c r="M707" i="21" s="1"/>
  <c r="H707" i="21"/>
  <c r="L706" i="21"/>
  <c r="M706" i="21" s="1"/>
  <c r="H706" i="21"/>
  <c r="M705" i="21"/>
  <c r="L705" i="21"/>
  <c r="H705" i="21"/>
  <c r="L704" i="21"/>
  <c r="M704" i="21" s="1"/>
  <c r="H704" i="21"/>
  <c r="M703" i="21"/>
  <c r="L703" i="21"/>
  <c r="H703" i="21"/>
  <c r="L702" i="21"/>
  <c r="M702" i="21" s="1"/>
  <c r="H702" i="21"/>
  <c r="M701" i="21"/>
  <c r="L701" i="21"/>
  <c r="H701" i="21"/>
  <c r="L700" i="21"/>
  <c r="M700" i="21" s="1"/>
  <c r="H700" i="21"/>
  <c r="L699" i="21"/>
  <c r="M699" i="21" s="1"/>
  <c r="H699" i="21"/>
  <c r="L698" i="21"/>
  <c r="M698" i="21" s="1"/>
  <c r="H698" i="21"/>
  <c r="M697" i="21"/>
  <c r="L697" i="21"/>
  <c r="H697" i="21"/>
  <c r="L696" i="21"/>
  <c r="M696" i="21" s="1"/>
  <c r="H696" i="21"/>
  <c r="M695" i="21"/>
  <c r="L695" i="21"/>
  <c r="H695" i="21"/>
  <c r="L694" i="21"/>
  <c r="M694" i="21" s="1"/>
  <c r="H694" i="21"/>
  <c r="M693" i="21"/>
  <c r="L693" i="21"/>
  <c r="H693" i="21"/>
  <c r="L692" i="21"/>
  <c r="M692" i="21" s="1"/>
  <c r="H692" i="21"/>
  <c r="L691" i="21"/>
  <c r="M691" i="21" s="1"/>
  <c r="H691" i="21"/>
  <c r="L690" i="21"/>
  <c r="M690" i="21" s="1"/>
  <c r="H690" i="21"/>
  <c r="M689" i="21"/>
  <c r="L689" i="21"/>
  <c r="H689" i="21"/>
  <c r="L688" i="21"/>
  <c r="M688" i="21" s="1"/>
  <c r="H688" i="21"/>
  <c r="M687" i="21"/>
  <c r="L687" i="21"/>
  <c r="H687" i="21"/>
  <c r="L686" i="21"/>
  <c r="M686" i="21" s="1"/>
  <c r="H686" i="21"/>
  <c r="M685" i="21"/>
  <c r="L685" i="21"/>
  <c r="H685" i="21"/>
  <c r="L684" i="21"/>
  <c r="M684" i="21" s="1"/>
  <c r="H684" i="21"/>
  <c r="L683" i="21"/>
  <c r="M683" i="21" s="1"/>
  <c r="H683" i="21"/>
  <c r="L682" i="21"/>
  <c r="M682" i="21" s="1"/>
  <c r="H682" i="21"/>
  <c r="M681" i="21"/>
  <c r="L681" i="21"/>
  <c r="H681" i="21"/>
  <c r="L680" i="21"/>
  <c r="M680" i="21" s="1"/>
  <c r="H680" i="21"/>
  <c r="M679" i="21"/>
  <c r="L679" i="21"/>
  <c r="H679" i="21"/>
  <c r="L678" i="21"/>
  <c r="M678" i="21" s="1"/>
  <c r="H678" i="21"/>
  <c r="M677" i="21"/>
  <c r="L677" i="21"/>
  <c r="H677" i="21"/>
  <c r="L676" i="21"/>
  <c r="M676" i="21" s="1"/>
  <c r="H676" i="21"/>
  <c r="L675" i="21"/>
  <c r="M675" i="21" s="1"/>
  <c r="H675" i="21"/>
  <c r="M674" i="21"/>
  <c r="L674" i="21"/>
  <c r="H674" i="21"/>
  <c r="M673" i="21"/>
  <c r="L673" i="21"/>
  <c r="H673" i="21"/>
  <c r="L672" i="21"/>
  <c r="M672" i="21" s="1"/>
  <c r="H672" i="21"/>
  <c r="M671" i="21"/>
  <c r="L671" i="21"/>
  <c r="H671" i="21"/>
  <c r="L670" i="21"/>
  <c r="M670" i="21" s="1"/>
  <c r="H670" i="21"/>
  <c r="L669" i="21"/>
  <c r="M669" i="21" s="1"/>
  <c r="H669" i="21"/>
  <c r="M668" i="21"/>
  <c r="L668" i="21"/>
  <c r="H668" i="21"/>
  <c r="M667" i="21"/>
  <c r="L667" i="21"/>
  <c r="H667" i="21"/>
  <c r="L666" i="21"/>
  <c r="M666" i="21" s="1"/>
  <c r="H666" i="21"/>
  <c r="M665" i="21"/>
  <c r="L665" i="21"/>
  <c r="H665" i="21"/>
  <c r="L664" i="21"/>
  <c r="M664" i="21" s="1"/>
  <c r="H664" i="21"/>
  <c r="M663" i="21"/>
  <c r="L663" i="21"/>
  <c r="H663" i="21"/>
  <c r="L662" i="21"/>
  <c r="M662" i="21" s="1"/>
  <c r="H662" i="21"/>
  <c r="L661" i="21"/>
  <c r="M661" i="21" s="1"/>
  <c r="H661" i="21"/>
  <c r="M660" i="21"/>
  <c r="L660" i="21"/>
  <c r="H660" i="21"/>
  <c r="L659" i="21"/>
  <c r="M659" i="21" s="1"/>
  <c r="H659" i="21"/>
  <c r="L658" i="21"/>
  <c r="M658" i="21" s="1"/>
  <c r="H658" i="21"/>
  <c r="M657" i="21"/>
  <c r="L657" i="21"/>
  <c r="H657" i="21"/>
  <c r="M656" i="21"/>
  <c r="L656" i="21"/>
  <c r="H656" i="21"/>
  <c r="L655" i="21"/>
  <c r="M655" i="21" s="1"/>
  <c r="H655" i="21"/>
  <c r="L654" i="21"/>
  <c r="M654" i="21" s="1"/>
  <c r="H654" i="21"/>
  <c r="M653" i="21"/>
  <c r="L653" i="21"/>
  <c r="H653" i="21"/>
  <c r="L652" i="21"/>
  <c r="M652" i="21" s="1"/>
  <c r="H652" i="21"/>
  <c r="M651" i="21"/>
  <c r="L651" i="21"/>
  <c r="H651" i="21"/>
  <c r="L650" i="21"/>
  <c r="M650" i="21" s="1"/>
  <c r="H650" i="21"/>
  <c r="M649" i="21"/>
  <c r="L649" i="21"/>
  <c r="H649" i="21"/>
  <c r="L648" i="21"/>
  <c r="M648" i="21" s="1"/>
  <c r="H648" i="21"/>
  <c r="L647" i="21"/>
  <c r="M647" i="21" s="1"/>
  <c r="H647" i="21"/>
  <c r="L646" i="21"/>
  <c r="M646" i="21" s="1"/>
  <c r="H646" i="21"/>
  <c r="L645" i="21"/>
  <c r="M645" i="21" s="1"/>
  <c r="H645" i="21"/>
  <c r="L644" i="21"/>
  <c r="M644" i="21" s="1"/>
  <c r="H644" i="21"/>
  <c r="M643" i="21"/>
  <c r="L643" i="21"/>
  <c r="H643" i="21"/>
  <c r="M642" i="21"/>
  <c r="L642" i="21"/>
  <c r="H642" i="21"/>
  <c r="L641" i="21"/>
  <c r="M641" i="21" s="1"/>
  <c r="H641" i="21"/>
  <c r="M640" i="21"/>
  <c r="L640" i="21"/>
  <c r="H640" i="21"/>
  <c r="L639" i="21"/>
  <c r="M639" i="21" s="1"/>
  <c r="H639" i="21"/>
  <c r="M638" i="21"/>
  <c r="L638" i="21"/>
  <c r="H638" i="21"/>
  <c r="L637" i="21"/>
  <c r="M637" i="21" s="1"/>
  <c r="H637" i="21"/>
  <c r="L636" i="21"/>
  <c r="M636" i="21" s="1"/>
  <c r="H636" i="21"/>
  <c r="M635" i="21"/>
  <c r="L635" i="21"/>
  <c r="H635" i="21"/>
  <c r="M634" i="21"/>
  <c r="L634" i="21"/>
  <c r="H634" i="21"/>
  <c r="L633" i="21"/>
  <c r="M633" i="21" s="1"/>
  <c r="H633" i="21"/>
  <c r="M632" i="21"/>
  <c r="L632" i="21"/>
  <c r="H632" i="21"/>
  <c r="L631" i="21"/>
  <c r="M631" i="21" s="1"/>
  <c r="H631" i="21"/>
  <c r="M630" i="21"/>
  <c r="L630" i="21"/>
  <c r="H630" i="21"/>
  <c r="L629" i="21"/>
  <c r="M629" i="21" s="1"/>
  <c r="H629" i="21"/>
  <c r="L628" i="21"/>
  <c r="M628" i="21" s="1"/>
  <c r="H628" i="21"/>
  <c r="M627" i="21"/>
  <c r="L627" i="21"/>
  <c r="H627" i="21"/>
  <c r="M626" i="21"/>
  <c r="L626" i="21"/>
  <c r="H626" i="21"/>
  <c r="L625" i="21"/>
  <c r="M625" i="21" s="1"/>
  <c r="H625" i="21"/>
  <c r="M624" i="21"/>
  <c r="L624" i="21"/>
  <c r="H624" i="21"/>
  <c r="L623" i="21"/>
  <c r="M623" i="21" s="1"/>
  <c r="H623" i="21"/>
  <c r="M622" i="21"/>
  <c r="L622" i="21"/>
  <c r="H622" i="21"/>
  <c r="L621" i="21"/>
  <c r="M621" i="21" s="1"/>
  <c r="H621" i="21"/>
  <c r="L620" i="21"/>
  <c r="M620" i="21" s="1"/>
  <c r="H620" i="21"/>
  <c r="M619" i="21"/>
  <c r="L619" i="21"/>
  <c r="H619" i="21"/>
  <c r="M618" i="21"/>
  <c r="L618" i="21"/>
  <c r="H618" i="21"/>
  <c r="L617" i="21"/>
  <c r="M617" i="21" s="1"/>
  <c r="H617" i="21"/>
  <c r="M616" i="21"/>
  <c r="L616" i="21"/>
  <c r="H616" i="21"/>
  <c r="L615" i="21"/>
  <c r="M615" i="21" s="1"/>
  <c r="H615" i="21"/>
  <c r="M614" i="21"/>
  <c r="L614" i="21"/>
  <c r="H614" i="21"/>
  <c r="L613" i="21"/>
  <c r="M613" i="21" s="1"/>
  <c r="H613" i="21"/>
  <c r="L612" i="21"/>
  <c r="M612" i="21" s="1"/>
  <c r="H612" i="21"/>
  <c r="M611" i="21"/>
  <c r="L611" i="21"/>
  <c r="H611" i="21"/>
  <c r="M610" i="21"/>
  <c r="L610" i="21"/>
  <c r="H610" i="21"/>
  <c r="L609" i="21"/>
  <c r="M609" i="21" s="1"/>
  <c r="H609" i="21"/>
  <c r="M608" i="21"/>
  <c r="L608" i="21"/>
  <c r="H608" i="21"/>
  <c r="L607" i="21"/>
  <c r="M607" i="21" s="1"/>
  <c r="H607" i="21"/>
  <c r="M606" i="21"/>
  <c r="L606" i="21"/>
  <c r="H606" i="21"/>
  <c r="L605" i="21"/>
  <c r="M605" i="21" s="1"/>
  <c r="H605" i="21"/>
  <c r="L604" i="21"/>
  <c r="M604" i="21" s="1"/>
  <c r="H604" i="21"/>
  <c r="M603" i="21"/>
  <c r="L603" i="21"/>
  <c r="H603" i="21"/>
  <c r="M602" i="21"/>
  <c r="L602" i="21"/>
  <c r="H602" i="21"/>
  <c r="L601" i="21"/>
  <c r="M601" i="21" s="1"/>
  <c r="H601" i="21"/>
  <c r="M600" i="21"/>
  <c r="L600" i="21"/>
  <c r="H600" i="21"/>
  <c r="L599" i="21"/>
  <c r="M599" i="21" s="1"/>
  <c r="H599" i="21"/>
  <c r="M598" i="21"/>
  <c r="L598" i="21"/>
  <c r="H598" i="21"/>
  <c r="L597" i="21"/>
  <c r="M597" i="21" s="1"/>
  <c r="H597" i="21"/>
  <c r="L596" i="21"/>
  <c r="M596" i="21" s="1"/>
  <c r="H596" i="21"/>
  <c r="M595" i="21"/>
  <c r="L595" i="21"/>
  <c r="H595" i="21"/>
  <c r="M594" i="21"/>
  <c r="L594" i="21"/>
  <c r="H594" i="21"/>
  <c r="L593" i="21"/>
  <c r="M593" i="21" s="1"/>
  <c r="H593" i="21"/>
  <c r="M592" i="21"/>
  <c r="L592" i="21"/>
  <c r="H592" i="21"/>
  <c r="L591" i="21"/>
  <c r="M591" i="21" s="1"/>
  <c r="H591" i="21"/>
  <c r="M590" i="21"/>
  <c r="L590" i="21"/>
  <c r="H590" i="21"/>
  <c r="L589" i="21"/>
  <c r="M589" i="21" s="1"/>
  <c r="H589" i="21"/>
  <c r="L588" i="21"/>
  <c r="M588" i="21" s="1"/>
  <c r="H588" i="21"/>
  <c r="M587" i="21"/>
  <c r="L587" i="21"/>
  <c r="H587" i="21"/>
  <c r="M586" i="21"/>
  <c r="L586" i="21"/>
  <c r="H586" i="21"/>
  <c r="L585" i="21"/>
  <c r="M585" i="21" s="1"/>
  <c r="H585" i="21"/>
  <c r="M584" i="21"/>
  <c r="L584" i="21"/>
  <c r="H584" i="21"/>
  <c r="L583" i="21"/>
  <c r="M583" i="21" s="1"/>
  <c r="H583" i="21"/>
  <c r="M582" i="21"/>
  <c r="L582" i="21"/>
  <c r="H582" i="21"/>
  <c r="L581" i="21"/>
  <c r="M581" i="21" s="1"/>
  <c r="H581" i="21"/>
  <c r="L580" i="21"/>
  <c r="M580" i="21" s="1"/>
  <c r="H580" i="21"/>
  <c r="M579" i="21"/>
  <c r="L579" i="21"/>
  <c r="H579" i="21"/>
  <c r="M578" i="21"/>
  <c r="L578" i="21"/>
  <c r="H578" i="21"/>
  <c r="L577" i="21"/>
  <c r="M577" i="21" s="1"/>
  <c r="H577" i="21"/>
  <c r="M576" i="21"/>
  <c r="L576" i="21"/>
  <c r="H576" i="21"/>
  <c r="L575" i="21"/>
  <c r="M575" i="21" s="1"/>
  <c r="H575" i="21"/>
  <c r="M574" i="21"/>
  <c r="L574" i="21"/>
  <c r="H574" i="21"/>
  <c r="L573" i="21"/>
  <c r="M573" i="21" s="1"/>
  <c r="H573" i="21"/>
  <c r="L572" i="21"/>
  <c r="M572" i="21" s="1"/>
  <c r="H572" i="21"/>
  <c r="M571" i="21"/>
  <c r="L571" i="21"/>
  <c r="H571" i="21"/>
  <c r="M570" i="21"/>
  <c r="L570" i="21"/>
  <c r="H570" i="21"/>
  <c r="L569" i="21"/>
  <c r="M569" i="21" s="1"/>
  <c r="H569" i="21"/>
  <c r="M568" i="21"/>
  <c r="L568" i="21"/>
  <c r="H568" i="21"/>
  <c r="L567" i="21"/>
  <c r="M567" i="21" s="1"/>
  <c r="H567" i="21"/>
  <c r="M566" i="21"/>
  <c r="L566" i="21"/>
  <c r="H566" i="21"/>
  <c r="L565" i="21"/>
  <c r="M565" i="21" s="1"/>
  <c r="H565" i="21"/>
  <c r="L564" i="21"/>
  <c r="M564" i="21" s="1"/>
  <c r="H564" i="21"/>
  <c r="M563" i="21"/>
  <c r="L563" i="21"/>
  <c r="H563" i="21"/>
  <c r="M562" i="21"/>
  <c r="L562" i="21"/>
  <c r="H562" i="21"/>
  <c r="L561" i="21"/>
  <c r="M561" i="21" s="1"/>
  <c r="H561" i="21"/>
  <c r="M560" i="21"/>
  <c r="L560" i="21"/>
  <c r="H560" i="21"/>
  <c r="L559" i="21"/>
  <c r="M559" i="21" s="1"/>
  <c r="H559" i="21"/>
  <c r="M558" i="21"/>
  <c r="L558" i="21"/>
  <c r="H558" i="21"/>
  <c r="L557" i="21"/>
  <c r="M557" i="21" s="1"/>
  <c r="H557" i="21"/>
  <c r="L556" i="21"/>
  <c r="M556" i="21" s="1"/>
  <c r="H556" i="21"/>
  <c r="M555" i="21"/>
  <c r="L555" i="21"/>
  <c r="H555" i="21"/>
  <c r="M554" i="21"/>
  <c r="L554" i="21"/>
  <c r="H554" i="21"/>
  <c r="L553" i="21"/>
  <c r="M553" i="21" s="1"/>
  <c r="H553" i="21"/>
  <c r="M552" i="21"/>
  <c r="L552" i="21"/>
  <c r="H552" i="21"/>
  <c r="L551" i="21"/>
  <c r="M551" i="21" s="1"/>
  <c r="H551" i="21"/>
  <c r="M550" i="21"/>
  <c r="L550" i="21"/>
  <c r="H550" i="21"/>
  <c r="L549" i="21"/>
  <c r="M549" i="21" s="1"/>
  <c r="H549" i="21"/>
  <c r="L548" i="21"/>
  <c r="M548" i="21" s="1"/>
  <c r="H548" i="21"/>
  <c r="M547" i="21"/>
  <c r="L547" i="21"/>
  <c r="H547" i="21"/>
  <c r="M546" i="21"/>
  <c r="L546" i="21"/>
  <c r="H546" i="21"/>
  <c r="L545" i="21"/>
  <c r="M545" i="21" s="1"/>
  <c r="H545" i="21"/>
  <c r="M544" i="21"/>
  <c r="L544" i="21"/>
  <c r="H544" i="21"/>
  <c r="L543" i="21"/>
  <c r="M543" i="21" s="1"/>
  <c r="H543" i="21"/>
  <c r="M542" i="21"/>
  <c r="L542" i="21"/>
  <c r="H542" i="21"/>
  <c r="L541" i="21"/>
  <c r="M541" i="21" s="1"/>
  <c r="H541" i="21"/>
  <c r="L540" i="21"/>
  <c r="M540" i="21" s="1"/>
  <c r="H540" i="21"/>
  <c r="M539" i="21"/>
  <c r="L539" i="21"/>
  <c r="H539" i="21"/>
  <c r="M538" i="21"/>
  <c r="L538" i="21"/>
  <c r="H538" i="21"/>
  <c r="L537" i="21"/>
  <c r="M537" i="21" s="1"/>
  <c r="H537" i="21"/>
  <c r="M536" i="21"/>
  <c r="L536" i="21"/>
  <c r="H536" i="21"/>
  <c r="L535" i="21"/>
  <c r="M535" i="21" s="1"/>
  <c r="H535" i="21"/>
  <c r="M534" i="21"/>
  <c r="L534" i="21"/>
  <c r="H534" i="21"/>
  <c r="L533" i="21"/>
  <c r="M533" i="21" s="1"/>
  <c r="H533" i="21"/>
  <c r="L532" i="21"/>
  <c r="M532" i="21" s="1"/>
  <c r="H532" i="21"/>
  <c r="M531" i="21"/>
  <c r="L531" i="21"/>
  <c r="H531" i="21"/>
  <c r="M530" i="21"/>
  <c r="L530" i="21"/>
  <c r="H530" i="21"/>
  <c r="L529" i="21"/>
  <c r="M529" i="21" s="1"/>
  <c r="H529" i="21"/>
  <c r="M528" i="21"/>
  <c r="L528" i="21"/>
  <c r="H528" i="21"/>
  <c r="L527" i="21"/>
  <c r="M527" i="21" s="1"/>
  <c r="H527" i="21"/>
  <c r="M526" i="21"/>
  <c r="L526" i="21"/>
  <c r="H526" i="21"/>
  <c r="L525" i="21"/>
  <c r="M525" i="21" s="1"/>
  <c r="H525" i="21"/>
  <c r="L524" i="21"/>
  <c r="M524" i="21" s="1"/>
  <c r="H524" i="21"/>
  <c r="M523" i="21"/>
  <c r="L523" i="21"/>
  <c r="H523" i="21"/>
  <c r="M522" i="21"/>
  <c r="L522" i="21"/>
  <c r="H522" i="21"/>
  <c r="L521" i="21"/>
  <c r="M521" i="21" s="1"/>
  <c r="H521" i="21"/>
  <c r="L520" i="21"/>
  <c r="M520" i="21" s="1"/>
  <c r="H520" i="21"/>
  <c r="L519" i="21"/>
  <c r="M519" i="21" s="1"/>
  <c r="H519" i="21"/>
  <c r="M518" i="21"/>
  <c r="L518" i="21"/>
  <c r="H518" i="21"/>
  <c r="L517" i="21"/>
  <c r="M517" i="21" s="1"/>
  <c r="H517" i="21"/>
  <c r="L516" i="21"/>
  <c r="M516" i="21" s="1"/>
  <c r="H516" i="21"/>
  <c r="M515" i="21"/>
  <c r="L515" i="21"/>
  <c r="H515" i="21"/>
  <c r="M514" i="21"/>
  <c r="L514" i="21"/>
  <c r="H514" i="21"/>
  <c r="L513" i="21"/>
  <c r="M513" i="21" s="1"/>
  <c r="H513" i="21"/>
  <c r="L512" i="21"/>
  <c r="M512" i="21" s="1"/>
  <c r="H512" i="21"/>
  <c r="L511" i="21"/>
  <c r="M511" i="21" s="1"/>
  <c r="H511" i="21"/>
  <c r="M510" i="21"/>
  <c r="L510" i="21"/>
  <c r="H510" i="21"/>
  <c r="L509" i="21"/>
  <c r="M509" i="21" s="1"/>
  <c r="H509" i="21"/>
  <c r="L508" i="21"/>
  <c r="M508" i="21" s="1"/>
  <c r="H508" i="21"/>
  <c r="M507" i="21"/>
  <c r="L507" i="21"/>
  <c r="H507" i="21"/>
  <c r="M506" i="21"/>
  <c r="L506" i="21"/>
  <c r="H506" i="21"/>
  <c r="L505" i="21"/>
  <c r="M505" i="21" s="1"/>
  <c r="H505" i="21"/>
  <c r="L504" i="21"/>
  <c r="M504" i="21" s="1"/>
  <c r="H504" i="21"/>
  <c r="L503" i="21"/>
  <c r="M503" i="21" s="1"/>
  <c r="H503" i="21"/>
  <c r="M502" i="21"/>
  <c r="L502" i="21"/>
  <c r="H502" i="21"/>
  <c r="L501" i="21"/>
  <c r="M501" i="21" s="1"/>
  <c r="H501" i="21"/>
  <c r="L500" i="21"/>
  <c r="M500" i="21" s="1"/>
  <c r="H500" i="21"/>
  <c r="M499" i="21"/>
  <c r="L499" i="21"/>
  <c r="H499" i="21"/>
  <c r="M498" i="21"/>
  <c r="L498" i="21"/>
  <c r="H498" i="21"/>
  <c r="L497" i="21"/>
  <c r="M497" i="21" s="1"/>
  <c r="H497" i="21"/>
  <c r="L496" i="21"/>
  <c r="M496" i="21" s="1"/>
  <c r="H496" i="21"/>
  <c r="L495" i="21"/>
  <c r="M495" i="21" s="1"/>
  <c r="H495" i="21"/>
  <c r="M494" i="21"/>
  <c r="L494" i="21"/>
  <c r="H494" i="21"/>
  <c r="L493" i="21"/>
  <c r="M493" i="21" s="1"/>
  <c r="H493" i="21"/>
  <c r="L492" i="21"/>
  <c r="M492" i="21" s="1"/>
  <c r="H492" i="21"/>
  <c r="M491" i="21"/>
  <c r="L491" i="21"/>
  <c r="H491" i="21"/>
  <c r="M490" i="21"/>
  <c r="L490" i="21"/>
  <c r="H490" i="21"/>
  <c r="L489" i="21"/>
  <c r="M489" i="21" s="1"/>
  <c r="H489" i="21"/>
  <c r="L488" i="21"/>
  <c r="M488" i="21" s="1"/>
  <c r="H488" i="21"/>
  <c r="L487" i="21"/>
  <c r="M487" i="21" s="1"/>
  <c r="H487" i="21"/>
  <c r="M486" i="21"/>
  <c r="L486" i="21"/>
  <c r="H486" i="21"/>
  <c r="L485" i="21"/>
  <c r="M485" i="21" s="1"/>
  <c r="H485" i="21"/>
  <c r="L484" i="21"/>
  <c r="M484" i="21" s="1"/>
  <c r="H484" i="21"/>
  <c r="M483" i="21"/>
  <c r="L483" i="21"/>
  <c r="H483" i="21"/>
  <c r="M482" i="21"/>
  <c r="L482" i="21"/>
  <c r="H482" i="21"/>
  <c r="L481" i="21"/>
  <c r="M481" i="21" s="1"/>
  <c r="H481" i="21"/>
  <c r="L480" i="21"/>
  <c r="M480" i="21" s="1"/>
  <c r="H480" i="21"/>
  <c r="L479" i="21"/>
  <c r="M479" i="21" s="1"/>
  <c r="H479" i="21"/>
  <c r="M478" i="21"/>
  <c r="L478" i="21"/>
  <c r="H478" i="21"/>
  <c r="L477" i="21"/>
  <c r="M477" i="21" s="1"/>
  <c r="H477" i="21"/>
  <c r="L476" i="21"/>
  <c r="M476" i="21" s="1"/>
  <c r="H476" i="21"/>
  <c r="M475" i="21"/>
  <c r="L475" i="21"/>
  <c r="H475" i="21"/>
  <c r="M474" i="21"/>
  <c r="L474" i="21"/>
  <c r="H474" i="21"/>
  <c r="L473" i="21"/>
  <c r="M473" i="21" s="1"/>
  <c r="H473" i="21"/>
  <c r="L472" i="21"/>
  <c r="M472" i="21" s="1"/>
  <c r="H472" i="21"/>
  <c r="L471" i="21"/>
  <c r="M471" i="21" s="1"/>
  <c r="H471" i="21"/>
  <c r="M470" i="21"/>
  <c r="L470" i="21"/>
  <c r="H470" i="21"/>
  <c r="L469" i="21"/>
  <c r="M469" i="21" s="1"/>
  <c r="H469" i="21"/>
  <c r="L468" i="21"/>
  <c r="M468" i="21" s="1"/>
  <c r="H468" i="21"/>
  <c r="M467" i="21"/>
  <c r="L467" i="21"/>
  <c r="H467" i="21"/>
  <c r="M466" i="21"/>
  <c r="L466" i="21"/>
  <c r="H466" i="21"/>
  <c r="L465" i="21"/>
  <c r="M465" i="21" s="1"/>
  <c r="H465" i="21"/>
  <c r="L464" i="21"/>
  <c r="M464" i="21" s="1"/>
  <c r="H464" i="21"/>
  <c r="L463" i="21"/>
  <c r="M463" i="21" s="1"/>
  <c r="H463" i="21"/>
  <c r="M462" i="21"/>
  <c r="L462" i="21"/>
  <c r="H462" i="21"/>
  <c r="L461" i="21"/>
  <c r="M461" i="21" s="1"/>
  <c r="H461" i="21"/>
  <c r="L460" i="21"/>
  <c r="M460" i="21" s="1"/>
  <c r="H460" i="21"/>
  <c r="M459" i="21"/>
  <c r="L459" i="21"/>
  <c r="H459" i="21"/>
  <c r="M458" i="21"/>
  <c r="L458" i="21"/>
  <c r="H458" i="21"/>
  <c r="L457" i="21"/>
  <c r="M457" i="21" s="1"/>
  <c r="H457" i="21"/>
  <c r="L456" i="21"/>
  <c r="M456" i="21" s="1"/>
  <c r="H456" i="21"/>
  <c r="L455" i="21"/>
  <c r="M455" i="21" s="1"/>
  <c r="H455" i="21"/>
  <c r="M454" i="21"/>
  <c r="L454" i="21"/>
  <c r="H454" i="21"/>
  <c r="L453" i="21"/>
  <c r="M453" i="21" s="1"/>
  <c r="H453" i="21"/>
  <c r="L452" i="21"/>
  <c r="M452" i="21" s="1"/>
  <c r="H452" i="21"/>
  <c r="M451" i="21"/>
  <c r="L451" i="21"/>
  <c r="H451" i="21"/>
  <c r="M450" i="21"/>
  <c r="L450" i="21"/>
  <c r="H450" i="21"/>
  <c r="L449" i="21"/>
  <c r="M449" i="21" s="1"/>
  <c r="H449" i="21"/>
  <c r="L448" i="21"/>
  <c r="M448" i="21" s="1"/>
  <c r="H448" i="21"/>
  <c r="L447" i="21"/>
  <c r="M447" i="21" s="1"/>
  <c r="H447" i="21"/>
  <c r="M446" i="21"/>
  <c r="L446" i="21"/>
  <c r="H446" i="21"/>
  <c r="L445" i="21"/>
  <c r="M445" i="21" s="1"/>
  <c r="H445" i="21"/>
  <c r="L444" i="21"/>
  <c r="M444" i="21" s="1"/>
  <c r="H444" i="21"/>
  <c r="M443" i="21"/>
  <c r="L443" i="21"/>
  <c r="H443" i="21"/>
  <c r="M442" i="21"/>
  <c r="L442" i="21"/>
  <c r="H442" i="21"/>
  <c r="L441" i="21"/>
  <c r="M441" i="21" s="1"/>
  <c r="H441" i="21"/>
  <c r="L440" i="21"/>
  <c r="M440" i="21" s="1"/>
  <c r="H440" i="21"/>
  <c r="L439" i="21"/>
  <c r="M439" i="21" s="1"/>
  <c r="H439" i="21"/>
  <c r="M438" i="21"/>
  <c r="L438" i="21"/>
  <c r="H438" i="21"/>
  <c r="L437" i="21"/>
  <c r="M437" i="21" s="1"/>
  <c r="H437" i="21"/>
  <c r="L436" i="21"/>
  <c r="M436" i="21" s="1"/>
  <c r="H436" i="21"/>
  <c r="M435" i="21"/>
  <c r="L435" i="21"/>
  <c r="H435" i="21"/>
  <c r="M434" i="21"/>
  <c r="L434" i="21"/>
  <c r="H434" i="21"/>
  <c r="L433" i="21"/>
  <c r="M433" i="21" s="1"/>
  <c r="H433" i="21"/>
  <c r="L432" i="21"/>
  <c r="M432" i="21" s="1"/>
  <c r="H432" i="21"/>
  <c r="L431" i="21"/>
  <c r="M431" i="21" s="1"/>
  <c r="H431" i="21"/>
  <c r="M430" i="21"/>
  <c r="L430" i="21"/>
  <c r="H430" i="21"/>
  <c r="L429" i="21"/>
  <c r="M429" i="21" s="1"/>
  <c r="H429" i="21"/>
  <c r="L428" i="21"/>
  <c r="M428" i="21" s="1"/>
  <c r="H428" i="21"/>
  <c r="M427" i="21"/>
  <c r="L427" i="21"/>
  <c r="H427" i="21"/>
  <c r="M426" i="21"/>
  <c r="L426" i="21"/>
  <c r="H426" i="21"/>
  <c r="L425" i="21"/>
  <c r="M425" i="21" s="1"/>
  <c r="H425" i="21"/>
  <c r="L424" i="21"/>
  <c r="M424" i="21" s="1"/>
  <c r="H424" i="21"/>
  <c r="L423" i="21"/>
  <c r="M423" i="21" s="1"/>
  <c r="H423" i="21"/>
  <c r="M422" i="21"/>
  <c r="L422" i="21"/>
  <c r="H422" i="21"/>
  <c r="L421" i="21"/>
  <c r="M421" i="21" s="1"/>
  <c r="H421" i="21"/>
  <c r="L420" i="21"/>
  <c r="M420" i="21" s="1"/>
  <c r="H420" i="21"/>
  <c r="M419" i="21"/>
  <c r="L419" i="21"/>
  <c r="H419" i="21"/>
  <c r="M418" i="21"/>
  <c r="L418" i="21"/>
  <c r="H418" i="21"/>
  <c r="L417" i="21"/>
  <c r="M417" i="21" s="1"/>
  <c r="H417" i="21"/>
  <c r="L416" i="21"/>
  <c r="M416" i="21" s="1"/>
  <c r="H416" i="21"/>
  <c r="L415" i="21"/>
  <c r="M415" i="21" s="1"/>
  <c r="H415" i="21"/>
  <c r="M414" i="21"/>
  <c r="L414" i="21"/>
  <c r="H414" i="21"/>
  <c r="L413" i="21"/>
  <c r="M413" i="21" s="1"/>
  <c r="H413" i="21"/>
  <c r="L412" i="21"/>
  <c r="M412" i="21" s="1"/>
  <c r="H412" i="21"/>
  <c r="M411" i="21"/>
  <c r="L411" i="21"/>
  <c r="H411" i="21"/>
  <c r="M410" i="21"/>
  <c r="L410" i="21"/>
  <c r="H410" i="21"/>
  <c r="L409" i="21"/>
  <c r="M409" i="21" s="1"/>
  <c r="H409" i="21"/>
  <c r="M408" i="21"/>
  <c r="L408" i="21"/>
  <c r="H408" i="21"/>
  <c r="L407" i="21"/>
  <c r="M407" i="21" s="1"/>
  <c r="H407" i="21"/>
  <c r="M406" i="21"/>
  <c r="L406" i="21"/>
  <c r="H406" i="21"/>
  <c r="L405" i="21"/>
  <c r="M405" i="21" s="1"/>
  <c r="H405" i="21"/>
  <c r="L404" i="21"/>
  <c r="M404" i="21" s="1"/>
  <c r="H404" i="21"/>
  <c r="M403" i="21"/>
  <c r="L403" i="21"/>
  <c r="H403" i="21"/>
  <c r="M402" i="21"/>
  <c r="L402" i="21"/>
  <c r="H402" i="21"/>
  <c r="L401" i="21"/>
  <c r="M401" i="21" s="1"/>
  <c r="H401" i="21"/>
  <c r="M400" i="21"/>
  <c r="L400" i="21"/>
  <c r="H400" i="21"/>
  <c r="L399" i="21"/>
  <c r="M399" i="21" s="1"/>
  <c r="H399" i="21"/>
  <c r="M398" i="21"/>
  <c r="L398" i="21"/>
  <c r="H398" i="21"/>
  <c r="L397" i="21"/>
  <c r="M397" i="21" s="1"/>
  <c r="H397" i="21"/>
  <c r="L396" i="21"/>
  <c r="M396" i="21" s="1"/>
  <c r="H396" i="21"/>
  <c r="M395" i="21"/>
  <c r="L395" i="21"/>
  <c r="H395" i="21"/>
  <c r="M394" i="21"/>
  <c r="L394" i="21"/>
  <c r="H394" i="21"/>
  <c r="L393" i="21"/>
  <c r="M393" i="21" s="1"/>
  <c r="H393" i="21"/>
  <c r="M392" i="21"/>
  <c r="L392" i="21"/>
  <c r="H392" i="21"/>
  <c r="L391" i="21"/>
  <c r="M391" i="21" s="1"/>
  <c r="H391" i="21"/>
  <c r="M390" i="21"/>
  <c r="L390" i="21"/>
  <c r="H390" i="21"/>
  <c r="L389" i="21"/>
  <c r="M389" i="21" s="1"/>
  <c r="H389" i="21"/>
  <c r="M388" i="21"/>
  <c r="L388" i="21"/>
  <c r="H388" i="21"/>
  <c r="M387" i="21"/>
  <c r="L387" i="21"/>
  <c r="H387" i="21"/>
  <c r="M386" i="21"/>
  <c r="L386" i="21"/>
  <c r="H386" i="21"/>
  <c r="L385" i="21"/>
  <c r="M385" i="21" s="1"/>
  <c r="H385" i="21"/>
  <c r="M384" i="21"/>
  <c r="L384" i="21"/>
  <c r="H384" i="21"/>
  <c r="L383" i="21"/>
  <c r="M383" i="21" s="1"/>
  <c r="H383" i="21"/>
  <c r="M382" i="21"/>
  <c r="L382" i="21"/>
  <c r="H382" i="21"/>
  <c r="L381" i="21"/>
  <c r="M381" i="21" s="1"/>
  <c r="H381" i="21"/>
  <c r="M380" i="21"/>
  <c r="L380" i="21"/>
  <c r="H380" i="21"/>
  <c r="M379" i="21"/>
  <c r="L379" i="21"/>
  <c r="H379" i="21"/>
  <c r="M378" i="21"/>
  <c r="L378" i="21"/>
  <c r="H378" i="21"/>
  <c r="L377" i="21"/>
  <c r="M377" i="21" s="1"/>
  <c r="H377" i="21"/>
  <c r="M376" i="21"/>
  <c r="L376" i="21"/>
  <c r="H376" i="21"/>
  <c r="L375" i="21"/>
  <c r="M375" i="21" s="1"/>
  <c r="H375" i="21"/>
  <c r="M374" i="21"/>
  <c r="L374" i="21"/>
  <c r="H374" i="21"/>
  <c r="L373" i="21"/>
  <c r="M373" i="21" s="1"/>
  <c r="H373" i="21"/>
  <c r="M372" i="21"/>
  <c r="L372" i="21"/>
  <c r="H372" i="21"/>
  <c r="M371" i="21"/>
  <c r="L371" i="21"/>
  <c r="H371" i="21"/>
  <c r="M370" i="21"/>
  <c r="L370" i="21"/>
  <c r="H370" i="21"/>
  <c r="L369" i="21"/>
  <c r="M369" i="21" s="1"/>
  <c r="H369" i="21"/>
  <c r="M368" i="21"/>
  <c r="L368" i="21"/>
  <c r="H368" i="21"/>
  <c r="L367" i="21"/>
  <c r="M367" i="21" s="1"/>
  <c r="H367" i="21"/>
  <c r="M366" i="21"/>
  <c r="L366" i="21"/>
  <c r="H366" i="21"/>
  <c r="L365" i="21"/>
  <c r="M365" i="21" s="1"/>
  <c r="H365" i="21"/>
  <c r="M364" i="21"/>
  <c r="L364" i="21"/>
  <c r="H364" i="21"/>
  <c r="M363" i="21"/>
  <c r="L363" i="21"/>
  <c r="H363" i="21"/>
  <c r="M362" i="21"/>
  <c r="L362" i="21"/>
  <c r="H362" i="21"/>
  <c r="L361" i="21"/>
  <c r="M361" i="21" s="1"/>
  <c r="H361" i="21"/>
  <c r="M360" i="21"/>
  <c r="L360" i="21"/>
  <c r="H360" i="21"/>
  <c r="L359" i="21"/>
  <c r="M359" i="21" s="1"/>
  <c r="H359" i="21"/>
  <c r="M358" i="21"/>
  <c r="L358" i="21"/>
  <c r="H358" i="21"/>
  <c r="L357" i="21"/>
  <c r="M357" i="21" s="1"/>
  <c r="H357" i="21"/>
  <c r="M356" i="21"/>
  <c r="L356" i="21"/>
  <c r="H356" i="21"/>
  <c r="M355" i="21"/>
  <c r="L355" i="21"/>
  <c r="H355" i="21"/>
  <c r="M354" i="21"/>
  <c r="L354" i="21"/>
  <c r="H354" i="21"/>
  <c r="L353" i="21"/>
  <c r="M353" i="21" s="1"/>
  <c r="H353" i="21"/>
  <c r="M352" i="21"/>
  <c r="L352" i="21"/>
  <c r="H352" i="21"/>
  <c r="L351" i="21"/>
  <c r="M351" i="21" s="1"/>
  <c r="H351" i="21"/>
  <c r="M350" i="21"/>
  <c r="L350" i="21"/>
  <c r="H350" i="21"/>
  <c r="L349" i="21"/>
  <c r="M349" i="21" s="1"/>
  <c r="H349" i="21"/>
  <c r="M348" i="21"/>
  <c r="L348" i="21"/>
  <c r="H348" i="21"/>
  <c r="M347" i="21"/>
  <c r="L347" i="21"/>
  <c r="H347" i="21"/>
  <c r="M346" i="21"/>
  <c r="L346" i="21"/>
  <c r="H346" i="21"/>
  <c r="L345" i="21"/>
  <c r="M345" i="21" s="1"/>
  <c r="H345" i="21"/>
  <c r="M344" i="21"/>
  <c r="L344" i="21"/>
  <c r="H344" i="21"/>
  <c r="L343" i="21"/>
  <c r="M343" i="21" s="1"/>
  <c r="H343" i="21"/>
  <c r="M342" i="21"/>
  <c r="L342" i="21"/>
  <c r="H342" i="21"/>
  <c r="L341" i="21"/>
  <c r="M341" i="21" s="1"/>
  <c r="H341" i="21"/>
  <c r="M340" i="21"/>
  <c r="L340" i="21"/>
  <c r="H340" i="21"/>
  <c r="M339" i="21"/>
  <c r="L339" i="21"/>
  <c r="H339" i="21"/>
  <c r="M338" i="21"/>
  <c r="L338" i="21"/>
  <c r="H338" i="21"/>
  <c r="L337" i="21"/>
  <c r="M337" i="21" s="1"/>
  <c r="H337" i="21"/>
  <c r="M336" i="21"/>
  <c r="L336" i="21"/>
  <c r="H336" i="21"/>
  <c r="L335" i="21"/>
  <c r="M335" i="21" s="1"/>
  <c r="H335" i="21"/>
  <c r="M334" i="21"/>
  <c r="L334" i="21"/>
  <c r="H334" i="21"/>
  <c r="L333" i="21"/>
  <c r="M333" i="21" s="1"/>
  <c r="H333" i="21"/>
  <c r="M332" i="21"/>
  <c r="L332" i="21"/>
  <c r="H332" i="21"/>
  <c r="M331" i="21"/>
  <c r="L331" i="21"/>
  <c r="H331" i="21"/>
  <c r="M330" i="21"/>
  <c r="L330" i="21"/>
  <c r="H330" i="21"/>
  <c r="L329" i="21"/>
  <c r="M329" i="21" s="1"/>
  <c r="H329" i="21"/>
  <c r="M328" i="21"/>
  <c r="L328" i="21"/>
  <c r="H328" i="21"/>
  <c r="L327" i="21"/>
  <c r="M327" i="21" s="1"/>
  <c r="H327" i="21"/>
  <c r="M326" i="21"/>
  <c r="L326" i="21"/>
  <c r="H326" i="21"/>
  <c r="L325" i="21"/>
  <c r="M325" i="21" s="1"/>
  <c r="H325" i="21"/>
  <c r="M324" i="21"/>
  <c r="L324" i="21"/>
  <c r="H324" i="21"/>
  <c r="M323" i="21"/>
  <c r="L323" i="21"/>
  <c r="H323" i="21"/>
  <c r="M322" i="21"/>
  <c r="L322" i="21"/>
  <c r="H322" i="21"/>
  <c r="L321" i="21"/>
  <c r="M321" i="21" s="1"/>
  <c r="H321" i="21"/>
  <c r="M320" i="21"/>
  <c r="L320" i="21"/>
  <c r="H320" i="21"/>
  <c r="L319" i="21"/>
  <c r="M319" i="21" s="1"/>
  <c r="H319" i="21"/>
  <c r="M318" i="21"/>
  <c r="L318" i="21"/>
  <c r="H318" i="21"/>
  <c r="L317" i="21"/>
  <c r="M317" i="21" s="1"/>
  <c r="H317" i="21"/>
  <c r="M316" i="21"/>
  <c r="L316" i="21"/>
  <c r="H316" i="21"/>
  <c r="M315" i="21"/>
  <c r="L315" i="21"/>
  <c r="H315" i="21"/>
  <c r="M314" i="21"/>
  <c r="L314" i="21"/>
  <c r="H314" i="21"/>
  <c r="L313" i="21"/>
  <c r="M313" i="21" s="1"/>
  <c r="H313" i="21"/>
  <c r="M312" i="21"/>
  <c r="L312" i="21"/>
  <c r="H312" i="21"/>
  <c r="L311" i="21"/>
  <c r="M311" i="21" s="1"/>
  <c r="H311" i="21"/>
  <c r="M310" i="21"/>
  <c r="L310" i="21"/>
  <c r="H310" i="21"/>
  <c r="L309" i="21"/>
  <c r="M309" i="21" s="1"/>
  <c r="H309" i="21"/>
  <c r="M308" i="21"/>
  <c r="L308" i="21"/>
  <c r="H308" i="21"/>
  <c r="M307" i="21"/>
  <c r="L307" i="21"/>
  <c r="H307" i="21"/>
  <c r="M306" i="21"/>
  <c r="L306" i="21"/>
  <c r="H306" i="21"/>
  <c r="L305" i="21"/>
  <c r="M305" i="21" s="1"/>
  <c r="H305" i="21"/>
  <c r="M304" i="21"/>
  <c r="L304" i="21"/>
  <c r="H304" i="21"/>
  <c r="L303" i="21"/>
  <c r="M303" i="21" s="1"/>
  <c r="H303" i="21"/>
  <c r="M302" i="21"/>
  <c r="L302" i="21"/>
  <c r="H302" i="21"/>
  <c r="L301" i="21"/>
  <c r="M301" i="21" s="1"/>
  <c r="H301" i="21"/>
  <c r="M300" i="21"/>
  <c r="L300" i="21"/>
  <c r="H300" i="21"/>
  <c r="M299" i="21"/>
  <c r="L299" i="21"/>
  <c r="H299" i="21"/>
  <c r="M298" i="21"/>
  <c r="L298" i="21"/>
  <c r="H298" i="21"/>
  <c r="L297" i="21"/>
  <c r="M297" i="21" s="1"/>
  <c r="H297" i="21"/>
  <c r="M296" i="21"/>
  <c r="L296" i="21"/>
  <c r="H296" i="21"/>
  <c r="L295" i="21"/>
  <c r="M295" i="21" s="1"/>
  <c r="H295" i="21"/>
  <c r="M294" i="21"/>
  <c r="L294" i="21"/>
  <c r="H294" i="21"/>
  <c r="L293" i="21"/>
  <c r="M293" i="21" s="1"/>
  <c r="H293" i="21"/>
  <c r="M292" i="21"/>
  <c r="L292" i="21"/>
  <c r="H292" i="21"/>
  <c r="M291" i="21"/>
  <c r="L291" i="21"/>
  <c r="H291" i="21"/>
  <c r="M290" i="21"/>
  <c r="L290" i="21"/>
  <c r="H290" i="21"/>
  <c r="L289" i="21"/>
  <c r="M289" i="21" s="1"/>
  <c r="H289" i="21"/>
  <c r="M288" i="21"/>
  <c r="L288" i="21"/>
  <c r="H288" i="21"/>
  <c r="L287" i="21"/>
  <c r="M287" i="21" s="1"/>
  <c r="H287" i="21"/>
  <c r="M286" i="21"/>
  <c r="L286" i="21"/>
  <c r="H286" i="21"/>
  <c r="L285" i="21"/>
  <c r="M285" i="21" s="1"/>
  <c r="H285" i="21"/>
  <c r="M284" i="21"/>
  <c r="L284" i="21"/>
  <c r="H284" i="21"/>
  <c r="M283" i="21"/>
  <c r="L283" i="21"/>
  <c r="H283" i="21"/>
  <c r="M282" i="21"/>
  <c r="L282" i="21"/>
  <c r="H282" i="21"/>
  <c r="L281" i="21"/>
  <c r="M281" i="21" s="1"/>
  <c r="H281" i="21"/>
  <c r="M280" i="21"/>
  <c r="L280" i="21"/>
  <c r="H280" i="21"/>
  <c r="L279" i="21"/>
  <c r="M279" i="21" s="1"/>
  <c r="H279" i="21"/>
  <c r="M278" i="21"/>
  <c r="L278" i="21"/>
  <c r="H278" i="21"/>
  <c r="L277" i="21"/>
  <c r="M277" i="21" s="1"/>
  <c r="H277" i="21"/>
  <c r="M276" i="21"/>
  <c r="L276" i="21"/>
  <c r="H276" i="21"/>
  <c r="M275" i="21"/>
  <c r="L275" i="21"/>
  <c r="H275" i="21"/>
  <c r="M274" i="21"/>
  <c r="L274" i="21"/>
  <c r="H274" i="21"/>
  <c r="L273" i="21"/>
  <c r="M273" i="21" s="1"/>
  <c r="H273" i="21"/>
  <c r="M272" i="21"/>
  <c r="L272" i="21"/>
  <c r="H272" i="21"/>
  <c r="L271" i="21"/>
  <c r="M271" i="21" s="1"/>
  <c r="H271" i="21"/>
  <c r="M270" i="21"/>
  <c r="L270" i="21"/>
  <c r="H270" i="21"/>
  <c r="L269" i="21"/>
  <c r="M269" i="21" s="1"/>
  <c r="H269" i="21"/>
  <c r="M268" i="21"/>
  <c r="L268" i="21"/>
  <c r="H268" i="21"/>
  <c r="M267" i="21"/>
  <c r="L267" i="21"/>
  <c r="H267" i="21"/>
  <c r="M266" i="21"/>
  <c r="L266" i="21"/>
  <c r="H266" i="21"/>
  <c r="L265" i="21"/>
  <c r="M265" i="21" s="1"/>
  <c r="H265" i="21"/>
  <c r="M264" i="21"/>
  <c r="L264" i="21"/>
  <c r="H264" i="21"/>
  <c r="L263" i="21"/>
  <c r="M263" i="21" s="1"/>
  <c r="H263" i="21"/>
  <c r="M262" i="21"/>
  <c r="L262" i="21"/>
  <c r="H262" i="21"/>
  <c r="L261" i="21"/>
  <c r="M261" i="21" s="1"/>
  <c r="H261" i="21"/>
  <c r="M260" i="21"/>
  <c r="L260" i="21"/>
  <c r="H260" i="21"/>
  <c r="M259" i="21"/>
  <c r="L259" i="21"/>
  <c r="H259" i="21"/>
  <c r="M258" i="21"/>
  <c r="L258" i="21"/>
  <c r="H258" i="21"/>
  <c r="L257" i="21"/>
  <c r="M257" i="21" s="1"/>
  <c r="H257" i="21"/>
  <c r="M256" i="21"/>
  <c r="L256" i="21"/>
  <c r="H256" i="21"/>
  <c r="L255" i="21"/>
  <c r="M255" i="21" s="1"/>
  <c r="H255" i="21"/>
  <c r="M254" i="21"/>
  <c r="L254" i="21"/>
  <c r="H254" i="21"/>
  <c r="L253" i="21"/>
  <c r="M253" i="21" s="1"/>
  <c r="H253" i="21"/>
  <c r="M252" i="21"/>
  <c r="L252" i="21"/>
  <c r="H252" i="21"/>
  <c r="M251" i="21"/>
  <c r="L251" i="21"/>
  <c r="H251" i="21"/>
  <c r="M250" i="21"/>
  <c r="L250" i="21"/>
  <c r="H250" i="21"/>
  <c r="L249" i="21"/>
  <c r="M249" i="21" s="1"/>
  <c r="H249" i="21"/>
  <c r="M248" i="21"/>
  <c r="L248" i="21"/>
  <c r="H248" i="21"/>
  <c r="L247" i="21"/>
  <c r="M247" i="21" s="1"/>
  <c r="H247" i="21"/>
  <c r="M246" i="21"/>
  <c r="L246" i="21"/>
  <c r="H246" i="21"/>
  <c r="L245" i="21"/>
  <c r="M245" i="21" s="1"/>
  <c r="H245" i="21"/>
  <c r="M244" i="21"/>
  <c r="L244" i="21"/>
  <c r="H244" i="21"/>
  <c r="M243" i="21"/>
  <c r="L243" i="21"/>
  <c r="H243" i="21"/>
  <c r="M242" i="21"/>
  <c r="L242" i="21"/>
  <c r="H242" i="21"/>
  <c r="L241" i="21"/>
  <c r="M241" i="21" s="1"/>
  <c r="H241" i="21"/>
  <c r="M240" i="21"/>
  <c r="L240" i="21"/>
  <c r="H240" i="21"/>
  <c r="L239" i="21"/>
  <c r="M239" i="21" s="1"/>
  <c r="H239" i="21"/>
  <c r="M238" i="21"/>
  <c r="L238" i="21"/>
  <c r="H238" i="21"/>
  <c r="L237" i="21"/>
  <c r="M237" i="21" s="1"/>
  <c r="H237" i="21"/>
  <c r="M236" i="21"/>
  <c r="L236" i="21"/>
  <c r="H236" i="21"/>
  <c r="M235" i="21"/>
  <c r="L235" i="21"/>
  <c r="H235" i="21"/>
  <c r="M234" i="21"/>
  <c r="L234" i="21"/>
  <c r="H234" i="21"/>
  <c r="L233" i="21"/>
  <c r="M233" i="21" s="1"/>
  <c r="H233" i="21"/>
  <c r="M232" i="21"/>
  <c r="L232" i="21"/>
  <c r="H232" i="21"/>
  <c r="L231" i="21"/>
  <c r="M231" i="21" s="1"/>
  <c r="H231" i="21"/>
  <c r="M230" i="21"/>
  <c r="L230" i="21"/>
  <c r="H230" i="21"/>
  <c r="L229" i="21"/>
  <c r="M229" i="21" s="1"/>
  <c r="H229" i="21"/>
  <c r="M228" i="21"/>
  <c r="L228" i="21"/>
  <c r="H228" i="21"/>
  <c r="M227" i="21"/>
  <c r="L227" i="21"/>
  <c r="H227" i="21"/>
  <c r="M226" i="21"/>
  <c r="L226" i="21"/>
  <c r="H226" i="21"/>
  <c r="L225" i="21"/>
  <c r="M225" i="21" s="1"/>
  <c r="H225" i="21"/>
  <c r="M224" i="21"/>
  <c r="L224" i="21"/>
  <c r="H224" i="21"/>
  <c r="L223" i="21"/>
  <c r="M223" i="21" s="1"/>
  <c r="H223" i="21"/>
  <c r="M222" i="21"/>
  <c r="L222" i="21"/>
  <c r="H222" i="21"/>
  <c r="L221" i="21"/>
  <c r="M221" i="21" s="1"/>
  <c r="H221" i="21"/>
  <c r="M220" i="21"/>
  <c r="L220" i="21"/>
  <c r="H220" i="21"/>
  <c r="M219" i="21"/>
  <c r="L219" i="21"/>
  <c r="H219" i="21"/>
  <c r="M218" i="21"/>
  <c r="L218" i="21"/>
  <c r="H218" i="21"/>
  <c r="L217" i="21"/>
  <c r="M217" i="21" s="1"/>
  <c r="H217" i="21"/>
  <c r="M216" i="21"/>
  <c r="L216" i="21"/>
  <c r="H216" i="21"/>
  <c r="L215" i="21"/>
  <c r="M215" i="21" s="1"/>
  <c r="H215" i="21"/>
  <c r="M214" i="21"/>
  <c r="L214" i="21"/>
  <c r="H214" i="21"/>
  <c r="L213" i="21"/>
  <c r="M213" i="21" s="1"/>
  <c r="H213" i="21"/>
  <c r="M212" i="21"/>
  <c r="L212" i="21"/>
  <c r="H212" i="21"/>
  <c r="M211" i="21"/>
  <c r="L211" i="21"/>
  <c r="H211" i="21"/>
  <c r="M210" i="21"/>
  <c r="L210" i="21"/>
  <c r="H210" i="21"/>
  <c r="L209" i="21"/>
  <c r="M209" i="21" s="1"/>
  <c r="H209" i="21"/>
  <c r="M208" i="21"/>
  <c r="L208" i="21"/>
  <c r="H208" i="21"/>
  <c r="L207" i="21"/>
  <c r="M207" i="21" s="1"/>
  <c r="H207" i="21"/>
  <c r="M206" i="21"/>
  <c r="L206" i="21"/>
  <c r="H206" i="21"/>
  <c r="L205" i="21"/>
  <c r="M205" i="21" s="1"/>
  <c r="H205" i="21"/>
  <c r="M204" i="21"/>
  <c r="L204" i="21"/>
  <c r="H204" i="21"/>
  <c r="M203" i="21"/>
  <c r="L203" i="21"/>
  <c r="H203" i="21"/>
  <c r="M202" i="21"/>
  <c r="L202" i="21"/>
  <c r="H202" i="21"/>
  <c r="L201" i="21"/>
  <c r="M201" i="21" s="1"/>
  <c r="H201" i="21"/>
  <c r="M200" i="21"/>
  <c r="L200" i="21"/>
  <c r="H200" i="21"/>
  <c r="L199" i="21"/>
  <c r="M199" i="21" s="1"/>
  <c r="H199" i="21"/>
  <c r="M198" i="21"/>
  <c r="L198" i="21"/>
  <c r="H198" i="21"/>
  <c r="L197" i="21"/>
  <c r="M197" i="21" s="1"/>
  <c r="H197" i="21"/>
  <c r="M196" i="21"/>
  <c r="L196" i="21"/>
  <c r="H196" i="21"/>
  <c r="M195" i="21"/>
  <c r="L195" i="21"/>
  <c r="H195" i="21"/>
  <c r="M194" i="21"/>
  <c r="L194" i="21"/>
  <c r="H194" i="21"/>
  <c r="L193" i="21"/>
  <c r="M193" i="21" s="1"/>
  <c r="H193" i="21"/>
  <c r="M192" i="21"/>
  <c r="L192" i="21"/>
  <c r="H192" i="21"/>
  <c r="L191" i="21"/>
  <c r="M191" i="21" s="1"/>
  <c r="H191" i="21"/>
  <c r="M190" i="21"/>
  <c r="L190" i="21"/>
  <c r="H190" i="21"/>
  <c r="L189" i="21"/>
  <c r="M189" i="21" s="1"/>
  <c r="H189" i="21"/>
  <c r="M188" i="21"/>
  <c r="L188" i="21"/>
  <c r="H188" i="21"/>
  <c r="M187" i="21"/>
  <c r="L187" i="21"/>
  <c r="H187" i="21"/>
  <c r="M186" i="21"/>
  <c r="L186" i="21"/>
  <c r="H186" i="21"/>
  <c r="L185" i="21"/>
  <c r="M185" i="21" s="1"/>
  <c r="H185" i="21"/>
  <c r="M184" i="21"/>
  <c r="L184" i="21"/>
  <c r="H184" i="21"/>
  <c r="L183" i="21"/>
  <c r="M183" i="21" s="1"/>
  <c r="H183" i="21"/>
  <c r="M182" i="21"/>
  <c r="L182" i="21"/>
  <c r="H182" i="21"/>
  <c r="L181" i="21"/>
  <c r="M181" i="21" s="1"/>
  <c r="H181" i="21"/>
  <c r="M180" i="21"/>
  <c r="L180" i="21"/>
  <c r="H180" i="21"/>
  <c r="M179" i="21"/>
  <c r="L179" i="21"/>
  <c r="H179" i="21"/>
  <c r="M178" i="21"/>
  <c r="L178" i="21"/>
  <c r="H178" i="21"/>
  <c r="L177" i="21"/>
  <c r="M177" i="21" s="1"/>
  <c r="H177" i="21"/>
  <c r="M176" i="21"/>
  <c r="L176" i="21"/>
  <c r="H176" i="21"/>
  <c r="L175" i="21"/>
  <c r="M175" i="21" s="1"/>
  <c r="H175" i="21"/>
  <c r="M174" i="21"/>
  <c r="L174" i="21"/>
  <c r="H174" i="21"/>
  <c r="L173" i="21"/>
  <c r="M173" i="21" s="1"/>
  <c r="H173" i="21"/>
  <c r="M172" i="21"/>
  <c r="L172" i="21"/>
  <c r="H172" i="21"/>
  <c r="M171" i="21"/>
  <c r="L171" i="21"/>
  <c r="H171" i="21"/>
  <c r="M170" i="21"/>
  <c r="L170" i="21"/>
  <c r="H170" i="21"/>
  <c r="L169" i="21"/>
  <c r="M169" i="21" s="1"/>
  <c r="H169" i="21"/>
  <c r="M168" i="21"/>
  <c r="L168" i="21"/>
  <c r="H168" i="21"/>
  <c r="L167" i="21"/>
  <c r="M167" i="21" s="1"/>
  <c r="H167" i="21"/>
  <c r="M166" i="21"/>
  <c r="L166" i="21"/>
  <c r="H166" i="21"/>
  <c r="L165" i="21"/>
  <c r="M165" i="21" s="1"/>
  <c r="H165" i="21"/>
  <c r="M164" i="21"/>
  <c r="L164" i="21"/>
  <c r="H164" i="21"/>
  <c r="M163" i="21"/>
  <c r="L163" i="21"/>
  <c r="H163" i="21"/>
  <c r="M162" i="21"/>
  <c r="L162" i="21"/>
  <c r="H162" i="21"/>
  <c r="L161" i="21"/>
  <c r="M161" i="21" s="1"/>
  <c r="H161" i="21"/>
  <c r="M160" i="21"/>
  <c r="L160" i="21"/>
  <c r="H160" i="21"/>
  <c r="L159" i="21"/>
  <c r="M159" i="21" s="1"/>
  <c r="H159" i="21"/>
  <c r="M158" i="21"/>
  <c r="L158" i="21"/>
  <c r="H158" i="21"/>
  <c r="L157" i="21"/>
  <c r="M157" i="21" s="1"/>
  <c r="H157" i="21"/>
  <c r="M156" i="21"/>
  <c r="L156" i="21"/>
  <c r="H156" i="21"/>
  <c r="M155" i="21"/>
  <c r="L155" i="21"/>
  <c r="H155" i="21"/>
  <c r="M154" i="21"/>
  <c r="L154" i="21"/>
  <c r="H154" i="21"/>
  <c r="L153" i="21"/>
  <c r="M153" i="21" s="1"/>
  <c r="H153" i="21"/>
  <c r="M152" i="21"/>
  <c r="L152" i="21"/>
  <c r="H152" i="21"/>
  <c r="L151" i="21"/>
  <c r="M151" i="21" s="1"/>
  <c r="H151" i="21"/>
  <c r="M150" i="21"/>
  <c r="L150" i="21"/>
  <c r="H150" i="21"/>
  <c r="L149" i="21"/>
  <c r="M149" i="21" s="1"/>
  <c r="H149" i="21"/>
  <c r="M148" i="21"/>
  <c r="L148" i="21"/>
  <c r="H148" i="21"/>
  <c r="M147" i="21"/>
  <c r="L147" i="21"/>
  <c r="H147" i="21"/>
  <c r="M146" i="21"/>
  <c r="L146" i="21"/>
  <c r="H146" i="21"/>
  <c r="L145" i="21"/>
  <c r="M145" i="21" s="1"/>
  <c r="H145" i="21"/>
  <c r="M144" i="21"/>
  <c r="L144" i="21"/>
  <c r="H144" i="21"/>
  <c r="L143" i="21"/>
  <c r="M143" i="21" s="1"/>
  <c r="H143" i="21"/>
  <c r="M142" i="21"/>
  <c r="L142" i="21"/>
  <c r="H142" i="21"/>
  <c r="L141" i="21"/>
  <c r="M141" i="21" s="1"/>
  <c r="H141" i="21"/>
  <c r="M140" i="21"/>
  <c r="L140" i="21"/>
  <c r="H140" i="21"/>
  <c r="M139" i="21"/>
  <c r="L139" i="21"/>
  <c r="H139" i="21"/>
  <c r="M138" i="21"/>
  <c r="L138" i="21"/>
  <c r="H138" i="21"/>
  <c r="L137" i="21"/>
  <c r="M137" i="21" s="1"/>
  <c r="H137" i="21"/>
  <c r="M136" i="21"/>
  <c r="L136" i="21"/>
  <c r="H136" i="21"/>
  <c r="L135" i="21"/>
  <c r="M135" i="21" s="1"/>
  <c r="H135" i="21"/>
  <c r="M134" i="21"/>
  <c r="L134" i="21"/>
  <c r="H134" i="21"/>
  <c r="L133" i="21"/>
  <c r="M133" i="21" s="1"/>
  <c r="H133" i="21"/>
  <c r="M132" i="21"/>
  <c r="L132" i="21"/>
  <c r="H132" i="21"/>
  <c r="M131" i="21"/>
  <c r="L131" i="21"/>
  <c r="H131" i="21"/>
  <c r="M130" i="21"/>
  <c r="L130" i="21"/>
  <c r="H130" i="21"/>
  <c r="L129" i="21"/>
  <c r="M129" i="21" s="1"/>
  <c r="H129" i="21"/>
  <c r="M128" i="21"/>
  <c r="L128" i="21"/>
  <c r="H128" i="21"/>
  <c r="L127" i="21"/>
  <c r="M127" i="21" s="1"/>
  <c r="H127" i="21"/>
  <c r="M126" i="21"/>
  <c r="L126" i="21"/>
  <c r="H126" i="21"/>
  <c r="L125" i="21"/>
  <c r="M125" i="21" s="1"/>
  <c r="H125" i="21"/>
  <c r="M124" i="21"/>
  <c r="L124" i="21"/>
  <c r="H124" i="21"/>
  <c r="M123" i="21"/>
  <c r="L123" i="21"/>
  <c r="H123" i="21"/>
  <c r="M122" i="21"/>
  <c r="L122" i="21"/>
  <c r="H122" i="21"/>
  <c r="L121" i="21"/>
  <c r="M121" i="21" s="1"/>
  <c r="H121" i="21"/>
  <c r="M120" i="21"/>
  <c r="L120" i="21"/>
  <c r="H120" i="21"/>
  <c r="L119" i="21"/>
  <c r="M119" i="21" s="1"/>
  <c r="H119" i="21"/>
  <c r="M118" i="21"/>
  <c r="L118" i="21"/>
  <c r="H118" i="21"/>
  <c r="L117" i="21"/>
  <c r="M117" i="21" s="1"/>
  <c r="H117" i="21"/>
  <c r="M116" i="21"/>
  <c r="L116" i="21"/>
  <c r="H116" i="21"/>
  <c r="M115" i="21"/>
  <c r="L115" i="21"/>
  <c r="H115" i="21"/>
  <c r="M114" i="21"/>
  <c r="L114" i="21"/>
  <c r="H114" i="21"/>
  <c r="L113" i="21"/>
  <c r="M113" i="21" s="1"/>
  <c r="H113" i="21"/>
  <c r="M112" i="21"/>
  <c r="L112" i="21"/>
  <c r="H112" i="21"/>
  <c r="L111" i="21"/>
  <c r="M111" i="21" s="1"/>
  <c r="H111" i="21"/>
  <c r="M110" i="21"/>
  <c r="L110" i="21"/>
  <c r="H110" i="21"/>
  <c r="L109" i="21"/>
  <c r="M109" i="21" s="1"/>
  <c r="H109" i="21"/>
  <c r="M108" i="21"/>
  <c r="L108" i="21"/>
  <c r="H108" i="21"/>
  <c r="M107" i="21"/>
  <c r="L107" i="21"/>
  <c r="H107" i="21"/>
  <c r="M106" i="21"/>
  <c r="L106" i="21"/>
  <c r="H106" i="21"/>
  <c r="L105" i="21"/>
  <c r="M105" i="21" s="1"/>
  <c r="H105" i="21"/>
  <c r="M104" i="21"/>
  <c r="L104" i="21"/>
  <c r="H104" i="21"/>
  <c r="L103" i="21"/>
  <c r="M103" i="21" s="1"/>
  <c r="H103" i="21"/>
  <c r="M102" i="21"/>
  <c r="L102" i="21"/>
  <c r="H102" i="21"/>
  <c r="L101" i="21"/>
  <c r="M101" i="21" s="1"/>
  <c r="H101" i="21"/>
  <c r="M100" i="21"/>
  <c r="L100" i="21"/>
  <c r="H100" i="21"/>
  <c r="M99" i="21"/>
  <c r="L99" i="21"/>
  <c r="H99" i="21"/>
  <c r="M98" i="21"/>
  <c r="L98" i="21"/>
  <c r="H98" i="21"/>
  <c r="L97" i="21"/>
  <c r="M97" i="21" s="1"/>
  <c r="H97" i="21"/>
  <c r="M96" i="21"/>
  <c r="L96" i="21"/>
  <c r="H96" i="21"/>
  <c r="L95" i="21"/>
  <c r="M95" i="21" s="1"/>
  <c r="H95" i="21"/>
  <c r="M94" i="21"/>
  <c r="L94" i="21"/>
  <c r="H94" i="21"/>
  <c r="L93" i="21"/>
  <c r="M93" i="21" s="1"/>
  <c r="H93" i="21"/>
  <c r="M92" i="21"/>
  <c r="L92" i="21"/>
  <c r="H92" i="21"/>
  <c r="M91" i="21"/>
  <c r="L91" i="21"/>
  <c r="H91" i="21"/>
  <c r="M90" i="21"/>
  <c r="L90" i="21"/>
  <c r="H90" i="21"/>
  <c r="L89" i="21"/>
  <c r="M89" i="21" s="1"/>
  <c r="H89" i="21"/>
  <c r="M88" i="21"/>
  <c r="L88" i="21"/>
  <c r="H88" i="21"/>
  <c r="L87" i="21"/>
  <c r="M87" i="21" s="1"/>
  <c r="H87" i="21"/>
  <c r="M86" i="21"/>
  <c r="L86" i="21"/>
  <c r="H86" i="21"/>
  <c r="L85" i="21"/>
  <c r="M85" i="21" s="1"/>
  <c r="H85" i="21"/>
  <c r="M84" i="21"/>
  <c r="L84" i="21"/>
  <c r="H84" i="21"/>
  <c r="M83" i="21"/>
  <c r="L83" i="21"/>
  <c r="H83" i="21"/>
  <c r="M82" i="21"/>
  <c r="L82" i="21"/>
  <c r="H82" i="21"/>
  <c r="L81" i="21"/>
  <c r="M81" i="21" s="1"/>
  <c r="H81" i="21"/>
  <c r="M80" i="21"/>
  <c r="L80" i="21"/>
  <c r="H80" i="21"/>
  <c r="L79" i="21"/>
  <c r="M79" i="21" s="1"/>
  <c r="H79" i="21"/>
  <c r="M78" i="21"/>
  <c r="L78" i="21"/>
  <c r="H78" i="21"/>
  <c r="L77" i="21"/>
  <c r="M77" i="21" s="1"/>
  <c r="H77" i="21"/>
  <c r="M76" i="21"/>
  <c r="L76" i="21"/>
  <c r="H76" i="21"/>
  <c r="M75" i="21"/>
  <c r="L75" i="21"/>
  <c r="H75" i="21"/>
  <c r="M74" i="21"/>
  <c r="L74" i="21"/>
  <c r="H74" i="21"/>
  <c r="L73" i="21"/>
  <c r="M73" i="21" s="1"/>
  <c r="H73" i="21"/>
  <c r="M72" i="21"/>
  <c r="L72" i="21"/>
  <c r="H72" i="21"/>
  <c r="L71" i="21"/>
  <c r="M71" i="21" s="1"/>
  <c r="H71" i="21"/>
  <c r="M70" i="21"/>
  <c r="L70" i="21"/>
  <c r="H70" i="21"/>
  <c r="L69" i="21"/>
  <c r="M69" i="21" s="1"/>
  <c r="H69" i="21"/>
  <c r="M68" i="21"/>
  <c r="L68" i="21"/>
  <c r="H68" i="21"/>
  <c r="M67" i="21"/>
  <c r="L67" i="21"/>
  <c r="H67" i="21"/>
  <c r="M66" i="21"/>
  <c r="L66" i="21"/>
  <c r="H66" i="21"/>
  <c r="L65" i="21"/>
  <c r="M65" i="21" s="1"/>
  <c r="H65" i="21"/>
  <c r="M64" i="21"/>
  <c r="L64" i="21"/>
  <c r="H64" i="21"/>
  <c r="L63" i="21"/>
  <c r="M63" i="21" s="1"/>
  <c r="H63" i="21"/>
  <c r="M62" i="21"/>
  <c r="L62" i="21"/>
  <c r="H62" i="21"/>
  <c r="L61" i="21"/>
  <c r="M61" i="21" s="1"/>
  <c r="H61" i="21"/>
  <c r="M60" i="21"/>
  <c r="L60" i="21"/>
  <c r="H60" i="21"/>
  <c r="M59" i="21"/>
  <c r="L59" i="21"/>
  <c r="H59" i="21"/>
  <c r="M58" i="21"/>
  <c r="L58" i="21"/>
  <c r="H58" i="21"/>
  <c r="L57" i="21"/>
  <c r="M57" i="21" s="1"/>
  <c r="H57" i="21"/>
  <c r="M56" i="21"/>
  <c r="L56" i="21"/>
  <c r="H56" i="21"/>
  <c r="L55" i="21"/>
  <c r="M55" i="21" s="1"/>
  <c r="H55" i="21"/>
  <c r="M54" i="21"/>
  <c r="L54" i="21"/>
  <c r="H54" i="21"/>
  <c r="L53" i="21"/>
  <c r="M53" i="21" s="1"/>
  <c r="H53" i="21"/>
  <c r="M52" i="21"/>
  <c r="L52" i="21"/>
  <c r="H52" i="21"/>
  <c r="M51" i="21"/>
  <c r="L51" i="21"/>
  <c r="H51" i="21"/>
  <c r="M50" i="21"/>
  <c r="L50" i="21"/>
  <c r="H50" i="21"/>
  <c r="L49" i="21"/>
  <c r="M49" i="21" s="1"/>
  <c r="H49" i="21"/>
  <c r="M48" i="21"/>
  <c r="L48" i="21"/>
  <c r="H48" i="21"/>
  <c r="L47" i="21"/>
  <c r="M47" i="21" s="1"/>
  <c r="H47" i="21"/>
  <c r="M46" i="21"/>
  <c r="L46" i="21"/>
  <c r="H46" i="21"/>
  <c r="L45" i="21"/>
  <c r="M45" i="21" s="1"/>
  <c r="H45" i="21"/>
  <c r="M44" i="21"/>
  <c r="L44" i="21"/>
  <c r="H44" i="21"/>
  <c r="M43" i="21"/>
  <c r="L43" i="21"/>
  <c r="H43" i="21"/>
  <c r="M42" i="21"/>
  <c r="L42" i="21"/>
  <c r="H42" i="21"/>
  <c r="L41" i="21"/>
  <c r="M41" i="21" s="1"/>
  <c r="H41" i="21"/>
  <c r="M40" i="21"/>
  <c r="L40" i="21"/>
  <c r="H40" i="21"/>
  <c r="L39" i="21"/>
  <c r="M39" i="21" s="1"/>
  <c r="H39" i="21"/>
  <c r="M38" i="21"/>
  <c r="L38" i="21"/>
  <c r="H38" i="21"/>
  <c r="L37" i="21"/>
  <c r="M37" i="21" s="1"/>
  <c r="H37" i="21"/>
  <c r="M36" i="21"/>
  <c r="L36" i="21"/>
  <c r="H36" i="21"/>
  <c r="M35" i="21"/>
  <c r="L35" i="21"/>
  <c r="H35" i="21"/>
  <c r="M34" i="21"/>
  <c r="L34" i="21"/>
  <c r="H34" i="21"/>
  <c r="L33" i="21"/>
  <c r="M33" i="21" s="1"/>
  <c r="H33" i="21"/>
  <c r="M32" i="21"/>
  <c r="L32" i="21"/>
  <c r="H32" i="21"/>
  <c r="L31" i="21"/>
  <c r="M31" i="21" s="1"/>
  <c r="H31" i="21"/>
  <c r="M30" i="21"/>
  <c r="L30" i="21"/>
  <c r="H30" i="21"/>
  <c r="L29" i="21"/>
  <c r="M29" i="21" s="1"/>
  <c r="H29" i="21"/>
  <c r="M28" i="21"/>
  <c r="L28" i="21"/>
  <c r="H28" i="21"/>
  <c r="M27" i="21"/>
  <c r="L27" i="21"/>
  <c r="H27" i="21"/>
  <c r="M26" i="21"/>
  <c r="L26" i="21"/>
  <c r="H26" i="21"/>
  <c r="L25" i="21"/>
  <c r="M25" i="21" s="1"/>
  <c r="H25" i="21"/>
  <c r="M24" i="21"/>
  <c r="L24" i="21"/>
  <c r="H24" i="21"/>
  <c r="L23" i="21"/>
  <c r="M23" i="21" s="1"/>
  <c r="H23" i="21"/>
  <c r="M22" i="21"/>
  <c r="L22" i="21"/>
  <c r="H22" i="21"/>
  <c r="L21" i="21"/>
  <c r="M21" i="21" s="1"/>
  <c r="H21" i="21"/>
  <c r="M20" i="21"/>
  <c r="L20" i="21"/>
  <c r="H20" i="21"/>
  <c r="M19" i="21"/>
  <c r="L19" i="21"/>
  <c r="H19" i="21"/>
  <c r="M18" i="21"/>
  <c r="L18" i="21"/>
  <c r="H18" i="21"/>
  <c r="L17" i="21"/>
  <c r="M17" i="21" s="1"/>
  <c r="H17" i="21"/>
  <c r="M16" i="21"/>
  <c r="L16" i="21"/>
  <c r="H16" i="21"/>
  <c r="L15" i="21"/>
  <c r="M15" i="21" s="1"/>
  <c r="H15" i="21"/>
  <c r="M14" i="21"/>
  <c r="L14" i="21"/>
  <c r="H14" i="21"/>
  <c r="L13" i="21"/>
  <c r="M13" i="21" s="1"/>
  <c r="H13" i="21"/>
  <c r="M12" i="21"/>
  <c r="L12" i="21"/>
  <c r="H12" i="21"/>
  <c r="M11" i="21"/>
  <c r="L11" i="21"/>
  <c r="H11" i="21"/>
  <c r="M10" i="21"/>
  <c r="L10" i="21"/>
  <c r="H10" i="21"/>
  <c r="L9" i="21"/>
  <c r="M9" i="21" s="1"/>
  <c r="H9" i="21"/>
  <c r="M8" i="21"/>
  <c r="L8" i="21"/>
  <c r="H8" i="21"/>
  <c r="L7" i="21"/>
  <c r="M7" i="21" s="1"/>
  <c r="H7" i="21"/>
  <c r="M6" i="21"/>
  <c r="L6" i="21"/>
  <c r="H6" i="21"/>
  <c r="L5" i="21"/>
  <c r="M5" i="21" s="1"/>
  <c r="H5" i="21"/>
  <c r="G3" i="11" l="1"/>
  <c r="F3" i="11"/>
  <c r="E3" i="11"/>
  <c r="B3" i="11"/>
  <c r="A3" i="11"/>
  <c r="G3" i="10"/>
  <c r="F3" i="10"/>
  <c r="E3" i="10"/>
  <c r="B3" i="10"/>
  <c r="A3" i="10"/>
  <c r="G20" i="9"/>
  <c r="F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cre201507006</author>
    <author>mhlw</author>
    <author>佐藤</author>
  </authors>
  <commentList>
    <comment ref="G5" authorId="0" shapeId="0" xr:uid="{1A813148-6E79-443F-A03F-5FC8DE842B71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G6" authorId="0" shapeId="0" xr:uid="{D159F56D-6809-4E9E-A149-E5FE62ACEB24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G7" authorId="0" shapeId="0" xr:uid="{474A5328-5814-4DEB-9D83-2E006CA30AEA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R11" authorId="0" shapeId="0" xr:uid="{40CCF820-696E-4363-B444-19A41ACB4936}">
      <text>
        <r>
          <rPr>
            <b/>
            <sz val="9"/>
            <color indexed="81"/>
            <rFont val="MS P ゴシック"/>
            <family val="3"/>
            <charset val="128"/>
          </rPr>
          <t>半角数字を入力してください</t>
        </r>
      </text>
    </comment>
    <comment ref="G13" authorId="1" shapeId="0" xr:uid="{872F88B4-6359-4AF2-ABD4-84E1299B037A}">
      <text>
        <r>
          <rPr>
            <b/>
            <sz val="9"/>
            <color indexed="81"/>
            <rFont val="MS P ゴシック"/>
            <family val="3"/>
            <charset val="128"/>
          </rPr>
          <t>半角英数字で入力してください
※第～号は不要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15" authorId="2" shapeId="0" xr:uid="{32CBC504-7BE0-497A-9309-DB162398AC45}">
      <text>
        <r>
          <rPr>
            <b/>
            <sz val="9"/>
            <color indexed="81"/>
            <rFont val="MS P ゴシック"/>
            <family val="3"/>
            <charset val="128"/>
          </rPr>
          <t>一部変更がある場合は入力してください</t>
        </r>
      </text>
    </comment>
    <comment ref="M19" authorId="0" shapeId="0" xr:uid="{832A9D15-3272-4DA6-AD6D-30D86634151E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M21" authorId="0" shapeId="0" xr:uid="{7B85FB3D-EE98-4B93-96D1-0DFAD619FD92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H24" authorId="0" shapeId="0" xr:uid="{535FA929-8830-44D5-B61D-B6D00F73EA1E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H27" authorId="0" shapeId="0" xr:uid="{4F680A51-F88A-4233-8201-F62EE28A709E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H30" authorId="0" shapeId="0" xr:uid="{DA1A121F-8E7F-4FF1-9724-8E001C02EF82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H33" authorId="0" shapeId="0" xr:uid="{BE315EEA-77FA-4004-9EB8-A626DA8BAA52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H36" authorId="0" shapeId="0" xr:uid="{18F23826-36A9-4D39-915F-5E4D1BA554CD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H39" authorId="0" shapeId="0" xr:uid="{69DA5207-131F-4AE4-B14E-C6CFA4A1DA00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B51" authorId="0" shapeId="0" xr:uid="{EF50175E-D960-4D75-B71C-FD752C0CF364}">
      <text>
        <r>
          <rPr>
            <b/>
            <sz val="9"/>
            <color indexed="81"/>
            <rFont val="MS P ゴシック"/>
            <family val="3"/>
            <charset val="128"/>
          </rPr>
          <t>住所を入力してください</t>
        </r>
      </text>
    </comment>
    <comment ref="B54" authorId="0" shapeId="0" xr:uid="{807B7C66-3380-4373-AF80-9032D4C45328}">
      <text>
        <r>
          <rPr>
            <b/>
            <sz val="9"/>
            <color indexed="81"/>
            <rFont val="MS P ゴシック"/>
            <family val="3"/>
            <charset val="128"/>
          </rPr>
          <t>会社名を入力してください</t>
        </r>
      </text>
    </comment>
    <comment ref="B55" authorId="0" shapeId="0" xr:uid="{E940D034-D0F8-4B37-929C-21BEDF21B820}">
      <text>
        <r>
          <rPr>
            <b/>
            <sz val="9"/>
            <color indexed="81"/>
            <rFont val="MS P ゴシック"/>
            <family val="3"/>
            <charset val="128"/>
          </rPr>
          <t>代表者の氏名を入力してください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cre201507006</author>
  </authors>
  <commentList>
    <comment ref="H31" authorId="0" shapeId="0" xr:uid="{48CC9094-556D-4C2F-8233-4D0E21005689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</author>
  </authors>
  <commentList>
    <comment ref="F5" authorId="0" shapeId="0" xr:uid="{5B158305-B085-4311-8748-EA0B2694460E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
新規/追加/変更/構成品　を選択ください。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<sst xmlns="http://schemas.openxmlformats.org/spreadsheetml/2006/main" count="13343" uniqueCount="7529">
  <si>
    <t>医科材料該当性の有無</t>
    <phoneticPr fontId="3"/>
  </si>
  <si>
    <t>在宅材料該当性の有無</t>
    <phoneticPr fontId="3"/>
  </si>
  <si>
    <t>歯科材料該当性の有無</t>
    <phoneticPr fontId="3"/>
  </si>
  <si>
    <t>調剤材料該当性の有無</t>
    <phoneticPr fontId="3"/>
  </si>
  <si>
    <t>希望小売価格（参考）</t>
    <phoneticPr fontId="3"/>
  </si>
  <si>
    <t>希望する特定保険医療材料の区分</t>
  </si>
  <si>
    <t>保険適用希望種別</t>
  </si>
  <si>
    <t>関連する診療報酬項目</t>
  </si>
  <si>
    <t>製品名・製品コード</t>
  </si>
  <si>
    <t>製品名</t>
  </si>
  <si>
    <t>製品コード</t>
  </si>
  <si>
    <t>製品コード数</t>
  </si>
  <si>
    <t>一般的名称</t>
  </si>
  <si>
    <t>製品概要</t>
  </si>
  <si>
    <t>メンテナンスの要・不要</t>
  </si>
  <si>
    <t>担当者連絡先</t>
  </si>
  <si>
    <t>承認番号、 
認証番号又は
届出番号</t>
    <phoneticPr fontId="2"/>
  </si>
  <si>
    <t>医療機関向け取扱い説明書
又は
パンフレットの有無</t>
    <phoneticPr fontId="2"/>
  </si>
  <si>
    <t>医療機関向け取扱い説明書</t>
    <phoneticPr fontId="2"/>
  </si>
  <si>
    <t>医療機器保険適用希望書</t>
    <phoneticPr fontId="2"/>
  </si>
  <si>
    <t>（決定区分Ｂ１（既存機能区分））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</si>
  <si>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</si>
  <si>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</si>
  <si>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</si>
  <si>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上記により、医療機器の保険適用を希望いたします。</t>
    <phoneticPr fontId="2"/>
  </si>
  <si>
    <t>無</t>
  </si>
  <si>
    <t>氏名（法人にあっては、名称及び代表者の氏名）</t>
  </si>
  <si>
    <t>医療機器保険適用希望資料</t>
    <phoneticPr fontId="2"/>
  </si>
  <si>
    <t>使用目的又は効果</t>
  </si>
  <si>
    <t>原材料</t>
  </si>
  <si>
    <t>使用方法</t>
  </si>
  <si>
    <t>医療ニーズの高い医療機器への指定の有無</t>
  </si>
  <si>
    <t>希望区分及び区分選定の根拠</t>
  </si>
  <si>
    <t>希望区分の名称</t>
  </si>
  <si>
    <t>選定した根拠</t>
  </si>
  <si>
    <t>承認書又は認証書該当ページ／内容</t>
  </si>
  <si>
    <t>当該製品の概要</t>
  </si>
  <si>
    <t>承認番号又は認証番号</t>
  </si>
  <si>
    <t>販売名</t>
    <phoneticPr fontId="9"/>
  </si>
  <si>
    <t>製品名</t>
    <rPh sb="0" eb="3">
      <t>セイヒンメイ</t>
    </rPh>
    <phoneticPr fontId="9"/>
  </si>
  <si>
    <t>製品コード</t>
    <phoneticPr fontId="9"/>
  </si>
  <si>
    <t>保険適用希望者
（製造販売業者名）</t>
    <rPh sb="9" eb="11">
      <t>セイゾウ</t>
    </rPh>
    <rPh sb="11" eb="13">
      <t>ハンバイ</t>
    </rPh>
    <rPh sb="13" eb="15">
      <t>ギョウシャ</t>
    </rPh>
    <rPh sb="15" eb="16">
      <t>メイ</t>
    </rPh>
    <phoneticPr fontId="3"/>
  </si>
  <si>
    <t>決定機能区分</t>
  </si>
  <si>
    <t>・</t>
    <phoneticPr fontId="2"/>
  </si>
  <si>
    <t>有</t>
  </si>
  <si>
    <t>要</t>
  </si>
  <si>
    <t>不要</t>
    <phoneticPr fontId="2"/>
  </si>
  <si>
    <t>別添資料1</t>
    <rPh sb="0" eb="4">
      <t>ベッテンシリョウ</t>
    </rPh>
    <phoneticPr fontId="13"/>
  </si>
  <si>
    <t>製品名・製品コードリスト</t>
    <phoneticPr fontId="13"/>
  </si>
  <si>
    <t>製品仕様・規格</t>
    <phoneticPr fontId="13"/>
  </si>
  <si>
    <t>承認書該当ページ</t>
  </si>
  <si>
    <t>備考</t>
    <rPh sb="0" eb="2">
      <t>ビコウ</t>
    </rPh>
    <phoneticPr fontId="13"/>
  </si>
  <si>
    <t>パンフレット</t>
    <phoneticPr fontId="2"/>
  </si>
  <si>
    <t>形状、構造及び原理</t>
    <rPh sb="3" eb="5">
      <t>コウゾウ</t>
    </rPh>
    <rPh sb="5" eb="6">
      <t>オヨ</t>
    </rPh>
    <rPh sb="7" eb="9">
      <t>ゲンリ</t>
    </rPh>
    <phoneticPr fontId="2"/>
  </si>
  <si>
    <t>Ⅰ</t>
  </si>
  <si>
    <t>腹膜透析液交換ｾｯﾄ</t>
  </si>
  <si>
    <t>Ⅰ001(1)交換ｷｯﾄ</t>
  </si>
  <si>
    <t>B0010010201</t>
  </si>
  <si>
    <t>001 腹膜透析液交換ｾｯﾄ (2)回路 ①Yｾｯﾄ</t>
  </si>
  <si>
    <t>Ⅰ001(2)回路 ①Yｾｯﾄ</t>
  </si>
  <si>
    <t>B0010010202</t>
  </si>
  <si>
    <t>001 腹膜透析液交換ｾｯﾄ (2)回路 ②APDｾｯﾄ</t>
  </si>
  <si>
    <t>Ⅰ001(2)回路 ②APDｾｯﾄ</t>
  </si>
  <si>
    <t>B0010010203</t>
  </si>
  <si>
    <t>001 腹膜透析液交換ｾｯﾄ (2)回路 ③IPDｾｯﾄ</t>
  </si>
  <si>
    <t>Ⅰ001(2)回路 ③IPDｾｯﾄ</t>
  </si>
  <si>
    <t>B00100201</t>
  </si>
  <si>
    <t>在宅中心静脈栄養用輸液ｾｯﾄ</t>
  </si>
  <si>
    <t>B0010020201</t>
  </si>
  <si>
    <t>B0010020202</t>
  </si>
  <si>
    <t>(1)一般型 ①ｶﾌ付き気管切開ﾁｭｰﾌﾞ ｱ ｶﾌ上部吸引機能あり ⅰ一重管</t>
  </si>
  <si>
    <t>Ⅰ003(1)一般型 ①ｶﾌ付き気管切開ﾁｭｰﾌﾞ ｱ ｶﾌ上部吸引機能あり ⅰ一重管</t>
  </si>
  <si>
    <t>B001003010112</t>
  </si>
  <si>
    <t>(1)一般型 ①ｶﾌ付き気管切開ﾁｭｰﾌﾞ ｱ ｶﾌ上部吸引機能あり ⅱ二重管</t>
  </si>
  <si>
    <t>Ⅰ003(1)一般型 ①ｶﾌ付き気管切開ﾁｭｰﾌﾞ ｱ ｶﾌ上部吸引機能あり ⅱ二重管</t>
  </si>
  <si>
    <t>B001003010121</t>
  </si>
  <si>
    <t>(1)一般型 ①ｶﾌ付き気管切開ﾁｭｰﾌﾞ ｲ ｶﾌ上部吸引機能なし ⅰ一重管</t>
  </si>
  <si>
    <t>Ⅰ003(1)一般型 ①ｶﾌ付き気管切開ﾁｭｰﾌﾞ ｲ ｶﾌ上部吸引機能なし ⅰ一重管</t>
  </si>
  <si>
    <t>B001003010122</t>
  </si>
  <si>
    <t>(1)一般型 ①ｶﾌ付き気管切開ﾁｭｰﾌﾞ ｲ ｶﾌ上部吸引機能なし ⅱ二重管</t>
  </si>
  <si>
    <t>Ⅰ003(1)一般型 ①ｶﾌ付き気管切開ﾁｭｰﾌﾞ ｲ ｶﾌ上部吸引機能なし ⅱ二重管</t>
  </si>
  <si>
    <t>B0010030102</t>
  </si>
  <si>
    <t>(1)一般型 ②ｶﾌなし気管切開ﾁｭｰﾌﾞ</t>
  </si>
  <si>
    <t>Ⅰ003(1)一般型 ②ｶﾌなし気管切開ﾁｭｰﾌﾞ</t>
  </si>
  <si>
    <t>B00100302</t>
  </si>
  <si>
    <t>(2)輪状甲状膜切開ﾁｭｰﾌﾞ</t>
  </si>
  <si>
    <t>003 在宅寝たきり患者処置用気管切開後留置用ﾁｭｰﾌﾞ (2)輪状甲状膜切開ﾁｭｰﾌﾞ</t>
  </si>
  <si>
    <t>Ⅰ003(2)輪状甲状膜切開ﾁｭｰﾌﾞ</t>
  </si>
  <si>
    <t>B00100303</t>
  </si>
  <si>
    <t>(3)保持用気管切開ﾁｭｰﾌﾞ</t>
  </si>
  <si>
    <t>003 在宅寝たきり患者処置用気管切開後留置用ﾁｭｰﾌﾞ (3)保持用気管切開ﾁｭｰﾌﾞ</t>
  </si>
  <si>
    <t>Ⅰ003(3)保持用気管切開ﾁｭｰﾌﾞ</t>
  </si>
  <si>
    <t>B00100401</t>
  </si>
  <si>
    <t>在宅寝たきり患者処置用膀胱留置用ﾃﾞｨｽﾎﾟｰｻﾞﾌﾞﾙｶﾃｰﾃﾙ</t>
  </si>
  <si>
    <t>004 在宅寝たきり患者処置用膀胱留置用ﾃﾞｨｽﾎﾟｰｻﾞﾌﾞﾙｶﾃｰﾃﾙ (1)2管一般(Ⅰ)</t>
  </si>
  <si>
    <t>Ⅰ004(1)2管一般(Ⅰ)</t>
  </si>
  <si>
    <t>B0010040201</t>
  </si>
  <si>
    <t>B0010040202</t>
  </si>
  <si>
    <t>B0010040301</t>
  </si>
  <si>
    <t>B0010040302</t>
  </si>
  <si>
    <t>B00100404</t>
  </si>
  <si>
    <t>(4)特定(Ⅰ)</t>
  </si>
  <si>
    <t>004 在宅寝たきり患者処置用膀胱留置用ﾃﾞｨｽﾎﾟｰｻﾞﾌﾞﾙｶﾃｰﾃﾙ (4)特定(Ⅰ)</t>
  </si>
  <si>
    <t>Ⅰ004(4)特定(Ⅰ)</t>
  </si>
  <si>
    <t>B00100405</t>
  </si>
  <si>
    <t>(5)特定(Ⅱ)</t>
  </si>
  <si>
    <t>004 在宅寝たきり患者処置用膀胱留置用ﾃﾞｨｽﾎﾟｰｻﾞﾌﾞﾙｶﾃｰﾃﾙ (5)特定(Ⅱ)</t>
  </si>
  <si>
    <t>Ⅰ004(5)特定(Ⅱ)</t>
  </si>
  <si>
    <t>B0010050101</t>
  </si>
  <si>
    <t>在宅寝たきり患者処置用栄養用ﾃﾞｨｽﾎﾟｰｻﾞﾌﾞﾙｶﾃｰﾃﾙ</t>
  </si>
  <si>
    <t>(1)経鼻用 ①一般用</t>
  </si>
  <si>
    <t>005 在宅寝たきり患者処置用栄養用ﾃﾞｨｽﾎﾟｰｻﾞﾌﾞﾙｶﾃｰﾃﾙ (1)経鼻用 ①一般用</t>
  </si>
  <si>
    <t>Ⅰ005(1)経鼻用 ①一般用</t>
  </si>
  <si>
    <t>B00100501021</t>
  </si>
  <si>
    <t>B00100501022</t>
  </si>
  <si>
    <t>B0010050103</t>
  </si>
  <si>
    <t>(1)経鼻用 ③経腸栄養用</t>
  </si>
  <si>
    <t>005 在宅寝たきり患者処置用栄養用ﾃﾞｨｽﾎﾟｰｻﾞﾌﾞﾙｶﾃｰﾃﾙ (1)経鼻用 ③経腸栄養用</t>
  </si>
  <si>
    <t>Ⅰ005(1)経鼻用 ③経腸栄養用</t>
  </si>
  <si>
    <t>B0010050104</t>
  </si>
  <si>
    <t>(1)経鼻用 ④特殊型</t>
  </si>
  <si>
    <t>005 在宅寝たきり患者処置用栄養用ﾃﾞｨｽﾎﾟｰｻﾞﾌﾞﾙｶﾃｰﾃﾙ (1)経鼻用 ④特殊型</t>
  </si>
  <si>
    <t>Ⅰ005(1)経鼻用 ④特殊型</t>
  </si>
  <si>
    <t>B00100502</t>
  </si>
  <si>
    <t>005 在宅寝たきり患者処置用栄養用ﾃﾞｨｽﾎﾟｰｻﾞﾌﾞﾙｶﾃｰﾃﾙ (2)腸瘻用</t>
  </si>
  <si>
    <t>Ⅰ005(2)腸瘻用</t>
  </si>
  <si>
    <t>B0010060101</t>
  </si>
  <si>
    <t>在宅血液透析用特定保険医療材料(回路を含む｡)</t>
  </si>
  <si>
    <t>B0010060102</t>
  </si>
  <si>
    <t>B0010060103</t>
  </si>
  <si>
    <t>B0010060104</t>
  </si>
  <si>
    <t>B0010060105</t>
  </si>
  <si>
    <t>B0010060106</t>
  </si>
  <si>
    <t>(1)ﾀﾞｲｱﾗｲｻﾞｰ ⑥特定積層型</t>
  </si>
  <si>
    <t>B00100602</t>
  </si>
  <si>
    <t>006 在宅血液透析用特定保険医療材料(回路を含む｡) (2)吸着型血液浄化器(β2-ﾐｸﾛｸﾞﾛﾌﾞﾘﾝ除去用)</t>
  </si>
  <si>
    <t>B00100701</t>
  </si>
  <si>
    <t>007 携帯型ﾃﾞｨｽﾎﾟｰｻﾞﾌﾞﾙ注入ﾎﾟﾝﾌﾟ (1)化学療法用</t>
  </si>
  <si>
    <t>Ⅰ007(1)化学療法用</t>
  </si>
  <si>
    <t>B00100702</t>
  </si>
  <si>
    <t>007 携帯型ﾃﾞｨｽﾎﾟｰｻﾞﾌﾞﾙ注入ﾎﾟﾝﾌﾟ (2)標準型</t>
  </si>
  <si>
    <t>Ⅰ007(2)標準型</t>
  </si>
  <si>
    <t>B00100703</t>
  </si>
  <si>
    <t>007 携帯型ﾃﾞｨｽﾎﾟｰｻﾞﾌﾞﾙ注入ﾎﾟﾝﾌﾟ (3)PCA型</t>
  </si>
  <si>
    <t>B00100704</t>
  </si>
  <si>
    <t>007 携帯型ﾃﾞｨｽﾎﾟｰｻﾞﾌﾞﾙ注入ﾎﾟﾝﾌﾟ (4)特殊型</t>
  </si>
  <si>
    <t>B00100801</t>
  </si>
  <si>
    <t>皮膚欠損用創傷被覆材</t>
  </si>
  <si>
    <t>(1)真皮に至る創傷用</t>
  </si>
  <si>
    <t>008 皮膚欠損用創傷被覆材 (1)真皮に至る創傷用</t>
  </si>
  <si>
    <t>1㎠当たり</t>
  </si>
  <si>
    <t>1㎠当たり¥6</t>
  </si>
  <si>
    <t>B0010080201</t>
  </si>
  <si>
    <t>(2)皮下組織に至る創傷用 ①標準型</t>
  </si>
  <si>
    <t>008 皮膚欠損用創傷被覆材 (2)皮下組織に至る創傷用 ①標準型</t>
  </si>
  <si>
    <t>1㎠当たり¥10</t>
  </si>
  <si>
    <t>B0010080202</t>
  </si>
  <si>
    <t>(2)皮下組織に至る創傷用 ②異形型</t>
  </si>
  <si>
    <t>008 皮膚欠損用創傷被覆材 (2)皮下組織に至る創傷用 ②異形型</t>
  </si>
  <si>
    <t>1ｇ当たり¥35</t>
  </si>
  <si>
    <t>B00100803</t>
  </si>
  <si>
    <t>008 皮膚欠損用創傷被覆材 (3)筋・骨に至る創傷用</t>
  </si>
  <si>
    <t>1㎠当たり¥25</t>
  </si>
  <si>
    <t>B00100901</t>
  </si>
  <si>
    <t>非固着性ｼﾘｺﾝｶﾞｰｾﾞ</t>
  </si>
  <si>
    <t>009 非固着性ｼﾘｺﾝｶﾞｰｾﾞ (1)広範囲熱傷用</t>
  </si>
  <si>
    <t>B00100902</t>
  </si>
  <si>
    <t>009 非固着性ｼﾘｺﾝｶﾞｰｾﾞ (2)平坦部位用</t>
  </si>
  <si>
    <t>B00100903</t>
  </si>
  <si>
    <t>009 非固着性ｼﾘｺﾝｶﾞｰｾﾞ (3)凹凸部位用</t>
  </si>
  <si>
    <t>B001010</t>
  </si>
  <si>
    <t>B001011</t>
  </si>
  <si>
    <t>交換用胃瘻ｶﾃｰﾃﾙ</t>
  </si>
  <si>
    <t>012 交換用胃瘻ｶﾃｰﾃﾙ (1)胃留置型 ①ﾊﾞﾝﾊﾟｰ型 ｱ ｶﾞｲﾄﾞﾜｲﾔｰあり</t>
  </si>
  <si>
    <t>B00101201012</t>
  </si>
  <si>
    <t>012 交換用胃瘻ｶﾃｰﾃﾙ (1)胃留置型 ①ﾊﾞﾝﾊﾟｰ型 ｲ ｶﾞｲﾄﾞﾜｲﾔｰなし</t>
  </si>
  <si>
    <t>B0010120102</t>
  </si>
  <si>
    <t>012 交換用胃瘻ｶﾃｰﾃﾙ (1)胃留置型 ②ﾊﾞﾙｰﾝ型</t>
  </si>
  <si>
    <t>B0010120201</t>
  </si>
  <si>
    <t>012 交換用胃瘻ｶﾃｰﾃﾙ (2)小腸留置型 ①ﾊﾞﾝﾊﾟｰ型</t>
  </si>
  <si>
    <t>B0010120202</t>
  </si>
  <si>
    <t>012 交換用胃瘻ｶﾃｰﾃﾙ (2)小腸留置型 ②一般型</t>
  </si>
  <si>
    <t>B001013</t>
  </si>
  <si>
    <t>1㎠当たり¥18</t>
  </si>
  <si>
    <t>B001014</t>
  </si>
  <si>
    <t>B0010150101</t>
  </si>
  <si>
    <t>015 人工鼻材料 (1)人工鼻 ①標準型</t>
  </si>
  <si>
    <t>B0010150102</t>
  </si>
  <si>
    <t>015 人工鼻材料 (1)人工鼻 ②特殊型</t>
  </si>
  <si>
    <t>B00101502011</t>
  </si>
  <si>
    <t>B00101502012</t>
  </si>
  <si>
    <t>B0010150202</t>
  </si>
  <si>
    <t>015 人工鼻材料 (2)接続用材料 ②ﾁｭｰﾌﾞ型</t>
  </si>
  <si>
    <t>B0010150203</t>
  </si>
  <si>
    <t>015 人工鼻材料 (2)接続用材料 ③ﾎﾞﾀﾝ型</t>
  </si>
  <si>
    <t>015 人工鼻材料 (3)呼気弁</t>
  </si>
  <si>
    <t>B0020010101</t>
  </si>
  <si>
    <t>Ⅱ</t>
  </si>
  <si>
    <t>001 血管造影用ｼｰｽｲﾝﾄﾛﾃﾞｭｰｻｰｾｯﾄ (1)一般用 ①標準型</t>
  </si>
  <si>
    <t>B0020010102</t>
  </si>
  <si>
    <t>001 血管造影用ｼｰｽｲﾝﾄﾛﾃﾞｭｰｻｰｾｯﾄ (1)一般用 ②特殊型</t>
  </si>
  <si>
    <t>B00200102</t>
  </si>
  <si>
    <t>001 血管造影用ｼｰｽｲﾝﾄﾛﾃﾞｭｰｻｰｾｯﾄ (2)蛇行血管用</t>
  </si>
  <si>
    <t>Ⅱ001(2)蛇行血管用</t>
  </si>
  <si>
    <t>B00200103</t>
  </si>
  <si>
    <t>Ⅱ001(3)選択的導入用(ｶﾞｲﾃﾞｨﾝｸﾞｶﾃｰﾃﾙを兼ねるもの)</t>
  </si>
  <si>
    <t>B0020010401</t>
  </si>
  <si>
    <t>(4)心腔内及び大動脈デバイス用①標準型</t>
  </si>
  <si>
    <t>001 血管造影用ｼｰｽｲﾝﾄﾛﾃﾞｭｰｻｰｾｯﾄ (4)心腔内及び大動脈デバイス用①標準型</t>
  </si>
  <si>
    <t>B00200104021</t>
  </si>
  <si>
    <t>B00200104022</t>
  </si>
  <si>
    <t>B00200105</t>
  </si>
  <si>
    <t>001 血管造影用ｼｰｽｲﾝﾄﾛﾃﾞｭｰｻｰｾｯﾄ (5)遠位端可動型</t>
  </si>
  <si>
    <t>B002002</t>
  </si>
  <si>
    <t>ﾀﾞｲﾚｰﾀｰ</t>
  </si>
  <si>
    <t>Ⅱ002ﾀﾞｲﾚｰﾀｰ</t>
  </si>
  <si>
    <t>B00200301</t>
  </si>
  <si>
    <t>動脈圧測定用ｶﾃｰﾃﾙ</t>
  </si>
  <si>
    <t>Ⅱ003動脈圧ﾓﾆﾀｰｶﾃ肺動脈用</t>
  </si>
  <si>
    <t>B00200302</t>
  </si>
  <si>
    <t>動脈圧モニターカテ末梢動脈用</t>
  </si>
  <si>
    <t>003 動脈圧測定用ｶﾃｰﾃﾙ (2)末梢動脈圧測定用ｶﾃｰﾃﾙ</t>
  </si>
  <si>
    <t>Ⅱ003動脈圧ﾓﾆﾀｰｶﾃ末梢動脈用</t>
  </si>
  <si>
    <t>B002004</t>
  </si>
  <si>
    <t>B00200501011</t>
  </si>
  <si>
    <t>ｻｰﾓﾀﾞｲﾘｭｰｼｮﾝ用ｶﾃｰﾃﾙ</t>
  </si>
  <si>
    <t>サーモ標準</t>
  </si>
  <si>
    <t>005 ｻｰﾓﾀﾞｲﾘｭｰｼｮﾝ用ｶﾃｰﾃﾙ (1)一般型 ①標準型 ｱ 標準型</t>
  </si>
  <si>
    <t>Ⅱ005ｻｰﾓ標準</t>
  </si>
  <si>
    <t>B00200501012</t>
  </si>
  <si>
    <t>サーモ（標準・ルーメン）</t>
  </si>
  <si>
    <t>Ⅱ005ｻｰﾓ(標準・ﾙｰﾒﾝ)</t>
  </si>
  <si>
    <t>B0020050102</t>
  </si>
  <si>
    <t>サーモ（標準・オキシ）</t>
  </si>
  <si>
    <t>005 ｻｰﾓﾀﾞｲﾘｭｰｼｮﾝ用ｶﾃｰﾃﾙ (1)一般型 ②混合静脈血酸素飽和度ﾓﾆﾀｰ機能あり</t>
  </si>
  <si>
    <t>Ⅱ005ｻｰﾓ(標準・ｵｷｼ)</t>
  </si>
  <si>
    <t>B0020050103</t>
  </si>
  <si>
    <t>サーモ（標準・ペーシング）</t>
  </si>
  <si>
    <t>005 ｻｰﾓﾀﾞｲﾘｭｰｼｮﾝ用ｶﾃｰﾃﾙ (1)一般型 ③ﾍﾟｰｼﾝｸﾞ機能あり</t>
  </si>
  <si>
    <t>Ⅱ005ｻｰﾓ(標準・ﾍﾟｰｼﾝｸﾞ)</t>
  </si>
  <si>
    <t>B0020050201</t>
  </si>
  <si>
    <t>サーモ（ＣＣＯ・オキシ）</t>
  </si>
  <si>
    <t>005 ｻｰﾓﾀﾞｲﾘｭｰｼｮﾝ用ｶﾃｰﾃﾙ (2)連続心拍出量測定機能あり ①混合静脈血酸素飽和度ﾓﾆﾀｰ機能あり</t>
  </si>
  <si>
    <t>Ⅱ005ｻｰﾓ(CCO・ｵｷｼ)</t>
  </si>
  <si>
    <t>B0020050202</t>
  </si>
  <si>
    <t>サーモＣＣＯ</t>
  </si>
  <si>
    <t>005 ｻｰﾓﾀﾞｲﾘｭｰｼｮﾝ用ｶﾃｰﾃﾙ (2)連続心拍出量測定機能あり ②混合静脈血酸素飽和度ﾓﾆﾀｰ機能なし</t>
  </si>
  <si>
    <t>Ⅱ005ｻｰﾓCCO</t>
  </si>
  <si>
    <t>B00200503</t>
  </si>
  <si>
    <t>サーモＵＰＡＯ</t>
  </si>
  <si>
    <t>005 ｻｰﾓﾀﾞｲﾘｭｰｼｮﾝ用ｶﾃｰﾃﾙ (3)一側肺動脈閉塞試験機能あり</t>
  </si>
  <si>
    <t>Ⅱ005ｻｰﾓUPAO</t>
  </si>
  <si>
    <t>B002006</t>
  </si>
  <si>
    <t>B0020070101</t>
  </si>
  <si>
    <t>血管内超音波ﾌﾟﾛｰﾌﾞ</t>
  </si>
  <si>
    <t>007 血管内超音波ﾌﾟﾛｰﾌﾞ (1)標準 ①太径</t>
  </si>
  <si>
    <t>B0020070102</t>
  </si>
  <si>
    <t>007 血管内超音波ﾌﾟﾛｰﾌﾞ (1)標準 ②細径</t>
  </si>
  <si>
    <t>B0020070201</t>
  </si>
  <si>
    <t>007 血管内超音波ﾌﾟﾛｰﾌﾞ (2)ﾊﾞﾙｰﾝ付 ①太径</t>
  </si>
  <si>
    <t>Ⅱ007(2)ﾊﾞﾙｰﾝ付 ①太径</t>
  </si>
  <si>
    <t>B0020070202</t>
  </si>
  <si>
    <t>007 血管内超音波ﾌﾟﾛｰﾌﾞ (2)ﾊﾞﾙｰﾝ付 ②細径</t>
  </si>
  <si>
    <t>Ⅱ007(2)ﾊﾞﾙｰﾝ付 ②細径</t>
  </si>
  <si>
    <t>B002008</t>
  </si>
  <si>
    <t>血管内視鏡ｶﾃｰﾃﾙ</t>
  </si>
  <si>
    <t>B00200901</t>
  </si>
  <si>
    <t>血管造影用ｶﾃｰﾃﾙ</t>
  </si>
  <si>
    <t>009 血管造影用ｶﾃｰﾃﾙ (1)一般用</t>
  </si>
  <si>
    <t>Ⅱ009(1)一般用</t>
  </si>
  <si>
    <t>B00200902</t>
  </si>
  <si>
    <t>009 血管造影用ｶﾃｰﾃﾙ (2)脳血管・腹部血管専用型</t>
  </si>
  <si>
    <t>Ⅱ009(2)脳血管・腹部血管専用型</t>
  </si>
  <si>
    <t>B0020090301</t>
  </si>
  <si>
    <t>009 血管造影用ｶﾃｰﾃﾙ (3)ﾊﾞﾙｰﾝ型(Ⅰ) ①一般用</t>
  </si>
  <si>
    <t>Ⅱ009(3)ﾊﾞﾙｰﾝ型(Ⅰ) ①一般用</t>
  </si>
  <si>
    <t>B0020090302</t>
  </si>
  <si>
    <t>009 血管造影用ｶﾃｰﾃﾙ (3)ﾊﾞﾙｰﾝ型(Ⅰ) ②脳血管・腹部血管専用型</t>
  </si>
  <si>
    <t>Ⅱ009(3)ﾊﾞﾙｰﾝ型(Ⅰ) ②脳血管・腹部血管専用型</t>
  </si>
  <si>
    <t>B00200904</t>
  </si>
  <si>
    <t>Ⅱ009(4)ﾊﾞﾙｰﾝ型(Ⅱ)</t>
  </si>
  <si>
    <t>B00200905</t>
  </si>
  <si>
    <t>009 血管造影用ｶﾃｰﾃﾙ (5)心臓ﾏﾙﾁﾊﾟｰﾊﾟｽ型</t>
  </si>
  <si>
    <t>Ⅱ009(5)心臓ﾏﾙﾁﾊﾟｰﾊﾟｽ型</t>
  </si>
  <si>
    <t>B00200906</t>
  </si>
  <si>
    <t>009 血管造影用ｶﾃｰﾃﾙ (6)ｻｲｼﾞﾝｸﾞ機能付加型</t>
  </si>
  <si>
    <t>Ⅱ009(6)ｻｲｼﾞﾝｸﾞ機能付加型</t>
  </si>
  <si>
    <t>B00201001011</t>
  </si>
  <si>
    <t>血管造影用ﾏｲｸﾛｶﾃｰﾃﾙ</t>
  </si>
  <si>
    <t>マイクロカテ・ＯＳＢ</t>
  </si>
  <si>
    <t>010 血管造影用ﾏｲｸﾛｶﾃｰﾃﾙ (1)ｵｰﾊﾞｰｻﾞﾜｲﾔｰ ①選択的ｱﾌﾟﾛｰﾁ型 ｱ ﾌﾞﾚｰﾄﾞあり</t>
  </si>
  <si>
    <t>Ⅱ010ﾏｲｸﾛｶﾃ・OSB</t>
  </si>
  <si>
    <t>B00201001012</t>
  </si>
  <si>
    <t>マイクロカテ・ＯＳ</t>
  </si>
  <si>
    <t>010 血管造影用ﾏｲｸﾛｶﾃｰﾃﾙ (1)ｵｰﾊﾞｰｻﾞﾜｲﾔｰ ①選択的ｱﾌﾟﾛｰﾁ型 ｲ ﾌﾞﾚｰﾄﾞなし</t>
  </si>
  <si>
    <t>Ⅱ010ﾏｲｸﾛｶﾃ・OS</t>
  </si>
  <si>
    <t>B0020100102</t>
  </si>
  <si>
    <t>マイクロカテ・ＯＺ</t>
  </si>
  <si>
    <t>010 血管造影用ﾏｲｸﾛｶﾃｰﾃﾙ (1)ｵｰﾊﾞｰｻﾞﾜｲﾔｰ ②造影能強化型</t>
  </si>
  <si>
    <t>Ⅱ010ﾏｲｸﾛｶﾃ・OZ</t>
  </si>
  <si>
    <t>B0020100103</t>
  </si>
  <si>
    <t>マイクロカテ・Ｏコイル</t>
  </si>
  <si>
    <t>010 血管造影用ﾏｲｸﾛｶﾃｰﾃﾙ (1)ｵｰﾊﾞｰｻﾞﾜｲﾔｰ ③ﾃﾞﾀｯﾁｬﾌﾞﾙｺｲﾙ用</t>
  </si>
  <si>
    <t>Ⅱ010ﾏｲｸﾛｶﾃ・Oｺｲﾙ</t>
  </si>
  <si>
    <t>B00201002</t>
  </si>
  <si>
    <t>マイクロカテ・フローダイレクト</t>
  </si>
  <si>
    <t>010 血管造影用ﾏｲｸﾛｶﾃｰﾃﾙ (2)ﾌﾛｰﾀﾞｲﾚｸﾄ</t>
  </si>
  <si>
    <t>Ⅱ010ﾏｲｸﾛｶﾃ・ﾌﾛｰﾀﾞｲﾚｸﾄ</t>
  </si>
  <si>
    <t>B00201003</t>
  </si>
  <si>
    <t>010 血管造影用ﾏｲｸﾛｶﾃｰﾃﾙ (3)遠位端可動型治療用</t>
  </si>
  <si>
    <t>010 血管造影用ﾏｲｸﾛｶﾃｰﾃﾙ (4)気管支バルブ治療用</t>
  </si>
  <si>
    <t>B002011</t>
  </si>
  <si>
    <t>心臓造影用ｾﾝｻｰ付ｶﾃｰﾃﾙ</t>
  </si>
  <si>
    <t>Ⅱ011心臓造影用ｾﾝｻｰ付ｶﾃｰﾃﾙ</t>
  </si>
  <si>
    <t>B00201201</t>
  </si>
  <si>
    <t>血管造影用ｶﾞｲﾄﾞﾜｲﾔｰ</t>
  </si>
  <si>
    <t>012 血管造影用ｶﾞｲﾄﾞﾜｲﾔｰ (1)交換用</t>
  </si>
  <si>
    <t>様式1-1</t>
    <phoneticPr fontId="2"/>
  </si>
  <si>
    <t>別紙3</t>
    <phoneticPr fontId="2"/>
  </si>
  <si>
    <t>様式2-1</t>
    <phoneticPr fontId="2"/>
  </si>
  <si>
    <t>機能区分コード</t>
    <rPh sb="0" eb="4">
      <t>キノウクブン</t>
    </rPh>
    <phoneticPr fontId="2"/>
  </si>
  <si>
    <t>販売名</t>
    <phoneticPr fontId="2"/>
  </si>
  <si>
    <t>備考</t>
    <phoneticPr fontId="2"/>
  </si>
  <si>
    <t>機能区分コード
（左詰めで入力）</t>
    <rPh sb="0" eb="2">
      <t>キノウ</t>
    </rPh>
    <rPh sb="2" eb="4">
      <t>クブン</t>
    </rPh>
    <rPh sb="9" eb="11">
      <t>ヒダリヅ</t>
    </rPh>
    <rPh sb="13" eb="15">
      <t>ニュウリョク</t>
    </rPh>
    <phoneticPr fontId="3"/>
  </si>
  <si>
    <t>類別</t>
    <phoneticPr fontId="2"/>
  </si>
  <si>
    <t>定義</t>
    <phoneticPr fontId="2"/>
  </si>
  <si>
    <t>補足説明</t>
    <phoneticPr fontId="2"/>
  </si>
  <si>
    <t>．新規</t>
    <phoneticPr fontId="2"/>
  </si>
  <si>
    <t>．販売名、製品名、製品コードの追加・変更</t>
    <phoneticPr fontId="2"/>
  </si>
  <si>
    <t>．使用目的又は効果の追加・変更</t>
    <phoneticPr fontId="2"/>
  </si>
  <si>
    <t>使用成績を踏まえた
再評価希望の有無</t>
    <phoneticPr fontId="2"/>
  </si>
  <si>
    <t>　</t>
  </si>
  <si>
    <t>収載時</t>
    <phoneticPr fontId="2"/>
  </si>
  <si>
    <t>収載後</t>
    <phoneticPr fontId="2"/>
  </si>
  <si>
    <t>）</t>
    <phoneticPr fontId="2"/>
  </si>
  <si>
    <t>令和</t>
    <rPh sb="0" eb="2">
      <t>レイワ</t>
    </rPh>
    <phoneticPr fontId="0"/>
  </si>
  <si>
    <t>承認年月日、 
認証年月日又は
届出年月日</t>
    <phoneticPr fontId="2"/>
  </si>
  <si>
    <t>1</t>
  </si>
  <si>
    <t>2</t>
  </si>
  <si>
    <t>3</t>
  </si>
  <si>
    <t>（及び最終一部変更年月日）</t>
    <phoneticPr fontId="2"/>
  </si>
  <si>
    <t>担当者名：</t>
    <phoneticPr fontId="5"/>
  </si>
  <si>
    <t>電話番号：</t>
    <phoneticPr fontId="5"/>
  </si>
  <si>
    <t>E-mail：</t>
    <phoneticPr fontId="5"/>
  </si>
  <si>
    <t>整理番号</t>
    <phoneticPr fontId="2"/>
  </si>
  <si>
    <t>厚生労働大臣</t>
    <phoneticPr fontId="2"/>
  </si>
  <si>
    <t>殿</t>
  </si>
  <si>
    <t>住所（法人にあっては、主たる事務所の所在地）</t>
  </si>
  <si>
    <t xml:space="preserve"> 住所（法人にあっては、主たる事務所の所在地）</t>
    <phoneticPr fontId="2"/>
  </si>
  <si>
    <t xml:space="preserve"> 氏名（法人にあっては、名称及び代表者の氏名）</t>
    <phoneticPr fontId="2"/>
  </si>
  <si>
    <t>希望区分における類似製品の名称</t>
    <phoneticPr fontId="2"/>
  </si>
  <si>
    <t>別表1</t>
    <phoneticPr fontId="2"/>
  </si>
  <si>
    <t>別表2</t>
    <rPh sb="0" eb="2">
      <t>ベッピョウ</t>
    </rPh>
    <phoneticPr fontId="3"/>
  </si>
  <si>
    <t>有</t>
    <phoneticPr fontId="2"/>
  </si>
  <si>
    <t xml:space="preserve"> （</t>
  </si>
  <si>
    <t>以上により、選定した機能区分「</t>
    <rPh sb="10" eb="12">
      <t>キノウ</t>
    </rPh>
    <rPh sb="12" eb="14">
      <t>クブン</t>
    </rPh>
    <phoneticPr fontId="2"/>
  </si>
  <si>
    <t>」に該当する。</t>
  </si>
  <si>
    <t>B</t>
    <phoneticPr fontId="2"/>
  </si>
  <si>
    <t>厚労省保険局医療課
事務連絡(R6.3.5)</t>
    <rPh sb="0" eb="1">
      <t>アツシ</t>
    </rPh>
    <rPh sb="1" eb="2">
      <t>ロウ</t>
    </rPh>
    <rPh sb="2" eb="3">
      <t>ショウ</t>
    </rPh>
    <rPh sb="3" eb="5">
      <t>ホケン</t>
    </rPh>
    <rPh sb="5" eb="6">
      <t>キョク</t>
    </rPh>
    <rPh sb="6" eb="9">
      <t>イリョウカ</t>
    </rPh>
    <rPh sb="10" eb="12">
      <t>ジム</t>
    </rPh>
    <rPh sb="12" eb="14">
      <t>レンラク</t>
    </rPh>
    <phoneticPr fontId="9"/>
  </si>
  <si>
    <t>厚生労働省告示第61号(R6.3.5)に基づく特定保険医療材料</t>
    <rPh sb="0" eb="2">
      <t>コウセイ</t>
    </rPh>
    <rPh sb="2" eb="5">
      <t>ロウドウショウ</t>
    </rPh>
    <rPh sb="5" eb="7">
      <t>コクジ</t>
    </rPh>
    <rPh sb="7" eb="8">
      <t>ダイ</t>
    </rPh>
    <rPh sb="10" eb="11">
      <t>ゴウ</t>
    </rPh>
    <rPh sb="20" eb="21">
      <t>モト</t>
    </rPh>
    <rPh sb="23" eb="25">
      <t>トクテイ</t>
    </rPh>
    <rPh sb="25" eb="27">
      <t>ホケン</t>
    </rPh>
    <rPh sb="27" eb="29">
      <t>イリョウ</t>
    </rPh>
    <rPh sb="29" eb="31">
      <t>ザイリョウ</t>
    </rPh>
    <phoneticPr fontId="9"/>
  </si>
  <si>
    <t>保医発0306第8号(R6.3.5)「特定保険医療材料の材料価格算定に関する留意事項について」別紙（略称)</t>
    <rPh sb="0" eb="1">
      <t>タモツ</t>
    </rPh>
    <rPh sb="1" eb="2">
      <t>イ</t>
    </rPh>
    <rPh sb="2" eb="3">
      <t>ハツ</t>
    </rPh>
    <rPh sb="9" eb="10">
      <t>ゴウ</t>
    </rPh>
    <rPh sb="19" eb="21">
      <t>トクテイ</t>
    </rPh>
    <rPh sb="21" eb="23">
      <t>ホケン</t>
    </rPh>
    <rPh sb="23" eb="25">
      <t>イリョウ</t>
    </rPh>
    <rPh sb="25" eb="27">
      <t>ザイリョウ</t>
    </rPh>
    <rPh sb="28" eb="30">
      <t>ザイリョウ</t>
    </rPh>
    <rPh sb="30" eb="32">
      <t>カカク</t>
    </rPh>
    <rPh sb="32" eb="34">
      <t>サンテイ</t>
    </rPh>
    <rPh sb="35" eb="36">
      <t>カン</t>
    </rPh>
    <rPh sb="38" eb="40">
      <t>リュウイ</t>
    </rPh>
    <rPh sb="40" eb="42">
      <t>ジコウ</t>
    </rPh>
    <rPh sb="47" eb="49">
      <t>ベッシ</t>
    </rPh>
    <rPh sb="50" eb="52">
      <t>リャクショウ</t>
    </rPh>
    <phoneticPr fontId="9"/>
  </si>
  <si>
    <t>機能区分コード</t>
    <rPh sb="0" eb="2">
      <t>キノウ</t>
    </rPh>
    <rPh sb="2" eb="4">
      <t>クブン</t>
    </rPh>
    <phoneticPr fontId="9"/>
  </si>
  <si>
    <t>別表</t>
    <rPh sb="0" eb="1">
      <t>ベツ</t>
    </rPh>
    <rPh sb="1" eb="2">
      <t>ヒョウ</t>
    </rPh>
    <phoneticPr fontId="9"/>
  </si>
  <si>
    <t>分類番号</t>
    <rPh sb="0" eb="2">
      <t>ブンルイ</t>
    </rPh>
    <rPh sb="2" eb="4">
      <t>バンゴウ</t>
    </rPh>
    <phoneticPr fontId="9"/>
  </si>
  <si>
    <t>分野</t>
    <rPh sb="0" eb="2">
      <t>ブンヤ</t>
    </rPh>
    <phoneticPr fontId="9"/>
  </si>
  <si>
    <t>機能区分</t>
    <rPh sb="0" eb="2">
      <t>キノウ</t>
    </rPh>
    <rPh sb="2" eb="4">
      <t>クブン</t>
    </rPh>
    <phoneticPr fontId="9"/>
  </si>
  <si>
    <t>告示名</t>
    <rPh sb="0" eb="2">
      <t>コクジ</t>
    </rPh>
    <rPh sb="2" eb="3">
      <t>メイ</t>
    </rPh>
    <phoneticPr fontId="9"/>
  </si>
  <si>
    <t>略称</t>
    <rPh sb="0" eb="2">
      <t>リャクショウ</t>
    </rPh>
    <phoneticPr fontId="9"/>
  </si>
  <si>
    <t>通知「保険適用について」掲載用（関数ver）</t>
    <phoneticPr fontId="9"/>
  </si>
  <si>
    <t>通知「保険適用について」掲載用</t>
    <phoneticPr fontId="9"/>
  </si>
  <si>
    <t>償還単位</t>
    <rPh sb="0" eb="2">
      <t>ショウカン</t>
    </rPh>
    <rPh sb="2" eb="4">
      <t>タンイ</t>
    </rPh>
    <phoneticPr fontId="9"/>
  </si>
  <si>
    <t>償還価格</t>
    <rPh sb="0" eb="2">
      <t>ショウカン</t>
    </rPh>
    <rPh sb="2" eb="4">
      <t>カカク</t>
    </rPh>
    <phoneticPr fontId="9"/>
  </si>
  <si>
    <t>TEXT関数</t>
    <rPh sb="4" eb="6">
      <t>カンスウ</t>
    </rPh>
    <phoneticPr fontId="9"/>
  </si>
  <si>
    <t>償還単位＋TEXT関数</t>
    <rPh sb="0" eb="4">
      <t>ショウカンタンイ</t>
    </rPh>
    <rPh sb="9" eb="11">
      <t>カンスウ</t>
    </rPh>
    <phoneticPr fontId="9"/>
  </si>
  <si>
    <t>通知掲載用償還価格</t>
    <rPh sb="0" eb="2">
      <t>ツウチ</t>
    </rPh>
    <rPh sb="2" eb="5">
      <t>ケイサイヨウ</t>
    </rPh>
    <rPh sb="5" eb="9">
      <t>ショウカンカカク</t>
    </rPh>
    <phoneticPr fontId="9"/>
  </si>
  <si>
    <t>リスト記入用名称</t>
    <rPh sb="3" eb="5">
      <t>キニュウ</t>
    </rPh>
    <rPh sb="5" eb="6">
      <t>ヨウ</t>
    </rPh>
    <rPh sb="6" eb="8">
      <t>メイショウ</t>
    </rPh>
    <phoneticPr fontId="9"/>
  </si>
  <si>
    <t>備考</t>
    <rPh sb="0" eb="2">
      <t>ビコウ</t>
    </rPh>
    <phoneticPr fontId="9"/>
  </si>
  <si>
    <t>B00100101</t>
  </si>
  <si>
    <t>001</t>
  </si>
  <si>
    <t>(1)交換ｷｯﾄ</t>
    <phoneticPr fontId="9"/>
  </si>
  <si>
    <t>－</t>
    <phoneticPr fontId="9"/>
  </si>
  <si>
    <t>¥554</t>
  </si>
  <si>
    <t>(2)回路 ①Yｾｯﾄ</t>
    <phoneticPr fontId="9"/>
  </si>
  <si>
    <t>¥884</t>
  </si>
  <si>
    <t>(2)回路 ②APDｾｯﾄ</t>
    <phoneticPr fontId="9"/>
  </si>
  <si>
    <t>¥5,470</t>
  </si>
  <si>
    <t>(2)回路 ③IPDｾｯﾄ</t>
    <phoneticPr fontId="9"/>
  </si>
  <si>
    <t>¥1,040</t>
  </si>
  <si>
    <t>002</t>
  </si>
  <si>
    <t xml:space="preserve">在宅中心静脈栄養用輸液ｾｯﾄ    </t>
  </si>
  <si>
    <t>(1)本体</t>
    <rPh sb="3" eb="5">
      <t>ホンタイ</t>
    </rPh>
    <phoneticPr fontId="9"/>
  </si>
  <si>
    <t>002 在宅中心静脈栄養用輸液ｾｯﾄ     (1)本体</t>
  </si>
  <si>
    <t>¥1,400</t>
  </si>
  <si>
    <t xml:space="preserve">Ⅰ002(1)本体    </t>
    <rPh sb="7" eb="9">
      <t>ホンタイ</t>
    </rPh>
    <phoneticPr fontId="9"/>
  </si>
  <si>
    <t>(2)付属品 ①ﾌｰﾊﾞｰ針</t>
    <rPh sb="3" eb="6">
      <t>フゾクヒン</t>
    </rPh>
    <rPh sb="13" eb="14">
      <t>シン</t>
    </rPh>
    <phoneticPr fontId="9"/>
  </si>
  <si>
    <t>002 在宅中心静脈栄養用輸液ｾｯﾄ     (2)付属品 ①ﾌｰﾊﾞｰ針</t>
  </si>
  <si>
    <t>¥419</t>
  </si>
  <si>
    <t xml:space="preserve">Ⅰ002(2)付属品①ﾌｰﾊﾞｰ針    </t>
    <rPh sb="7" eb="10">
      <t>フゾクヒン</t>
    </rPh>
    <rPh sb="16" eb="17">
      <t>シン</t>
    </rPh>
    <phoneticPr fontId="9"/>
  </si>
  <si>
    <t>(2)付属品 ②輸液ﾊﾞｯｸﾞ</t>
    <rPh sb="3" eb="6">
      <t>フゾクヒン</t>
    </rPh>
    <rPh sb="8" eb="10">
      <t>ユエキ</t>
    </rPh>
    <phoneticPr fontId="9"/>
  </si>
  <si>
    <t>002 在宅中心静脈栄養用輸液ｾｯﾄ     (2)付属品 ②輸液ﾊﾞｯｸﾞ</t>
  </si>
  <si>
    <t>¥414</t>
  </si>
  <si>
    <t>Ⅰ002(2)付属品②輸液ﾊﾞｯｸﾞ</t>
    <phoneticPr fontId="9"/>
  </si>
  <si>
    <t>B001003010111</t>
  </si>
  <si>
    <t>003</t>
  </si>
  <si>
    <t>在宅寝たきり患者処置用気管切開後留置用ﾁｭｰﾌﾞ</t>
    <rPh sb="13" eb="15">
      <t>セッカイ</t>
    </rPh>
    <rPh sb="15" eb="16">
      <t>ゴ</t>
    </rPh>
    <rPh sb="16" eb="18">
      <t>リュウチ</t>
    </rPh>
    <rPh sb="18" eb="19">
      <t>ヨウ</t>
    </rPh>
    <phoneticPr fontId="9"/>
  </si>
  <si>
    <t>(1)一般型 ①ｶﾌ付き気管切開ﾁｭｰﾌﾞ ｱ ｶﾌ上部吸引機能あり ⅰ一重管</t>
    <phoneticPr fontId="9"/>
  </si>
  <si>
    <t>003 在宅寝たきり患者処置用気管切開後留置用ﾁｭｰﾌﾞ (1)一般型 ①ｶﾌ付き気管切開ﾁｭｰﾌﾞ ｱ ｶﾌ上部吸引機能あり ⅰ一重管</t>
  </si>
  <si>
    <t>¥4,020</t>
  </si>
  <si>
    <t>(1)一般型 ①ｶﾌ付き気管切開ﾁｭｰﾌﾞ ｱ ｶﾌ上部吸引機能あり ⅱ二重管</t>
    <phoneticPr fontId="9"/>
  </si>
  <si>
    <t>003 在宅寝たきり患者処置用気管切開後留置用ﾁｭｰﾌﾞ (1)一般型 ①ｶﾌ付き気管切開ﾁｭｰﾌﾞ ｱ ｶﾌ上部吸引機能あり ⅱ二重管</t>
  </si>
  <si>
    <t>¥5,690</t>
  </si>
  <si>
    <t>(1)一般型 ①ｶﾌ付き気管切開ﾁｭｰﾌﾞ ｲ ｶﾌ上部吸引機能なし ⅰ一重管</t>
    <phoneticPr fontId="9"/>
  </si>
  <si>
    <t>003 在宅寝たきり患者処置用気管切開後留置用ﾁｭｰﾌﾞ (1)一般型 ①ｶﾌ付き気管切開ﾁｭｰﾌﾞ ｲ ｶﾌ上部吸引機能なし ⅰ一重管</t>
  </si>
  <si>
    <t>¥3,800</t>
  </si>
  <si>
    <t>(1)一般型 ①ｶﾌ付き気管切開ﾁｭｰﾌﾞ ｲ ｶﾌ上部吸引機能なし ⅱ二重管</t>
    <phoneticPr fontId="9"/>
  </si>
  <si>
    <t>003 在宅寝たきり患者処置用気管切開後留置用ﾁｭｰﾌﾞ (1)一般型 ①ｶﾌ付き気管切開ﾁｭｰﾌﾞ ｲ ｶﾌ上部吸引機能なし ⅱ二重管</t>
  </si>
  <si>
    <t>¥6,080</t>
  </si>
  <si>
    <t>(1)一般型 ②ｶﾌなし気管切開ﾁｭｰﾌﾞ</t>
    <phoneticPr fontId="9"/>
  </si>
  <si>
    <t>003 在宅寝たきり患者処置用気管切開後留置用ﾁｭｰﾌﾞ (1)一般型 ②ｶﾌなし気管切開ﾁｭｰﾌﾞ</t>
  </si>
  <si>
    <t>¥4,080</t>
  </si>
  <si>
    <t>(2)輪状甲状膜切開ﾁｭｰﾌﾞ</t>
    <phoneticPr fontId="9"/>
  </si>
  <si>
    <t>¥2,030</t>
  </si>
  <si>
    <t>(3)保持用気管切開ﾁｭｰﾌﾞ</t>
    <phoneticPr fontId="9"/>
  </si>
  <si>
    <t>¥6,140</t>
  </si>
  <si>
    <t>004</t>
  </si>
  <si>
    <t>(1)2管一般(Ⅰ)</t>
    <phoneticPr fontId="9"/>
  </si>
  <si>
    <t>¥233</t>
  </si>
  <si>
    <t>(2)2管一般(Ⅱ) ①標準型</t>
    <rPh sb="12" eb="15">
      <t>ヒョウジュンガタ</t>
    </rPh>
    <phoneticPr fontId="9"/>
  </si>
  <si>
    <t>004 在宅寝たきり患者処置用膀胱留置用ﾃﾞｨｽﾎﾟｰｻﾞﾌﾞﾙｶﾃｰﾃﾙ (2)2管一般(Ⅱ) ①標準型</t>
  </si>
  <si>
    <t>¥561</t>
  </si>
  <si>
    <t>Ⅰ004(2)2管一般(Ⅱ) ①標準型</t>
    <phoneticPr fontId="9"/>
  </si>
  <si>
    <t>(2)2管一般(Ⅱ) ②閉鎖式導尿ｼｽﾃﾑ</t>
    <rPh sb="12" eb="14">
      <t>ヘイサ</t>
    </rPh>
    <rPh sb="14" eb="15">
      <t>シキ</t>
    </rPh>
    <rPh sb="15" eb="17">
      <t>ドウニョウ</t>
    </rPh>
    <phoneticPr fontId="9"/>
  </si>
  <si>
    <t>004 在宅寝たきり患者処置用膀胱留置用ﾃﾞｨｽﾎﾟｰｻﾞﾌﾞﾙｶﾃｰﾃﾙ (2)2管一般(Ⅱ) ②閉鎖式導尿ｼｽﾃﾑ</t>
  </si>
  <si>
    <t>¥862</t>
  </si>
  <si>
    <t>Ⅰ004(2)2管一般(Ⅱ) ②閉鎖式導尿ｼｽﾃﾑ</t>
    <phoneticPr fontId="9"/>
  </si>
  <si>
    <t>(3)2管一般(Ⅲ) ①標準型</t>
    <rPh sb="12" eb="15">
      <t>ヒョウジュンガタ</t>
    </rPh>
    <phoneticPr fontId="9"/>
  </si>
  <si>
    <t>004 在宅寝たきり患者処置用膀胱留置用ﾃﾞｨｽﾎﾟｰｻﾞﾌﾞﾙｶﾃｰﾃﾙ (3)2管一般(Ⅲ) ①標準型</t>
  </si>
  <si>
    <t>¥1,650</t>
  </si>
  <si>
    <t>Ⅰ004(3)2管一般(Ⅲ) ①標準型</t>
    <phoneticPr fontId="9"/>
  </si>
  <si>
    <t>(3)2管一般(Ⅲ) ②閉鎖式導尿ｼｽﾃﾑ</t>
    <rPh sb="12" eb="14">
      <t>ヘイサ</t>
    </rPh>
    <rPh sb="14" eb="15">
      <t>シキ</t>
    </rPh>
    <rPh sb="15" eb="17">
      <t>ドウニョウ</t>
    </rPh>
    <phoneticPr fontId="9"/>
  </si>
  <si>
    <t>004 在宅寝たきり患者処置用膀胱留置用ﾃﾞｨｽﾎﾟｰｻﾞﾌﾞﾙｶﾃｰﾃﾙ (3)2管一般(Ⅲ) ②閉鎖式導尿ｼｽﾃﾑ</t>
  </si>
  <si>
    <t>Ⅰ004(3)2管一般(Ⅲ) ②閉鎖式導尿ｼｽﾃﾑ</t>
    <phoneticPr fontId="9"/>
  </si>
  <si>
    <t>(4)特定(Ⅰ)</t>
    <phoneticPr fontId="9"/>
  </si>
  <si>
    <t>¥741</t>
  </si>
  <si>
    <t>(5)特定(Ⅱ)</t>
    <phoneticPr fontId="9"/>
  </si>
  <si>
    <t>¥2,060</t>
  </si>
  <si>
    <t>005</t>
  </si>
  <si>
    <t>(1)経鼻用 ①一般用</t>
    <phoneticPr fontId="9"/>
  </si>
  <si>
    <t>¥183</t>
  </si>
  <si>
    <t>(1)経鼻用 ②乳幼児用　ｱ　一般型</t>
    <rPh sb="15" eb="18">
      <t>イッパンガタ</t>
    </rPh>
    <phoneticPr fontId="9"/>
  </si>
  <si>
    <t>005 在宅寝たきり患者処置用栄養用ﾃﾞｨｽﾎﾟｰｻﾞﾌﾞﾙｶﾃｰﾃﾙ (1)経鼻用 ②乳幼児用　ｱ　一般型</t>
  </si>
  <si>
    <t>¥94</t>
  </si>
  <si>
    <t>Ⅰ005(1)経鼻用 ②乳幼児用 ｱ　一般型</t>
    <phoneticPr fontId="9"/>
  </si>
  <si>
    <t>(1)経鼻用 ②乳幼児用　ｲ　非ＤＥＨＰ型</t>
    <rPh sb="15" eb="16">
      <t>ヒ</t>
    </rPh>
    <rPh sb="20" eb="21">
      <t>ガタ</t>
    </rPh>
    <phoneticPr fontId="9"/>
  </si>
  <si>
    <t>005 在宅寝たきり患者処置用栄養用ﾃﾞｨｽﾎﾟｰｻﾞﾌﾞﾙｶﾃｰﾃﾙ (1)経鼻用 ②乳幼児用　ｲ　非ＤＥＨＰ型</t>
  </si>
  <si>
    <t>¥147</t>
  </si>
  <si>
    <t>Ⅰ005(1)経鼻用 ②乳幼児用 ｲ　非DEHP型</t>
    <phoneticPr fontId="9"/>
  </si>
  <si>
    <t>(1)経鼻用 ③経腸栄養用</t>
    <phoneticPr fontId="9"/>
  </si>
  <si>
    <t>¥1,600</t>
  </si>
  <si>
    <t>(1)経鼻用 ④特殊型</t>
    <phoneticPr fontId="9"/>
  </si>
  <si>
    <t>¥2,110</t>
  </si>
  <si>
    <t>(2)腸瘻用</t>
    <phoneticPr fontId="9"/>
  </si>
  <si>
    <t>¥3,870</t>
  </si>
  <si>
    <t>006</t>
  </si>
  <si>
    <t>(1)ﾀﾞｲｱﾗｲｻﾞｰ ①Ⅰa型</t>
    <rPh sb="16" eb="17">
      <t>ガタ</t>
    </rPh>
    <phoneticPr fontId="8"/>
  </si>
  <si>
    <t>006 在宅血液透析用特定保険医療材料(回路を含む｡) (1)ﾀﾞｲｱﾗｲｻﾞｰ ①Ⅰa型</t>
  </si>
  <si>
    <t>¥1,440</t>
  </si>
  <si>
    <t>Ⅰ006(1)ﾀﾞｲｱﾗｲｻﾞｰ ①Ⅰa型</t>
    <phoneticPr fontId="9"/>
  </si>
  <si>
    <t>(1)ﾀﾞｲｱﾗｲｻﾞｰ ②Ⅰb型</t>
    <rPh sb="16" eb="17">
      <t>ガタ</t>
    </rPh>
    <phoneticPr fontId="8"/>
  </si>
  <si>
    <t>006 在宅血液透析用特定保険医療材料(回路を含む｡) (1)ﾀﾞｲｱﾗｲｻﾞｰ ②Ⅰb型</t>
  </si>
  <si>
    <t>¥1,500</t>
  </si>
  <si>
    <t>Ⅰ006(1)ﾀﾞｲｱﾗｲｻﾞｰ ②Ⅰb型</t>
    <phoneticPr fontId="9"/>
  </si>
  <si>
    <t xml:space="preserve">在宅血液透析用特定保険医療材料(回路を含む｡) </t>
  </si>
  <si>
    <t>(1)ﾀﾞｲｱﾗｲｻﾞｰ ③Ⅱa型</t>
    <rPh sb="16" eb="17">
      <t>ガタ</t>
    </rPh>
    <phoneticPr fontId="8"/>
  </si>
  <si>
    <t>006 在宅血液透析用特定保険医療材料(回路を含む｡)  (1)ﾀﾞｲｱﾗｲｻﾞｰ ③Ⅱa型</t>
  </si>
  <si>
    <t>¥1,450</t>
  </si>
  <si>
    <t>Ⅰ006(1)ﾀﾞｲｱﾗｲｻﾞｰ ③Ⅱa型</t>
    <phoneticPr fontId="9"/>
  </si>
  <si>
    <t>(1)ﾀﾞｲｱﾗｲｻﾞｰ ④Ⅱb型</t>
    <rPh sb="16" eb="17">
      <t>ガタ</t>
    </rPh>
    <phoneticPr fontId="8"/>
  </si>
  <si>
    <t>006 在宅血液透析用特定保険医療材料(回路を含む｡)  (1)ﾀﾞｲｱﾗｲｻﾞｰ ④Ⅱb型</t>
  </si>
  <si>
    <t>¥1,520</t>
  </si>
  <si>
    <t>Ⅰ006(1)ﾀﾞｲｱﾗｲｻﾞｰ ④Ⅱb型</t>
    <phoneticPr fontId="9"/>
  </si>
  <si>
    <t>(1)ﾀﾞｲｱﾗｲｻﾞｰ ⑤S型</t>
    <rPh sb="15" eb="16">
      <t>ガタ</t>
    </rPh>
    <phoneticPr fontId="8"/>
  </si>
  <si>
    <t>006 在宅血液透析用特定保険医療材料(回路を含む｡)  (1)ﾀﾞｲｱﾗｲｻﾞｰ ⑤S型</t>
  </si>
  <si>
    <t>¥2,220</t>
  </si>
  <si>
    <t>Ⅰ006(1)ﾀﾞｲｱﾗｲｻﾞｰ ⑤S型</t>
    <phoneticPr fontId="9"/>
  </si>
  <si>
    <t>(1)ﾀﾞｲｱﾗｲｻﾞｰ ⑥特定積層型</t>
    <phoneticPr fontId="9"/>
  </si>
  <si>
    <t>006 在宅血液透析用特定保険医療材料(回路を含む｡)  (1)ﾀﾞｲｱﾗｲｻﾞｰ ⑥特定積層型</t>
  </si>
  <si>
    <t>¥5,590</t>
  </si>
  <si>
    <t>Ⅰ006(1)ﾀﾞｲｱﾗｲｻﾞｰ ⑥特定積層型</t>
    <phoneticPr fontId="9"/>
  </si>
  <si>
    <t>(2)吸着型血液浄化器(β2-ﾐｸﾛｸﾞﾛﾌﾞﾘﾝ除去用)</t>
    <phoneticPr fontId="9"/>
  </si>
  <si>
    <t>¥21,700</t>
  </si>
  <si>
    <t>Ⅰ006(2)吸着型血液浄化器 (β2-ﾐｸﾛｸﾞﾛﾌﾞﾘﾝ除去用)</t>
    <phoneticPr fontId="9"/>
  </si>
  <si>
    <t>007</t>
  </si>
  <si>
    <t>携帯型ﾃﾞｨｽﾎﾟｰｻﾞﾌﾞﾙ注入ﾎﾟﾝﾌﾟ</t>
    <rPh sb="0" eb="2">
      <t>ケイタイ</t>
    </rPh>
    <rPh sb="2" eb="3">
      <t>ガタ</t>
    </rPh>
    <rPh sb="15" eb="17">
      <t>チュウニュウ</t>
    </rPh>
    <phoneticPr fontId="9"/>
  </si>
  <si>
    <t>(1)化学療法用</t>
    <rPh sb="3" eb="5">
      <t>カガク</t>
    </rPh>
    <rPh sb="5" eb="8">
      <t>リョウホウヨウ</t>
    </rPh>
    <phoneticPr fontId="9"/>
  </si>
  <si>
    <t>¥3,180</t>
  </si>
  <si>
    <t>(2)標準型</t>
    <rPh sb="3" eb="6">
      <t>ヒョウジュンガタ</t>
    </rPh>
    <phoneticPr fontId="9"/>
  </si>
  <si>
    <t>¥3,080</t>
  </si>
  <si>
    <t>(3)PCA型</t>
    <rPh sb="6" eb="7">
      <t>ガタ</t>
    </rPh>
    <phoneticPr fontId="9"/>
  </si>
  <si>
    <t>¥4,270</t>
  </si>
  <si>
    <t>Ⅰ007(3)PCA型</t>
    <phoneticPr fontId="9"/>
  </si>
  <si>
    <t>(4)特殊型</t>
    <rPh sb="3" eb="5">
      <t>トクシュ</t>
    </rPh>
    <rPh sb="5" eb="6">
      <t>ガタ</t>
    </rPh>
    <phoneticPr fontId="9"/>
  </si>
  <si>
    <t>¥3,240</t>
  </si>
  <si>
    <t>Ⅰ007(4)特殊型</t>
    <rPh sb="7" eb="9">
      <t>トクシュ</t>
    </rPh>
    <phoneticPr fontId="9"/>
  </si>
  <si>
    <t>008</t>
  </si>
  <si>
    <t>皮膚欠損用創傷被覆材</t>
    <rPh sb="0" eb="2">
      <t>ヒフ</t>
    </rPh>
    <rPh sb="2" eb="4">
      <t>ケッソン</t>
    </rPh>
    <rPh sb="4" eb="5">
      <t>ヨウ</t>
    </rPh>
    <rPh sb="5" eb="7">
      <t>ソウショウ</t>
    </rPh>
    <rPh sb="7" eb="10">
      <t>ヒフクザイ</t>
    </rPh>
    <phoneticPr fontId="9"/>
  </si>
  <si>
    <t>(1)真皮に至る創傷用</t>
    <phoneticPr fontId="9"/>
  </si>
  <si>
    <t>1㎠当たり</t>
    <rPh sb="2" eb="3">
      <t>ア</t>
    </rPh>
    <phoneticPr fontId="9"/>
  </si>
  <si>
    <t>Ⅰ008(1)真皮に至る創傷用</t>
    <rPh sb="7" eb="9">
      <t>シンピ</t>
    </rPh>
    <rPh sb="10" eb="11">
      <t>イタ</t>
    </rPh>
    <rPh sb="12" eb="14">
      <t>ソウショウ</t>
    </rPh>
    <rPh sb="14" eb="15">
      <t>ヨウ</t>
    </rPh>
    <phoneticPr fontId="9"/>
  </si>
  <si>
    <t>(2)皮下組織に至る創傷用 ①標準型</t>
    <rPh sb="3" eb="5">
      <t>ヒカ</t>
    </rPh>
    <rPh sb="5" eb="7">
      <t>ソシキ</t>
    </rPh>
    <rPh sb="8" eb="9">
      <t>イタ</t>
    </rPh>
    <rPh sb="10" eb="12">
      <t>ソウショウ</t>
    </rPh>
    <rPh sb="12" eb="13">
      <t>ヨウ</t>
    </rPh>
    <rPh sb="15" eb="18">
      <t>ヒョウジュンガタ</t>
    </rPh>
    <phoneticPr fontId="9"/>
  </si>
  <si>
    <t>Ⅰ008(2)皮下組織に至る創傷用 ①標準型</t>
    <rPh sb="7" eb="9">
      <t>ヒカ</t>
    </rPh>
    <rPh sb="9" eb="11">
      <t>ソシキ</t>
    </rPh>
    <rPh sb="12" eb="13">
      <t>イタ</t>
    </rPh>
    <rPh sb="14" eb="16">
      <t>ソウショウ</t>
    </rPh>
    <rPh sb="16" eb="17">
      <t>ヨウ</t>
    </rPh>
    <rPh sb="19" eb="22">
      <t>ヒョウジュンガタ</t>
    </rPh>
    <phoneticPr fontId="9"/>
  </si>
  <si>
    <t>(2)皮下組織に至る創傷用 ②異形型</t>
    <rPh sb="3" eb="5">
      <t>ヒカ</t>
    </rPh>
    <rPh sb="5" eb="7">
      <t>ソシキ</t>
    </rPh>
    <rPh sb="8" eb="9">
      <t>イタ</t>
    </rPh>
    <rPh sb="10" eb="12">
      <t>ソウショウ</t>
    </rPh>
    <rPh sb="12" eb="13">
      <t>ヨウ</t>
    </rPh>
    <rPh sb="15" eb="17">
      <t>イケイ</t>
    </rPh>
    <rPh sb="17" eb="18">
      <t>ガタ</t>
    </rPh>
    <phoneticPr fontId="9"/>
  </si>
  <si>
    <t>1ｇ当たり</t>
    <rPh sb="2" eb="3">
      <t>ア</t>
    </rPh>
    <phoneticPr fontId="9"/>
  </si>
  <si>
    <t>Ⅰ008(2)皮下組織に至る創傷用 ②異形型</t>
    <rPh sb="7" eb="9">
      <t>ヒカ</t>
    </rPh>
    <rPh sb="9" eb="11">
      <t>ソシキ</t>
    </rPh>
    <rPh sb="12" eb="13">
      <t>イタ</t>
    </rPh>
    <rPh sb="14" eb="16">
      <t>ソウショウ</t>
    </rPh>
    <rPh sb="16" eb="17">
      <t>ヨウ</t>
    </rPh>
    <rPh sb="19" eb="21">
      <t>イケイ</t>
    </rPh>
    <rPh sb="21" eb="22">
      <t>ガタ</t>
    </rPh>
    <phoneticPr fontId="9"/>
  </si>
  <si>
    <t>(3)筋・骨に至る創傷用</t>
    <rPh sb="3" eb="4">
      <t>キン</t>
    </rPh>
    <rPh sb="5" eb="6">
      <t>ホネ</t>
    </rPh>
    <rPh sb="7" eb="8">
      <t>イタ</t>
    </rPh>
    <rPh sb="9" eb="11">
      <t>ソウショウ</t>
    </rPh>
    <rPh sb="11" eb="12">
      <t>ヨウ</t>
    </rPh>
    <phoneticPr fontId="9"/>
  </si>
  <si>
    <t>Ⅰ008(3)筋・骨に至る創傷用</t>
    <rPh sb="7" eb="8">
      <t>キン</t>
    </rPh>
    <rPh sb="9" eb="10">
      <t>ホネ</t>
    </rPh>
    <rPh sb="11" eb="12">
      <t>イタ</t>
    </rPh>
    <rPh sb="13" eb="15">
      <t>ソウショウ</t>
    </rPh>
    <rPh sb="15" eb="16">
      <t>ヨウ</t>
    </rPh>
    <phoneticPr fontId="9"/>
  </si>
  <si>
    <t>009</t>
  </si>
  <si>
    <t>非固着性ｼﾘｺﾝｶﾞｰｾﾞ</t>
    <rPh sb="0" eb="1">
      <t>ヒ</t>
    </rPh>
    <rPh sb="1" eb="4">
      <t>コチャクセイ</t>
    </rPh>
    <phoneticPr fontId="9"/>
  </si>
  <si>
    <t>(1)広範囲熱傷用</t>
    <rPh sb="3" eb="6">
      <t>コウハンイ</t>
    </rPh>
    <rPh sb="6" eb="8">
      <t>ネッショウ</t>
    </rPh>
    <rPh sb="8" eb="9">
      <t>ヨウ</t>
    </rPh>
    <phoneticPr fontId="9"/>
  </si>
  <si>
    <t>¥1,080</t>
  </si>
  <si>
    <t>Ⅰ009(1)広範囲熱傷用</t>
    <rPh sb="7" eb="10">
      <t>コウハンイ</t>
    </rPh>
    <rPh sb="10" eb="12">
      <t>ネッショウ</t>
    </rPh>
    <rPh sb="12" eb="13">
      <t>ヨウ</t>
    </rPh>
    <phoneticPr fontId="9"/>
  </si>
  <si>
    <t>(2)平坦部位用</t>
    <phoneticPr fontId="9"/>
  </si>
  <si>
    <t>¥142</t>
  </si>
  <si>
    <t>Ⅰ009(2)平坦部位用</t>
    <rPh sb="7" eb="9">
      <t>ヘイタン</t>
    </rPh>
    <rPh sb="9" eb="11">
      <t>ブイ</t>
    </rPh>
    <rPh sb="10" eb="11">
      <t>ヒロベ</t>
    </rPh>
    <rPh sb="11" eb="12">
      <t>ヨウ</t>
    </rPh>
    <phoneticPr fontId="9"/>
  </si>
  <si>
    <t>(3)凹凸部位用</t>
    <rPh sb="3" eb="5">
      <t>オウトツ</t>
    </rPh>
    <rPh sb="5" eb="7">
      <t>ブイ</t>
    </rPh>
    <rPh sb="7" eb="8">
      <t>ヨウ</t>
    </rPh>
    <phoneticPr fontId="9"/>
  </si>
  <si>
    <t>¥309</t>
  </si>
  <si>
    <t>Ⅰ009(3)凹凸部位用</t>
    <rPh sb="7" eb="9">
      <t>オウトツ</t>
    </rPh>
    <rPh sb="9" eb="11">
      <t>ブイ</t>
    </rPh>
    <rPh sb="10" eb="11">
      <t>ヒロベ</t>
    </rPh>
    <rPh sb="11" eb="12">
      <t>ヨウ</t>
    </rPh>
    <phoneticPr fontId="9"/>
  </si>
  <si>
    <t>010</t>
  </si>
  <si>
    <t>水循環回路ｾｯﾄ</t>
    <rPh sb="0" eb="1">
      <t>ミズ</t>
    </rPh>
    <rPh sb="1" eb="3">
      <t>ジュンカン</t>
    </rPh>
    <rPh sb="3" eb="5">
      <t>カイロ</t>
    </rPh>
    <phoneticPr fontId="9"/>
  </si>
  <si>
    <t xml:space="preserve">010 水循環回路ｾｯﾄ </t>
  </si>
  <si>
    <t>¥1,100,000</t>
  </si>
  <si>
    <t>Ⅰ010水循環回路ｾｯﾄ</t>
    <rPh sb="4" eb="5">
      <t>ミズ</t>
    </rPh>
    <rPh sb="5" eb="7">
      <t>ジュンカン</t>
    </rPh>
    <rPh sb="7" eb="9">
      <t>カイロ</t>
    </rPh>
    <phoneticPr fontId="9"/>
  </si>
  <si>
    <t>011</t>
  </si>
  <si>
    <t>膀胱瘻用ｶﾃｰﾃﾙ</t>
    <rPh sb="0" eb="4">
      <t>ボウコウロウヨウ</t>
    </rPh>
    <phoneticPr fontId="9"/>
  </si>
  <si>
    <t xml:space="preserve">011 膀胱瘻用ｶﾃｰﾃﾙ </t>
  </si>
  <si>
    <t>¥3,770</t>
  </si>
  <si>
    <t>Ⅰ011膀胱瘻用ｶﾃｰﾃﾙｾｯﾄ</t>
    <rPh sb="4" eb="7">
      <t>ボウコウロウ</t>
    </rPh>
    <rPh sb="7" eb="8">
      <t>ヨウ</t>
    </rPh>
    <phoneticPr fontId="9"/>
  </si>
  <si>
    <t>B00101201011</t>
  </si>
  <si>
    <t>012</t>
  </si>
  <si>
    <t>交換用胃瘻ｶﾃｰﾃﾙ</t>
    <phoneticPr fontId="9"/>
  </si>
  <si>
    <t>(1)胃留置型 ①ﾊﾞﾝﾊﾟｰ型 ｱ ｶﾞｲﾄﾞﾜｲﾔｰあり</t>
    <phoneticPr fontId="9"/>
  </si>
  <si>
    <t>Ⅰ012胃瘻ｶﾃⅠ-1</t>
    <phoneticPr fontId="9"/>
  </si>
  <si>
    <t>(1)胃留置型 ①ﾊﾞﾝﾊﾟｰ型 ｲ ｶﾞｲﾄﾞﾜｲﾔｰなし</t>
    <phoneticPr fontId="9"/>
  </si>
  <si>
    <t>¥15,500</t>
  </si>
  <si>
    <t>Ⅰ012胃瘻ｶﾃⅠ-2</t>
    <phoneticPr fontId="9"/>
  </si>
  <si>
    <t>(1)胃留置型 ②ﾊﾞﾙｰﾝ型</t>
    <phoneticPr fontId="9"/>
  </si>
  <si>
    <t>¥7,420</t>
  </si>
  <si>
    <t>Ⅰ012胃瘻ｶﾃⅡ</t>
    <phoneticPr fontId="9"/>
  </si>
  <si>
    <t>(2)小腸留置型 ①ﾊﾞﾝﾊﾟｰ型</t>
    <rPh sb="16" eb="17">
      <t>ガタ</t>
    </rPh>
    <phoneticPr fontId="9"/>
  </si>
  <si>
    <t>¥26,500</t>
  </si>
  <si>
    <t>Ⅰ012胃瘻ｶﾃⅢ-1</t>
    <phoneticPr fontId="9"/>
  </si>
  <si>
    <t>(2)小腸留置型 ②一般型</t>
    <rPh sb="10" eb="12">
      <t>イッパン</t>
    </rPh>
    <rPh sb="12" eb="13">
      <t>ガタ</t>
    </rPh>
    <phoneticPr fontId="9"/>
  </si>
  <si>
    <t>¥15,800</t>
  </si>
  <si>
    <t>Ⅰ012胃瘻ｶﾃⅢ-2</t>
    <phoneticPr fontId="9"/>
  </si>
  <si>
    <t>013</t>
  </si>
  <si>
    <t>局所陰圧閉鎖処置用材料</t>
    <rPh sb="0" eb="2">
      <t>キョクショ</t>
    </rPh>
    <rPh sb="2" eb="3">
      <t>イン</t>
    </rPh>
    <rPh sb="3" eb="4">
      <t>アツ</t>
    </rPh>
    <rPh sb="4" eb="6">
      <t>ヘイサ</t>
    </rPh>
    <rPh sb="6" eb="8">
      <t>ショチ</t>
    </rPh>
    <rPh sb="8" eb="9">
      <t>ヨウ</t>
    </rPh>
    <rPh sb="9" eb="11">
      <t>ザイリョウ</t>
    </rPh>
    <phoneticPr fontId="9"/>
  </si>
  <si>
    <t xml:space="preserve">013 局所陰圧閉鎖処置用材料 </t>
  </si>
  <si>
    <t>Ⅰ013局所陰圧閉鎖処置用材料</t>
    <rPh sb="4" eb="6">
      <t>キョクショ</t>
    </rPh>
    <rPh sb="6" eb="7">
      <t>イン</t>
    </rPh>
    <rPh sb="7" eb="8">
      <t>アツ</t>
    </rPh>
    <rPh sb="8" eb="10">
      <t>ヘイサ</t>
    </rPh>
    <rPh sb="10" eb="12">
      <t>ショチ</t>
    </rPh>
    <rPh sb="12" eb="13">
      <t>ヨウ</t>
    </rPh>
    <rPh sb="13" eb="15">
      <t>ザイリョウ</t>
    </rPh>
    <phoneticPr fontId="9"/>
  </si>
  <si>
    <t>014</t>
  </si>
  <si>
    <t>陰圧創傷治療用ｶｰﾄﾘｯｼﾞ</t>
    <rPh sb="0" eb="1">
      <t>イン</t>
    </rPh>
    <rPh sb="1" eb="2">
      <t>アツ</t>
    </rPh>
    <rPh sb="2" eb="4">
      <t>ソウショウ</t>
    </rPh>
    <rPh sb="4" eb="7">
      <t>チリョウヨウ</t>
    </rPh>
    <phoneticPr fontId="9"/>
  </si>
  <si>
    <t xml:space="preserve">014 陰圧創傷治療用ｶｰﾄﾘｯｼﾞ </t>
  </si>
  <si>
    <t>¥19,800</t>
  </si>
  <si>
    <t>Ⅰ014陰圧創傷治療用ｶｰﾄﾘｯｼﾞ</t>
    <rPh sb="4" eb="6">
      <t>インアツ</t>
    </rPh>
    <rPh sb="6" eb="8">
      <t>ソウショウ</t>
    </rPh>
    <rPh sb="8" eb="11">
      <t>チリョウヨウ</t>
    </rPh>
    <phoneticPr fontId="9"/>
  </si>
  <si>
    <t>015</t>
  </si>
  <si>
    <t>人工鼻材料</t>
    <phoneticPr fontId="9"/>
  </si>
  <si>
    <t>(1)人工鼻 ①標準型</t>
    <phoneticPr fontId="9"/>
  </si>
  <si>
    <t>¥492</t>
  </si>
  <si>
    <t>Ⅰ015 人工鼻材料 (1)人工鼻 ①標準型</t>
    <rPh sb="5" eb="7">
      <t>ジンコウ</t>
    </rPh>
    <rPh sb="7" eb="8">
      <t>バナ</t>
    </rPh>
    <rPh sb="8" eb="10">
      <t>ザイリョウ</t>
    </rPh>
    <rPh sb="14" eb="16">
      <t>ジンコウ</t>
    </rPh>
    <rPh sb="16" eb="17">
      <t>バナ</t>
    </rPh>
    <rPh sb="19" eb="22">
      <t>ヒョウジュンガタ</t>
    </rPh>
    <phoneticPr fontId="10"/>
  </si>
  <si>
    <t>(1)人工鼻 ②特殊型</t>
    <rPh sb="3" eb="5">
      <t>ジンコウ</t>
    </rPh>
    <rPh sb="5" eb="6">
      <t>バナ</t>
    </rPh>
    <rPh sb="8" eb="11">
      <t>トクシュガタ</t>
    </rPh>
    <phoneticPr fontId="10"/>
  </si>
  <si>
    <t>¥1,000</t>
  </si>
  <si>
    <t>Ⅰ015 人工鼻材料 (1)人工鼻 ②特殊型</t>
    <rPh sb="5" eb="7">
      <t>ジンコウ</t>
    </rPh>
    <rPh sb="7" eb="8">
      <t>バナ</t>
    </rPh>
    <rPh sb="8" eb="10">
      <t>ザイリョウ</t>
    </rPh>
    <rPh sb="14" eb="16">
      <t>ジンコウ</t>
    </rPh>
    <rPh sb="16" eb="17">
      <t>バナ</t>
    </rPh>
    <rPh sb="19" eb="22">
      <t>トクシュガタ</t>
    </rPh>
    <phoneticPr fontId="10"/>
  </si>
  <si>
    <t>(2)接続用材料 ①ｼｰﾙ型　ｱ　標準型</t>
    <rPh sb="3" eb="6">
      <t>セツゾクヨウ</t>
    </rPh>
    <rPh sb="6" eb="8">
      <t>ザイリョウ</t>
    </rPh>
    <rPh sb="13" eb="14">
      <t>ガタ</t>
    </rPh>
    <rPh sb="17" eb="20">
      <t>ヒョウジュンガタ</t>
    </rPh>
    <phoneticPr fontId="10"/>
  </si>
  <si>
    <t>015 人工鼻材料 (2)接続用材料 ①ｼｰﾙ型　ｱ　標準型</t>
  </si>
  <si>
    <t>¥675</t>
  </si>
  <si>
    <r>
      <t>Ⅰ015 人工鼻材料 (2)接続用材料 ①ｼｰﾙ型</t>
    </r>
    <r>
      <rPr>
        <sz val="10"/>
        <color theme="1"/>
        <rFont val="Meiryo UI"/>
        <family val="2"/>
        <charset val="128"/>
      </rPr>
      <t>　ｱ　標準型</t>
    </r>
    <rPh sb="5" eb="7">
      <t>ジンコウ</t>
    </rPh>
    <rPh sb="7" eb="8">
      <t>バナ</t>
    </rPh>
    <rPh sb="8" eb="10">
      <t>ザイリョウ</t>
    </rPh>
    <rPh sb="14" eb="17">
      <t>セツゾクヨウ</t>
    </rPh>
    <rPh sb="17" eb="19">
      <t>ザイリョウ</t>
    </rPh>
    <rPh sb="24" eb="25">
      <t>ガタ</t>
    </rPh>
    <phoneticPr fontId="10"/>
  </si>
  <si>
    <t>(2)接続用材料 ①ｼｰﾙ型　ｲ　特殊型</t>
    <rPh sb="3" eb="6">
      <t>セツゾクヨウ</t>
    </rPh>
    <rPh sb="6" eb="8">
      <t>ザイリョウ</t>
    </rPh>
    <rPh sb="13" eb="14">
      <t>ガタ</t>
    </rPh>
    <rPh sb="17" eb="20">
      <t>トクシュガタ</t>
    </rPh>
    <phoneticPr fontId="10"/>
  </si>
  <si>
    <t>015 人工鼻材料 (2)接続用材料 ①ｼｰﾙ型　ｲ　特殊型</t>
  </si>
  <si>
    <t>¥1,150</t>
  </si>
  <si>
    <t>Ⅰ015 人工鼻材料 (2)接続用材料 ①ｼｰﾙ型　ｲ　特殊型</t>
    <rPh sb="5" eb="7">
      <t>ジンコウ</t>
    </rPh>
    <rPh sb="7" eb="8">
      <t>バナ</t>
    </rPh>
    <rPh sb="8" eb="10">
      <t>ザイリョウ</t>
    </rPh>
    <rPh sb="14" eb="17">
      <t>セツゾクヨウ</t>
    </rPh>
    <rPh sb="17" eb="19">
      <t>ザイリョウ</t>
    </rPh>
    <rPh sb="24" eb="25">
      <t>ガタ</t>
    </rPh>
    <rPh sb="28" eb="30">
      <t>トクシュ</t>
    </rPh>
    <phoneticPr fontId="10"/>
  </si>
  <si>
    <t>(2)接続用材料 ②ﾁｭｰﾌﾞ型</t>
    <rPh sb="3" eb="6">
      <t>セツゾクヨウ</t>
    </rPh>
    <rPh sb="6" eb="8">
      <t>ザイリョウ</t>
    </rPh>
    <rPh sb="15" eb="16">
      <t>ガタ</t>
    </rPh>
    <phoneticPr fontId="10"/>
  </si>
  <si>
    <t>¥16,800</t>
  </si>
  <si>
    <t>Ⅰ015 人工鼻材料 (2)接続用材料 ②ﾁｭｰﾌﾞ型</t>
    <rPh sb="5" eb="7">
      <t>ジンコウ</t>
    </rPh>
    <rPh sb="7" eb="8">
      <t>バナ</t>
    </rPh>
    <rPh sb="8" eb="10">
      <t>ザイリョウ</t>
    </rPh>
    <rPh sb="14" eb="17">
      <t>セツゾクヨウ</t>
    </rPh>
    <rPh sb="17" eb="19">
      <t>ザイリョウ</t>
    </rPh>
    <rPh sb="26" eb="27">
      <t>ガタ</t>
    </rPh>
    <phoneticPr fontId="10"/>
  </si>
  <si>
    <t>(2)接続用材料 ③ﾎﾞﾀﾝ型</t>
    <rPh sb="3" eb="6">
      <t>セツゾクヨウ</t>
    </rPh>
    <rPh sb="6" eb="8">
      <t>ザイリョウ</t>
    </rPh>
    <rPh sb="14" eb="15">
      <t>ガタ</t>
    </rPh>
    <phoneticPr fontId="10"/>
  </si>
  <si>
    <t>¥22,100</t>
  </si>
  <si>
    <t>Ⅰ015 人工鼻材料 (2)接続用材料 ③ﾎﾞﾀﾝ型</t>
    <rPh sb="5" eb="7">
      <t>ジンコウ</t>
    </rPh>
    <rPh sb="7" eb="8">
      <t>バナ</t>
    </rPh>
    <rPh sb="8" eb="10">
      <t>ザイリョウ</t>
    </rPh>
    <rPh sb="14" eb="17">
      <t>セツゾクヨウ</t>
    </rPh>
    <rPh sb="17" eb="19">
      <t>ザイリョウ</t>
    </rPh>
    <rPh sb="25" eb="26">
      <t>ガタ</t>
    </rPh>
    <phoneticPr fontId="10"/>
  </si>
  <si>
    <t>B00101503</t>
    <phoneticPr fontId="9"/>
  </si>
  <si>
    <t>(3)呼気弁</t>
    <rPh sb="3" eb="5">
      <t>コキ</t>
    </rPh>
    <rPh sb="5" eb="6">
      <t>ベン</t>
    </rPh>
    <phoneticPr fontId="10"/>
  </si>
  <si>
    <t>¥51,100</t>
  </si>
  <si>
    <t>Ⅰ015 人工鼻材料 (3)呼気弁</t>
    <rPh sb="5" eb="7">
      <t>ジンコウ</t>
    </rPh>
    <rPh sb="7" eb="8">
      <t>バナ</t>
    </rPh>
    <rPh sb="8" eb="10">
      <t>ザイリョウ</t>
    </rPh>
    <rPh sb="14" eb="16">
      <t>コキ</t>
    </rPh>
    <rPh sb="16" eb="17">
      <t>ベン</t>
    </rPh>
    <phoneticPr fontId="10"/>
  </si>
  <si>
    <t>血管造影用ｼｰｽｲﾝﾄﾛﾃﾞｭｰｻｰｾｯﾄ</t>
  </si>
  <si>
    <t>(1)一般用 ①標準型</t>
    <rPh sb="8" eb="10">
      <t>ヒョウジュン</t>
    </rPh>
    <rPh sb="10" eb="11">
      <t>ガタ</t>
    </rPh>
    <phoneticPr fontId="9"/>
  </si>
  <si>
    <t>¥2,130</t>
  </si>
  <si>
    <r>
      <t>Ⅱ001(1)一般用　</t>
    </r>
    <r>
      <rPr>
        <sz val="10"/>
        <color theme="1"/>
        <rFont val="Meiryo UI"/>
        <family val="2"/>
        <charset val="128"/>
      </rPr>
      <t>①標準型</t>
    </r>
    <rPh sb="12" eb="15">
      <t>ヒョウジュンガタ</t>
    </rPh>
    <phoneticPr fontId="9"/>
  </si>
  <si>
    <t>(1)一般用 ②特殊型</t>
    <rPh sb="8" eb="10">
      <t>トクシュ</t>
    </rPh>
    <rPh sb="10" eb="11">
      <t>ガタ</t>
    </rPh>
    <phoneticPr fontId="9"/>
  </si>
  <si>
    <t>Ⅱ001(1)一般用　②特殊型</t>
    <rPh sb="12" eb="15">
      <t>トクシュガタ</t>
    </rPh>
    <phoneticPr fontId="9"/>
  </si>
  <si>
    <t>(2)蛇行血管用</t>
    <phoneticPr fontId="9"/>
  </si>
  <si>
    <t>¥2,700</t>
  </si>
  <si>
    <t>(3)選択的導入用(ｶﾞｲﾃﾞｨﾝｸﾞｶﾃｰﾃﾙを兼ねるもの)</t>
    <phoneticPr fontId="9"/>
  </si>
  <si>
    <t>001 血管造影用ｼｰｽｲﾝﾄﾛﾃﾞｭｰｻｰｾｯﾄ (3)選択的導入用(ｶﾞｲﾃﾞｨﾝｸﾞｶﾃｰﾃﾙを兼ねるもの)</t>
  </si>
  <si>
    <t>¥13,600</t>
  </si>
  <si>
    <t>¥29,900</t>
  </si>
  <si>
    <r>
      <t>Ⅱ001(4)大動脈用ｽﾃﾝﾄｸﾞﾗﾌﾄ用　</t>
    </r>
    <r>
      <rPr>
        <sz val="10"/>
        <color theme="1"/>
        <rFont val="Meiryo UI"/>
        <family val="2"/>
        <charset val="128"/>
      </rPr>
      <t>①特殊型</t>
    </r>
    <rPh sb="7" eb="10">
      <t>ダイドウミャク</t>
    </rPh>
    <rPh sb="10" eb="11">
      <t>ヨウ</t>
    </rPh>
    <rPh sb="20" eb="21">
      <t>ヨウ</t>
    </rPh>
    <rPh sb="23" eb="26">
      <t>トクシュガタ</t>
    </rPh>
    <phoneticPr fontId="9"/>
  </si>
  <si>
    <t>(4)心腔内及び大動脈デバイス用②特殊型　ｱ　65㎝未満</t>
  </si>
  <si>
    <t>001 血管造影用ｼｰｽｲﾝﾄﾛﾃﾞｭｰｻｰｾｯﾄ (4)心腔内及び大動脈デバイス用②特殊型　ｱ　65㎝未満</t>
  </si>
  <si>
    <t>¥65,900</t>
  </si>
  <si>
    <t>Ⅱ001(4)大動脈用ｽﾃﾝﾄｸﾞﾗﾌﾄ用　②特殊型　ｱ　65㎝未満</t>
    <rPh sb="7" eb="10">
      <t>ダイドウミャク</t>
    </rPh>
    <rPh sb="10" eb="11">
      <t>ヨウ</t>
    </rPh>
    <rPh sb="20" eb="21">
      <t>ヨウ</t>
    </rPh>
    <phoneticPr fontId="9"/>
  </si>
  <si>
    <t>(4)心腔内及び大動脈デバイス用②特殊型　ｲ　65㎝以上</t>
  </si>
  <si>
    <t>001 血管造影用ｼｰｽｲﾝﾄﾛﾃﾞｭｰｻｰｾｯﾄ (4)心腔内及び大動脈デバイス用②特殊型　ｲ　65㎝以上</t>
  </si>
  <si>
    <t>¥84,800</t>
  </si>
  <si>
    <t>Ⅱ001(4)大動脈用ｽﾃﾝﾄｸﾞﾗﾌﾄ用　②特殊型　ｲ　65㎝以上</t>
    <rPh sb="7" eb="10">
      <t>ダイドウミャク</t>
    </rPh>
    <rPh sb="10" eb="11">
      <t>ヨウ</t>
    </rPh>
    <rPh sb="20" eb="21">
      <t>ヨウ</t>
    </rPh>
    <phoneticPr fontId="9"/>
  </si>
  <si>
    <t>(5)遠位端可動型</t>
    <rPh sb="3" eb="4">
      <t>トオ</t>
    </rPh>
    <rPh sb="4" eb="5">
      <t>イ</t>
    </rPh>
    <rPh sb="5" eb="6">
      <t>ハシ</t>
    </rPh>
    <rPh sb="6" eb="9">
      <t>カドウガタ</t>
    </rPh>
    <phoneticPr fontId="9"/>
  </si>
  <si>
    <t>¥116,000</t>
  </si>
  <si>
    <t>Ⅱ001(5)遠位端可動型</t>
    <rPh sb="7" eb="9">
      <t>エングライ</t>
    </rPh>
    <rPh sb="9" eb="10">
      <t>ハシ</t>
    </rPh>
    <rPh sb="10" eb="12">
      <t>カドウ</t>
    </rPh>
    <rPh sb="12" eb="13">
      <t>カタ</t>
    </rPh>
    <phoneticPr fontId="9"/>
  </si>
  <si>
    <t xml:space="preserve">002 ﾀﾞｲﾚｰﾀｰ </t>
  </si>
  <si>
    <t>¥2,490</t>
  </si>
  <si>
    <t>(1)肺動脈圧及び肺動脈楔入圧測定用ｶﾃｰﾃﾙ</t>
    <phoneticPr fontId="9"/>
  </si>
  <si>
    <t>(1) 肺動脈圧及び肺動脈楔入圧測定用カテーテル</t>
    <phoneticPr fontId="9"/>
  </si>
  <si>
    <t>動脈圧モニターカテ肺動脈用</t>
    <phoneticPr fontId="9"/>
  </si>
  <si>
    <t>003 動脈圧測定用ｶﾃｰﾃﾙ (1)肺動脈圧及び肺動脈楔入圧測定用ｶﾃｰﾃﾙ</t>
  </si>
  <si>
    <t>¥14,000</t>
  </si>
  <si>
    <t>(2)末梢動脈圧測定用ｶﾃｰﾃﾙ</t>
    <phoneticPr fontId="9"/>
  </si>
  <si>
    <t>(2) 末梢動脈圧測定用カテーテル</t>
    <phoneticPr fontId="9"/>
  </si>
  <si>
    <t>¥2,120</t>
  </si>
  <si>
    <t xml:space="preserve">冠状静脈洞内血液採取用ｶﾃｰﾃﾙ    </t>
  </si>
  <si>
    <t>冠状静脈洞内血液採取用カテーテルＣＳ</t>
    <phoneticPr fontId="9"/>
  </si>
  <si>
    <t>ＣＳ採血カテ</t>
    <phoneticPr fontId="9"/>
  </si>
  <si>
    <t xml:space="preserve">004 冠状静脈洞内血液採取用ｶﾃｰﾃﾙ     </t>
  </si>
  <si>
    <t>¥3,350</t>
  </si>
  <si>
    <t>Ⅱ004CS採血ｶﾃ</t>
    <phoneticPr fontId="9"/>
  </si>
  <si>
    <t>(1)一般型 ①標準型 ｱ 標準型</t>
    <phoneticPr fontId="9"/>
  </si>
  <si>
    <t xml:space="preserve"> (1) 一般型・標準型・標準型</t>
    <phoneticPr fontId="27"/>
  </si>
  <si>
    <t>¥9,790</t>
  </si>
  <si>
    <t>(1)一般型 ①標準型 ｲ 輸液又はﾍﾟｰｼﾝｸﾞﾘｰﾄﾞ用ﾙｰﾒﾝあり</t>
    <phoneticPr fontId="9"/>
  </si>
  <si>
    <t xml:space="preserve"> (2) 一般型・標準型・輸液又はペーシングリード用ルーメンあり</t>
    <phoneticPr fontId="27"/>
  </si>
  <si>
    <t>005 ｻｰﾓﾀﾞｲﾘｭｰｼｮﾝ用ｶﾃｰﾃﾙ (1)一般型 ①標準型 ｲ 輸液又はﾍﾟｰｼﾝｸﾞﾘｰﾄﾞ用ﾙｰﾒﾝあり</t>
  </si>
  <si>
    <t>¥13,700</t>
  </si>
  <si>
    <t>(1)一般型 ②混合静脈血酸素飽和度ﾓﾆﾀｰ機能あり</t>
    <phoneticPr fontId="9"/>
  </si>
  <si>
    <t xml:space="preserve"> (3) 一般型・混合静脈血酸素飽和度モニター機能あり</t>
    <phoneticPr fontId="9"/>
  </si>
  <si>
    <t>¥52,400</t>
  </si>
  <si>
    <t>(1)一般型 ③ﾍﾟｰｼﾝｸﾞ機能あり</t>
    <phoneticPr fontId="9"/>
  </si>
  <si>
    <t xml:space="preserve"> (4) 一般型・ペーシング機能あり</t>
    <phoneticPr fontId="9"/>
  </si>
  <si>
    <t>¥37,100</t>
  </si>
  <si>
    <t>(2)連続心拍出量測定機能あり ①混合静脈血酸素飽和度ﾓﾆﾀｰ機能あり</t>
    <phoneticPr fontId="9"/>
  </si>
  <si>
    <t xml:space="preserve"> (5) 連続心拍出量測定機能あり・混合静脈血酸素飽和度モニター機能あり</t>
    <phoneticPr fontId="27"/>
  </si>
  <si>
    <t>(2)連続心拍出量測定機能あり ②混合静脈血酸素飽和度ﾓﾆﾀｰ機能なし</t>
    <phoneticPr fontId="9"/>
  </si>
  <si>
    <t xml:space="preserve"> (6) 連続心拍出量測定機能あり・混合静脈血酸素飽和度モニター機能なし</t>
    <phoneticPr fontId="27"/>
  </si>
  <si>
    <t>¥41,100</t>
  </si>
  <si>
    <t>(3)一側肺動脈閉塞試験機能あり</t>
    <phoneticPr fontId="9"/>
  </si>
  <si>
    <t xml:space="preserve"> (7) 一側肺動脈閉塞試験機能あり</t>
    <phoneticPr fontId="27"/>
  </si>
  <si>
    <t>¥74,600</t>
  </si>
  <si>
    <t>Ⅱ</t>
    <phoneticPr fontId="9"/>
  </si>
  <si>
    <t>006</t>
    <phoneticPr fontId="9"/>
  </si>
  <si>
    <t>体外式連続心拍出量測定用ｾﾝｻｰ</t>
    <rPh sb="0" eb="2">
      <t>タイガイ</t>
    </rPh>
    <rPh sb="2" eb="3">
      <t>シキ</t>
    </rPh>
    <rPh sb="3" eb="5">
      <t>レンゾク</t>
    </rPh>
    <rPh sb="5" eb="7">
      <t>シンパク</t>
    </rPh>
    <rPh sb="7" eb="8">
      <t>シュツ</t>
    </rPh>
    <rPh sb="8" eb="9">
      <t>リョウ</t>
    </rPh>
    <rPh sb="9" eb="12">
      <t>ソクテイヨウ</t>
    </rPh>
    <phoneticPr fontId="9"/>
  </si>
  <si>
    <t xml:space="preserve">006 体外式連続心拍出量測定用ｾﾝｻｰ </t>
  </si>
  <si>
    <t>¥37,200</t>
  </si>
  <si>
    <t>Ⅱ006体外式連続心拍出量測定用ｾﾝｻｰ</t>
    <rPh sb="4" eb="6">
      <t>タイガイ</t>
    </rPh>
    <rPh sb="6" eb="7">
      <t>シキ</t>
    </rPh>
    <rPh sb="7" eb="9">
      <t>レンゾク</t>
    </rPh>
    <rPh sb="9" eb="11">
      <t>シンパク</t>
    </rPh>
    <rPh sb="11" eb="12">
      <t>シュツ</t>
    </rPh>
    <rPh sb="12" eb="13">
      <t>リョウ</t>
    </rPh>
    <rPh sb="13" eb="15">
      <t>ソクテイ</t>
    </rPh>
    <rPh sb="15" eb="16">
      <t>ヨウ</t>
    </rPh>
    <phoneticPr fontId="9"/>
  </si>
  <si>
    <t>(1)標準 ①太径</t>
    <rPh sb="7" eb="8">
      <t>フト</t>
    </rPh>
    <rPh sb="8" eb="9">
      <t>ケイ</t>
    </rPh>
    <phoneticPr fontId="9"/>
  </si>
  <si>
    <t>¥52,800</t>
  </si>
  <si>
    <t>Ⅱ007(1)標準 ①太径</t>
    <phoneticPr fontId="9"/>
  </si>
  <si>
    <t>(1)標準 ②細径</t>
    <rPh sb="7" eb="9">
      <t>サイケイ</t>
    </rPh>
    <phoneticPr fontId="9"/>
  </si>
  <si>
    <t>¥66,500</t>
  </si>
  <si>
    <t>Ⅱ007(2)標準 ②細径</t>
    <phoneticPr fontId="9"/>
  </si>
  <si>
    <t>(2)ﾊﾞﾙｰﾝ付 ①太径</t>
    <rPh sb="8" eb="9">
      <t>ツキ</t>
    </rPh>
    <rPh sb="11" eb="13">
      <t>フトケイ</t>
    </rPh>
    <phoneticPr fontId="9"/>
  </si>
  <si>
    <t>¥173,000</t>
  </si>
  <si>
    <t>(2)ﾊﾞﾙｰﾝ付 ②細径</t>
    <rPh sb="8" eb="9">
      <t>ツキ</t>
    </rPh>
    <rPh sb="11" eb="13">
      <t>サイケイ</t>
    </rPh>
    <phoneticPr fontId="9"/>
  </si>
  <si>
    <t>¥183,000</t>
  </si>
  <si>
    <t xml:space="preserve">008 血管内視鏡ｶﾃｰﾃﾙ </t>
  </si>
  <si>
    <t>¥164,000</t>
  </si>
  <si>
    <t>Ⅱ008血管内視鏡ｶﾃｰﾃﾙ</t>
    <phoneticPr fontId="9"/>
  </si>
  <si>
    <t>(1)一般用</t>
    <phoneticPr fontId="9"/>
  </si>
  <si>
    <t>¥1,720</t>
  </si>
  <si>
    <t>(2)脳血管・腹部血管専用型</t>
    <phoneticPr fontId="9"/>
  </si>
  <si>
    <t>¥2,460</t>
  </si>
  <si>
    <t>(3)ﾊﾞﾙｰﾝ型(Ⅰ) ①一般用</t>
    <phoneticPr fontId="9"/>
  </si>
  <si>
    <t>¥13,400</t>
  </si>
  <si>
    <t>(3)ﾊﾞﾙｰﾝ型(Ⅰ) ②脳血管・腹部血管専用型</t>
    <phoneticPr fontId="9"/>
  </si>
  <si>
    <t>¥19,300</t>
  </si>
  <si>
    <t xml:space="preserve">血管造影用ｶﾃｰﾃﾙ </t>
  </si>
  <si>
    <t>(4)ﾊﾞﾙｰﾝ型(Ⅱ)</t>
    <phoneticPr fontId="9"/>
  </si>
  <si>
    <t>009 血管造影用ｶﾃｰﾃﾙ  (4)ﾊﾞﾙｰﾝ型(Ⅱ)</t>
  </si>
  <si>
    <t>¥30,200</t>
  </si>
  <si>
    <t>(5)心臓ﾏﾙﾁﾊﾟｰﾊﾟｽ型</t>
    <phoneticPr fontId="9"/>
  </si>
  <si>
    <t>¥3,170</t>
  </si>
  <si>
    <t>(6)ｻｲｼﾞﾝｸﾞ機能付加型</t>
    <phoneticPr fontId="9"/>
  </si>
  <si>
    <t>¥3,230</t>
  </si>
  <si>
    <t>(1)ｵｰﾊﾞｰｻﾞﾜｲﾔｰ ①選択的ｱﾌﾟﾛｰﾁ型 ｱ ﾌﾞﾚｰﾄﾞあり</t>
    <phoneticPr fontId="9"/>
  </si>
  <si>
    <t>(1) オーバーザワイヤー・選択的アプローチ型・ブレードあり</t>
    <phoneticPr fontId="9"/>
  </si>
  <si>
    <t>¥36,600</t>
  </si>
  <si>
    <t>(1)ｵｰﾊﾞｰｻﾞﾜｲﾔｰ ①選択的ｱﾌﾟﾛｰﾁ型 ｲ ﾌﾞﾚｰﾄﾞなし</t>
    <phoneticPr fontId="9"/>
  </si>
  <si>
    <t xml:space="preserve"> (2) オーバーザワイヤー・選択的アプローチ型・ブレードなし</t>
    <phoneticPr fontId="9"/>
  </si>
  <si>
    <t>¥35,800</t>
  </si>
  <si>
    <t>(1)ｵｰﾊﾞｰｻﾞﾜｲﾔｰ ②造影能強化型</t>
    <phoneticPr fontId="9"/>
  </si>
  <si>
    <t xml:space="preserve"> (3) オーバーザワイヤー・造影能強化型</t>
    <phoneticPr fontId="9"/>
  </si>
  <si>
    <t>¥30,100</t>
  </si>
  <si>
    <t>(1)ｵｰﾊﾞｰｻﾞﾜｲﾔｰ ③ﾃﾞﾀｯﾁｬﾌﾞﾙｺｲﾙ用</t>
    <phoneticPr fontId="9"/>
  </si>
  <si>
    <t xml:space="preserve"> (4) オーバーザワイヤー・デタッチャブルコイル用</t>
    <phoneticPr fontId="9"/>
  </si>
  <si>
    <t>¥49,700</t>
  </si>
  <si>
    <t>(2)ﾌﾛｰﾀﾞｲﾚｸﾄ</t>
    <phoneticPr fontId="9"/>
  </si>
  <si>
    <t xml:space="preserve"> (5) フローダイレクト</t>
    <phoneticPr fontId="27"/>
  </si>
  <si>
    <t>¥64,300</t>
  </si>
  <si>
    <t>(3)遠位端可動型治療用</t>
    <phoneticPr fontId="9"/>
  </si>
  <si>
    <t xml:space="preserve"> (6) 遠位端可動型治療用</t>
    <rPh sb="5" eb="8">
      <t>エンイタン</t>
    </rPh>
    <rPh sb="8" eb="11">
      <t>カドウガタ</t>
    </rPh>
    <rPh sb="11" eb="14">
      <t>チリョウヨウ</t>
    </rPh>
    <phoneticPr fontId="27"/>
  </si>
  <si>
    <t>マイクロカテ・遠位端</t>
    <rPh sb="7" eb="10">
      <t>エンイタン</t>
    </rPh>
    <phoneticPr fontId="27"/>
  </si>
  <si>
    <t>¥74,500</t>
  </si>
  <si>
    <t>Ⅱ010ﾏｲｸﾛｶﾃ・遠位端</t>
    <phoneticPr fontId="9"/>
  </si>
  <si>
    <t>B00201004</t>
    <phoneticPr fontId="9"/>
  </si>
  <si>
    <t>血管造影用ﾏｲｸﾛｶﾃｰﾃﾙ</t>
    <phoneticPr fontId="9"/>
  </si>
  <si>
    <t>(4)気管支バルブ治療用</t>
    <rPh sb="3" eb="6">
      <t>キカンシ</t>
    </rPh>
    <rPh sb="9" eb="12">
      <t>チリョウヨウ</t>
    </rPh>
    <phoneticPr fontId="9"/>
  </si>
  <si>
    <t xml:space="preserve"> (7) 気管支バルブ治療用</t>
    <phoneticPr fontId="9"/>
  </si>
  <si>
    <t>マイクロカテ・気管支バルブ</t>
    <rPh sb="7" eb="10">
      <t>キカンシ</t>
    </rPh>
    <phoneticPr fontId="28"/>
  </si>
  <si>
    <t>¥48,900</t>
  </si>
  <si>
    <t>Ⅱ010ﾏｲｸﾛｶﾃ・気管支バルブ</t>
    <rPh sb="11" eb="14">
      <t>キカンシ</t>
    </rPh>
    <phoneticPr fontId="9"/>
  </si>
  <si>
    <t xml:space="preserve">011 心臓造影用ｾﾝｻｰ付ｶﾃｰﾃﾙ </t>
  </si>
  <si>
    <t>¥113,000</t>
  </si>
  <si>
    <t>(1)交換用</t>
    <phoneticPr fontId="9"/>
  </si>
  <si>
    <t>¥2,090</t>
  </si>
  <si>
    <t>Ⅱ012(1)交換用</t>
    <phoneticPr fontId="9"/>
  </si>
  <si>
    <t>B00201202</t>
  </si>
  <si>
    <t>(2)微細血管用</t>
    <phoneticPr fontId="9"/>
  </si>
  <si>
    <t>012 血管造影用ｶﾞｲﾄﾞﾜｲﾔｰ (2)微細血管用</t>
  </si>
  <si>
    <t>¥12,500</t>
  </si>
  <si>
    <t>Ⅱ012(2)微細血管用</t>
    <phoneticPr fontId="9"/>
  </si>
  <si>
    <t>B00201301</t>
  </si>
  <si>
    <t>経皮的冠動脈形成術用ｶﾃｰﾃﾙ用ｶﾞｲﾄﾞﾜｲﾔｰ</t>
  </si>
  <si>
    <t>013 経皮的冠動脈形成術用ｶﾃｰﾃﾙ用ｶﾞｲﾄﾞﾜｲﾔｰ (1)一般用</t>
  </si>
  <si>
    <t>¥10,100</t>
  </si>
  <si>
    <t>Ⅱ013(1)一般用</t>
  </si>
  <si>
    <t>B00201302</t>
  </si>
  <si>
    <t>(2)複合･高度狭窄部位用</t>
    <phoneticPr fontId="9"/>
  </si>
  <si>
    <t>013 経皮的冠動脈形成術用ｶﾃｰﾃﾙ用ｶﾞｲﾄﾞﾜｲﾔｰ (2)複合･高度狭窄部位用</t>
  </si>
  <si>
    <t>¥14,500</t>
  </si>
  <si>
    <t>Ⅱ013(2)複合･高度狭窄部位用</t>
  </si>
  <si>
    <t>B00201401</t>
  </si>
  <si>
    <t>冠動脈造影用ｾﾝｻｰ付ｶﾞｲﾄﾞﾜｲﾔｰ</t>
  </si>
  <si>
    <t xml:space="preserve">(1)ﾌﾛｰｾﾝｻｰ型   </t>
    <phoneticPr fontId="9"/>
  </si>
  <si>
    <t xml:space="preserve">014 冠動脈造影用ｾﾝｻｰ付ｶﾞｲﾄﾞﾜｲﾔｰ (1)ﾌﾛｰｾﾝｻｰ型   </t>
  </si>
  <si>
    <t>¥158,000</t>
  </si>
  <si>
    <t xml:space="preserve">Ⅱ014(1)ﾌﾛｰｾﾝｻｰ型   </t>
  </si>
  <si>
    <t>B00201402</t>
  </si>
  <si>
    <t xml:space="preserve">(2)ｺﾝﾋﾞﾈｰｼｮﾝ型   </t>
    <phoneticPr fontId="9"/>
  </si>
  <si>
    <t xml:space="preserve">014 冠動脈造影用ｾﾝｻｰ付ｶﾞｲﾄﾞﾜｲﾔｰ (2)ｺﾝﾋﾞﾈｰｼｮﾝ型   </t>
  </si>
  <si>
    <t>¥211,000</t>
  </si>
  <si>
    <t xml:space="preserve">Ⅱ014(2)ｺﾝﾋﾞﾈｰｼｮﾝ型   </t>
    <phoneticPr fontId="9"/>
  </si>
  <si>
    <t>B00201501</t>
  </si>
  <si>
    <t>弁拡張用ｶﾃｰﾃﾙ用ｶﾞｲﾄﾞﾜｲﾔｰ</t>
  </si>
  <si>
    <t>(1)ｶﾞｲﾄﾞﾜｲﾔｰ</t>
    <phoneticPr fontId="9"/>
  </si>
  <si>
    <t>015 弁拡張用ｶﾃｰﾃﾙ用ｶﾞｲﾄﾞﾜｲﾔｰ (1)ｶﾞｲﾄﾞﾜｲﾔｰ</t>
  </si>
  <si>
    <t>¥24,400</t>
  </si>
  <si>
    <t>Ⅱ015(1)ｶﾞｲﾄﾞﾜｲﾔｰ</t>
  </si>
  <si>
    <t>B00201502</t>
  </si>
  <si>
    <t>(2)僧帽弁誘導用ｽﾀｲﾚｯﾄ</t>
    <phoneticPr fontId="9"/>
  </si>
  <si>
    <t>015 弁拡張用ｶﾃｰﾃﾙ用ｶﾞｲﾄﾞﾜｲﾔｰ (2)僧帽弁誘導用ｽﾀｲﾚｯﾄ</t>
  </si>
  <si>
    <t>¥24,500</t>
  </si>
  <si>
    <t>Ⅱ015(2)僧帽弁誘導用ｽﾀｲﾚｯﾄ</t>
  </si>
  <si>
    <t>B002016</t>
  </si>
  <si>
    <t>016</t>
  </si>
  <si>
    <r>
      <t>ﾃｸﾈｼｳﾑ</t>
    </r>
    <r>
      <rPr>
        <vertAlign val="superscript"/>
        <sz val="11"/>
        <rFont val="ＭＳ Ｐゴシック"/>
        <family val="3"/>
        <charset val="128"/>
      </rPr>
      <t>99m</t>
    </r>
    <r>
      <rPr>
        <sz val="10"/>
        <color theme="1"/>
        <rFont val="Meiryo UI"/>
        <family val="2"/>
        <charset val="128"/>
      </rPr>
      <t>ｶﾞｽ吸入装置用患者吸入ｾｯﾄ</t>
    </r>
    <phoneticPr fontId="9"/>
  </si>
  <si>
    <t xml:space="preserve">016 ﾃｸﾈｼｳﾑ99mｶﾞｽ吸入装置用患者吸入ｾｯﾄ </t>
  </si>
  <si>
    <t>¥5,900</t>
  </si>
  <si>
    <r>
      <t>Ⅱ016ﾃｸﾈｼｳﾑ</t>
    </r>
    <r>
      <rPr>
        <vertAlign val="superscript"/>
        <sz val="11"/>
        <rFont val="ＭＳ Ｐゴシック"/>
        <family val="3"/>
        <charset val="128"/>
      </rPr>
      <t>99m</t>
    </r>
    <r>
      <rPr>
        <sz val="10"/>
        <color theme="1"/>
        <rFont val="Meiryo UI"/>
        <family val="2"/>
        <charset val="128"/>
      </rPr>
      <t>ｶﾞｽ吸入装置用患者吸入ｾｯﾄ</t>
    </r>
    <phoneticPr fontId="9"/>
  </si>
  <si>
    <t>B002017</t>
  </si>
  <si>
    <t>017</t>
  </si>
  <si>
    <t>3管分離逆止弁付ﾊﾞﾙｰﾝ直腸ｶﾃｰﾃﾙ</t>
  </si>
  <si>
    <t xml:space="preserve">017 3管分離逆止弁付ﾊﾞﾙｰﾝ直腸ｶﾃｰﾃﾙ </t>
  </si>
  <si>
    <t>¥1,120</t>
  </si>
  <si>
    <t>Ⅱ0173管分離逆止弁付ﾊﾞﾙｰﾝ直腸ｶﾃｰﾃﾙ</t>
  </si>
  <si>
    <t>B00201901</t>
  </si>
  <si>
    <t>019</t>
  </si>
  <si>
    <t>携帯型ﾃﾞｨｽﾎﾟｰｻﾞﾌﾞﾙ注入ﾎﾟﾝﾌﾟ</t>
    <phoneticPr fontId="9"/>
  </si>
  <si>
    <t>019 携帯型ﾃﾞｨｽﾎﾟｰｻﾞﾌﾞﾙ注入ﾎﾟﾝﾌﾟ (1)化学療法用</t>
  </si>
  <si>
    <t>Ⅱ019(1)化学療法用</t>
  </si>
  <si>
    <t>B00201902</t>
  </si>
  <si>
    <t>019 携帯型ﾃﾞｨｽﾎﾟｰｻﾞﾌﾞﾙ注入ﾎﾟﾝﾌﾟ (2)標準型</t>
  </si>
  <si>
    <t>Ⅱ019(2)標準型</t>
  </si>
  <si>
    <t>B00201903</t>
  </si>
  <si>
    <t>019 携帯型ﾃﾞｨｽﾎﾟｰｻﾞﾌﾞﾙ注入ﾎﾟﾝﾌﾟ (3)PCA型</t>
  </si>
  <si>
    <t>Ⅱ019(3)PCA型</t>
  </si>
  <si>
    <t>B00201904</t>
  </si>
  <si>
    <t>019 携帯型ﾃﾞｨｽﾎﾟｰｻﾞﾌﾞﾙ注入ﾎﾟﾝﾌﾟ (4)特殊型</t>
  </si>
  <si>
    <t>Ⅱ019(4)特殊型</t>
    <phoneticPr fontId="9"/>
  </si>
  <si>
    <t>B00202101011</t>
  </si>
  <si>
    <t>021</t>
  </si>
  <si>
    <t>中心静脈用ｶﾃｰﾃﾙ</t>
    <phoneticPr fontId="9"/>
  </si>
  <si>
    <t>(1)中心静脈ｶﾃｰﾃﾙ ①標準型　ｱ ｼﾝｸﾞﾙﾙｰﾒﾝ</t>
    <phoneticPr fontId="9"/>
  </si>
  <si>
    <t>(1) 中心静脈カテーテル・標準型・シングルルーメン</t>
    <rPh sb="4" eb="6">
      <t>チュウシン</t>
    </rPh>
    <rPh sb="6" eb="8">
      <t>ジョウミャク</t>
    </rPh>
    <rPh sb="14" eb="17">
      <t>ヒョウジュンガタ</t>
    </rPh>
    <phoneticPr fontId="27"/>
  </si>
  <si>
    <t>中心静脈カテ・標準・Ⅰ</t>
    <rPh sb="0" eb="2">
      <t>チュウシン</t>
    </rPh>
    <rPh sb="2" eb="4">
      <t>ジョウミャク</t>
    </rPh>
    <rPh sb="7" eb="9">
      <t>ヒョウジュン</t>
    </rPh>
    <phoneticPr fontId="27"/>
  </si>
  <si>
    <t>021 中心静脈用ｶﾃｰﾃﾙ (1)中心静脈ｶﾃｰﾃﾙ ①標準型　ｱ ｼﾝｸﾞﾙﾙｰﾒﾝ</t>
  </si>
  <si>
    <t>¥1,790</t>
  </si>
  <si>
    <t>Ⅱ021中心静脈ｶﾃ・標準・Ⅰ</t>
    <phoneticPr fontId="9"/>
  </si>
  <si>
    <t>B00202101012</t>
  </si>
  <si>
    <t>(1)中心静脈ｶﾃｰﾃﾙ ①標準型 ｲ ﾏﾙﾁﾙｰﾒﾝ</t>
    <phoneticPr fontId="9"/>
  </si>
  <si>
    <t>(2) 中心静脈カテーテル・標準型・マルチルーメン</t>
    <rPh sb="4" eb="6">
      <t>チュウシン</t>
    </rPh>
    <rPh sb="6" eb="8">
      <t>ジョウミャク</t>
    </rPh>
    <rPh sb="14" eb="17">
      <t>ヒョウジュンガタ</t>
    </rPh>
    <phoneticPr fontId="27"/>
  </si>
  <si>
    <t>中心静脈カテ・標準・Ⅱ</t>
    <rPh sb="0" eb="2">
      <t>チュウシン</t>
    </rPh>
    <rPh sb="2" eb="4">
      <t>ジョウミャク</t>
    </rPh>
    <rPh sb="7" eb="9">
      <t>ヒョウジュン</t>
    </rPh>
    <phoneticPr fontId="27"/>
  </si>
  <si>
    <t>021 中心静脈用ｶﾃｰﾃﾙ (1)中心静脈ｶﾃｰﾃﾙ ①標準型 ｲ ﾏﾙﾁﾙｰﾒﾝ</t>
  </si>
  <si>
    <t>¥7,210</t>
  </si>
  <si>
    <t>Ⅱ021中心静脈ｶﾃ・標準・Ⅱ</t>
    <phoneticPr fontId="9"/>
  </si>
  <si>
    <t>B0020210102</t>
  </si>
  <si>
    <t>中心静脈用ｶﾃｰﾃﾙ</t>
  </si>
  <si>
    <t>(1)中心静脈ｶﾃｰﾃﾙ ②抗血栓性型</t>
    <phoneticPr fontId="9"/>
  </si>
  <si>
    <t>(3) 中心静脈カテーテル・抗血栓性型</t>
    <rPh sb="4" eb="6">
      <t>チュウシン</t>
    </rPh>
    <rPh sb="6" eb="8">
      <t>ジョウミャク</t>
    </rPh>
    <rPh sb="14" eb="18">
      <t>コウケッセンセイ</t>
    </rPh>
    <rPh sb="18" eb="19">
      <t>ガタ</t>
    </rPh>
    <phoneticPr fontId="27"/>
  </si>
  <si>
    <t>中心静脈カテ・抗血栓</t>
    <rPh sb="0" eb="2">
      <t>チュウシン</t>
    </rPh>
    <rPh sb="2" eb="4">
      <t>ジョウミャク</t>
    </rPh>
    <rPh sb="7" eb="10">
      <t>コウケッセン</t>
    </rPh>
    <phoneticPr fontId="27"/>
  </si>
  <si>
    <t>021 中心静脈用ｶﾃｰﾃﾙ (1)中心静脈ｶﾃｰﾃﾙ ②抗血栓性型</t>
  </si>
  <si>
    <t>¥2,290</t>
  </si>
  <si>
    <t>Ⅱ021中心静脈ｶﾃ・抗血栓</t>
  </si>
  <si>
    <t>B0020210103</t>
  </si>
  <si>
    <t>(1)中心静脈ｶﾃｰﾃﾙ ③極細型</t>
    <phoneticPr fontId="9"/>
  </si>
  <si>
    <t>(4) 中心静脈カテーテル・極細型</t>
    <rPh sb="4" eb="6">
      <t>チュウシン</t>
    </rPh>
    <rPh sb="6" eb="8">
      <t>ジョウミャク</t>
    </rPh>
    <rPh sb="14" eb="16">
      <t>ゴクボソ</t>
    </rPh>
    <rPh sb="16" eb="17">
      <t>ガタ</t>
    </rPh>
    <phoneticPr fontId="27"/>
  </si>
  <si>
    <t>中心静脈カテ・極細</t>
    <rPh sb="0" eb="2">
      <t>チュウシン</t>
    </rPh>
    <rPh sb="2" eb="4">
      <t>ジョウミャク</t>
    </rPh>
    <rPh sb="7" eb="9">
      <t>ゴクボソ</t>
    </rPh>
    <phoneticPr fontId="27"/>
  </si>
  <si>
    <t>021 中心静脈用ｶﾃｰﾃﾙ (1)中心静脈ｶﾃｰﾃﾙ ③極細型</t>
  </si>
  <si>
    <t>¥7,490</t>
  </si>
  <si>
    <t>Ⅱ021中心静脈ｶﾃ・極細</t>
  </si>
  <si>
    <t>B0020210104</t>
  </si>
  <si>
    <t>(1)中心静脈ｶﾃｰﾃﾙ ④ｶﾌ付き</t>
    <phoneticPr fontId="9"/>
  </si>
  <si>
    <t>(5) 中心静脈カテーテル・カフ付き</t>
    <rPh sb="4" eb="6">
      <t>チュウシン</t>
    </rPh>
    <rPh sb="6" eb="8">
      <t>ジョウミャク</t>
    </rPh>
    <rPh sb="16" eb="17">
      <t>ツ</t>
    </rPh>
    <phoneticPr fontId="27"/>
  </si>
  <si>
    <t>中心静脈カテ・カフ</t>
    <rPh sb="0" eb="2">
      <t>チュウシン</t>
    </rPh>
    <rPh sb="2" eb="4">
      <t>ジョウミャク</t>
    </rPh>
    <phoneticPr fontId="27"/>
  </si>
  <si>
    <t>021 中心静脈用ｶﾃｰﾃﾙ (1)中心静脈ｶﾃｰﾃﾙ ④ｶﾌ付き</t>
  </si>
  <si>
    <t>¥20,000</t>
  </si>
  <si>
    <t>Ⅱ021中心静脈ｶﾃ・ｶﾌ</t>
  </si>
  <si>
    <t>B0020210105</t>
  </si>
  <si>
    <t>(1)中心静脈ｶﾃｰﾃﾙ ⑤酸素飽和度測定機能付き</t>
    <phoneticPr fontId="9"/>
  </si>
  <si>
    <t>(6) 中心静脈カテーテル・酸素飽和度測定機能付き</t>
    <rPh sb="4" eb="6">
      <t>チュウシン</t>
    </rPh>
    <rPh sb="6" eb="8">
      <t>ジョウミャク</t>
    </rPh>
    <rPh sb="14" eb="16">
      <t>サンソ</t>
    </rPh>
    <rPh sb="16" eb="19">
      <t>ホウワド</t>
    </rPh>
    <rPh sb="19" eb="21">
      <t>ソクテイ</t>
    </rPh>
    <rPh sb="21" eb="23">
      <t>キノウ</t>
    </rPh>
    <rPh sb="23" eb="24">
      <t>ツ</t>
    </rPh>
    <phoneticPr fontId="27"/>
  </si>
  <si>
    <t>中心静脈カテ・オキシ</t>
    <rPh sb="0" eb="2">
      <t>チュウシン</t>
    </rPh>
    <rPh sb="2" eb="4">
      <t>ジョウミャク</t>
    </rPh>
    <phoneticPr fontId="27"/>
  </si>
  <si>
    <t>021 中心静脈用ｶﾃｰﾃﾙ (1)中心静脈ｶﾃｰﾃﾙ ⑤酸素飽和度測定機能付き</t>
  </si>
  <si>
    <t>¥35,100</t>
  </si>
  <si>
    <t>Ⅱ021中心静脈ｶﾃ・ｵｷｼ</t>
    <phoneticPr fontId="9"/>
  </si>
  <si>
    <t>B0020210106</t>
  </si>
  <si>
    <t>(1)中心静脈ｶﾃｰﾃﾙ ⑥抗菌型</t>
    <phoneticPr fontId="9"/>
  </si>
  <si>
    <t>(7) 中心静脈カテーテル・抗菌型</t>
    <rPh sb="4" eb="6">
      <t>チュウシン</t>
    </rPh>
    <rPh sb="6" eb="8">
      <t>ジョウミャク</t>
    </rPh>
    <rPh sb="14" eb="16">
      <t>コウキン</t>
    </rPh>
    <rPh sb="16" eb="17">
      <t>ガタ</t>
    </rPh>
    <phoneticPr fontId="27"/>
  </si>
  <si>
    <t>中心静脈カテ・抗菌</t>
    <rPh sb="0" eb="2">
      <t>チュウシン</t>
    </rPh>
    <rPh sb="2" eb="4">
      <t>ジョウミャク</t>
    </rPh>
    <rPh sb="7" eb="9">
      <t>コウキン</t>
    </rPh>
    <phoneticPr fontId="27"/>
  </si>
  <si>
    <t>021 中心静脈用ｶﾃｰﾃﾙ (1)中心静脈ｶﾃｰﾃﾙ ⑥抗菌型</t>
  </si>
  <si>
    <t>¥9,730</t>
  </si>
  <si>
    <t>Ⅱ021中心静脈ｶﾃ・抗菌</t>
    <phoneticPr fontId="9"/>
  </si>
  <si>
    <t>B00202102011</t>
  </si>
  <si>
    <t>(2)末梢留置型中心静脈ｶﾃｰﾃﾙ ①標準型　ｱ ｼﾝｸﾞﾙﾙｰﾒﾝ</t>
    <phoneticPr fontId="9"/>
  </si>
  <si>
    <t>(8) 末梢留置型中心静脈カテーテル・標準型・シングルルーメン</t>
    <rPh sb="4" eb="6">
      <t>マッショウ</t>
    </rPh>
    <rPh sb="6" eb="9">
      <t>リュウチガタ</t>
    </rPh>
    <rPh sb="9" eb="11">
      <t>チュウシン</t>
    </rPh>
    <rPh sb="11" eb="13">
      <t>ジョウミャク</t>
    </rPh>
    <rPh sb="19" eb="21">
      <t>ヒョウジュン</t>
    </rPh>
    <rPh sb="21" eb="22">
      <t>ガタ</t>
    </rPh>
    <phoneticPr fontId="27"/>
  </si>
  <si>
    <t>末梢留置中心静脈カテ・標準・Ⅰ</t>
    <rPh sb="0" eb="2">
      <t>マッショウ</t>
    </rPh>
    <rPh sb="2" eb="4">
      <t>リュウチ</t>
    </rPh>
    <rPh sb="4" eb="6">
      <t>チュウシン</t>
    </rPh>
    <rPh sb="6" eb="8">
      <t>ジョウミャク</t>
    </rPh>
    <rPh sb="11" eb="13">
      <t>ヒョウジュン</t>
    </rPh>
    <phoneticPr fontId="27"/>
  </si>
  <si>
    <t>021 中心静脈用ｶﾃｰﾃﾙ (2)末梢留置型中心静脈ｶﾃｰﾃﾙ ①標準型　ｱ ｼﾝｸﾞﾙﾙｰﾒﾝ</t>
  </si>
  <si>
    <t>¥1,700</t>
  </si>
  <si>
    <t>Ⅱ021末梢留置・中心静脈ｶﾃ・標準・ｼﾝｸﾞﾙﾙｰﾒﾝ</t>
    <rPh sb="4" eb="6">
      <t>マッショウ</t>
    </rPh>
    <rPh sb="6" eb="8">
      <t>リュウチ</t>
    </rPh>
    <phoneticPr fontId="9"/>
  </si>
  <si>
    <t>B00202102012</t>
  </si>
  <si>
    <t>(2)末梢留置型中心静脈ｶﾃｰﾃﾙ ①標準型 ｲ ﾏﾙﾁﾙｰﾒﾝ</t>
    <phoneticPr fontId="9"/>
  </si>
  <si>
    <t>(9) 末梢留置型中心静脈カテーテル・標準型・マルチルーメン</t>
    <rPh sb="4" eb="6">
      <t>マッショウ</t>
    </rPh>
    <rPh sb="6" eb="9">
      <t>リュウチガタ</t>
    </rPh>
    <rPh sb="9" eb="11">
      <t>チュウシン</t>
    </rPh>
    <rPh sb="11" eb="13">
      <t>ジョウミャク</t>
    </rPh>
    <rPh sb="19" eb="21">
      <t>ヒョウジュン</t>
    </rPh>
    <rPh sb="21" eb="22">
      <t>ガタ</t>
    </rPh>
    <phoneticPr fontId="27"/>
  </si>
  <si>
    <t>末梢留置中心静脈カテ・標準・Ⅱ</t>
    <rPh sb="0" eb="2">
      <t>マッショウ</t>
    </rPh>
    <rPh sb="2" eb="4">
      <t>リュウチ</t>
    </rPh>
    <rPh sb="4" eb="6">
      <t>チュウシン</t>
    </rPh>
    <rPh sb="6" eb="8">
      <t>ジョウミャク</t>
    </rPh>
    <rPh sb="11" eb="13">
      <t>ヒョウジュン</t>
    </rPh>
    <phoneticPr fontId="27"/>
  </si>
  <si>
    <t>021 中心静脈用ｶﾃｰﾃﾙ (2)末梢留置型中心静脈ｶﾃｰﾃﾙ ①標準型 ｲ ﾏﾙﾁﾙｰﾒﾝ</t>
  </si>
  <si>
    <t>¥7,320</t>
  </si>
  <si>
    <t>Ⅱ021末梢留置・中心静脈ｶﾃ・標準・ﾏﾙﾁﾙｰﾒﾝ</t>
    <rPh sb="4" eb="6">
      <t>マッショウ</t>
    </rPh>
    <rPh sb="6" eb="8">
      <t>リュウチ</t>
    </rPh>
    <phoneticPr fontId="9"/>
  </si>
  <si>
    <t>B00202102021</t>
  </si>
  <si>
    <t>(2)末梢留置型中心静脈ｶﾃｰﾃﾙ ②特殊型　ｱ ｼﾝｸﾞﾙﾙｰﾒﾝ</t>
    <phoneticPr fontId="9"/>
  </si>
  <si>
    <t>(10) 末梢留置型中心静脈カテーテル・特殊型・シングルルーメン</t>
    <rPh sb="5" eb="7">
      <t>マッショウ</t>
    </rPh>
    <rPh sb="7" eb="10">
      <t>リュウチガタ</t>
    </rPh>
    <rPh sb="10" eb="12">
      <t>チュウシン</t>
    </rPh>
    <rPh sb="12" eb="14">
      <t>ジョウミャク</t>
    </rPh>
    <rPh sb="20" eb="22">
      <t>トクシュ</t>
    </rPh>
    <rPh sb="22" eb="23">
      <t>ガタ</t>
    </rPh>
    <phoneticPr fontId="27"/>
  </si>
  <si>
    <t>末梢留置中心静脈カテ・特殊・Ⅰ</t>
    <rPh sb="0" eb="2">
      <t>マッショウ</t>
    </rPh>
    <rPh sb="2" eb="4">
      <t>リュウチ</t>
    </rPh>
    <rPh sb="4" eb="6">
      <t>チュウシン</t>
    </rPh>
    <rPh sb="6" eb="8">
      <t>ジョウミャク</t>
    </rPh>
    <rPh sb="11" eb="13">
      <t>トクシュ</t>
    </rPh>
    <phoneticPr fontId="27"/>
  </si>
  <si>
    <t>021 中心静脈用ｶﾃｰﾃﾙ (2)末梢留置型中心静脈ｶﾃｰﾃﾙ ②特殊型　ｱ ｼﾝｸﾞﾙﾙｰﾒﾝ</t>
  </si>
  <si>
    <t>Ⅱ021末梢留置・中心静脈ｶﾃ・特殊・ｼﾝｸﾞﾙﾙｰﾒﾝ</t>
    <rPh sb="4" eb="6">
      <t>マッショウ</t>
    </rPh>
    <rPh sb="6" eb="8">
      <t>リュウチ</t>
    </rPh>
    <phoneticPr fontId="9"/>
  </si>
  <si>
    <t>B00202102022</t>
  </si>
  <si>
    <t>(2)末梢留置型中心静脈ｶﾃｰﾃﾙ ②特殊型 ｲ ﾏﾙﾁﾙｰﾒﾝ</t>
    <phoneticPr fontId="9"/>
  </si>
  <si>
    <t>(11) 末梢留置型中心静脈カテーテル・特殊型・マルチルーメン</t>
    <rPh sb="5" eb="7">
      <t>マッショウ</t>
    </rPh>
    <rPh sb="7" eb="10">
      <t>リュウチガタ</t>
    </rPh>
    <rPh sb="10" eb="12">
      <t>チュウシン</t>
    </rPh>
    <rPh sb="12" eb="14">
      <t>ジョウミャク</t>
    </rPh>
    <rPh sb="20" eb="22">
      <t>トクシュ</t>
    </rPh>
    <rPh sb="22" eb="23">
      <t>ガタ</t>
    </rPh>
    <phoneticPr fontId="27"/>
  </si>
  <si>
    <t>末梢留置中心静脈カテ・特殊・Ⅱ</t>
    <rPh sb="0" eb="2">
      <t>マッショウ</t>
    </rPh>
    <rPh sb="2" eb="4">
      <t>リュウチ</t>
    </rPh>
    <rPh sb="4" eb="6">
      <t>チュウシン</t>
    </rPh>
    <rPh sb="6" eb="8">
      <t>ジョウミャク</t>
    </rPh>
    <rPh sb="11" eb="13">
      <t>トクシュ</t>
    </rPh>
    <phoneticPr fontId="27"/>
  </si>
  <si>
    <t>021 中心静脈用ｶﾃｰﾃﾙ (2)末梢留置型中心静脈ｶﾃｰﾃﾙ ②特殊型 ｲ ﾏﾙﾁﾙｰﾒﾝ</t>
  </si>
  <si>
    <t>¥20,900</t>
  </si>
  <si>
    <t>Ⅱ021末梢留置・中心静脈ｶﾃ・特殊・ﾏﾙﾁﾙｰﾒﾝ</t>
    <rPh sb="4" eb="6">
      <t>マッショウ</t>
    </rPh>
    <rPh sb="6" eb="8">
      <t>リュウチ</t>
    </rPh>
    <phoneticPr fontId="9"/>
  </si>
  <si>
    <t>B002023</t>
  </si>
  <si>
    <t>023</t>
  </si>
  <si>
    <t>涙液･涙道ｼﾘｺﾝﾁｭｰﾌﾞ</t>
  </si>
  <si>
    <t>涙液・涙道シリコンチューブ</t>
    <phoneticPr fontId="9"/>
  </si>
  <si>
    <t>涙道チューブ</t>
  </si>
  <si>
    <t xml:space="preserve">023 涙液･涙道ｼﾘｺﾝﾁｭｰﾌﾞ </t>
  </si>
  <si>
    <t>¥18,300</t>
  </si>
  <si>
    <t>Ⅱ023涙道ﾁｭｰﾌﾞ</t>
  </si>
  <si>
    <t>B0020240101</t>
  </si>
  <si>
    <t>024</t>
  </si>
  <si>
    <t>脳･脊髄腔用ｶﾆｭｰﾚ</t>
  </si>
  <si>
    <t>(1)排液用 ①皮下･硬膜外用</t>
    <phoneticPr fontId="9"/>
  </si>
  <si>
    <t>(1) 排液用・皮下・硬膜外用</t>
    <phoneticPr fontId="9"/>
  </si>
  <si>
    <t>脳・脊髄カニューレ・Ⅰ</t>
  </si>
  <si>
    <t>024 脳･脊髄腔用ｶﾆｭｰﾚ (1)排液用 ①皮下･硬膜外用</t>
  </si>
  <si>
    <t>¥2,810</t>
  </si>
  <si>
    <t>Ⅱ024脳･脊髄ｶﾆｭｰﾚ・Ⅰ</t>
  </si>
  <si>
    <t>B0020240102</t>
  </si>
  <si>
    <t>(1)排液用 ②頭蓋内用</t>
    <phoneticPr fontId="9"/>
  </si>
  <si>
    <t>(2) 排液用・頭蓋内用</t>
    <phoneticPr fontId="9"/>
  </si>
  <si>
    <t>脳・脊髄カニューレ・Ⅱ</t>
  </si>
  <si>
    <t>024 脳･脊髄腔用ｶﾆｭｰﾚ (1)排液用 ②頭蓋内用</t>
  </si>
  <si>
    <t>¥6,130</t>
  </si>
  <si>
    <t>Ⅱ024脳･脊髄ｶﾆｭｰﾚ・Ⅱ</t>
  </si>
  <si>
    <t>B0020240103</t>
  </si>
  <si>
    <t>(1)排液用 ③脊髄ｸﾓ膜下腔用</t>
    <phoneticPr fontId="9"/>
  </si>
  <si>
    <t>(3) 排液用・脊髄クモ膜下腔用</t>
    <phoneticPr fontId="9"/>
  </si>
  <si>
    <t>脳・脊髄カニューレ・Ⅲ</t>
  </si>
  <si>
    <t>024 脳･脊髄腔用ｶﾆｭｰﾚ (1)排液用 ③脊髄ｸﾓ膜下腔用</t>
  </si>
  <si>
    <t>¥11,200</t>
  </si>
  <si>
    <t>Ⅱ024脳･脊髄ｶﾆｭｰﾚ・Ⅲ</t>
  </si>
  <si>
    <t>B00202402</t>
  </si>
  <si>
    <t>(2)脳圧測定用</t>
    <phoneticPr fontId="9"/>
  </si>
  <si>
    <t>(4) 脳圧測定用</t>
    <phoneticPr fontId="27"/>
  </si>
  <si>
    <t>脳・脊髄カニューレ・Ⅳ</t>
  </si>
  <si>
    <t>024 脳･脊髄腔用ｶﾆｭｰﾚ (2)脳圧測定用</t>
  </si>
  <si>
    <t>¥74,900</t>
  </si>
  <si>
    <t>Ⅱ024脳･脊髄ｶﾆｭｰﾚ・Ⅳ</t>
  </si>
  <si>
    <t>B0020250101</t>
  </si>
  <si>
    <t>025</t>
  </si>
  <si>
    <t>套管針ｶﾃｰﾃﾙ</t>
  </si>
  <si>
    <t>(1)ｼﾝｸﾞﾙﾙｰﾒﾝ ①標準型</t>
    <phoneticPr fontId="9"/>
  </si>
  <si>
    <t>025 套管針ｶﾃｰﾃﾙ (1)ｼﾝｸﾞﾙﾙｰﾒﾝ ①標準型</t>
  </si>
  <si>
    <t>¥1,980</t>
  </si>
  <si>
    <t>Ⅱ025(1)ｼﾝｸﾞﾙﾙｰﾒﾝ ①標準型</t>
  </si>
  <si>
    <t>B0020250102</t>
  </si>
  <si>
    <t>(1)ｼﾝｸﾞﾙﾙｰﾒﾝ ②細径穿刺針型</t>
    <phoneticPr fontId="9"/>
  </si>
  <si>
    <t>025 套管針ｶﾃｰﾃﾙ (1)ｼﾝｸﾞﾙﾙｰﾒﾝ ②細径穿刺針型</t>
  </si>
  <si>
    <t>¥5,150</t>
  </si>
  <si>
    <t>Ⅱ025(1)ｼﾝｸﾞﾙﾙｰﾒﾝ ②細径穿刺針型</t>
  </si>
  <si>
    <t>B00202502</t>
  </si>
  <si>
    <t>(2)ﾀﾞﾌﾞﾙﾙｰﾒﾝ</t>
    <phoneticPr fontId="9"/>
  </si>
  <si>
    <t>025 套管針ｶﾃｰﾃﾙ (2)ﾀﾞﾌﾞﾙﾙｰﾒﾝ</t>
  </si>
  <si>
    <t>¥2,540</t>
  </si>
  <si>
    <t>Ⅱ025(2)ﾀﾞﾌﾞﾙﾙｰﾒﾝ</t>
  </si>
  <si>
    <t>B00202503</t>
  </si>
  <si>
    <t>(3)特殊型</t>
    <phoneticPr fontId="9"/>
  </si>
  <si>
    <t>025 套管針ｶﾃｰﾃﾙ (3)特殊型</t>
  </si>
  <si>
    <t>¥48,000</t>
  </si>
  <si>
    <t>Ⅱ025(3)特殊型</t>
  </si>
  <si>
    <t>B0020260101</t>
  </si>
  <si>
    <t>026</t>
  </si>
  <si>
    <t>栄養ｶﾃｰﾃﾙ</t>
  </si>
  <si>
    <t>(1) 経鼻用・一般用</t>
    <phoneticPr fontId="9"/>
  </si>
  <si>
    <t>栄養カテ・経鼻・一般型</t>
  </si>
  <si>
    <t>026 栄養ｶﾃｰﾃﾙ (1)経鼻用 ①一般用</t>
  </si>
  <si>
    <t>Ⅱ026栄養ｶﾃ・経鼻・一般型</t>
  </si>
  <si>
    <t>B00202601021</t>
  </si>
  <si>
    <t>(2) 経鼻用・乳幼児用・一般型</t>
    <rPh sb="13" eb="16">
      <t>イッパンガタ</t>
    </rPh>
    <phoneticPr fontId="27"/>
  </si>
  <si>
    <t>栄養カテ・経鼻・乳児１</t>
  </si>
  <si>
    <t>026 栄養ｶﾃｰﾃﾙ (1)経鼻用 ②乳幼児用　ｱ　一般型</t>
  </si>
  <si>
    <t>Ⅱ026栄養ｶﾃ・経鼻・乳児1</t>
    <phoneticPr fontId="9"/>
  </si>
  <si>
    <t>B00202601022</t>
  </si>
  <si>
    <t>(3) 経鼻用・乳幼児用・非DEHP型</t>
    <rPh sb="13" eb="14">
      <t>ヒ</t>
    </rPh>
    <rPh sb="18" eb="19">
      <t>ガタ</t>
    </rPh>
    <phoneticPr fontId="27"/>
  </si>
  <si>
    <t>栄養カテ・経鼻・乳児２</t>
  </si>
  <si>
    <t>026 栄養ｶﾃｰﾃﾙ (1)経鼻用 ②乳幼児用　ｲ　非ＤＥＨＰ型</t>
  </si>
  <si>
    <t>Ⅱ026栄養ｶﾃ・経鼻・乳児2</t>
    <phoneticPr fontId="9"/>
  </si>
  <si>
    <t>B0020260103</t>
  </si>
  <si>
    <t>(4) 経鼻用・経腸栄養用</t>
    <phoneticPr fontId="9"/>
  </si>
  <si>
    <t>栄養カテ・経鼻・経腸型</t>
  </si>
  <si>
    <t>026 栄養ｶﾃｰﾃﾙ (1)経鼻用 ③経腸栄養用</t>
  </si>
  <si>
    <t>Ⅱ026栄養ｶﾃ・経鼻・経腸型</t>
  </si>
  <si>
    <t>B0020260104</t>
  </si>
  <si>
    <t>(5) 経鼻用・特殊型</t>
    <phoneticPr fontId="9"/>
  </si>
  <si>
    <t>栄養カテ・経鼻・特殊型</t>
  </si>
  <si>
    <t>026 栄養ｶﾃｰﾃﾙ (1)経鼻用 ④特殊型</t>
  </si>
  <si>
    <t>Ⅱ026栄養ｶﾃ・経鼻・特殊型</t>
  </si>
  <si>
    <t>B00202602</t>
  </si>
  <si>
    <t>(6) 腸瘻用</t>
    <phoneticPr fontId="27"/>
  </si>
  <si>
    <t>栄養カテ・腸瘻型</t>
  </si>
  <si>
    <t>026 栄養ｶﾃｰﾃﾙ (2)腸瘻用</t>
  </si>
  <si>
    <t>Ⅱ026栄養ｶﾃ・腸瘻型</t>
  </si>
  <si>
    <t>B0020270101</t>
  </si>
  <si>
    <t>027</t>
  </si>
  <si>
    <t>気管内ﾁｭｰﾌﾞ</t>
  </si>
  <si>
    <t>(1)ｶﾌあり ①ｶﾌ上部吸引機能あり</t>
    <phoneticPr fontId="9"/>
  </si>
  <si>
    <t>(1) カフあり・カフ上部吸引機能あり</t>
    <phoneticPr fontId="9"/>
  </si>
  <si>
    <t>気管内・吸引あり</t>
  </si>
  <si>
    <t>027 気管内ﾁｭｰﾌﾞ (1)ｶﾌあり ①ｶﾌ上部吸引機能あり</t>
  </si>
  <si>
    <t>¥2,610</t>
  </si>
  <si>
    <t>Ⅱ027気管内・吸引あり</t>
  </si>
  <si>
    <t>B0020270102</t>
  </si>
  <si>
    <t>(1)ｶﾌあり ②ｶﾌ上部吸引機能なし</t>
    <phoneticPr fontId="9"/>
  </si>
  <si>
    <t>(2) カフあり・カフ上部吸引機能なし</t>
    <phoneticPr fontId="27"/>
  </si>
  <si>
    <t>気管内・吸引なし</t>
    <phoneticPr fontId="27"/>
  </si>
  <si>
    <t>027 気管内ﾁｭｰﾌﾞ (1)ｶﾌあり ②ｶﾌ上部吸引機能なし</t>
  </si>
  <si>
    <t>¥569</t>
  </si>
  <si>
    <t>Ⅱ027気管内・吸引なし</t>
    <phoneticPr fontId="9"/>
  </si>
  <si>
    <t>B00202702</t>
  </si>
  <si>
    <t>(2)ｶﾌなし</t>
    <phoneticPr fontId="9"/>
  </si>
  <si>
    <t>(3) カフなし</t>
    <phoneticPr fontId="27"/>
  </si>
  <si>
    <t>気管内・カフなし</t>
  </si>
  <si>
    <t>027 気管内ﾁｭｰﾌﾞ (2)ｶﾌなし</t>
  </si>
  <si>
    <t>¥606</t>
  </si>
  <si>
    <t>Ⅱ027気管内・ｶﾌなし</t>
  </si>
  <si>
    <t>B00202801</t>
  </si>
  <si>
    <t>028</t>
    <phoneticPr fontId="9"/>
  </si>
  <si>
    <t>胃管ｶﾃｰﾃﾙ</t>
  </si>
  <si>
    <t>(1)ｼﾝｸﾞﾙﾙｰﾒﾝ</t>
    <phoneticPr fontId="9"/>
  </si>
  <si>
    <t>(1) シングルルーメン</t>
    <phoneticPr fontId="27"/>
  </si>
  <si>
    <t>胃管カテ・シングル型</t>
  </si>
  <si>
    <t>028 胃管ｶﾃｰﾃﾙ (1)ｼﾝｸﾞﾙﾙｰﾒﾝ</t>
  </si>
  <si>
    <t>¥88</t>
  </si>
  <si>
    <t>Ⅱ028胃管ｶﾃ・ｼﾝｸﾞﾙ型</t>
  </si>
  <si>
    <t>B0020280201</t>
  </si>
  <si>
    <t>028</t>
  </si>
  <si>
    <t>(2)ﾀﾞﾌﾞﾙﾙｰﾒﾝ ①標準型</t>
    <phoneticPr fontId="9"/>
  </si>
  <si>
    <t>(2) ダブルルーメン・標準型</t>
    <phoneticPr fontId="9"/>
  </si>
  <si>
    <t>胃管カテ・ダブル・標準型</t>
  </si>
  <si>
    <t>028 胃管ｶﾃｰﾃﾙ (2)ﾀﾞﾌﾞﾙﾙｰﾒﾝ ①標準型</t>
  </si>
  <si>
    <t>¥447</t>
  </si>
  <si>
    <t>Ⅱ028胃管ｶﾃ・ﾀﾞﾌﾞﾙ・標準型</t>
  </si>
  <si>
    <t>B0020280202</t>
  </si>
  <si>
    <t>(2)ﾀﾞﾌﾞﾙﾙｰﾒﾝ ②特殊型</t>
    <phoneticPr fontId="9"/>
  </si>
  <si>
    <t>(3) ダブルルーメン・特殊型</t>
    <phoneticPr fontId="9"/>
  </si>
  <si>
    <t>胃管カテ・ダブル・特殊型</t>
  </si>
  <si>
    <t>028 胃管ｶﾃｰﾃﾙ (2)ﾀﾞﾌﾞﾙﾙｰﾒﾝ ②特殊型</t>
  </si>
  <si>
    <t>¥1,510</t>
  </si>
  <si>
    <t>Ⅱ028胃管ｶﾃ・ﾀﾞﾌﾞﾙ・特殊型</t>
  </si>
  <si>
    <t>B00202803</t>
  </si>
  <si>
    <t>(3)ﾏｸﾞﾈｯﾄ付き</t>
    <phoneticPr fontId="9"/>
  </si>
  <si>
    <t>(4) マグネット付き</t>
    <phoneticPr fontId="27"/>
  </si>
  <si>
    <t>胃管カテ・特殊型</t>
  </si>
  <si>
    <t>028 胃管ｶﾃｰﾃﾙ (3)ﾏｸﾞﾈｯﾄ付き</t>
  </si>
  <si>
    <t>¥6,250</t>
  </si>
  <si>
    <t>Ⅱ028胃管ｶﾃ・特殊型</t>
  </si>
  <si>
    <t>B002029010111</t>
  </si>
  <si>
    <t>029</t>
  </si>
  <si>
    <t>吸引留置ｶﾃｰﾃﾙ</t>
  </si>
  <si>
    <t>(1)能動吸引型 ①胸腔用 ｱ 一般型 ⅰ軟質型</t>
    <phoneticPr fontId="9"/>
  </si>
  <si>
    <t>(1) 能動吸引型・胸腔用・一般型・軟質型</t>
    <phoneticPr fontId="9"/>
  </si>
  <si>
    <t>吸引留置カテ・胸腔用 Ⅰ</t>
  </si>
  <si>
    <t>029 吸引留置ｶﾃｰﾃﾙ (1)能動吸引型 ①胸腔用 ｱ 一般型 ⅰ軟質型</t>
  </si>
  <si>
    <t>Ⅱ029吸引留置ｶﾃ・胸腔用 Ⅰ</t>
  </si>
  <si>
    <t>B002029010112</t>
  </si>
  <si>
    <t>(1)能動吸引型 ①胸腔用 ｱ 一般型 ⅱ硬質型</t>
    <phoneticPr fontId="9"/>
  </si>
  <si>
    <t>(2) 能動吸引型・胸腔用・一般型・硬質型</t>
    <phoneticPr fontId="9"/>
  </si>
  <si>
    <t>吸引留置カテ・胸腔用 Ⅱ</t>
  </si>
  <si>
    <t>029 吸引留置ｶﾃｰﾃﾙ (1)能動吸引型 ①胸腔用 ｱ 一般型 ⅱ硬質型</t>
  </si>
  <si>
    <t>Ⅱ029吸引留置ｶﾃ・胸腔用 Ⅱ</t>
  </si>
  <si>
    <t>B00202901012</t>
  </si>
  <si>
    <t>(1)能動吸引型 ①胸腔用 ｲ 抗血栓性</t>
    <phoneticPr fontId="9"/>
  </si>
  <si>
    <t>(3) 能動吸引型・胸腔用・抗血栓性</t>
    <phoneticPr fontId="9"/>
  </si>
  <si>
    <t>吸引留置カテ・胸腔用抗血栓</t>
  </si>
  <si>
    <t>029 吸引留置ｶﾃｰﾃﾙ (1)能動吸引型 ①胸腔用 ｲ 抗血栓性</t>
  </si>
  <si>
    <t>¥2,730</t>
  </si>
  <si>
    <t>Ⅱ029吸引留置ｶﾃ・胸腔用抗血栓</t>
  </si>
  <si>
    <t>B0020290102</t>
  </si>
  <si>
    <t>(1)能動吸引型 ②心嚢･縦隔穿刺用</t>
    <phoneticPr fontId="9"/>
  </si>
  <si>
    <t>(4) 能動吸引型・心嚢・縦隔穿刺用</t>
    <rPh sb="17" eb="18">
      <t>ヨウ</t>
    </rPh>
    <phoneticPr fontId="27"/>
  </si>
  <si>
    <t>吸引留置カテ・穿刺型</t>
  </si>
  <si>
    <t>029 吸引留置ｶﾃｰﾃﾙ (1)能動吸引型 ②心嚢･縦隔穿刺用</t>
  </si>
  <si>
    <t>¥11,400</t>
  </si>
  <si>
    <t>Ⅱ029吸引留置ｶﾃ・穿刺型</t>
  </si>
  <si>
    <t>B0020290103</t>
  </si>
  <si>
    <t>(1)能動吸引型 ③肺全摘術後用</t>
    <phoneticPr fontId="9"/>
  </si>
  <si>
    <t>(5) 能動吸引型・肺全摘術後用</t>
    <phoneticPr fontId="9"/>
  </si>
  <si>
    <t>吸引留置カテ・肺全摘用</t>
  </si>
  <si>
    <t>029 吸引留置ｶﾃｰﾃﾙ (1)能動吸引型 ③肺全摘術後用</t>
  </si>
  <si>
    <t>¥35,000</t>
  </si>
  <si>
    <t>Ⅱ029吸引留置ｶﾃ・肺全摘用</t>
  </si>
  <si>
    <t>B00202901041</t>
  </si>
  <si>
    <t>(1)能動吸引型 ④創部用 ｱ 軟質型</t>
    <phoneticPr fontId="9"/>
  </si>
  <si>
    <t>(6) 能動吸引型・創部用・軟質型</t>
    <phoneticPr fontId="9"/>
  </si>
  <si>
    <t>吸引留置カテ・創部用 Ⅰ</t>
    <phoneticPr fontId="27"/>
  </si>
  <si>
    <t>029 吸引留置ｶﾃｰﾃﾙ (1)能動吸引型 ④創部用 ｱ 軟質型</t>
  </si>
  <si>
    <t>¥4,360</t>
  </si>
  <si>
    <t>Ⅱ029吸引留置ｶﾃ・創部用 Ⅰ</t>
  </si>
  <si>
    <t>B00202901042</t>
  </si>
  <si>
    <t>(1)能動吸引型 ④創部用 ｲ 硬質型</t>
    <phoneticPr fontId="9"/>
  </si>
  <si>
    <t>(7) 能動吸引型・創部用・硬質型</t>
    <phoneticPr fontId="9"/>
  </si>
  <si>
    <t>吸引留置カテ・創部用 Ⅱ</t>
  </si>
  <si>
    <t>029 吸引留置ｶﾃｰﾃﾙ (1)能動吸引型 ④創部用 ｲ 硬質型</t>
  </si>
  <si>
    <t>¥4,060</t>
  </si>
  <si>
    <t>Ⅱ029吸引留置ｶﾃ・創部用 Ⅱ</t>
  </si>
  <si>
    <t>B0020290105</t>
  </si>
  <si>
    <t>(1)能動吸引型 ⑤ｻﾝﾌﾟﾄﾞﾚｰﾝ</t>
    <phoneticPr fontId="9"/>
  </si>
  <si>
    <t>(8) 能動吸引型・サンプドレーン</t>
    <phoneticPr fontId="9"/>
  </si>
  <si>
    <t>吸引留置カテ・サンプ</t>
  </si>
  <si>
    <t>029 吸引留置ｶﾃｰﾃﾙ (1)能動吸引型 ⑤ｻﾝﾌﾟﾄﾞﾚｰﾝ</t>
  </si>
  <si>
    <t>¥2,520</t>
  </si>
  <si>
    <t>Ⅱ029吸引留置ｶﾃ・ｻﾝﾌﾟ</t>
  </si>
  <si>
    <t>B00202902011</t>
  </si>
  <si>
    <t>(2)受動吸引型 ①ﾌｨﾙﾑ･ﾁｭｰﾌﾞﾄﾞﾚｰﾝ ｱ ﾌｨﾙﾑ型</t>
    <phoneticPr fontId="9"/>
  </si>
  <si>
    <t>(9) 受動吸引型・フィルム・チューブドレーン・フィルム型</t>
    <phoneticPr fontId="9"/>
  </si>
  <si>
    <t>吸引留置カテ・フィルム・チューブⅠ</t>
  </si>
  <si>
    <t>029 吸引留置ｶﾃｰﾃﾙ (2)受動吸引型 ①ﾌｨﾙﾑ･ﾁｭｰﾌﾞﾄﾞﾚｰﾝ ｱ ﾌｨﾙﾑ型</t>
  </si>
  <si>
    <t>¥264</t>
  </si>
  <si>
    <t>Ⅱ029吸引留置ｶﾃ・ﾌｨﾙﾑ･ﾁｭｰﾌﾞⅠ</t>
  </si>
  <si>
    <t>B00202902012</t>
  </si>
  <si>
    <t>(2)受動吸引型 ①ﾌｨﾙﾑ･ﾁｭｰﾌﾞﾄﾞﾚｰﾝ ｲ ﾁｭｰﾌﾞ型</t>
    <phoneticPr fontId="9"/>
  </si>
  <si>
    <t>(10) 受動吸引型・フィルム・チューブドレーン・チューブ型</t>
    <phoneticPr fontId="9"/>
  </si>
  <si>
    <t>吸引留置カテ・フィルム・チューブⅡ</t>
  </si>
  <si>
    <t>029 吸引留置ｶﾃｰﾃﾙ (2)受動吸引型 ①ﾌｨﾙﾑ･ﾁｭｰﾌﾞﾄﾞﾚｰﾝ ｲ ﾁｭｰﾌﾞ型</t>
  </si>
  <si>
    <t>¥897</t>
  </si>
  <si>
    <t>Ⅱ029吸引留置ｶﾃ・ﾌｨﾙﾑ･ﾁｭｰﾌﾞⅡ</t>
  </si>
  <si>
    <t>B00202902021</t>
  </si>
  <si>
    <t>(2)受動吸引型 ②胆膵用 ｱ 胆管ﾁｭｰﾌﾞ</t>
    <phoneticPr fontId="9"/>
  </si>
  <si>
    <t>(11) 受動吸引型・胆膵用・胆管チューブ</t>
    <phoneticPr fontId="9"/>
  </si>
  <si>
    <t>吸引留置カテ・胆膵用 Ⅰ</t>
  </si>
  <si>
    <t>029 吸引留置ｶﾃｰﾃﾙ (2)受動吸引型 ②胆膵用 ｱ 胆管ﾁｭｰﾌﾞ</t>
  </si>
  <si>
    <t>¥2,000</t>
  </si>
  <si>
    <t>Ⅱ029吸引留置ｶﾃ・胆膵用 Ⅰ</t>
  </si>
  <si>
    <t>B00202902022</t>
  </si>
  <si>
    <t>(2)受動吸引型 ②胆膵用 ｲ 胆嚢管ﾁｭｰﾌﾞ</t>
    <phoneticPr fontId="9"/>
  </si>
  <si>
    <t>(12) 受動吸引型・胆膵用・胆嚢管チューブ</t>
    <phoneticPr fontId="9"/>
  </si>
  <si>
    <t>吸引留置カテ・胆膵用 Ⅱ</t>
  </si>
  <si>
    <t>029 吸引留置ｶﾃｰﾃﾙ (2)受動吸引型 ②胆膵用 ｲ 胆嚢管ﾁｭｰﾌﾞ</t>
  </si>
  <si>
    <t>¥12,700</t>
  </si>
  <si>
    <t>Ⅱ029吸引留置ｶﾃ・胆膵用 Ⅱ</t>
  </si>
  <si>
    <t>B00202902023</t>
  </si>
  <si>
    <t>(2)受動吸引型 ②胆膵用 ｳ 膵管ﾁｭｰﾌﾞ</t>
    <phoneticPr fontId="9"/>
  </si>
  <si>
    <t>(13) 受動吸引型・胆膵用・膵管チューブ</t>
    <phoneticPr fontId="9"/>
  </si>
  <si>
    <t>吸引留置カテ・胆膵用 Ⅲ</t>
  </si>
  <si>
    <t>029 吸引留置ｶﾃｰﾃﾙ (2)受動吸引型 ②胆膵用 ｳ 膵管ﾁｭｰﾌﾞ</t>
  </si>
  <si>
    <t>¥5,800</t>
  </si>
  <si>
    <t>Ⅱ029吸引留置ｶﾃ・胆膵用 Ⅲ</t>
  </si>
  <si>
    <t>B0020300101</t>
  </si>
  <si>
    <t>030</t>
  </si>
  <si>
    <t>ｲﾚｳｽ用ﾛﾝｸﾞﾁｭｰﾌﾞ</t>
  </si>
  <si>
    <t>(1)標準型 ①経鼻挿入型</t>
    <phoneticPr fontId="9"/>
  </si>
  <si>
    <t>(1) 標準型・経鼻挿入型</t>
    <phoneticPr fontId="9"/>
  </si>
  <si>
    <t>イレウス経鼻</t>
  </si>
  <si>
    <t>030 ｲﾚｳｽ用ﾛﾝｸﾞﾁｭｰﾌﾞ (1)標準型 ①経鼻挿入型</t>
  </si>
  <si>
    <t>¥22,500</t>
  </si>
  <si>
    <t>Ⅱ030ｲﾚｳｽ経鼻</t>
  </si>
  <si>
    <t>B0020300102</t>
  </si>
  <si>
    <t>(1)標準型 ②経肛門挿入型</t>
    <phoneticPr fontId="9"/>
  </si>
  <si>
    <t>(2) 標準型・経肛門挿入型</t>
    <phoneticPr fontId="9"/>
  </si>
  <si>
    <t>イレウス経肛門</t>
  </si>
  <si>
    <t>030 ｲﾚｳｽ用ﾛﾝｸﾞﾁｭｰﾌﾞ (1)標準型 ②経肛門挿入型</t>
  </si>
  <si>
    <t>¥42,300</t>
  </si>
  <si>
    <t>Ⅱ030ｲﾚｳｽ経肛門</t>
  </si>
  <si>
    <t>B00203002</t>
  </si>
  <si>
    <t>(2)ｽﾌﾟﾘﾝﾄ機能付加型</t>
    <phoneticPr fontId="9"/>
  </si>
  <si>
    <t>(3) スプリント機能付加型</t>
    <phoneticPr fontId="27"/>
  </si>
  <si>
    <t>イレウススプリント</t>
  </si>
  <si>
    <t>030 ｲﾚｳｽ用ﾛﾝｸﾞﾁｭｰﾌﾞ (2)ｽﾌﾟﾘﾝﾄ機能付加型</t>
  </si>
  <si>
    <t>¥36,100</t>
  </si>
  <si>
    <t>Ⅱ030ｲﾚｳｽｽﾌﾟﾘﾝﾄ</t>
  </si>
  <si>
    <t>B0020310101</t>
  </si>
  <si>
    <t>031</t>
  </si>
  <si>
    <t>腎瘻又は膀胱瘻用材料</t>
    <rPh sb="8" eb="10">
      <t>ザイリョウ</t>
    </rPh>
    <phoneticPr fontId="9"/>
  </si>
  <si>
    <t>(1)腎瘻用ｶﾃｰﾃﾙ ①ｽﾄﾚｰﾄ型</t>
    <phoneticPr fontId="9"/>
  </si>
  <si>
    <t>(1) 腎瘻用カテーテル・ストレート型</t>
    <phoneticPr fontId="9"/>
  </si>
  <si>
    <t>腎瘻・膀胱瘻カテストレート</t>
  </si>
  <si>
    <t>031 腎瘻又は膀胱瘻用材料 (1)腎瘻用ｶﾃｰﾃﾙ ①ｽﾄﾚｰﾄ型</t>
  </si>
  <si>
    <t>¥740</t>
  </si>
  <si>
    <t>Ⅱ031腎瘻・膀胱瘻ｶﾃｽﾄﾚｰﾄ</t>
  </si>
  <si>
    <t>B0020310102</t>
  </si>
  <si>
    <t>(1)腎瘻用ｶﾃｰﾃﾙ ②ｶﾃｰﾃﾙｽﾃﾝﾄ型</t>
    <phoneticPr fontId="9"/>
  </si>
  <si>
    <t>(2) 腎瘻用カテーテル・カテーテルステント型</t>
    <phoneticPr fontId="9"/>
  </si>
  <si>
    <t>腎瘻・膀胱瘻カテカテーテルステント</t>
  </si>
  <si>
    <t>031 腎瘻又は膀胱瘻用材料 (1)腎瘻用ｶﾃｰﾃﾙ ②ｶﾃｰﾃﾙｽﾃﾝﾄ型</t>
  </si>
  <si>
    <t>¥10,200</t>
  </si>
  <si>
    <t>Ⅱ031腎瘻・膀胱瘻ｶﾃｶﾃｰﾃﾙｽﾃﾝﾄ</t>
  </si>
  <si>
    <t>B0020310103</t>
  </si>
  <si>
    <t>(1)腎瘻用ｶﾃｰﾃﾙ ③腎盂ﾊﾞﾙｰﾝ型</t>
    <phoneticPr fontId="9"/>
  </si>
  <si>
    <t>(3) 腎瘻用カテーテル・腎盂バルーン型</t>
    <phoneticPr fontId="27"/>
  </si>
  <si>
    <t>腎瘻・膀胱瘻カテ腎盂バルーン</t>
  </si>
  <si>
    <t>031 腎瘻又は膀胱瘻用材料 (1)腎瘻用ｶﾃｰﾃﾙ ③腎盂ﾊﾞﾙｰﾝ型</t>
  </si>
  <si>
    <t>Ⅱ031腎瘻・膀胱瘻ｶﾃ腎盂ﾊﾞﾙｰﾝ</t>
  </si>
  <si>
    <t>B00203102</t>
  </si>
  <si>
    <t>(2)膀胱瘻用ｶﾃｰﾃﾙ</t>
    <phoneticPr fontId="9"/>
  </si>
  <si>
    <t>(4) 膀胱瘻用カテーテル</t>
    <phoneticPr fontId="27"/>
  </si>
  <si>
    <t>腎瘻・膀胱瘻カテ膀胱瘻用</t>
    <phoneticPr fontId="27"/>
  </si>
  <si>
    <t>031 腎瘻又は膀胱瘻用材料 (2)膀胱瘻用ｶﾃｰﾃﾙ</t>
  </si>
  <si>
    <t>Ⅱ031腎瘻・膀胱瘻ｶﾃ膀胱瘻用</t>
  </si>
  <si>
    <t>B00203103</t>
  </si>
  <si>
    <t>腎瘻又は膀胱瘻用材料</t>
  </si>
  <si>
    <t>(3)ﾀﾞｲﾚｰﾀｰ</t>
    <phoneticPr fontId="9"/>
  </si>
  <si>
    <t>(5) ダイレーター</t>
    <phoneticPr fontId="9"/>
  </si>
  <si>
    <t>腎瘻・ダイ</t>
  </si>
  <si>
    <t>031 腎瘻又は膀胱瘻用材料 (3)ﾀﾞｲﾚｰﾀｰ</t>
  </si>
  <si>
    <t>¥2,140</t>
  </si>
  <si>
    <t>Ⅱ031腎瘻・ダイ</t>
  </si>
  <si>
    <t>B00203104</t>
  </si>
  <si>
    <t>(4)穿刺針</t>
    <rPh sb="3" eb="5">
      <t>センシ</t>
    </rPh>
    <rPh sb="5" eb="6">
      <t>ハリ</t>
    </rPh>
    <phoneticPr fontId="9"/>
  </si>
  <si>
    <t>(6) 穿刺針</t>
    <phoneticPr fontId="27"/>
  </si>
  <si>
    <t>腎瘻・穿刺針</t>
    <rPh sb="3" eb="6">
      <t>センシシン</t>
    </rPh>
    <phoneticPr fontId="27"/>
  </si>
  <si>
    <t>031 腎瘻又は膀胱瘻用材料 (4)穿刺針</t>
  </si>
  <si>
    <t>¥1,910</t>
  </si>
  <si>
    <t>Ⅱ031腎瘻・穿刺針</t>
  </si>
  <si>
    <t>B00203105</t>
  </si>
  <si>
    <t>(5)膀胱瘻用穿孔針</t>
    <rPh sb="3" eb="6">
      <t>ボウコウロウ</t>
    </rPh>
    <rPh sb="6" eb="7">
      <t>ヨウ</t>
    </rPh>
    <rPh sb="7" eb="9">
      <t>センコウ</t>
    </rPh>
    <rPh sb="9" eb="10">
      <t>ハリ</t>
    </rPh>
    <phoneticPr fontId="9"/>
  </si>
  <si>
    <t>(7) 膀胱瘻用穿孔針</t>
    <rPh sb="8" eb="10">
      <t>センコウ</t>
    </rPh>
    <rPh sb="10" eb="11">
      <t>ハリ</t>
    </rPh>
    <phoneticPr fontId="27"/>
  </si>
  <si>
    <t>腎瘻・膀胱・穿孔針</t>
    <rPh sb="3" eb="5">
      <t>ボウコウ</t>
    </rPh>
    <rPh sb="6" eb="8">
      <t>センコウ</t>
    </rPh>
    <phoneticPr fontId="27"/>
  </si>
  <si>
    <t>031 腎瘻又は膀胱瘻用材料 (5)膀胱瘻用穿孔針</t>
  </si>
  <si>
    <t>¥5,820</t>
  </si>
  <si>
    <t>Ⅱ031腎瘻・膀胱・穿刺針</t>
  </si>
  <si>
    <t>B00203201</t>
  </si>
  <si>
    <t>032</t>
  </si>
  <si>
    <t>経鼓膜換気ﾁｭｰﾌﾞ</t>
  </si>
  <si>
    <t>(1)短期留置型</t>
    <phoneticPr fontId="9"/>
  </si>
  <si>
    <t>032 経鼓膜換気ﾁｭｰﾌﾞ (1)短期留置型</t>
  </si>
  <si>
    <t>¥4,010</t>
  </si>
  <si>
    <t>Ⅱ032(1)短期留置型</t>
  </si>
  <si>
    <t>B00203202</t>
  </si>
  <si>
    <t>(2)長期留置型</t>
    <phoneticPr fontId="9"/>
  </si>
  <si>
    <t>032 経鼓膜換気ﾁｭｰﾌﾞ (2)長期留置型</t>
  </si>
  <si>
    <t>¥2,300</t>
  </si>
  <si>
    <t>Ⅱ032(2)長期留置型</t>
  </si>
  <si>
    <t>B00203301</t>
  </si>
  <si>
    <t>033</t>
  </si>
  <si>
    <t>経皮的又は経内視鏡的胆管等ﾄﾞﾚﾅｰｼﾞ用材料</t>
    <rPh sb="21" eb="23">
      <t>ザイリョウ</t>
    </rPh>
    <phoneticPr fontId="9"/>
  </si>
  <si>
    <t>(1)ｶﾃｰﾃﾙ</t>
    <phoneticPr fontId="8"/>
  </si>
  <si>
    <t>(1) カテーテル</t>
    <phoneticPr fontId="27"/>
  </si>
  <si>
    <t>ＰＴＣＤカテ</t>
    <phoneticPr fontId="27"/>
  </si>
  <si>
    <t>033 経皮的又は経内視鏡的胆管等ﾄﾞﾚﾅｰｼﾞ用材料 (1)ｶﾃｰﾃﾙ</t>
  </si>
  <si>
    <t>¥4,600</t>
  </si>
  <si>
    <t>Ⅱ033PTCDｶﾃ</t>
    <phoneticPr fontId="9"/>
  </si>
  <si>
    <t>B00203302</t>
  </si>
  <si>
    <t>経皮的又は経内視鏡的胆管等ﾄﾞﾚﾅｰｼﾞ用材料</t>
  </si>
  <si>
    <t>(2)ﾀﾞｲﾚｰﾀｰ</t>
    <phoneticPr fontId="9"/>
  </si>
  <si>
    <t>(2) ダイレーター</t>
    <phoneticPr fontId="9"/>
  </si>
  <si>
    <t>ＰＴＣＤダイ</t>
  </si>
  <si>
    <t>033 経皮的又は経内視鏡的胆管等ﾄﾞﾚﾅｰｼﾞ用材料 (2)ﾀﾞｲﾚｰﾀｰ</t>
  </si>
  <si>
    <t>¥2,180</t>
  </si>
  <si>
    <t>Ⅱ033ＰＴＣＤダイ</t>
  </si>
  <si>
    <t>B00203303</t>
  </si>
  <si>
    <t>(3)穿刺針</t>
    <rPh sb="3" eb="6">
      <t>センシシン</t>
    </rPh>
    <phoneticPr fontId="8"/>
  </si>
  <si>
    <t>(3) 穿刺針</t>
    <phoneticPr fontId="27"/>
  </si>
  <si>
    <t>ＰＴＣＤ穿刺針</t>
    <rPh sb="4" eb="7">
      <t>センシシン</t>
    </rPh>
    <phoneticPr fontId="27"/>
  </si>
  <si>
    <t>033 経皮的又は経内視鏡的胆管等ﾄﾞﾚﾅｰｼﾞ用材料 (3)穿刺針</t>
  </si>
  <si>
    <t>Ⅱ033PTCD穿刺針</t>
  </si>
  <si>
    <t>B00203304</t>
  </si>
  <si>
    <t>(4)経鼻法用ﾜｲﾔｰ</t>
    <rPh sb="3" eb="5">
      <t>ケイビ</t>
    </rPh>
    <rPh sb="5" eb="6">
      <t>ホウ</t>
    </rPh>
    <rPh sb="6" eb="7">
      <t>ヨウ</t>
    </rPh>
    <phoneticPr fontId="8"/>
  </si>
  <si>
    <t>(4) 経鼻法用ワイヤー</t>
    <phoneticPr fontId="27"/>
  </si>
  <si>
    <t>ＰＴＣＤワイヤー</t>
    <phoneticPr fontId="27"/>
  </si>
  <si>
    <t>033 経皮的又は経内視鏡的胆管等ﾄﾞﾚﾅｰｼﾞ用材料 (4)経鼻法用ﾜｲﾔｰ</t>
  </si>
  <si>
    <t>¥18,800</t>
  </si>
  <si>
    <t>Ⅱ033PTCDﾜｲﾔｰ</t>
  </si>
  <si>
    <t>B00203305</t>
  </si>
  <si>
    <t>(5)経鼻法用ｶﾃｰﾃﾙ</t>
    <rPh sb="3" eb="5">
      <t>ケイビ</t>
    </rPh>
    <rPh sb="5" eb="7">
      <t>ホウヨウ</t>
    </rPh>
    <phoneticPr fontId="8"/>
  </si>
  <si>
    <t>(5) 経鼻法用カテーテル</t>
    <phoneticPr fontId="27"/>
  </si>
  <si>
    <t>ＰＴＣＤ経鼻カテ</t>
    <rPh sb="4" eb="6">
      <t>ケイビ</t>
    </rPh>
    <phoneticPr fontId="27"/>
  </si>
  <si>
    <t>033 経皮的又は経内視鏡的胆管等ﾄﾞﾚﾅｰｼﾞ用材料 (5)経鼻法用ｶﾃｰﾃﾙ</t>
  </si>
  <si>
    <t>¥7,330</t>
  </si>
  <si>
    <t>Ⅱ033PTCD経鼻ｶﾃ</t>
  </si>
  <si>
    <t>B002034010111</t>
  </si>
  <si>
    <t>034</t>
  </si>
  <si>
    <t>胆道ｽﾃﾝﾄｾｯﾄ</t>
  </si>
  <si>
    <t>(1)一般型 ①永久留置型 ｱ ｽﾃﾝﾄ ⅰﾛﾝｸﾞ</t>
    <phoneticPr fontId="9"/>
  </si>
  <si>
    <t>(1) 一般型・永久留置型・ステント・ロング</t>
    <phoneticPr fontId="9"/>
  </si>
  <si>
    <t>胆道ステント・一般・永久・ステント長</t>
  </si>
  <si>
    <t>034 胆道ｽﾃﾝﾄｾｯﾄ (1)一般型 ①永久留置型 ｱ ｽﾃﾝﾄ ⅰﾛﾝｸﾞ</t>
  </si>
  <si>
    <t>¥93,600</t>
  </si>
  <si>
    <t>Ⅱ034胆道ｽﾃﾝﾄ・一般･永久・ｽﾃﾝﾄ長</t>
  </si>
  <si>
    <t>B002034010112</t>
  </si>
  <si>
    <t>(1)一般型 ①永久留置型 ｱ ｽﾃﾝﾄ ⅱｼｮｰﾄ</t>
    <phoneticPr fontId="9"/>
  </si>
  <si>
    <t>(2) 一般型・永久留置型・ステント・ショート</t>
    <phoneticPr fontId="9"/>
  </si>
  <si>
    <t>胆道ステント・一般・永久・ステント短</t>
  </si>
  <si>
    <t>034 胆道ｽﾃﾝﾄｾｯﾄ (1)一般型 ①永久留置型 ｱ ｽﾃﾝﾄ ⅱｼｮｰﾄ</t>
  </si>
  <si>
    <t>¥78,900</t>
  </si>
  <si>
    <t>Ⅱ034胆道ｽﾃﾝﾄ・一般･永久・ｽﾃﾝﾄ短</t>
  </si>
  <si>
    <t>B00203401012</t>
  </si>
  <si>
    <t>(1)一般型 ①永久留置型 ｲ ﾃﾞﾘﾊﾞﾘｰｼｽﾃﾑ</t>
    <phoneticPr fontId="9"/>
  </si>
  <si>
    <t>(3) 一般型・永久留置型・デリバリーシステム</t>
    <phoneticPr fontId="9"/>
  </si>
  <si>
    <t>胆道ステント・一般・永久・デリバリー</t>
    <phoneticPr fontId="27"/>
  </si>
  <si>
    <t>034 胆道ｽﾃﾝﾄｾｯﾄ (1)一般型 ①永久留置型 ｲ ﾃﾞﾘﾊﾞﾘｰｼｽﾃﾑ</t>
  </si>
  <si>
    <t>¥25,400</t>
  </si>
  <si>
    <t>Ⅱ034胆道ｽﾃﾝﾄ・一般･永久・ﾃﾞﾘﾊﾞﾘｰ</t>
  </si>
  <si>
    <t>B00203401021</t>
  </si>
  <si>
    <t>(1)一般型 ②一時留置型 ｱ ｽﾃﾝﾄ</t>
    <phoneticPr fontId="9"/>
  </si>
  <si>
    <t>(4) 一般型・一時留置型・ステント</t>
    <phoneticPr fontId="9"/>
  </si>
  <si>
    <t>胆道ステント・一般・一時・ステント</t>
  </si>
  <si>
    <t>034 胆道ｽﾃﾝﾄｾｯﾄ (1)一般型 ②一時留置型 ｱ ｽﾃﾝﾄ</t>
  </si>
  <si>
    <t>¥3,860</t>
  </si>
  <si>
    <t>Ⅱ034胆道ｽﾃﾝﾄ・一般･一時・ｽﾃﾝﾄ</t>
  </si>
  <si>
    <t>B00203401022</t>
  </si>
  <si>
    <t>(1)一般型 ②一時留置型 ｲ ﾃﾞﾘﾊﾞﾘｰｼｽﾃﾑ</t>
    <phoneticPr fontId="9"/>
  </si>
  <si>
    <t>(5) 一般型・一時留置型・デリバリーシステム</t>
    <phoneticPr fontId="9"/>
  </si>
  <si>
    <t>胆道ステント・一般・一時・デリバリー</t>
  </si>
  <si>
    <t>034 胆道ｽﾃﾝﾄｾｯﾄ (1)一般型 ②一時留置型 ｲ ﾃﾞﾘﾊﾞﾘｰｼｽﾃﾑ</t>
  </si>
  <si>
    <t>¥13,100</t>
  </si>
  <si>
    <t>Ⅱ034胆道ｽﾃﾝﾄ・一般･一時・ﾃﾞﾘﾊﾞﾘｰ</t>
  </si>
  <si>
    <t>B00203402011</t>
  </si>
  <si>
    <t>(2)自動装着ｼｽﾃﾑ付 ①永久留置型 ｱ ｶﾊﾞｰあり</t>
    <phoneticPr fontId="9"/>
  </si>
  <si>
    <t>(6) 自動装着システム付・永久留置型・カバーあり</t>
    <phoneticPr fontId="9"/>
  </si>
  <si>
    <t>胆道ステント・自動・永久・カバー有</t>
  </si>
  <si>
    <t>034 胆道ｽﾃﾝﾄｾｯﾄ (2)自動装着ｼｽﾃﾑ付 ①永久留置型 ｱ ｶﾊﾞｰあり</t>
  </si>
  <si>
    <t>¥224,000</t>
  </si>
  <si>
    <t>Ⅱ034胆道ｽﾃﾝﾄ・自動･永久・ｶﾊﾞｰ有</t>
  </si>
  <si>
    <t>B00203402012</t>
  </si>
  <si>
    <t>(2)自動装着ｼｽﾃﾑ付 ①永久留置型 ｲ ｶﾊﾞｰなし</t>
    <phoneticPr fontId="9"/>
  </si>
  <si>
    <t>(7) 自動装着システム付・永久留置型・カバーなし</t>
    <phoneticPr fontId="9"/>
  </si>
  <si>
    <t>胆道ステント・自動・永久・カバー無</t>
  </si>
  <si>
    <t>034 胆道ｽﾃﾝﾄｾｯﾄ (2)自動装着ｼｽﾃﾑ付 ①永久留置型 ｲ ｶﾊﾞｰなし</t>
  </si>
  <si>
    <t>¥212,000</t>
  </si>
  <si>
    <t>Ⅱ034胆道ｽﾃﾝﾄ・自動･永久・ｶﾊﾞｰ無</t>
  </si>
  <si>
    <t>B0020340202</t>
  </si>
  <si>
    <t>(2)自動装着ｼｽﾃﾑ付 ②一時留置型</t>
    <phoneticPr fontId="9"/>
  </si>
  <si>
    <t>(8) 自動装着システム付・一時留置型</t>
    <phoneticPr fontId="9"/>
  </si>
  <si>
    <t>胆道ステント・自動・一時</t>
  </si>
  <si>
    <t>034 胆道ｽﾃﾝﾄｾｯﾄ (2)自動装着ｼｽﾃﾑ付 ②一時留置型</t>
  </si>
  <si>
    <t>¥26,800</t>
  </si>
  <si>
    <t>Ⅱ034胆道ｽﾃﾝﾄ・自動･一時</t>
  </si>
  <si>
    <t>段階的引き下げ
令和６年６月１日から令和７年２月28日まで　43,300円
令和７年３月１日から同年５月31日まで　38,800円
令和７年６月１日から令和８年２月28日まで　34,200円
令和８年３月１日から同年５月31日まで　29,600円</t>
    <rPh sb="0" eb="3">
      <t>ダンカイテキ</t>
    </rPh>
    <rPh sb="3" eb="4">
      <t>ヒ</t>
    </rPh>
    <rPh sb="5" eb="6">
      <t>サ</t>
    </rPh>
    <rPh sb="36" eb="37">
      <t>エン</t>
    </rPh>
    <rPh sb="64" eb="65">
      <t>エン</t>
    </rPh>
    <rPh sb="94" eb="95">
      <t>エン</t>
    </rPh>
    <rPh sb="122" eb="123">
      <t>エン</t>
    </rPh>
    <phoneticPr fontId="9"/>
  </si>
  <si>
    <t>B0020350101</t>
  </si>
  <si>
    <t>035</t>
    <phoneticPr fontId="9"/>
  </si>
  <si>
    <t>尿管ｽﾃﾝﾄｾｯﾄ</t>
  </si>
  <si>
    <t>(1)一般型 ①標準型</t>
    <phoneticPr fontId="9"/>
  </si>
  <si>
    <t>(1) 一般型・標準型</t>
    <phoneticPr fontId="9"/>
  </si>
  <si>
    <t>尿管ステント一般Ⅰ</t>
  </si>
  <si>
    <t>035 尿管ｽﾃﾝﾄｾｯﾄ (1)一般型 ①標準型</t>
  </si>
  <si>
    <t>¥13,200</t>
  </si>
  <si>
    <t>Ⅱ035尿管ｽﾃﾝﾄ一般Ⅰ</t>
  </si>
  <si>
    <t>B0020350102</t>
  </si>
  <si>
    <t>(1)一般型 ②異物付着防止型</t>
    <phoneticPr fontId="9"/>
  </si>
  <si>
    <t>(2) 一般型・異物付着防止型</t>
    <phoneticPr fontId="9"/>
  </si>
  <si>
    <t>尿管ステント一般Ⅱ</t>
    <phoneticPr fontId="27"/>
  </si>
  <si>
    <t>035 尿管ｽﾃﾝﾄｾｯﾄ (1)一般型 ②異物付着防止型</t>
  </si>
  <si>
    <t>¥23,100</t>
  </si>
  <si>
    <t>Ⅱ035尿管ｽﾃﾝﾄ一般Ⅱ</t>
  </si>
  <si>
    <t>B0020350103</t>
  </si>
  <si>
    <t>(1)一般型 ③長期留置型</t>
    <rPh sb="8" eb="10">
      <t>チョウキ</t>
    </rPh>
    <rPh sb="10" eb="12">
      <t>リュウチ</t>
    </rPh>
    <rPh sb="12" eb="13">
      <t>ガタ</t>
    </rPh>
    <phoneticPr fontId="9"/>
  </si>
  <si>
    <t xml:space="preserve"> (2-2) 一般型・長期留置型</t>
    <rPh sb="7" eb="10">
      <t>イッパンガタ</t>
    </rPh>
    <rPh sb="11" eb="13">
      <t>チョウキ</t>
    </rPh>
    <rPh sb="13" eb="15">
      <t>リュウチ</t>
    </rPh>
    <rPh sb="15" eb="16">
      <t>ガタ</t>
    </rPh>
    <phoneticPr fontId="27"/>
  </si>
  <si>
    <t>尿管ステント一般Ⅱ－２</t>
    <phoneticPr fontId="27"/>
  </si>
  <si>
    <t>035 尿管ｽﾃﾝﾄｾｯﾄ (1)一般型 ③長期留置型</t>
  </si>
  <si>
    <t>¥139,000</t>
  </si>
  <si>
    <t>Ⅱ035尿管ｽﾃﾝﾄ一般Ⅲ</t>
    <phoneticPr fontId="9"/>
  </si>
  <si>
    <t>B00203502011</t>
  </si>
  <si>
    <t>(2)外瘻用 ①腎盂留置型 ｱ 標準型</t>
    <phoneticPr fontId="9"/>
  </si>
  <si>
    <t>(3) 外瘻用・腎盂留置型・標準型</t>
    <phoneticPr fontId="9"/>
  </si>
  <si>
    <t>尿管ステント外瘻Ⅰ</t>
  </si>
  <si>
    <t>035 尿管ｽﾃﾝﾄｾｯﾄ (2)外瘻用 ①腎盂留置型 ｱ 標準型</t>
  </si>
  <si>
    <t>¥7,900</t>
  </si>
  <si>
    <t>Ⅱ035尿管ｽﾃﾝﾄ外瘻Ⅰ</t>
  </si>
  <si>
    <t>B00203502012</t>
  </si>
  <si>
    <t>(2)外瘻用 ①腎盂留置型 ｲ 異物付着防止型</t>
    <phoneticPr fontId="9"/>
  </si>
  <si>
    <t>(4) 外瘻用・腎盂留置型・異物付着防止型</t>
    <phoneticPr fontId="9"/>
  </si>
  <si>
    <t>尿管ステント外瘻Ⅱ</t>
  </si>
  <si>
    <t>035 尿管ｽﾃﾝﾄｾｯﾄ (2)外瘻用 ①腎盂留置型 ｲ 異物付着防止型</t>
  </si>
  <si>
    <t>¥29,600</t>
  </si>
  <si>
    <t>Ⅱ035尿管ｽﾃﾝﾄ外瘻Ⅱ</t>
  </si>
  <si>
    <t>B0020350202</t>
  </si>
  <si>
    <t>(2)外瘻用 ②尿管留置型</t>
    <phoneticPr fontId="9"/>
  </si>
  <si>
    <t>(5) 外瘻用・尿管留置型</t>
    <phoneticPr fontId="9"/>
  </si>
  <si>
    <t>尿管ステント外瘻Ⅲ</t>
  </si>
  <si>
    <t>035 尿管ｽﾃﾝﾄｾｯﾄ (2)外瘻用 ②尿管留置型</t>
  </si>
  <si>
    <t>¥1,920</t>
  </si>
  <si>
    <t>Ⅱ035尿管ｽﾃﾝﾄ外瘻Ⅲ</t>
  </si>
  <si>
    <t>B00203503</t>
  </si>
  <si>
    <t>(3)ｴﾝﾄﾞﾊﾟｲﾛﾄﾐｰ用</t>
    <phoneticPr fontId="9"/>
  </si>
  <si>
    <t>(6) エンドパイロトミー用</t>
    <phoneticPr fontId="27"/>
  </si>
  <si>
    <t>尿管ステントエンドパイロトミー</t>
  </si>
  <si>
    <t>035 尿管ｽﾃﾝﾄｾｯﾄ (3)ｴﾝﾄﾞﾊﾟｲﾛﾄﾐｰ用</t>
  </si>
  <si>
    <t>¥21,600</t>
  </si>
  <si>
    <t>Ⅱ035尿管ｽﾃﾝﾄｴﾝﾄﾞﾊﾟｲﾛﾄﾐｰ</t>
  </si>
  <si>
    <t>B0020360101</t>
  </si>
  <si>
    <t>036</t>
  </si>
  <si>
    <t>尿道ｽﾃﾝﾄ</t>
  </si>
  <si>
    <t>(1)一時留置(交換)型 ①長期留置型</t>
    <phoneticPr fontId="9"/>
  </si>
  <si>
    <t>(1) 一時留置（交換）型・長期留置型</t>
    <rPh sb="4" eb="6">
      <t>イチジ</t>
    </rPh>
    <rPh sb="6" eb="8">
      <t>リュウチ</t>
    </rPh>
    <rPh sb="9" eb="11">
      <t>コウカン</t>
    </rPh>
    <rPh sb="14" eb="16">
      <t>チョウキ</t>
    </rPh>
    <rPh sb="16" eb="18">
      <t>リュウチ</t>
    </rPh>
    <rPh sb="18" eb="19">
      <t>ガタ</t>
    </rPh>
    <phoneticPr fontId="27"/>
  </si>
  <si>
    <t>尿道ステントⅡ</t>
    <phoneticPr fontId="27"/>
  </si>
  <si>
    <t>036 尿道ｽﾃﾝﾄ (1)一時留置(交換)型 ①長期留置型</t>
  </si>
  <si>
    <t>¥169,000</t>
  </si>
  <si>
    <t>Ⅱ036尿道ｽﾃﾝﾄⅡ</t>
  </si>
  <si>
    <t>B0020360102</t>
  </si>
  <si>
    <t>(1)一時留置(交換)型 ②短期留置型</t>
    <phoneticPr fontId="9"/>
  </si>
  <si>
    <t>(2) 一時留置（交換）型・短期留置型</t>
    <rPh sb="4" eb="6">
      <t>イチジ</t>
    </rPh>
    <rPh sb="6" eb="8">
      <t>リュウチ</t>
    </rPh>
    <rPh sb="9" eb="11">
      <t>コウカン</t>
    </rPh>
    <rPh sb="12" eb="13">
      <t>ガタ</t>
    </rPh>
    <phoneticPr fontId="27"/>
  </si>
  <si>
    <t>尿道ステントⅢ</t>
    <phoneticPr fontId="27"/>
  </si>
  <si>
    <t>036 尿道ｽﾃﾝﾄ (1)一時留置(交換)型 ②短期留置型</t>
  </si>
  <si>
    <t>¥33,600</t>
  </si>
  <si>
    <t>Ⅱ036尿道ｽﾃﾝﾄⅢ</t>
  </si>
  <si>
    <t>B00203701011</t>
  </si>
  <si>
    <t>037</t>
  </si>
  <si>
    <t>(1) 胃留置型・バンパー型・ガイドワイヤーあり</t>
    <phoneticPr fontId="27"/>
  </si>
  <si>
    <t>胃瘻カテⅠ－１</t>
  </si>
  <si>
    <t>037 交換用胃瘻ｶﾃｰﾃﾙ (1)胃留置型 ①ﾊﾞﾝﾊﾟｰ型 ｱ ｶﾞｲﾄﾞﾜｲﾔｰあり</t>
  </si>
  <si>
    <t>Ⅱ037胃瘻ｶﾃⅠ-1</t>
    <phoneticPr fontId="9"/>
  </si>
  <si>
    <t>B00203701012</t>
  </si>
  <si>
    <t>(2) 胃留置型・バンパー型・ガイドワイヤーなし</t>
    <phoneticPr fontId="9"/>
  </si>
  <si>
    <t>胃瘻カテⅠ－２</t>
  </si>
  <si>
    <t>037 交換用胃瘻ｶﾃｰﾃﾙ (1)胃留置型 ①ﾊﾞﾝﾊﾟｰ型 ｲ ｶﾞｲﾄﾞﾜｲﾔｰなし</t>
  </si>
  <si>
    <t>Ⅱ037胃瘻ｶﾃⅠ-2</t>
    <phoneticPr fontId="9"/>
  </si>
  <si>
    <t>B0020370102</t>
  </si>
  <si>
    <t>(3) 胃留置型・バルーン型</t>
    <phoneticPr fontId="9"/>
  </si>
  <si>
    <t>胃瘻カテⅡ</t>
  </si>
  <si>
    <t>037 交換用胃瘻ｶﾃｰﾃﾙ (1)胃留置型 ②ﾊﾞﾙｰﾝ型</t>
  </si>
  <si>
    <t>Ⅱ037胃瘻ｶﾃⅡ</t>
  </si>
  <si>
    <t>B0020370201</t>
  </si>
  <si>
    <t>(4) 小腸留置型・バンパー型</t>
    <phoneticPr fontId="27"/>
  </si>
  <si>
    <t>胃瘻カテⅢ－１</t>
    <phoneticPr fontId="27"/>
  </si>
  <si>
    <t>037 交換用胃瘻ｶﾃｰﾃﾙ (2)小腸留置型 ①ﾊﾞﾝﾊﾟｰ型</t>
  </si>
  <si>
    <t>Ⅱ037胃瘻ｶﾃⅢ-1</t>
    <phoneticPr fontId="9"/>
  </si>
  <si>
    <t>B0020370202</t>
  </si>
  <si>
    <t>(5) 小腸留置型・一般型</t>
    <rPh sb="10" eb="13">
      <t>イッパンガタ</t>
    </rPh>
    <phoneticPr fontId="27"/>
  </si>
  <si>
    <t>胃瘻カテⅢ－２</t>
    <phoneticPr fontId="27"/>
  </si>
  <si>
    <t>037 交換用胃瘻ｶﾃｰﾃﾙ (2)小腸留置型 ②一般型</t>
  </si>
  <si>
    <t>Ⅱ037胃瘻ｶﾃⅢ－2</t>
    <phoneticPr fontId="9"/>
  </si>
  <si>
    <t>B002038010111</t>
  </si>
  <si>
    <t>038</t>
  </si>
  <si>
    <t>気管切開後留置用ﾁｭｰﾌﾞ</t>
  </si>
  <si>
    <t>(1) 一般型・カフ付き気管切開チューブ・カフ上部吸引機能あり・一重管</t>
    <phoneticPr fontId="9"/>
  </si>
  <si>
    <t>気管切開・吸引あり・一重管</t>
  </si>
  <si>
    <t>038 気管切開後留置用ﾁｭｰﾌﾞ (1)一般型 ①ｶﾌ付き気管切開ﾁｭｰﾌﾞ ｱ ｶﾌ上部吸引機能あり ⅰ一重管</t>
  </si>
  <si>
    <t>Ⅱ038気管切開・吸引あり・一重管</t>
  </si>
  <si>
    <t>B002038010112</t>
  </si>
  <si>
    <t>(2) 一般型・カフ付き気管切開チューブ・カフ上部吸引機能あり・二重管</t>
    <phoneticPr fontId="9"/>
  </si>
  <si>
    <t>気管切開・吸引あり・二重管</t>
  </si>
  <si>
    <t>038 気管切開後留置用ﾁｭｰﾌﾞ (1)一般型 ①ｶﾌ付き気管切開ﾁｭｰﾌﾞ ｱ ｶﾌ上部吸引機能あり ⅱ二重管</t>
  </si>
  <si>
    <t>Ⅱ038気管切開・吸引あり・二重管</t>
  </si>
  <si>
    <t>B002038010121</t>
  </si>
  <si>
    <t>(3) 一般型・カフ付き気管切開チューブ・カフ上部吸引機能なし・一重管</t>
    <phoneticPr fontId="9"/>
  </si>
  <si>
    <t>気管切開・吸引なし・一重管</t>
  </si>
  <si>
    <t>038 気管切開後留置用ﾁｭｰﾌﾞ (1)一般型 ①ｶﾌ付き気管切開ﾁｭｰﾌﾞ ｲ ｶﾌ上部吸引機能なし ⅰ一重管</t>
  </si>
  <si>
    <t>Ⅱ038気管切開・吸引なし・一重管</t>
  </si>
  <si>
    <t>B002038010122</t>
  </si>
  <si>
    <t>(4) 一般型・カフ付き気管切開チューブ・カフ上部吸引機能なし・二重管</t>
    <phoneticPr fontId="9"/>
  </si>
  <si>
    <t>気管切開・吸引なし・二重管</t>
  </si>
  <si>
    <t>038 気管切開後留置用ﾁｭｰﾌﾞ (1)一般型 ①ｶﾌ付き気管切開ﾁｭｰﾌﾞ ｲ ｶﾌ上部吸引機能なし ⅱ二重管</t>
  </si>
  <si>
    <t>Ⅱ038気管切開・吸引なし・二重管</t>
  </si>
  <si>
    <t>B0020380102</t>
  </si>
  <si>
    <t>(5) 一般型・カフなし気管切開チューブ</t>
    <phoneticPr fontId="9"/>
  </si>
  <si>
    <t>気管切開・カフなし</t>
  </si>
  <si>
    <t>038 気管切開後留置用ﾁｭｰﾌﾞ (1)一般型 ②ｶﾌなし気管切開ﾁｭｰﾌﾞ</t>
  </si>
  <si>
    <t>Ⅱ038気管切開・ｶﾌなし</t>
  </si>
  <si>
    <t>B00203802</t>
  </si>
  <si>
    <t>(6) 輪状甲状膜切開チューブ</t>
    <phoneticPr fontId="27"/>
  </si>
  <si>
    <t>気管切開・輪状甲状膜用</t>
  </si>
  <si>
    <t>038 気管切開後留置用ﾁｭｰﾌﾞ (2)輪状甲状膜切開ﾁｭｰﾌﾞ</t>
  </si>
  <si>
    <t>Ⅱ038気管切開・輪状甲状膜用</t>
  </si>
  <si>
    <t>B00203803</t>
  </si>
  <si>
    <t>(7) 保持用気管切開チューブ</t>
    <phoneticPr fontId="27"/>
  </si>
  <si>
    <t>気管切開・保持用</t>
  </si>
  <si>
    <t>038 気管切開後留置用ﾁｭｰﾌﾞ (3)保持用気管切開ﾁｭｰﾌﾞ</t>
  </si>
  <si>
    <t>Ⅱ038気管切開・保持用</t>
  </si>
  <si>
    <t>B00203901</t>
  </si>
  <si>
    <t>039</t>
  </si>
  <si>
    <t>膀胱留置用ﾃﾞｨｽﾎﾟｰｻﾞﾌﾞﾙｶﾃｰﾃﾙ</t>
    <phoneticPr fontId="9"/>
  </si>
  <si>
    <t xml:space="preserve">(1)2管一般(Ⅰ) </t>
    <phoneticPr fontId="9"/>
  </si>
  <si>
    <t>(1) ２管一般（Ⅰ）</t>
    <phoneticPr fontId="27"/>
  </si>
  <si>
    <t>膀胱留置カテ２管一般（Ⅰ）</t>
  </si>
  <si>
    <t xml:space="preserve">039 膀胱留置用ﾃﾞｨｽﾎﾟｰｻﾞﾌﾞﾙｶﾃｰﾃﾙ (1)2管一般(Ⅰ) </t>
  </si>
  <si>
    <t xml:space="preserve">Ⅱ039膀胱留置ｶﾃ2管一般(Ⅰ) </t>
  </si>
  <si>
    <t>B0020390201</t>
  </si>
  <si>
    <t>膀胱留置用ﾃﾞｨｽﾎﾟｰｻﾞﾌﾞﾙｶﾃｰﾃﾙ</t>
  </si>
  <si>
    <t>(2) ２管一般（Ⅱ）・標準型</t>
    <phoneticPr fontId="27"/>
  </si>
  <si>
    <t>膀胱留置カテ２管一般（Ⅱ）－１</t>
    <phoneticPr fontId="27"/>
  </si>
  <si>
    <t>039 膀胱留置用ﾃﾞｨｽﾎﾟｰｻﾞﾌﾞﾙｶﾃｰﾃﾙ (2)2管一般(Ⅱ) ①標準型</t>
  </si>
  <si>
    <t>Ⅱ039膀胱留置ｶﾃ2管一般(Ⅱ)-1</t>
  </si>
  <si>
    <t>B0020390202</t>
  </si>
  <si>
    <t>(2-2) ２管一般（Ⅱ）・閉鎖式導尿システム</t>
    <phoneticPr fontId="27"/>
  </si>
  <si>
    <t>膀胱留置カテ２管一般（Ⅱ）－２</t>
    <phoneticPr fontId="27"/>
  </si>
  <si>
    <t>039 膀胱留置用ﾃﾞｨｽﾎﾟｰｻﾞﾌﾞﾙｶﾃｰﾃﾙ (2)2管一般(Ⅱ) ②閉鎖式導尿ｼｽﾃﾑ</t>
  </si>
  <si>
    <t>Ⅱ039膀胱留置ｶﾃ2管一般(Ⅱ)-2</t>
  </si>
  <si>
    <t>B0020390301</t>
  </si>
  <si>
    <t>(3) ２管一般（Ⅲ）・標準型</t>
    <phoneticPr fontId="27"/>
  </si>
  <si>
    <t>膀胱留置カテ２管一般（Ⅲ）－１</t>
    <phoneticPr fontId="27"/>
  </si>
  <si>
    <t>039 膀胱留置用ﾃﾞｨｽﾎﾟｰｻﾞﾌﾞﾙｶﾃｰﾃﾙ (3)2管一般(Ⅲ) ①標準型</t>
  </si>
  <si>
    <t>Ⅱ039膀胱留置ｶﾃ2管一般(Ⅲ)-1</t>
  </si>
  <si>
    <t>B0020390302</t>
  </si>
  <si>
    <t>(3-2) ２管一般（Ⅲ）・閉鎖式導尿システム</t>
    <phoneticPr fontId="27"/>
  </si>
  <si>
    <t>膀胱留置カテ２管一般（Ⅲ）－２</t>
    <phoneticPr fontId="27"/>
  </si>
  <si>
    <t>039 膀胱留置用ﾃﾞｨｽﾎﾟｰｻﾞﾌﾞﾙｶﾃｰﾃﾙ (3)2管一般(Ⅲ) ②閉鎖式導尿ｼｽﾃﾑ</t>
  </si>
  <si>
    <t>Ⅱ039膀胱留置ｶﾃ2管一般(Ⅲ)-2</t>
  </si>
  <si>
    <t>B00203904</t>
  </si>
  <si>
    <t>(4) 特定（Ⅰ）</t>
    <phoneticPr fontId="27"/>
  </si>
  <si>
    <t>膀胱留置カテ特定（Ⅰ）</t>
  </si>
  <si>
    <t>039 膀胱留置用ﾃﾞｨｽﾎﾟｰｻﾞﾌﾞﾙｶﾃｰﾃﾙ (4)特定(Ⅰ)</t>
  </si>
  <si>
    <t>Ⅱ039膀胱留置ｶﾃ特定(Ⅰ)</t>
  </si>
  <si>
    <t>B00203905</t>
  </si>
  <si>
    <t>(5) 特定（Ⅱ）</t>
    <phoneticPr fontId="27"/>
  </si>
  <si>
    <t>膀胱留置カテ特定（Ⅱ）</t>
  </si>
  <si>
    <t>039 膀胱留置用ﾃﾞｨｽﾎﾟｰｻﾞﾌﾞﾙｶﾃｰﾃﾙ (5)特定(Ⅱ)</t>
  </si>
  <si>
    <t>Ⅱ039膀胱留置ｶﾃ特定(Ⅱ)</t>
  </si>
  <si>
    <t>B00203906</t>
  </si>
  <si>
    <t>(6)圧迫止血</t>
    <phoneticPr fontId="9"/>
  </si>
  <si>
    <t>(6) 圧迫止血</t>
    <phoneticPr fontId="27"/>
  </si>
  <si>
    <t>膀胱留置カテ圧迫止血</t>
  </si>
  <si>
    <t>039 膀胱留置用ﾃﾞｨｽﾎﾟｰｻﾞﾌﾞﾙｶﾃｰﾃﾙ (6)圧迫止血</t>
  </si>
  <si>
    <t>¥4,610</t>
  </si>
  <si>
    <t>Ⅱ039膀胱留置ｶﾃ圧迫止血</t>
  </si>
  <si>
    <t>B0020400101</t>
  </si>
  <si>
    <t>040</t>
  </si>
  <si>
    <t>人工腎臓用特定保険医療材料(回路を含む｡)</t>
  </si>
  <si>
    <t>040 人工腎臓用特定保険医療材料(回路を含む｡) (1)ﾀﾞｲｱﾗｲｻﾞｰ ①Ⅰa型</t>
  </si>
  <si>
    <t>Ⅱ040(1)ﾀﾞｲｱﾗｲｻﾞｰ ①Ⅰa型</t>
    <phoneticPr fontId="9"/>
  </si>
  <si>
    <t>B0020400102</t>
  </si>
  <si>
    <t>040 人工腎臓用特定保険医療材料(回路を含む｡) (1)ﾀﾞｲｱﾗｲｻﾞｰ ②Ⅰb型</t>
  </si>
  <si>
    <t>Ⅱ040(1)ﾀﾞｲｱﾗｲｻﾞｰ ②Ⅰb型</t>
    <phoneticPr fontId="9"/>
  </si>
  <si>
    <t>B0020400103</t>
  </si>
  <si>
    <t>040 人工腎臓用特定保険医療材料(回路を含む｡) (1)ﾀﾞｲｱﾗｲｻﾞｰ ③Ⅱa型</t>
  </si>
  <si>
    <t>Ⅱ040(1)ﾀﾞｲｱﾗｲｻﾞｰ ③Ⅱa型</t>
    <phoneticPr fontId="9"/>
  </si>
  <si>
    <t>B0020400104</t>
  </si>
  <si>
    <t>040 人工腎臓用特定保険医療材料(回路を含む｡) (1)ﾀﾞｲｱﾗｲｻﾞｰ ④Ⅱb型</t>
  </si>
  <si>
    <t>Ⅱ040(1)ﾀﾞｲｱﾗｲｻﾞｰ ④Ⅱb型</t>
    <phoneticPr fontId="9"/>
  </si>
  <si>
    <t>B0020400105</t>
  </si>
  <si>
    <t>040 人工腎臓用特定保険医療材料(回路を含む｡) (1)ﾀﾞｲｱﾗｲｻﾞｰ ⑤S型</t>
  </si>
  <si>
    <t>Ⅱ040(1)ﾀﾞｲｱﾗｲｻﾞｰ ⑤S型</t>
    <phoneticPr fontId="9"/>
  </si>
  <si>
    <t>B0020400106</t>
  </si>
  <si>
    <t>040 人工腎臓用特定保険医療材料(回路を含む｡) (1)ﾀﾞｲｱﾗｲｻﾞｰ ⑥特定積層型</t>
  </si>
  <si>
    <t>Ⅱ040(1)ﾀﾞｲｱﾗｲｻﾞｰ ⑥特定積層型</t>
    <phoneticPr fontId="9"/>
  </si>
  <si>
    <t>B00204002</t>
  </si>
  <si>
    <t>(2)ﾍﾓﾌｨﾙﾀｰ</t>
    <phoneticPr fontId="9"/>
  </si>
  <si>
    <t>040 人工腎臓用特定保険医療材料(回路を含む｡) (2)ﾍﾓﾌｨﾙﾀｰ</t>
  </si>
  <si>
    <t>¥4,340</t>
  </si>
  <si>
    <t>Ⅱ040(2)ﾍﾓﾌｨﾙﾀｰ</t>
  </si>
  <si>
    <t>B00204003</t>
  </si>
  <si>
    <t>(3)吸着型血液浄化器 (β2-ﾐｸﾛｸﾞﾛﾌﾞﾘﾝ除去用)</t>
    <phoneticPr fontId="9"/>
  </si>
  <si>
    <t>040 人工腎臓用特定保険医療材料(回路を含む｡) (3)吸着型血液浄化器 (β2-ﾐｸﾛｸﾞﾛﾌﾞﾘﾝ除去用)</t>
  </si>
  <si>
    <t>Ⅱ040(3)吸着型血液浄化器 (β2-ﾐｸﾛｸﾞﾛﾌﾞﾘﾝ除去用)</t>
    <phoneticPr fontId="9"/>
  </si>
  <si>
    <t>B00204004011</t>
  </si>
  <si>
    <t>(4)持続緩徐式血液濾過器 ①標準型　ｱ一般用</t>
    <rPh sb="10" eb="12">
      <t>ロカ</t>
    </rPh>
    <rPh sb="15" eb="18">
      <t>ヒョウジュンガタ</t>
    </rPh>
    <rPh sb="20" eb="23">
      <t>イッパンヨウ</t>
    </rPh>
    <phoneticPr fontId="9"/>
  </si>
  <si>
    <t>040 人工腎臓用特定保険医療材料(回路を含む｡) (4)持続緩徐式血液濾過器 ①標準型　ｱ一般用</t>
  </si>
  <si>
    <t>¥27,000</t>
  </si>
  <si>
    <t>Ⅱ040(4)持続緩徐式血液濾過器 ①標準型　ｱ一般用</t>
    <rPh sb="19" eb="22">
      <t>ヒョウジュンガタ</t>
    </rPh>
    <phoneticPr fontId="9"/>
  </si>
  <si>
    <t>B00204004012</t>
  </si>
  <si>
    <t>(4)持続緩徐式血液濾過器 ①標準型　ｲ　超低体重患者用</t>
    <rPh sb="10" eb="12">
      <t>ロカ</t>
    </rPh>
    <rPh sb="15" eb="18">
      <t>ヒョウジュンガタ</t>
    </rPh>
    <rPh sb="21" eb="22">
      <t>チョウ</t>
    </rPh>
    <rPh sb="22" eb="25">
      <t>テイタイジュウ</t>
    </rPh>
    <rPh sb="25" eb="27">
      <t>カンジャ</t>
    </rPh>
    <rPh sb="27" eb="28">
      <t>ヨウ</t>
    </rPh>
    <phoneticPr fontId="9"/>
  </si>
  <si>
    <t>040 人工腎臓用特定保険医療材料(回路を含む｡) (4)持続緩徐式血液濾過器 ①標準型　ｲ　超低体重患者用</t>
  </si>
  <si>
    <t>Ⅱ040(4)持続緩徐式血液濾過器 ①標準型　ｲ　超低体重患者用</t>
    <rPh sb="19" eb="22">
      <t>ヒョウジュンガタ</t>
    </rPh>
    <phoneticPr fontId="9"/>
  </si>
  <si>
    <t>B0020400402</t>
  </si>
  <si>
    <t>(4)持続緩徐式血液濾過器 ②特殊型</t>
    <rPh sb="10" eb="12">
      <t>ロカ</t>
    </rPh>
    <rPh sb="15" eb="17">
      <t>トクシュ</t>
    </rPh>
    <rPh sb="17" eb="18">
      <t>ガタ</t>
    </rPh>
    <phoneticPr fontId="9"/>
  </si>
  <si>
    <t>040 人工腎臓用特定保険医療材料(回路を含む｡) (4)持続緩徐式血液濾過器 ②特殊型</t>
  </si>
  <si>
    <t>¥27,400</t>
  </si>
  <si>
    <t>Ⅱ040(4)持続緩徐式血液濾過器 ②特殊型</t>
    <rPh sb="19" eb="22">
      <t>トクシュガタ</t>
    </rPh>
    <phoneticPr fontId="9"/>
  </si>
  <si>
    <t>B00204005</t>
  </si>
  <si>
    <t>(5)ﾍﾓﾀﾞｲｱﾌｨﾙﾀｰ</t>
    <phoneticPr fontId="9"/>
  </si>
  <si>
    <t>040 人工腎臓用特定保険医療材料(回路を含む｡) (5)ﾍﾓﾀﾞｲｱﾌｨﾙﾀｰ</t>
  </si>
  <si>
    <t>¥2,630</t>
  </si>
  <si>
    <t>Ⅱ040(5)ﾍﾓﾀﾞｲｱﾌｨﾙﾀｰ</t>
  </si>
  <si>
    <t>B0020420101</t>
  </si>
  <si>
    <t>042</t>
  </si>
  <si>
    <t>緊急時ﾌﾞﾗｯﾄﾞｱｸｾｽ用留置ｶﾃｰﾃﾙ</t>
  </si>
  <si>
    <t>(1)ｼﾝｸﾞﾙﾙｰﾒﾝ ①一般型</t>
    <phoneticPr fontId="9"/>
  </si>
  <si>
    <t>(1) シングルルーメン・一般型</t>
    <phoneticPr fontId="9"/>
  </si>
  <si>
    <t>ブラッドアクセスカテＳ一般</t>
  </si>
  <si>
    <t>042 緊急時ﾌﾞﾗｯﾄﾞｱｸｾｽ用留置ｶﾃｰﾃﾙ (1)ｼﾝｸﾞﾙﾙｰﾒﾝ ①一般型</t>
  </si>
  <si>
    <t>¥7,980</t>
  </si>
  <si>
    <t>Ⅱ042ﾌﾞﾗｯﾄﾞｱｸｾｽｶﾃS一般</t>
  </si>
  <si>
    <t>B0020420102</t>
  </si>
  <si>
    <t>(1)ｼﾝｸﾞﾙﾙｰﾒﾝ ②交換用</t>
    <phoneticPr fontId="9"/>
  </si>
  <si>
    <t>(2) シングルルーメン・交換用</t>
    <phoneticPr fontId="9"/>
  </si>
  <si>
    <t>ブラッドアクセスカテＳ交換</t>
  </si>
  <si>
    <t>042 緊急時ﾌﾞﾗｯﾄﾞｱｸｾｽ用留置ｶﾃｰﾃﾙ (1)ｼﾝｸﾞﾙﾙｰﾒﾝ ②交換用</t>
  </si>
  <si>
    <t>¥1,870</t>
  </si>
  <si>
    <t>Ⅱ042ﾌﾞﾗｯﾄﾞｱｸｾｽｶﾃS交換</t>
  </si>
  <si>
    <t>B0020420201</t>
  </si>
  <si>
    <t>(2)ﾀﾞﾌﾞﾙﾙｰﾒﾝ以上 ①一般型</t>
    <phoneticPr fontId="9"/>
  </si>
  <si>
    <t>(3) ダブルルーメン以上・一般型</t>
    <phoneticPr fontId="9"/>
  </si>
  <si>
    <t>ブラッドアクセスカテＤ一般</t>
  </si>
  <si>
    <t>042 緊急時ﾌﾞﾗｯﾄﾞｱｸｾｽ用留置ｶﾃｰﾃﾙ (2)ﾀﾞﾌﾞﾙﾙｰﾒﾝ以上 ①一般型</t>
  </si>
  <si>
    <t>¥14,600</t>
  </si>
  <si>
    <t>Ⅱ042ﾌﾞﾗｯﾄﾞｱｸｾｽｶﾃD一般</t>
  </si>
  <si>
    <t>B0020420202</t>
  </si>
  <si>
    <t>(2)ﾀﾞﾌﾞﾙﾙｰﾒﾝ以上 ②ｶﾌ型</t>
    <phoneticPr fontId="9"/>
  </si>
  <si>
    <t>(4) ダブルルーメン以上・カフ型</t>
    <phoneticPr fontId="9"/>
  </si>
  <si>
    <t>ブラッドアクセスカテＤカフ</t>
    <phoneticPr fontId="27"/>
  </si>
  <si>
    <t>042 緊急時ﾌﾞﾗｯﾄﾞｱｸｾｽ用留置ｶﾃｰﾃﾙ (2)ﾀﾞﾌﾞﾙﾙｰﾒﾝ以上 ②ｶﾌ型</t>
  </si>
  <si>
    <t>¥42,400</t>
  </si>
  <si>
    <t>Ⅱ042ﾌﾞﾗｯﾄﾞｱｸｾｽｶﾃDｶﾌ</t>
  </si>
  <si>
    <t>B002044</t>
  </si>
  <si>
    <t>044</t>
  </si>
  <si>
    <t>血漿交換用血漿分離器</t>
  </si>
  <si>
    <t>血漿交換用血漿分離器</t>
    <phoneticPr fontId="9"/>
  </si>
  <si>
    <t>血漿分離器</t>
  </si>
  <si>
    <t xml:space="preserve">044 血漿交換用血漿分離器 </t>
  </si>
  <si>
    <t>Ⅱ044血漿分離器</t>
  </si>
  <si>
    <t>B002045</t>
  </si>
  <si>
    <t>045</t>
  </si>
  <si>
    <t>血漿交換用血漿成分分離器</t>
  </si>
  <si>
    <t>血漿交換用血漿成分分離器</t>
    <phoneticPr fontId="9"/>
  </si>
  <si>
    <t>血漿成分分離器</t>
    <phoneticPr fontId="27"/>
  </si>
  <si>
    <t xml:space="preserve">045 血漿交換用血漿成分分離器 </t>
  </si>
  <si>
    <t>¥23,700</t>
  </si>
  <si>
    <t>Ⅱ045血漿成分分離器</t>
  </si>
  <si>
    <t>B00204601</t>
  </si>
  <si>
    <t>046</t>
  </si>
  <si>
    <t>血漿交換療法用特定保険医療材料</t>
  </si>
  <si>
    <t>(1)血漿交換用ﾃﾞｨｽﾎﾟｰｻﾞﾌﾞﾙ選択的血漿成分吸着器(劇症肝炎用)</t>
    <phoneticPr fontId="9"/>
  </si>
  <si>
    <t>046 血漿交換療法用特定保険医療材料 (1)血漿交換用ﾃﾞｨｽﾎﾟｰｻﾞﾌﾞﾙ選択的血漿成分吸着器(劇症肝炎用)</t>
  </si>
  <si>
    <t>¥69,900</t>
  </si>
  <si>
    <t>Ⅱ046(1)血漿交換用ﾃﾞｨｽﾎﾟｰｻﾞﾌﾞﾙ選択的血漿成分吸着器(劇症肝炎用)</t>
  </si>
  <si>
    <t>B00204602</t>
  </si>
  <si>
    <t>(2)血漿交換用ﾃﾞｨｽﾎﾟｰｻﾞﾌﾞﾙ選択的血漿成分吸着器(劇症肝炎用以外)</t>
    <phoneticPr fontId="9"/>
  </si>
  <si>
    <t>046 血漿交換療法用特定保険医療材料 (2)血漿交換用ﾃﾞｨｽﾎﾟｰｻﾞﾌﾞﾙ選択的血漿成分吸着器(劇症肝炎用以外)</t>
  </si>
  <si>
    <t>¥83,600</t>
  </si>
  <si>
    <t>Ⅱ046(2)血漿交換用ﾃﾞｨｽﾎﾟｰｻﾞﾌﾞﾙ選択的血漿成分吸着器(劇症肝炎用以外)</t>
  </si>
  <si>
    <t>B002047</t>
  </si>
  <si>
    <t>047</t>
  </si>
  <si>
    <t>吸着式血液浄化用浄化器(ｴﾝﾄﾞﾄｷｼﾝ除去用)</t>
  </si>
  <si>
    <t>吸着式血液浄化用浄化器（エンドトキシン除去用）</t>
    <phoneticPr fontId="9"/>
  </si>
  <si>
    <t>吸着式血液浄化（エンドトキシン）</t>
    <phoneticPr fontId="9"/>
  </si>
  <si>
    <t xml:space="preserve">047 吸着式血液浄化用浄化器(ｴﾝﾄﾞﾄｷｼﾝ除去用) </t>
  </si>
  <si>
    <t>¥362,000</t>
  </si>
  <si>
    <t>Ⅱ047吸着式血液浄化(ｴﾝﾄﾞﾄｷｼﾝ)</t>
  </si>
  <si>
    <t>B002048</t>
  </si>
  <si>
    <t>048</t>
  </si>
  <si>
    <t>吸着式血液浄化用浄化器(肝性昏睡用又は薬物中毒用)</t>
  </si>
  <si>
    <t>吸着式血液浄化用浄化器（肝性昏睡用又は薬物中毒用）</t>
    <phoneticPr fontId="9"/>
  </si>
  <si>
    <t>吸着式血液浄化（肝性昏睡・薬物）</t>
    <phoneticPr fontId="9"/>
  </si>
  <si>
    <t xml:space="preserve">048 吸着式血液浄化用浄化器(肝性昏睡用又は薬物中毒用) </t>
  </si>
  <si>
    <t>¥133,000</t>
  </si>
  <si>
    <t>Ⅱ048吸着式血液浄化(肝性昏睡・薬物)</t>
  </si>
  <si>
    <t>B00204901</t>
  </si>
  <si>
    <t>049</t>
  </si>
  <si>
    <t>白血球吸着用材料</t>
  </si>
  <si>
    <t>(1)一般用</t>
    <rPh sb="3" eb="6">
      <t>イッパンヨウ</t>
    </rPh>
    <phoneticPr fontId="9"/>
  </si>
  <si>
    <t>049 白血球吸着用材料 (1)一般用</t>
  </si>
  <si>
    <t>¥118,000</t>
  </si>
  <si>
    <t>Ⅱ049(1)一般用</t>
    <rPh sb="7" eb="10">
      <t>イッパンヨウ</t>
    </rPh>
    <phoneticPr fontId="9"/>
  </si>
  <si>
    <t>B00204902</t>
  </si>
  <si>
    <t>(2)低体重者・小児用</t>
    <rPh sb="3" eb="6">
      <t>テイタイジュウ</t>
    </rPh>
    <rPh sb="6" eb="7">
      <t>モノ</t>
    </rPh>
    <rPh sb="8" eb="11">
      <t>ショウニヨウ</t>
    </rPh>
    <phoneticPr fontId="9"/>
  </si>
  <si>
    <t>049 白血球吸着用材料 (2)低体重者・小児用</t>
  </si>
  <si>
    <t>¥128,000</t>
  </si>
  <si>
    <t>Ⅱ049(2)低体重者・小児用</t>
    <rPh sb="7" eb="10">
      <t>テイタイジュウ</t>
    </rPh>
    <rPh sb="10" eb="11">
      <t>モノ</t>
    </rPh>
    <rPh sb="12" eb="14">
      <t>ショウニ</t>
    </rPh>
    <rPh sb="14" eb="15">
      <t>ヨウ</t>
    </rPh>
    <phoneticPr fontId="9"/>
  </si>
  <si>
    <t>B002051</t>
  </si>
  <si>
    <t>051</t>
  </si>
  <si>
    <t>腹膜透析用接続ﾁｭｰﾌﾞ</t>
  </si>
  <si>
    <t xml:space="preserve">051 腹膜透析用接続ﾁｭｰﾌﾞ </t>
  </si>
  <si>
    <t>¥12,800</t>
  </si>
  <si>
    <t>Ⅱ051腹膜透析用接続ﾁｭｰﾌﾞ</t>
  </si>
  <si>
    <t>B0020520101</t>
  </si>
  <si>
    <t>052</t>
  </si>
  <si>
    <t>腹膜透析用ｶﾃｰﾃﾙ</t>
  </si>
  <si>
    <t>(1)長期留置型 ①補強部あり</t>
    <rPh sb="10" eb="12">
      <t>ホキョウ</t>
    </rPh>
    <rPh sb="12" eb="13">
      <t>ブ</t>
    </rPh>
    <phoneticPr fontId="9"/>
  </si>
  <si>
    <t>052 腹膜透析用ｶﾃｰﾃﾙ (1)長期留置型 ①補強部あり</t>
  </si>
  <si>
    <t>¥96,100</t>
  </si>
  <si>
    <t>Ⅱ052(1)長期留置型 ①補強部あり</t>
    <rPh sb="14" eb="16">
      <t>ホキョウ</t>
    </rPh>
    <rPh sb="16" eb="17">
      <t>ブ</t>
    </rPh>
    <phoneticPr fontId="9"/>
  </si>
  <si>
    <t>B0020520102</t>
  </si>
  <si>
    <t>(1)長期留置型 ②補強部なし</t>
    <rPh sb="10" eb="12">
      <t>ホキョウ</t>
    </rPh>
    <rPh sb="12" eb="13">
      <t>ブ</t>
    </rPh>
    <phoneticPr fontId="9"/>
  </si>
  <si>
    <t>052 腹膜透析用ｶﾃｰﾃﾙ (1)長期留置型 ②補強部なし</t>
  </si>
  <si>
    <t>¥48,600</t>
  </si>
  <si>
    <t>Ⅱ052(1)長期留置型 ②補強部なし</t>
    <rPh sb="14" eb="16">
      <t>ホキョウ</t>
    </rPh>
    <rPh sb="16" eb="17">
      <t>ブ</t>
    </rPh>
    <phoneticPr fontId="9"/>
  </si>
  <si>
    <t>B00205202</t>
  </si>
  <si>
    <t>(2)緊急留置型</t>
    <phoneticPr fontId="9"/>
  </si>
  <si>
    <t>052 腹膜透析用ｶﾃｰﾃﾙ (2)緊急留置型</t>
  </si>
  <si>
    <t>¥825</t>
  </si>
  <si>
    <t>Ⅱ052(2)緊急留置型</t>
  </si>
  <si>
    <t>B00205301</t>
  </si>
  <si>
    <t>053</t>
  </si>
  <si>
    <t>腹膜透析液交換ｾｯﾄ</t>
    <phoneticPr fontId="9"/>
  </si>
  <si>
    <t>(1)交換ｷｯﾄ</t>
    <rPh sb="3" eb="5">
      <t>コウカン</t>
    </rPh>
    <phoneticPr fontId="9"/>
  </si>
  <si>
    <t>053 腹膜透析液交換ｾｯﾄ (1)交換ｷｯﾄ</t>
  </si>
  <si>
    <t>Ⅱ053(1)交換ｷｯﾄ</t>
    <rPh sb="7" eb="9">
      <t>コウカン</t>
    </rPh>
    <phoneticPr fontId="9"/>
  </si>
  <si>
    <t>B0020530201</t>
  </si>
  <si>
    <t>(2)回路 ①Yｾｯﾄ</t>
    <rPh sb="3" eb="5">
      <t>カイロ</t>
    </rPh>
    <phoneticPr fontId="9"/>
  </si>
  <si>
    <t>053 腹膜透析液交換ｾｯﾄ (2)回路 ①Yｾｯﾄ</t>
  </si>
  <si>
    <t>Ⅱ053(2)回路 ①Yｾｯﾄ</t>
    <phoneticPr fontId="9"/>
  </si>
  <si>
    <t>B0020530202</t>
  </si>
  <si>
    <t>053 腹膜透析液交換ｾｯﾄ (2)回路 ②APDｾｯﾄ</t>
  </si>
  <si>
    <t>Ⅱ053(2)回路 ②APDｾｯﾄ</t>
    <phoneticPr fontId="9"/>
  </si>
  <si>
    <t>B0020530203</t>
  </si>
  <si>
    <t>053 腹膜透析液交換ｾｯﾄ (2)回路 ③IPDｾｯﾄ</t>
  </si>
  <si>
    <t>Ⅱ053(2)回路 ③IPDｾｯﾄ</t>
    <phoneticPr fontId="9"/>
  </si>
  <si>
    <t>B002054</t>
  </si>
  <si>
    <t>054</t>
  </si>
  <si>
    <t>腹水濾過器､濃縮再静注用濃縮器(回路を含む｡)</t>
  </si>
  <si>
    <t xml:space="preserve">054 腹水濾過器､濃縮再静注用濃縮器(回路を含む｡) </t>
  </si>
  <si>
    <t>¥60,600</t>
  </si>
  <si>
    <t>Ⅱ054腹水濾過器､濃縮再静注用濃縮器(回路を含む｡)</t>
  </si>
  <si>
    <t>B002055</t>
  </si>
  <si>
    <t>055</t>
  </si>
  <si>
    <t>副鼻腔炎治療用ｶﾃｰﾃﾙ</t>
  </si>
  <si>
    <t xml:space="preserve">055 副鼻腔炎治療用ｶﾃｰﾃﾙ </t>
  </si>
  <si>
    <t>¥3,220</t>
  </si>
  <si>
    <t>Ⅱ055副鼻腔炎治療用ｶﾃｰﾃﾙ</t>
  </si>
  <si>
    <t>B0020560101</t>
  </si>
  <si>
    <t>056</t>
  </si>
  <si>
    <t>副木</t>
  </si>
  <si>
    <t>(1)軟化成形使用型 ①手指･足指用</t>
    <phoneticPr fontId="9"/>
  </si>
  <si>
    <t>(1) 軟化成形使用型・手指・足指用</t>
    <phoneticPr fontId="9"/>
  </si>
  <si>
    <t>副木・Ｆ１０－ａ－１</t>
    <phoneticPr fontId="27"/>
  </si>
  <si>
    <t>056 副木 (1)軟化成形使用型 ①手指･足指用</t>
  </si>
  <si>
    <t>¥1,380</t>
  </si>
  <si>
    <t>Ⅱ056副木・F10-a-1</t>
  </si>
  <si>
    <t>B0020560102</t>
  </si>
  <si>
    <t>(1)軟化成形使用型 ②上肢用</t>
    <phoneticPr fontId="9"/>
  </si>
  <si>
    <t>(2) 軟化成形使用型・上肢用</t>
    <phoneticPr fontId="9"/>
  </si>
  <si>
    <t>副木・Ｆ１０－ａ－２</t>
  </si>
  <si>
    <t>056 副木 (1)軟化成形使用型 ②上肢用</t>
  </si>
  <si>
    <t>¥1,770</t>
  </si>
  <si>
    <t>Ⅱ056副木・F10-a-2</t>
  </si>
  <si>
    <t>B0020560103</t>
  </si>
  <si>
    <t>(1)軟化成形使用型 ③下肢用</t>
    <phoneticPr fontId="9"/>
  </si>
  <si>
    <t>(3) 軟化成形使用型・下肢用</t>
    <phoneticPr fontId="9"/>
  </si>
  <si>
    <t>副木・Ｆ１０－ａ－３</t>
  </si>
  <si>
    <t>056 副木 (1)軟化成形使用型 ③下肢用</t>
  </si>
  <si>
    <t>¥4,700</t>
  </si>
  <si>
    <t>Ⅱ056副木・F10-a-3</t>
  </si>
  <si>
    <t>B0020560104</t>
  </si>
  <si>
    <t>(1)軟化成形使用型 ④鼻骨用</t>
    <phoneticPr fontId="9"/>
  </si>
  <si>
    <t>(4) 軟化成形使用型・鼻骨用</t>
    <phoneticPr fontId="9"/>
  </si>
  <si>
    <t>副木・Ｆ１０－ａ－４</t>
  </si>
  <si>
    <t>056 副木 (1)軟化成形使用型 ④鼻骨用</t>
  </si>
  <si>
    <t>¥1,030</t>
  </si>
  <si>
    <t>Ⅱ056副木・F10-a-4</t>
  </si>
  <si>
    <t>B0020560105</t>
  </si>
  <si>
    <t>(1)軟化成形使用型 ⑤シート状</t>
    <phoneticPr fontId="9"/>
  </si>
  <si>
    <t>(5) 軟化成形使用型・シート状</t>
    <rPh sb="15" eb="16">
      <t>ジョウ</t>
    </rPh>
    <phoneticPr fontId="30"/>
  </si>
  <si>
    <t>副木・Ｆ１０－ａ－５</t>
  </si>
  <si>
    <t>056 副木 (1)軟化成形使用型 ⑤シート状</t>
  </si>
  <si>
    <t>Ⅱ056副木・Ｆ10-ａ-5</t>
    <phoneticPr fontId="9"/>
  </si>
  <si>
    <t>B0020560201</t>
  </si>
  <si>
    <t>(2)形状賦形型 ①手指･足指用</t>
    <phoneticPr fontId="9"/>
  </si>
  <si>
    <t>(6) 形状賦形型・手指・足指用</t>
    <phoneticPr fontId="9"/>
  </si>
  <si>
    <t>副木・Ｆ１０－ｂ－１</t>
  </si>
  <si>
    <t>056 副木 (2)形状賦形型 ①手指･足指用</t>
  </si>
  <si>
    <t>¥118</t>
  </si>
  <si>
    <t>Ⅱ056副木・F10-b-1</t>
  </si>
  <si>
    <t>B0020560202</t>
  </si>
  <si>
    <t>(2)形状賦形型 ②上肢用</t>
    <phoneticPr fontId="9"/>
  </si>
  <si>
    <t>(7) 形状賦形型・上肢用</t>
    <phoneticPr fontId="9"/>
  </si>
  <si>
    <t>副木・Ｆ１０－ｂ－２</t>
  </si>
  <si>
    <t>056 副木 (2)形状賦形型 ②上肢用</t>
  </si>
  <si>
    <t>¥410</t>
  </si>
  <si>
    <t>Ⅱ056副木・F10-b-2</t>
  </si>
  <si>
    <t>B0020560203</t>
  </si>
  <si>
    <t>(2)形状賦形型 ③下肢用</t>
    <phoneticPr fontId="9"/>
  </si>
  <si>
    <t>(8) 形状賦形型・下肢用</t>
    <phoneticPr fontId="27"/>
  </si>
  <si>
    <t>副木・Ｆ１０－ｂ－３</t>
  </si>
  <si>
    <t>056 副木 (2)形状賦形型 ③下肢用</t>
  </si>
  <si>
    <t>¥648</t>
  </si>
  <si>
    <t>Ⅱ056副木・F10-b-3</t>
  </si>
  <si>
    <t>B0020560204</t>
  </si>
  <si>
    <t>(2)形状賦形型 ④鼻骨用</t>
    <phoneticPr fontId="9"/>
  </si>
  <si>
    <t>(9) 形状賦形型・鼻骨用</t>
    <phoneticPr fontId="9"/>
  </si>
  <si>
    <t>副木・Ｆ１０－ｂ－４</t>
  </si>
  <si>
    <t>056 副木 (2)形状賦形型 ④鼻骨用</t>
  </si>
  <si>
    <t>¥5,140</t>
  </si>
  <si>
    <t>Ⅱ056副木・F10-b-4</t>
  </si>
  <si>
    <t>B00205603</t>
  </si>
  <si>
    <t>(3)ﾊﾛｰﾍﾞｽﾄ(ﾍﾞｽﾄ部分)</t>
    <phoneticPr fontId="9"/>
  </si>
  <si>
    <t>(10) ハローベスト（ベスト部分）</t>
    <phoneticPr fontId="27"/>
  </si>
  <si>
    <t>副木・Ｆ１０－ｃ</t>
  </si>
  <si>
    <t>056 副木 (3)ﾊﾛｰﾍﾞｽﾄ(ﾍﾞｽﾄ部分)</t>
  </si>
  <si>
    <t>¥254,000</t>
  </si>
  <si>
    <t>Ⅱ056副木・F10-c</t>
  </si>
  <si>
    <t>B00205604</t>
  </si>
  <si>
    <t>(4)ﾋｰﾙ</t>
    <phoneticPr fontId="9"/>
  </si>
  <si>
    <t>(11) ヒール</t>
    <phoneticPr fontId="27"/>
  </si>
  <si>
    <t>副木・Ｆ１０－ｄ</t>
  </si>
  <si>
    <t>056 副木 (4)ﾋｰﾙ</t>
  </si>
  <si>
    <t>¥370</t>
  </si>
  <si>
    <t>Ⅱ056副木・F10-d</t>
  </si>
  <si>
    <t>B00205701011</t>
  </si>
  <si>
    <t>057</t>
  </si>
  <si>
    <t>人工股関節用材料</t>
  </si>
  <si>
    <t>(1)骨盤側材料 ①臼蓋形成用ｶｯﾌﾟ（直接固定型）ｱ 標準型</t>
    <rPh sb="20" eb="22">
      <t>チョクセツ</t>
    </rPh>
    <rPh sb="22" eb="25">
      <t>コテイガタ</t>
    </rPh>
    <rPh sb="28" eb="30">
      <t>ヒョウジュン</t>
    </rPh>
    <phoneticPr fontId="9"/>
  </si>
  <si>
    <t>(1) 骨盤側材料・臼蓋形成用カップ（直接固定型）・標準型</t>
    <rPh sb="10" eb="12">
      <t>キュウガイ</t>
    </rPh>
    <rPh sb="12" eb="14">
      <t>ケイセイ</t>
    </rPh>
    <rPh sb="14" eb="15">
      <t>ヨウ</t>
    </rPh>
    <rPh sb="19" eb="21">
      <t>チョクセツ</t>
    </rPh>
    <rPh sb="21" eb="24">
      <t>コテイガタ</t>
    </rPh>
    <rPh sb="26" eb="29">
      <t>ヒョウジュンガタ</t>
    </rPh>
    <phoneticPr fontId="27"/>
  </si>
  <si>
    <t>人工股関節ＨＡ－１</t>
    <phoneticPr fontId="27"/>
  </si>
  <si>
    <t>057 人工股関節用材料 (1)骨盤側材料 ①臼蓋形成用ｶｯﾌﾟ（直接固定型）ｱ 標準型</t>
  </si>
  <si>
    <t>Ⅱ057人工股関節HA-1</t>
    <phoneticPr fontId="9"/>
  </si>
  <si>
    <t>B00205701012</t>
  </si>
  <si>
    <t>(1)骨盤側材料 ①臼蓋形成用ｶｯﾌﾟ（直接固定型） ｲ 特殊型</t>
    <rPh sb="29" eb="32">
      <t>トクシュガタ</t>
    </rPh>
    <phoneticPr fontId="9"/>
  </si>
  <si>
    <t>(1-2) 骨盤側材料・臼蓋形成用カップ（直接固定型）・特殊型</t>
    <rPh sb="12" eb="14">
      <t>キュウガイ</t>
    </rPh>
    <rPh sb="14" eb="16">
      <t>ケイセイ</t>
    </rPh>
    <rPh sb="16" eb="17">
      <t>ヨウ</t>
    </rPh>
    <rPh sb="28" eb="31">
      <t>トクシュガタ</t>
    </rPh>
    <phoneticPr fontId="27"/>
  </si>
  <si>
    <t>人工股関節ＨＡ－１－２</t>
    <phoneticPr fontId="27"/>
  </si>
  <si>
    <t>057 人工股関節用材料 (1)骨盤側材料 ①臼蓋形成用ｶｯﾌﾟ（直接固定型） ｲ 特殊型</t>
  </si>
  <si>
    <t>¥184,000</t>
  </si>
  <si>
    <t>Ⅱ057人工股関節HA-1-2</t>
    <phoneticPr fontId="9"/>
  </si>
  <si>
    <t>B00205701013</t>
  </si>
  <si>
    <t>(1)骨盤側材料 ①臼蓋形成用ｶｯﾌﾟ（直接固定型） ｳ ﾃﾞｭｱﾙﾓﾋﾞﾘﾃｨ用</t>
    <rPh sb="40" eb="41">
      <t>ヨウ</t>
    </rPh>
    <phoneticPr fontId="9"/>
  </si>
  <si>
    <t>(1-3) 骨盤側材料・臼蓋形成用カップ（直接固定型）・デュアルモビリティ用</t>
    <rPh sb="12" eb="14">
      <t>キュウガイ</t>
    </rPh>
    <rPh sb="14" eb="16">
      <t>ケイセイ</t>
    </rPh>
    <rPh sb="16" eb="17">
      <t>ヨウ</t>
    </rPh>
    <rPh sb="37" eb="38">
      <t>ヨウ</t>
    </rPh>
    <phoneticPr fontId="27"/>
  </si>
  <si>
    <t>人工股関節ＨＡ－１－３</t>
    <phoneticPr fontId="27"/>
  </si>
  <si>
    <t>057 人工股関節用材料 (1)骨盤側材料 ①臼蓋形成用ｶｯﾌﾟ（直接固定型） ｳ ﾃﾞｭｱﾙﾓﾋﾞﾘﾃｨ用</t>
  </si>
  <si>
    <t>¥146,000</t>
  </si>
  <si>
    <t>Ⅱ057人工股関節HA-1-3</t>
    <phoneticPr fontId="9"/>
  </si>
  <si>
    <t>B0020570102</t>
  </si>
  <si>
    <t>(1)骨盤側材料 ②臼蓋形成用ｶｯﾌﾟ(間接固定型)</t>
    <rPh sb="20" eb="22">
      <t>カンセツ</t>
    </rPh>
    <rPh sb="22" eb="25">
      <t>コテイガタ</t>
    </rPh>
    <phoneticPr fontId="9"/>
  </si>
  <si>
    <t>(2) 骨盤側材料・臼蓋形成用カップ（間接固定型）</t>
    <rPh sb="10" eb="12">
      <t>キュウガイ</t>
    </rPh>
    <rPh sb="12" eb="14">
      <t>ケイセイ</t>
    </rPh>
    <rPh sb="14" eb="15">
      <t>ヨウ</t>
    </rPh>
    <rPh sb="19" eb="21">
      <t>カンセツ</t>
    </rPh>
    <phoneticPr fontId="27"/>
  </si>
  <si>
    <t>人工股関節ＨＡ－２</t>
    <phoneticPr fontId="27"/>
  </si>
  <si>
    <t>057 人工股関節用材料 (1)骨盤側材料 ②臼蓋形成用ｶｯﾌﾟ(間接固定型)</t>
  </si>
  <si>
    <t>¥55,300</t>
  </si>
  <si>
    <t>Ⅱ057人工股関節HA-2</t>
  </si>
  <si>
    <t>B00205701031</t>
  </si>
  <si>
    <t>(1)骨盤側材料 ③ｶｯﾌﾟ・ﾗｲﾅｰ一体型(間接固定型) ｱ ｶｯﾌﾟ・ﾗｲﾅｰ一体型(Ⅱ)</t>
    <rPh sb="19" eb="22">
      <t>イッタイガタ</t>
    </rPh>
    <phoneticPr fontId="9"/>
  </si>
  <si>
    <t>(2-2) 骨盤側材料・カップ・ライナー一体型（間接固定型）・カップ・ライナー一体型（Ⅱ）</t>
    <rPh sb="6" eb="8">
      <t>コツバン</t>
    </rPh>
    <rPh sb="8" eb="9">
      <t>ソク</t>
    </rPh>
    <rPh sb="9" eb="11">
      <t>ザイリョウ</t>
    </rPh>
    <rPh sb="20" eb="23">
      <t>イッタイガタ</t>
    </rPh>
    <rPh sb="39" eb="42">
      <t>イッタイガタ</t>
    </rPh>
    <phoneticPr fontId="27"/>
  </si>
  <si>
    <t>人工股関節ＨＡ－２－２</t>
    <phoneticPr fontId="27"/>
  </si>
  <si>
    <t>057 人工股関節用材料 (1)骨盤側材料 ③ｶｯﾌﾟ・ﾗｲﾅｰ一体型(間接固定型) ｱ ｶｯﾌﾟ・ﾗｲﾅｰ一体型(Ⅱ)</t>
  </si>
  <si>
    <t>¥77,000</t>
  </si>
  <si>
    <t>Ⅱ057人工股関節HA-2-2</t>
    <phoneticPr fontId="9"/>
  </si>
  <si>
    <t>B00205701032</t>
  </si>
  <si>
    <t>(1)骨盤側材料 ③ｶｯﾌﾟ・ﾗｲﾅｰ一体型(間接固定型) ｲ ｶｯﾌﾟ・ﾗｲﾅｰ一体型(Ⅲ)</t>
    <phoneticPr fontId="9"/>
  </si>
  <si>
    <t>(2-3) 骨盤側材料・カップ・ライナー一体型（間接固定型）・カップ・ライナー一体型（Ⅲ）</t>
    <rPh sb="6" eb="8">
      <t>コツバン</t>
    </rPh>
    <rPh sb="8" eb="9">
      <t>ソク</t>
    </rPh>
    <rPh sb="9" eb="11">
      <t>ザイリョウ</t>
    </rPh>
    <rPh sb="20" eb="23">
      <t>イッタイガタ</t>
    </rPh>
    <rPh sb="39" eb="42">
      <t>イッタイガタ</t>
    </rPh>
    <phoneticPr fontId="27"/>
  </si>
  <si>
    <t>人工股関節ＨＡ－２－３</t>
  </si>
  <si>
    <t>057 人工股関節用材料 (1)骨盤側材料 ③ｶｯﾌﾟ・ﾗｲﾅｰ一体型(間接固定型) ｲ ｶｯﾌﾟ・ﾗｲﾅｰ一体型(Ⅲ)</t>
  </si>
  <si>
    <t>¥95,700</t>
  </si>
  <si>
    <t>Ⅱ057人工股関節HA-2-3</t>
    <phoneticPr fontId="9"/>
  </si>
  <si>
    <t>B00205701041</t>
  </si>
  <si>
    <t>(1)骨盤側材料 ④ﾗｲﾅｰ ｱ 標準型</t>
    <rPh sb="17" eb="20">
      <t>ヒョウジュンガタ</t>
    </rPh>
    <phoneticPr fontId="9"/>
  </si>
  <si>
    <t>(3) 骨盤側材料・ライナー・標準型</t>
    <phoneticPr fontId="27"/>
  </si>
  <si>
    <t>人工股関節ＨＡ－３</t>
    <phoneticPr fontId="27"/>
  </si>
  <si>
    <t>057 人工股関節用材料 (1)骨盤側材料 ④ﾗｲﾅｰ ｱ 標準型</t>
  </si>
  <si>
    <t>Ⅱ057人工股関節HA-3</t>
    <phoneticPr fontId="9"/>
  </si>
  <si>
    <t>B00205701042</t>
  </si>
  <si>
    <t>(1)骨盤側材料 ④ﾗｲﾅｰ ｲ 特殊型</t>
    <rPh sb="17" eb="20">
      <t>トクシュガタ</t>
    </rPh>
    <phoneticPr fontId="9"/>
  </si>
  <si>
    <t>(3-2) 骨盤側材料・ライナー・特殊型</t>
    <phoneticPr fontId="27"/>
  </si>
  <si>
    <t>人工股関節ＨＡ－３－２</t>
    <phoneticPr fontId="27"/>
  </si>
  <si>
    <t>057 人工股関節用材料 (1)骨盤側材料 ④ﾗｲﾅｰ ｲ 特殊型</t>
  </si>
  <si>
    <t>¥72,300</t>
  </si>
  <si>
    <t>Ⅱ057人工股関節HA-3-2</t>
    <phoneticPr fontId="9"/>
  </si>
  <si>
    <t>B00205701043</t>
  </si>
  <si>
    <t>(1)骨盤側材料 ④ﾗｲﾅｰ ｳ 特殊型・表面特殊加工付き</t>
    <rPh sb="17" eb="20">
      <t>トクシュガタ</t>
    </rPh>
    <rPh sb="21" eb="23">
      <t>ヒョウメン</t>
    </rPh>
    <rPh sb="23" eb="25">
      <t>トクシュ</t>
    </rPh>
    <rPh sb="25" eb="27">
      <t>カコウ</t>
    </rPh>
    <rPh sb="27" eb="28">
      <t>ツキ</t>
    </rPh>
    <phoneticPr fontId="9"/>
  </si>
  <si>
    <t>(3-3) 骨盤側材料・ライナー・特殊型・表面特殊加工付き</t>
    <rPh sb="21" eb="23">
      <t>ヒョウメン</t>
    </rPh>
    <rPh sb="23" eb="25">
      <t>トクシュ</t>
    </rPh>
    <rPh sb="25" eb="27">
      <t>カコウ</t>
    </rPh>
    <rPh sb="27" eb="28">
      <t>ツ</t>
    </rPh>
    <phoneticPr fontId="27"/>
  </si>
  <si>
    <t>人工股関節ＨＡ－３－３</t>
    <phoneticPr fontId="27"/>
  </si>
  <si>
    <t>057 人工股関節用材料 (1)骨盤側材料 ④ﾗｲﾅｰ ｳ 特殊型・表面特殊加工付き</t>
  </si>
  <si>
    <t>¥76,100</t>
  </si>
  <si>
    <t>Ⅱ057人工股関節HA-3-3</t>
    <phoneticPr fontId="9"/>
  </si>
  <si>
    <t>B00205701044</t>
  </si>
  <si>
    <t>人工股関節用材料</t>
    <phoneticPr fontId="9"/>
  </si>
  <si>
    <t>(1)骨盤側材料 ④ﾗｲﾅｰ ｴ ﾃﾞｭｱﾙﾓﾋﾞﾘﾃｨ対応型</t>
    <rPh sb="28" eb="31">
      <t>タイオウガタ</t>
    </rPh>
    <phoneticPr fontId="9"/>
  </si>
  <si>
    <t>(3-4) 骨盤側材料・ライナー・デュアルモビリティ対応型</t>
    <phoneticPr fontId="27"/>
  </si>
  <si>
    <t>人工股関節ＨＡ－３－４</t>
    <phoneticPr fontId="27"/>
  </si>
  <si>
    <t>057 人工股関節用材料 (1)骨盤側材料 ④ﾗｲﾅｰ ｴ ﾃﾞｭｱﾙﾓﾋﾞﾘﾃｨ対応型</t>
  </si>
  <si>
    <t>¥77,200</t>
  </si>
  <si>
    <t>Ⅱ057人工股関節HA-3-4</t>
    <phoneticPr fontId="9"/>
  </si>
  <si>
    <t>B0020570105</t>
  </si>
  <si>
    <t>(1)骨盤側材料 ⑤ﾃﾞｭｱﾙﾓﾋﾞﾘﾃｨ化ﾗｲﾅｰ</t>
    <rPh sb="21" eb="22">
      <t>カ</t>
    </rPh>
    <phoneticPr fontId="9"/>
  </si>
  <si>
    <t>(3-5) 骨盤側材料・デュアルモビリティ化ライナー</t>
    <phoneticPr fontId="27"/>
  </si>
  <si>
    <t>人工股関節ＨＡ－３－５</t>
    <phoneticPr fontId="27"/>
  </si>
  <si>
    <t>057 人工股関節用材料 (1)骨盤側材料 ⑤ﾃﾞｭｱﾙﾓﾋﾞﾘﾃｨ化ﾗｲﾅｰ</t>
  </si>
  <si>
    <t>¥106,000</t>
  </si>
  <si>
    <t>Ⅱ057人工股関節HA-3-5</t>
    <phoneticPr fontId="9"/>
  </si>
  <si>
    <t>B00205702011</t>
  </si>
  <si>
    <t>(2)大腿骨側材料 ①大腿骨ｽﾃﾑ(直接固定型) ｱ 標準型</t>
    <rPh sb="18" eb="20">
      <t>チョクセツ</t>
    </rPh>
    <rPh sb="20" eb="23">
      <t>コテイガタ</t>
    </rPh>
    <rPh sb="27" eb="30">
      <t>ヒョウジュンガタ</t>
    </rPh>
    <phoneticPr fontId="9"/>
  </si>
  <si>
    <t>(4) 大腿骨側材料・大腿骨ステム（直接固定型）・標準型</t>
    <rPh sb="11" eb="14">
      <t>ダイタイコツ</t>
    </rPh>
    <rPh sb="25" eb="28">
      <t>ヒョウジュンガタ</t>
    </rPh>
    <phoneticPr fontId="27"/>
  </si>
  <si>
    <t>人工股関節ＨＦ－４</t>
    <phoneticPr fontId="27"/>
  </si>
  <si>
    <t>057 人工股関節用材料 (2)大腿骨側材料 ①大腿骨ｽﾃﾑ(直接固定型) ｱ 標準型</t>
  </si>
  <si>
    <t>¥266,000</t>
  </si>
  <si>
    <t>Ⅱ057人工股関節HF-4</t>
  </si>
  <si>
    <t>B00205702012</t>
  </si>
  <si>
    <t>(2)大腿骨側材料 ①大腿骨ｽﾃﾑ(直接固定型) ｲ 特殊型</t>
    <rPh sb="18" eb="20">
      <t>チョクセツ</t>
    </rPh>
    <rPh sb="20" eb="23">
      <t>コテイガタ</t>
    </rPh>
    <rPh sb="27" eb="30">
      <t>トクシュガタ</t>
    </rPh>
    <phoneticPr fontId="9"/>
  </si>
  <si>
    <t>(4-2) 大腿骨側材料・大腿骨ステム（直接固定型）・特殊型</t>
    <rPh sb="13" eb="16">
      <t>ダイタイコツ</t>
    </rPh>
    <rPh sb="27" eb="29">
      <t>トクシュ</t>
    </rPh>
    <rPh sb="29" eb="30">
      <t>ガタ</t>
    </rPh>
    <phoneticPr fontId="27"/>
  </si>
  <si>
    <t>人工股関節ＨＦ－４－２</t>
    <phoneticPr fontId="27"/>
  </si>
  <si>
    <t>057 人工股関節用材料 (2)大腿骨側材料 ①大腿骨ｽﾃﾑ(直接固定型) ｲ 特殊型</t>
  </si>
  <si>
    <t>¥499,000</t>
  </si>
  <si>
    <t>Ⅱ057人工股関節HF-4-2</t>
    <phoneticPr fontId="9"/>
  </si>
  <si>
    <t>B00205702021</t>
  </si>
  <si>
    <t>(2)大腿骨側材料 ②大腿骨ｽﾃﾑ(間接固定型) ｱ 標準型</t>
    <phoneticPr fontId="9"/>
  </si>
  <si>
    <t>(5) 大腿骨側材料・大腿骨ステム（間接固定型）・標準型</t>
    <rPh sb="11" eb="14">
      <t>ダイタイコツ</t>
    </rPh>
    <rPh sb="25" eb="28">
      <t>ヒョウジュンガタ</t>
    </rPh>
    <phoneticPr fontId="31"/>
  </si>
  <si>
    <t>人工股関節ＨＦ－５</t>
  </si>
  <si>
    <t>057 人工股関節用材料 (2)大腿骨側材料 ②大腿骨ｽﾃﾑ(間接固定型) ｱ 標準型</t>
  </si>
  <si>
    <t>¥129,000</t>
  </si>
  <si>
    <t>Ⅱ057人工股関節ＨＦ-5</t>
    <phoneticPr fontId="9"/>
  </si>
  <si>
    <t>B00205702022</t>
  </si>
  <si>
    <t>(2)大腿骨側材料 ②大腿骨ｽﾃﾑ(間接固定型) ｲ 特殊型</t>
    <phoneticPr fontId="9"/>
  </si>
  <si>
    <t>(5-2)大腿骨側材料・大腿骨ステム（間接固定型）・特殊型</t>
    <rPh sb="12" eb="15">
      <t>ダイタイコツ</t>
    </rPh>
    <rPh sb="26" eb="28">
      <t>トクシュ</t>
    </rPh>
    <rPh sb="28" eb="29">
      <t>ガタ</t>
    </rPh>
    <phoneticPr fontId="31"/>
  </si>
  <si>
    <t>人工股関節ＨＦ－５－２</t>
  </si>
  <si>
    <t>057 人工股関節用材料 (2)大腿骨側材料 ②大腿骨ｽﾃﾑ(間接固定型) ｲ 特殊型</t>
  </si>
  <si>
    <t>Ⅱ057人工股関節ＨＦ-5-2</t>
    <phoneticPr fontId="9"/>
  </si>
  <si>
    <t>B00205702031</t>
  </si>
  <si>
    <t>(2)大腿骨側材料 ③大腿骨ｽﾃﾑﾍｯﾄﾞ ｱ 大腿骨ｽﾃﾑﾍｯﾄﾞ（Ⅰ）</t>
    <rPh sb="24" eb="27">
      <t>ダイタイコツ</t>
    </rPh>
    <phoneticPr fontId="9"/>
  </si>
  <si>
    <t>(6) 大腿骨側材料・大腿骨ステムヘッド・大腿骨ステムヘッド（Ⅰ）</t>
    <rPh sb="11" eb="14">
      <t>ダイタイコツ</t>
    </rPh>
    <phoneticPr fontId="27"/>
  </si>
  <si>
    <t>人工股関節ＨＦ－６</t>
  </si>
  <si>
    <t>057 人工股関節用材料 (2)大腿骨側材料 ③大腿骨ｽﾃﾑﾍｯﾄﾞ ｱ 大腿骨ｽﾃﾑﾍｯﾄﾞ（Ⅰ）</t>
  </si>
  <si>
    <t>¥80,800</t>
  </si>
  <si>
    <t>Ⅱ057人工股関節HF-6</t>
    <phoneticPr fontId="9"/>
  </si>
  <si>
    <t>B00205702032</t>
  </si>
  <si>
    <t>(2)大腿骨側材料 ③大腿骨ｽﾃﾑﾍｯﾄﾞ ｲ 大腿骨ｽﾃﾑﾍｯﾄﾞ（Ⅱ）</t>
    <rPh sb="24" eb="27">
      <t>ダイタイコツ</t>
    </rPh>
    <phoneticPr fontId="9"/>
  </si>
  <si>
    <t>(6-2) 大腿骨側材料・大腿骨ステムヘッド・大腿骨ステムヘッド（Ⅱ）</t>
    <rPh sb="13" eb="16">
      <t>ダイタイコツ</t>
    </rPh>
    <rPh sb="23" eb="26">
      <t>ダイタイコツ</t>
    </rPh>
    <phoneticPr fontId="27"/>
  </si>
  <si>
    <t>人工股関節ＨＦ－６－２</t>
    <phoneticPr fontId="27"/>
  </si>
  <si>
    <t>057 人工股関節用材料 (2)大腿骨側材料 ③大腿骨ｽﾃﾑﾍｯﾄﾞ ｲ 大腿骨ｽﾃﾑﾍｯﾄﾞ（Ⅱ）</t>
  </si>
  <si>
    <t>¥85,100</t>
  </si>
  <si>
    <r>
      <t>Ⅱ057人工股関節HF-6-2</t>
    </r>
    <r>
      <rPr>
        <sz val="11"/>
        <color indexed="8"/>
        <rFont val="ＭＳ Ｐゴシック"/>
        <family val="3"/>
        <charset val="128"/>
      </rPr>
      <t/>
    </r>
  </si>
  <si>
    <t>B00205702041</t>
  </si>
  <si>
    <t>(2)大腿骨側材料 ④人工骨頭用 ｱ ﾓﾉﾎﾟｰﾗｶｯﾌﾟ</t>
    <phoneticPr fontId="9"/>
  </si>
  <si>
    <t>(7) 大腿骨側材料・人工骨頭用・モノポーラカップ</t>
    <rPh sb="11" eb="14">
      <t>ジンコウコツ</t>
    </rPh>
    <rPh sb="14" eb="15">
      <t>トウ</t>
    </rPh>
    <rPh sb="15" eb="16">
      <t>ヨウ</t>
    </rPh>
    <phoneticPr fontId="27"/>
  </si>
  <si>
    <t>人工股関節ＨＭ－７</t>
  </si>
  <si>
    <t>057 人工股関節用材料 (2)大腿骨側材料 ④人工骨頭用 ｱ ﾓﾉﾎﾟｰﾗｶｯﾌﾟ</t>
  </si>
  <si>
    <t>¥87,200</t>
  </si>
  <si>
    <t>Ⅱ057人工股関節HM-7</t>
  </si>
  <si>
    <t>B00205702042</t>
  </si>
  <si>
    <t>(2)大腿骨側材料 ④人工骨頭用 ｲ ﾊﾞｲﾎﾟｰﾗｶｯﾌﾟ(Ⅰ)</t>
    <phoneticPr fontId="9"/>
  </si>
  <si>
    <t>(8) 大腿骨側材料・人工骨頭用・バイポーラカップ（Ⅰ）</t>
    <rPh sb="11" eb="14">
      <t>ジンコウコツ</t>
    </rPh>
    <rPh sb="14" eb="15">
      <t>トウ</t>
    </rPh>
    <rPh sb="15" eb="16">
      <t>ヨウ</t>
    </rPh>
    <phoneticPr fontId="27"/>
  </si>
  <si>
    <t>人工股関節ＨＢ－８</t>
  </si>
  <si>
    <t>057 人工股関節用材料 (2)大腿骨側材料 ④人工骨頭用 ｲ ﾊﾞｲﾎﾟｰﾗｶｯﾌﾟ(Ⅰ)</t>
  </si>
  <si>
    <t>Ⅱ057人工股関節HB-8</t>
    <phoneticPr fontId="9"/>
  </si>
  <si>
    <t>B00205702043</t>
  </si>
  <si>
    <t>(2)大腿骨側材料 ④人工骨頭用 ｳ ﾊﾞｲﾎﾟｰﾗｶｯﾌﾟ（Ⅱ）</t>
    <phoneticPr fontId="9"/>
  </si>
  <si>
    <t>(8-2) 大腿骨側材料・人工骨頭用・バイポーラカップ（Ⅱ）</t>
    <rPh sb="13" eb="16">
      <t>ジンコウコツ</t>
    </rPh>
    <rPh sb="16" eb="17">
      <t>トウ</t>
    </rPh>
    <rPh sb="17" eb="18">
      <t>ヨウ</t>
    </rPh>
    <phoneticPr fontId="27"/>
  </si>
  <si>
    <t>人工股関節ＨＢ－８－２</t>
    <phoneticPr fontId="27"/>
  </si>
  <si>
    <t>057 人工股関節用材料 (2)大腿骨側材料 ④人工骨頭用 ｳ ﾊﾞｲﾎﾟｰﾗｶｯﾌﾟ（Ⅱ）</t>
  </si>
  <si>
    <t>¥150,000</t>
  </si>
  <si>
    <t>Ⅱ057人工股関節HB-8-2</t>
    <phoneticPr fontId="9"/>
  </si>
  <si>
    <t>B0020570205</t>
  </si>
  <si>
    <t>(2)大腿骨側材料 ⑤大腿骨ﾈｯｸ</t>
    <rPh sb="11" eb="14">
      <t>ダイタイコツ</t>
    </rPh>
    <phoneticPr fontId="9"/>
  </si>
  <si>
    <t>(8-3) 大腿骨側材料・大腿骨ネック</t>
    <rPh sb="13" eb="16">
      <t>ダイタイコツ</t>
    </rPh>
    <phoneticPr fontId="27"/>
  </si>
  <si>
    <t>人工股関節ＨＢ－８－３</t>
    <phoneticPr fontId="27"/>
  </si>
  <si>
    <t>057 人工股関節用材料 (2)大腿骨側材料 ⑤大腿骨ﾈｯｸ</t>
  </si>
  <si>
    <t>¥96,400</t>
  </si>
  <si>
    <t>Ⅱ057人工股関節HB-8-3</t>
  </si>
  <si>
    <t>B00205703</t>
  </si>
  <si>
    <t>(3)単純人工骨頭</t>
    <phoneticPr fontId="9"/>
  </si>
  <si>
    <t>(9) 単純人工骨頭</t>
    <rPh sb="4" eb="6">
      <t>タンジュン</t>
    </rPh>
    <rPh sb="6" eb="8">
      <t>ジンコウ</t>
    </rPh>
    <rPh sb="8" eb="9">
      <t>コツ</t>
    </rPh>
    <rPh sb="9" eb="10">
      <t>トウ</t>
    </rPh>
    <phoneticPr fontId="27"/>
  </si>
  <si>
    <t>人工股関節ＨＥ－９</t>
  </si>
  <si>
    <t>057 人工股関節用材料 (3)単純人工骨頭</t>
  </si>
  <si>
    <t>¥101,000</t>
  </si>
  <si>
    <t>Ⅱ057人工股関節HE-9</t>
  </si>
  <si>
    <t>B0020580101</t>
  </si>
  <si>
    <t>058</t>
  </si>
  <si>
    <t>人工膝関節用材料</t>
  </si>
  <si>
    <t>(1)大腿骨側材料 ①全置換用材料(直接固定型)</t>
    <rPh sb="15" eb="17">
      <t>ザイリョウ</t>
    </rPh>
    <rPh sb="18" eb="20">
      <t>チョクセツ</t>
    </rPh>
    <rPh sb="20" eb="23">
      <t>コテイガタ</t>
    </rPh>
    <phoneticPr fontId="9"/>
  </si>
  <si>
    <t>(1) 大腿骨側材料・全置換用材料（直接固定型）</t>
    <rPh sb="8" eb="10">
      <t>ザイリョウ</t>
    </rPh>
    <rPh sb="15" eb="17">
      <t>ザイリョウ</t>
    </rPh>
    <phoneticPr fontId="27"/>
  </si>
  <si>
    <t>人工膝関節ＫＦ－１</t>
  </si>
  <si>
    <t>058 人工膝関節用材料 (1)大腿骨側材料 ①全置換用材料(直接固定型)</t>
  </si>
  <si>
    <t>¥240,000</t>
  </si>
  <si>
    <t>Ⅱ058人工膝関節KF-1</t>
  </si>
  <si>
    <t>B00205801021</t>
  </si>
  <si>
    <t>(1)大腿骨側材料 ②全置換用材料(間接固定型) ｱ 標準型</t>
    <rPh sb="15" eb="17">
      <t>ザイリョウ</t>
    </rPh>
    <rPh sb="18" eb="20">
      <t>カンセツ</t>
    </rPh>
    <rPh sb="20" eb="23">
      <t>コテイガタ</t>
    </rPh>
    <rPh sb="27" eb="30">
      <t>ヒョウジュンガタ</t>
    </rPh>
    <phoneticPr fontId="9"/>
  </si>
  <si>
    <t>(2) 大腿骨側材料・全置換用材料（間接固定型）・標準型</t>
    <rPh sb="8" eb="10">
      <t>ザイリョウ</t>
    </rPh>
    <rPh sb="15" eb="17">
      <t>ザイリョウ</t>
    </rPh>
    <rPh sb="25" eb="28">
      <t>ヒョウジュンガタ</t>
    </rPh>
    <phoneticPr fontId="27"/>
  </si>
  <si>
    <t>人工膝関節ＫＦ－２</t>
  </si>
  <si>
    <t>058 人工膝関節用材料 (1)大腿骨側材料 ②全置換用材料(間接固定型) ｱ 標準型</t>
  </si>
  <si>
    <t>¥236,000</t>
  </si>
  <si>
    <t>Ⅱ058人工膝関節KF-2</t>
  </si>
  <si>
    <t>B00205801022</t>
  </si>
  <si>
    <t>(1)大腿骨側材料 ②全置換用材料(間接固定型) ｲ 特殊型</t>
    <rPh sb="15" eb="17">
      <t>ザイリョウ</t>
    </rPh>
    <rPh sb="18" eb="20">
      <t>カンセツ</t>
    </rPh>
    <rPh sb="20" eb="23">
      <t>コテイガタ</t>
    </rPh>
    <rPh sb="27" eb="30">
      <t>トクシュガタ</t>
    </rPh>
    <phoneticPr fontId="9"/>
  </si>
  <si>
    <t>(2-2) 大腿骨側材料・全置換用材料（間接固定型）・特殊型</t>
    <rPh sb="10" eb="12">
      <t>ザイリョウ</t>
    </rPh>
    <rPh sb="17" eb="19">
      <t>ザイリョウ</t>
    </rPh>
    <rPh sb="27" eb="29">
      <t>トクシュ</t>
    </rPh>
    <phoneticPr fontId="27"/>
  </si>
  <si>
    <t>人工膝関節ＫＦ－２－２</t>
  </si>
  <si>
    <t>058 人工膝関節用材料 (1)大腿骨側材料 ②全置換用材料(間接固定型) ｲ 特殊型</t>
  </si>
  <si>
    <t>¥358,000</t>
  </si>
  <si>
    <t>Ⅱ058人工膝関節KF-2-2</t>
    <phoneticPr fontId="9"/>
  </si>
  <si>
    <t>B0020580103</t>
  </si>
  <si>
    <t>(1)大腿骨側材料 ③片側置換用材料(直接固定型)</t>
    <rPh sb="16" eb="18">
      <t>ザイリョウ</t>
    </rPh>
    <rPh sb="19" eb="21">
      <t>チョクセツ</t>
    </rPh>
    <rPh sb="21" eb="24">
      <t>コテイガタ</t>
    </rPh>
    <phoneticPr fontId="9"/>
  </si>
  <si>
    <t>(3) 大腿骨側材料・片側置換用材料（直接固定型）</t>
    <rPh sb="8" eb="10">
      <t>ザイリョウ</t>
    </rPh>
    <rPh sb="16" eb="18">
      <t>ザイリョウ</t>
    </rPh>
    <phoneticPr fontId="27"/>
  </si>
  <si>
    <t>人工膝関節ＫＨ－３</t>
  </si>
  <si>
    <t>058 人工膝関節用材料 (1)大腿骨側材料 ③片側置換用材料(直接固定型)</t>
  </si>
  <si>
    <t>¥177,000</t>
  </si>
  <si>
    <t>Ⅱ058人工膝関節KH-3</t>
  </si>
  <si>
    <t>B00205801041</t>
  </si>
  <si>
    <t>(1)大腿骨側材料 ④片側置換用材料(間接固定型) ｱ 標準型</t>
    <rPh sb="16" eb="18">
      <t>ザイリョウ</t>
    </rPh>
    <rPh sb="19" eb="21">
      <t>カンセツ</t>
    </rPh>
    <rPh sb="21" eb="24">
      <t>コテイガタ</t>
    </rPh>
    <rPh sb="28" eb="31">
      <t>ヒョウジュンガタ</t>
    </rPh>
    <phoneticPr fontId="9"/>
  </si>
  <si>
    <t>(4) 大腿骨側材料・片側置換用材料（間接固定型）・標準型</t>
    <rPh sb="8" eb="10">
      <t>ザイリョウ</t>
    </rPh>
    <rPh sb="16" eb="18">
      <t>ザイリョウ</t>
    </rPh>
    <phoneticPr fontId="27"/>
  </si>
  <si>
    <t>人工膝関節ＫＨ－４</t>
  </si>
  <si>
    <t>058 人工膝関節用材料 (1)大腿骨側材料 ④片側置換用材料(間接固定型) ｱ 標準型</t>
  </si>
  <si>
    <t>¥142,000</t>
  </si>
  <si>
    <t>Ⅱ058人工膝関節KH-4</t>
    <phoneticPr fontId="9"/>
  </si>
  <si>
    <t>B00205801042</t>
  </si>
  <si>
    <t>(1)大腿骨側材料 ④片側置換用材料(間接固定型) ｲ 特殊型</t>
    <rPh sb="16" eb="18">
      <t>ザイリョウ</t>
    </rPh>
    <rPh sb="19" eb="21">
      <t>カンセツ</t>
    </rPh>
    <rPh sb="21" eb="24">
      <t>コテイガタ</t>
    </rPh>
    <rPh sb="28" eb="31">
      <t>トクシュガタ</t>
    </rPh>
    <phoneticPr fontId="9"/>
  </si>
  <si>
    <t>(4-2) 大腿骨側材料・片側置換用材料（間接固定型）・特殊型</t>
    <rPh sb="10" eb="12">
      <t>ザイリョウ</t>
    </rPh>
    <rPh sb="18" eb="20">
      <t>ザイリョウ</t>
    </rPh>
    <phoneticPr fontId="27"/>
  </si>
  <si>
    <t>人工膝関節ＫＨ－４－２</t>
    <phoneticPr fontId="27"/>
  </si>
  <si>
    <t>058 人工膝関節用材料 (1)大腿骨側材料 ④片側置換用材料(間接固定型) ｲ 特殊型</t>
  </si>
  <si>
    <t>¥185,000</t>
  </si>
  <si>
    <t>Ⅱ058人工膝関節ＫＨ-4-2</t>
    <phoneticPr fontId="9"/>
  </si>
  <si>
    <t>B00205801043</t>
  </si>
  <si>
    <t>(1)大腿骨側材料 ④片側置換用材料(間接固定型) ｳ 手術用支援機器専用型</t>
    <phoneticPr fontId="9"/>
  </si>
  <si>
    <t>(4-3) 大腿骨側材料・片側置換用材料（間接固定型）・手術用支援機器専用型</t>
    <rPh sb="10" eb="12">
      <t>ザイリョウ</t>
    </rPh>
    <rPh sb="18" eb="20">
      <t>ザイリョウ</t>
    </rPh>
    <rPh sb="28" eb="30">
      <t>シュジュツ</t>
    </rPh>
    <rPh sb="30" eb="31">
      <t>ヨウ</t>
    </rPh>
    <rPh sb="31" eb="33">
      <t>シエン</t>
    </rPh>
    <rPh sb="33" eb="35">
      <t>キキ</t>
    </rPh>
    <rPh sb="35" eb="38">
      <t>センヨウガタ</t>
    </rPh>
    <phoneticPr fontId="27"/>
  </si>
  <si>
    <t>人工膝関節ＫＨ－４－３</t>
    <phoneticPr fontId="27"/>
  </si>
  <si>
    <t>058 人工膝関節用材料 (1)大腿骨側材料 ④片側置換用材料(間接固定型) ｳ 手術用支援機器専用型</t>
  </si>
  <si>
    <t>¥148,000</t>
  </si>
  <si>
    <t>Ⅱ058人工膝関節ＫＨ-4-3</t>
    <phoneticPr fontId="9"/>
  </si>
  <si>
    <t>B00205802011</t>
  </si>
  <si>
    <t>(2)脛骨側材料 ①全置換用材料(直接固定型) ｱ 標準型</t>
    <rPh sb="14" eb="16">
      <t>ザイリョウ</t>
    </rPh>
    <rPh sb="17" eb="19">
      <t>チョクセツ</t>
    </rPh>
    <rPh sb="19" eb="22">
      <t>コテイガタ</t>
    </rPh>
    <rPh sb="26" eb="29">
      <t>ヒョウジュンガタ</t>
    </rPh>
    <phoneticPr fontId="9"/>
  </si>
  <si>
    <t>(5) 脛骨側材料・全置換用材料（直接固定型）・標準型</t>
    <rPh sb="7" eb="9">
      <t>ザイリョウ</t>
    </rPh>
    <rPh sb="14" eb="16">
      <t>ザイリョウ</t>
    </rPh>
    <rPh sb="24" eb="27">
      <t>ヒョウジュンガタ</t>
    </rPh>
    <phoneticPr fontId="27"/>
  </si>
  <si>
    <t>人工膝関節ＫＴ－５</t>
  </si>
  <si>
    <t>058 人工膝関節用材料 (2)脛骨側材料 ①全置換用材料(直接固定型) ｱ 標準型</t>
  </si>
  <si>
    <t>¥147,000</t>
  </si>
  <si>
    <t>Ⅱ058人工膝関節KT-5</t>
  </si>
  <si>
    <t>B00205802012</t>
  </si>
  <si>
    <t>(2)脛骨側材料 ①全置換用材料(直接固定型) ｲ 特殊型</t>
    <rPh sb="14" eb="16">
      <t>ザイリョウ</t>
    </rPh>
    <rPh sb="17" eb="19">
      <t>チョクセツ</t>
    </rPh>
    <rPh sb="19" eb="22">
      <t>コテイガタ</t>
    </rPh>
    <rPh sb="26" eb="29">
      <t>トクシュガタ</t>
    </rPh>
    <phoneticPr fontId="9"/>
  </si>
  <si>
    <t>(5-2) 脛骨側材料・全置換用材料（直接固定型）・特殊型</t>
    <rPh sb="9" eb="11">
      <t>ザイリョウ</t>
    </rPh>
    <rPh sb="16" eb="18">
      <t>ザイリョウ</t>
    </rPh>
    <rPh sb="26" eb="28">
      <t>トクシュ</t>
    </rPh>
    <rPh sb="28" eb="29">
      <t>ガタ</t>
    </rPh>
    <phoneticPr fontId="27"/>
  </si>
  <si>
    <t>人工膝関節ＫＴ－５－２</t>
    <phoneticPr fontId="27"/>
  </si>
  <si>
    <t>058 人工膝関節用材料 (2)脛骨側材料 ①全置換用材料(直接固定型) ｲ 特殊型</t>
  </si>
  <si>
    <t>¥194,000</t>
  </si>
  <si>
    <t>Ⅱ058人工膝関節KT-5-2</t>
    <phoneticPr fontId="9"/>
  </si>
  <si>
    <t>B0020580202</t>
  </si>
  <si>
    <t>(2)脛骨側材料 ②全置換用材料(間接固定型)</t>
    <rPh sb="14" eb="16">
      <t>ザイリョウ</t>
    </rPh>
    <rPh sb="17" eb="19">
      <t>カンセツ</t>
    </rPh>
    <rPh sb="19" eb="22">
      <t>コテイガタ</t>
    </rPh>
    <phoneticPr fontId="9"/>
  </si>
  <si>
    <t>(6) 脛骨側材料・全置換用材料（間接固定型）</t>
    <rPh sb="7" eb="9">
      <t>ザイリョウ</t>
    </rPh>
    <rPh sb="14" eb="16">
      <t>ザイリョウ</t>
    </rPh>
    <phoneticPr fontId="27"/>
  </si>
  <si>
    <t>人工膝関節ＫＴ－６</t>
  </si>
  <si>
    <t>058 人工膝関節用材料 (2)脛骨側材料 ②全置換用材料(間接固定型)</t>
  </si>
  <si>
    <t>¥140,000</t>
  </si>
  <si>
    <t>Ⅱ058人工膝関節KT-6</t>
  </si>
  <si>
    <t>B0020580203</t>
  </si>
  <si>
    <t>(2)脛骨側材料 ③片側置換用材料(直接固定型)</t>
    <rPh sb="15" eb="17">
      <t>ザイリョウ</t>
    </rPh>
    <rPh sb="18" eb="20">
      <t>チョクセツ</t>
    </rPh>
    <rPh sb="20" eb="23">
      <t>コテイガタ</t>
    </rPh>
    <phoneticPr fontId="9"/>
  </si>
  <si>
    <t>(7) 脛骨側材料・片側置換用材料（直接固定型）</t>
    <rPh sb="7" eb="9">
      <t>ザイリョウ</t>
    </rPh>
    <rPh sb="15" eb="17">
      <t>ザイリョウ</t>
    </rPh>
    <phoneticPr fontId="27"/>
  </si>
  <si>
    <t>人工膝関節ＫＨ－７</t>
  </si>
  <si>
    <t>058 人工膝関節用材料 (2)脛骨側材料 ③片側置換用材料(直接固定型)</t>
  </si>
  <si>
    <t>¥161,000</t>
  </si>
  <si>
    <t>Ⅱ058人工膝関節KH-7</t>
    <phoneticPr fontId="9"/>
  </si>
  <si>
    <t>B00205802041</t>
    <phoneticPr fontId="9"/>
  </si>
  <si>
    <t>(2)脛骨側材料 ④片側置換用材料(間接固定型) ｱ 標準型</t>
    <rPh sb="15" eb="17">
      <t>ザイリョウ</t>
    </rPh>
    <rPh sb="18" eb="20">
      <t>カンセツ</t>
    </rPh>
    <rPh sb="20" eb="23">
      <t>コテイガタ</t>
    </rPh>
    <phoneticPr fontId="9"/>
  </si>
  <si>
    <t>(8) 脛骨側材料・片側置換用材料（間接固定型）・標準型</t>
    <rPh sb="7" eb="9">
      <t>ザイリョウ</t>
    </rPh>
    <rPh sb="15" eb="17">
      <t>ザイリョウ</t>
    </rPh>
    <rPh sb="25" eb="28">
      <t>ヒョウジュンガタ</t>
    </rPh>
    <phoneticPr fontId="27"/>
  </si>
  <si>
    <t>人工膝関節ＫＨ－８</t>
  </si>
  <si>
    <t>058 人工膝関節用材料 (2)脛骨側材料 ④片側置換用材料(間接固定型) ｱ 標準型</t>
  </si>
  <si>
    <t>¥105,000</t>
  </si>
  <si>
    <t>Ⅱ058人工膝関節KH-8</t>
  </si>
  <si>
    <t>B00205802042</t>
  </si>
  <si>
    <t>(2)脛骨側材料 ④片側置換用材料(間接固定型) ｲ 手術用支援機器専用型</t>
    <phoneticPr fontId="9"/>
  </si>
  <si>
    <t>(8-2) 脛骨側材料・片側置換用材料（間接固定型）・手術用支援機器専用型</t>
    <rPh sb="9" eb="11">
      <t>ザイリョウ</t>
    </rPh>
    <rPh sb="17" eb="19">
      <t>ザイリョウ</t>
    </rPh>
    <rPh sb="27" eb="30">
      <t>シュジュツヨウ</t>
    </rPh>
    <rPh sb="30" eb="32">
      <t>シエン</t>
    </rPh>
    <rPh sb="32" eb="34">
      <t>キキ</t>
    </rPh>
    <rPh sb="34" eb="36">
      <t>センヨウ</t>
    </rPh>
    <rPh sb="36" eb="37">
      <t>ガタ</t>
    </rPh>
    <phoneticPr fontId="27"/>
  </si>
  <si>
    <t>人工膝関節ＫＨ－８-２</t>
    <phoneticPr fontId="27"/>
  </si>
  <si>
    <t>058 人工膝関節用材料 (2)脛骨側材料 ④片側置換用材料(間接固定型) ｲ 手術用支援機器専用型</t>
  </si>
  <si>
    <t>¥111,000</t>
  </si>
  <si>
    <t>Ⅱ058人工膝関節KH-8-2</t>
    <phoneticPr fontId="9"/>
  </si>
  <si>
    <t>B0020580301</t>
  </si>
  <si>
    <t>(3)膝蓋骨材料 ①膝蓋骨置換用材料(Ⅰ)</t>
    <rPh sb="16" eb="18">
      <t>ザイリョウ</t>
    </rPh>
    <phoneticPr fontId="9"/>
  </si>
  <si>
    <t>(9) 膝蓋骨材料・膝蓋骨置換用材料（Ⅰ）</t>
    <rPh sb="4" eb="7">
      <t>シツガイコツ</t>
    </rPh>
    <rPh sb="7" eb="9">
      <t>ザイリョウ</t>
    </rPh>
    <rPh sb="13" eb="15">
      <t>チカン</t>
    </rPh>
    <rPh sb="16" eb="18">
      <t>ザイリョウ</t>
    </rPh>
    <phoneticPr fontId="27"/>
  </si>
  <si>
    <t>人工膝関節ＫＰ－９</t>
  </si>
  <si>
    <t>058 人工膝関節用材料 (3)膝蓋骨材料 ①膝蓋骨置換用材料(Ⅰ)</t>
  </si>
  <si>
    <t>¥32,000</t>
  </si>
  <si>
    <t>Ⅱ058人工膝関節KP-9</t>
  </si>
  <si>
    <t>B0020580302</t>
  </si>
  <si>
    <t>(3)膝蓋骨材料 ②膝蓋骨置換用材料(Ⅲ)</t>
    <rPh sb="16" eb="18">
      <t>ザイリョウ</t>
    </rPh>
    <phoneticPr fontId="9"/>
  </si>
  <si>
    <t>(10) 膝蓋骨材料・膝蓋骨置換用材料（Ⅲ）</t>
    <phoneticPr fontId="27"/>
  </si>
  <si>
    <t>人工膝関節ＫＰ－１０</t>
    <phoneticPr fontId="27"/>
  </si>
  <si>
    <t>058 人工膝関節用材料 (3)膝蓋骨材料 ②膝蓋骨置換用材料(Ⅲ)</t>
  </si>
  <si>
    <t>¥47,600</t>
  </si>
  <si>
    <t>Ⅱ058人工膝関節KP-10</t>
    <rPh sb="4" eb="6">
      <t>ジンコウ</t>
    </rPh>
    <rPh sb="6" eb="7">
      <t>ヒザ</t>
    </rPh>
    <rPh sb="7" eb="9">
      <t>カンセツ</t>
    </rPh>
    <phoneticPr fontId="9"/>
  </si>
  <si>
    <t>B00205804</t>
  </si>
  <si>
    <t>(4)ｲﾝｻｰﾄ（Ⅰ）</t>
    <phoneticPr fontId="9"/>
  </si>
  <si>
    <t>(11) インサート（Ⅰ）</t>
    <phoneticPr fontId="27"/>
  </si>
  <si>
    <t>人工膝関節ＫＩ－１１</t>
  </si>
  <si>
    <t>058 人工膝関節用材料 (4)ｲﾝｻｰﾄ（Ⅰ）</t>
  </si>
  <si>
    <t>¥48,300</t>
  </si>
  <si>
    <t>Ⅱ058人工膝関節KI-11</t>
  </si>
  <si>
    <t>B00205805</t>
  </si>
  <si>
    <t>(5)ｲﾝｻｰﾄ（Ⅱ）</t>
    <phoneticPr fontId="9"/>
  </si>
  <si>
    <t>(12) インサート（Ⅱ）</t>
    <phoneticPr fontId="27"/>
  </si>
  <si>
    <t>人工膝関節ＫＩ－１２</t>
  </si>
  <si>
    <t>058 人工膝関節用材料 (5)ｲﾝｻｰﾄ（Ⅱ）</t>
  </si>
  <si>
    <t>¥71,500</t>
  </si>
  <si>
    <t>Ⅱ058人工膝関節KI-12</t>
  </si>
  <si>
    <t>B0020590101</t>
  </si>
  <si>
    <t>059</t>
  </si>
  <si>
    <t>ｵﾌﾟｼｮﾝ部品</t>
  </si>
  <si>
    <t>(1)人工関節用部品 ①一般ｵﾌﾟｼｮﾝ部品</t>
    <rPh sb="12" eb="14">
      <t>イッパン</t>
    </rPh>
    <rPh sb="20" eb="22">
      <t>ブヒン</t>
    </rPh>
    <phoneticPr fontId="9"/>
  </si>
  <si>
    <t>(1) 人工関節用部品・一般オプション部品</t>
    <rPh sb="4" eb="6">
      <t>ジンコウ</t>
    </rPh>
    <rPh sb="6" eb="8">
      <t>カンセツ</t>
    </rPh>
    <rPh sb="8" eb="9">
      <t>ヨウ</t>
    </rPh>
    <rPh sb="12" eb="14">
      <t>イッパン</t>
    </rPh>
    <rPh sb="19" eb="21">
      <t>ブヒン</t>
    </rPh>
    <phoneticPr fontId="27"/>
  </si>
  <si>
    <t>オプション部品・ＯＨ－１</t>
    <phoneticPr fontId="27"/>
  </si>
  <si>
    <t>059 ｵﾌﾟｼｮﾝ部品 (1)人工関節用部品 ①一般ｵﾌﾟｼｮﾝ部品</t>
  </si>
  <si>
    <t>¥19,400</t>
  </si>
  <si>
    <t>Ⅱ059ｵﾌﾟｼｮﾝ部品・OH-1</t>
  </si>
  <si>
    <t>B0020590102</t>
  </si>
  <si>
    <t>(1)人工関節用部品 ②ｶｯﾌﾟｻﾎﾟｰﾄ</t>
    <phoneticPr fontId="9"/>
  </si>
  <si>
    <t>(1-2) 人工関節用部品・カップサポート</t>
    <rPh sb="6" eb="8">
      <t>ジンコウ</t>
    </rPh>
    <rPh sb="8" eb="10">
      <t>カンセツ</t>
    </rPh>
    <rPh sb="10" eb="11">
      <t>ヨウ</t>
    </rPh>
    <rPh sb="11" eb="13">
      <t>ブヒン</t>
    </rPh>
    <phoneticPr fontId="27"/>
  </si>
  <si>
    <t>オプション部品・ＯＨ－１－２</t>
    <phoneticPr fontId="27"/>
  </si>
  <si>
    <t>059 ｵﾌﾟｼｮﾝ部品 (1)人工関節用部品 ②ｶｯﾌﾟｻﾎﾟｰﾄ</t>
  </si>
  <si>
    <t>¥80,500</t>
  </si>
  <si>
    <t>Ⅱ059ｵﾌﾟｼｮﾝ部品・OH-1-2</t>
    <phoneticPr fontId="9"/>
  </si>
  <si>
    <t>B0020590201</t>
  </si>
  <si>
    <t>(2)人工膝関節用部品 ①人工関節用部品（Ⅰ）</t>
    <rPh sb="13" eb="15">
      <t>ジンコウ</t>
    </rPh>
    <rPh sb="15" eb="17">
      <t>カンセツ</t>
    </rPh>
    <rPh sb="17" eb="18">
      <t>ヨウ</t>
    </rPh>
    <rPh sb="18" eb="20">
      <t>ブヒン</t>
    </rPh>
    <phoneticPr fontId="9"/>
  </si>
  <si>
    <t>(2) 人工膝関節用部品・人工関節用部品（Ⅰ）</t>
    <rPh sb="6" eb="7">
      <t>ヒザ</t>
    </rPh>
    <rPh sb="13" eb="18">
      <t>ジンコウカンセツヨウ</t>
    </rPh>
    <rPh sb="18" eb="20">
      <t>ブヒン</t>
    </rPh>
    <phoneticPr fontId="27"/>
  </si>
  <si>
    <t>オプション部品・ＯＫ－２</t>
    <phoneticPr fontId="27"/>
  </si>
  <si>
    <t>059 ｵﾌﾟｼｮﾝ部品 (2)人工膝関節用部品 ①人工関節用部品（Ⅰ）</t>
  </si>
  <si>
    <t>¥65,500</t>
  </si>
  <si>
    <t>Ⅱ059ｵﾌﾟｼｮﾝ部品・OK-2</t>
    <phoneticPr fontId="9"/>
  </si>
  <si>
    <t>B0020590202</t>
  </si>
  <si>
    <t>(2)人工膝関節用部品 ②人工関節用部品（Ⅱ）</t>
    <rPh sb="13" eb="15">
      <t>ジンコウ</t>
    </rPh>
    <rPh sb="15" eb="18">
      <t>カンセツヨウ</t>
    </rPh>
    <rPh sb="18" eb="20">
      <t>ブヒン</t>
    </rPh>
    <phoneticPr fontId="9"/>
  </si>
  <si>
    <t>(2-2) 人工膝関節用部品・人工関節用部品（Ⅱ）</t>
    <phoneticPr fontId="27"/>
  </si>
  <si>
    <t>オプション部品・ＯＫ－２－２</t>
    <phoneticPr fontId="27"/>
  </si>
  <si>
    <t>059 ｵﾌﾟｼｮﾝ部品 (2)人工膝関節用部品 ②人工関節用部品（Ⅱ）</t>
  </si>
  <si>
    <t>¥219,000</t>
  </si>
  <si>
    <t>Ⅱ059ｵﾌﾟｼｮﾝ部品･OK-2-2</t>
    <phoneticPr fontId="9"/>
  </si>
  <si>
    <t>B0020590301</t>
  </si>
  <si>
    <t>(3)人工関節固定強化部品 ①人工関節固定強化部品（Ⅰ）</t>
    <rPh sb="15" eb="17">
      <t>ジンコウ</t>
    </rPh>
    <rPh sb="17" eb="19">
      <t>カンセツ</t>
    </rPh>
    <rPh sb="19" eb="21">
      <t>コテイ</t>
    </rPh>
    <rPh sb="21" eb="23">
      <t>キョウカ</t>
    </rPh>
    <rPh sb="23" eb="25">
      <t>ブヒン</t>
    </rPh>
    <phoneticPr fontId="9"/>
  </si>
  <si>
    <t>(3) 人工関節固定強化部品・人工関節固定強化部品（Ⅰ）</t>
    <rPh sb="15" eb="17">
      <t>ジンコウ</t>
    </rPh>
    <rPh sb="17" eb="19">
      <t>カンセツ</t>
    </rPh>
    <rPh sb="19" eb="21">
      <t>コテイ</t>
    </rPh>
    <rPh sb="21" eb="23">
      <t>キョウカ</t>
    </rPh>
    <rPh sb="23" eb="25">
      <t>ブヒン</t>
    </rPh>
    <phoneticPr fontId="27"/>
  </si>
  <si>
    <t>オプション部品・ＯＦ－３</t>
    <phoneticPr fontId="27"/>
  </si>
  <si>
    <t>059 ｵﾌﾟｼｮﾝ部品 (3)人工関節固定強化部品 ①人工関節固定強化部品（Ⅰ）</t>
  </si>
  <si>
    <t>¥11,800</t>
  </si>
  <si>
    <t>Ⅱ059ｵﾌﾟｼｮﾝ部品・OF-3</t>
  </si>
  <si>
    <t>B0020590302</t>
  </si>
  <si>
    <t>(3)人工関節固定強化部品 ②人工関節固定強化部品（Ⅱ）</t>
    <rPh sb="15" eb="17">
      <t>ジンコウ</t>
    </rPh>
    <rPh sb="17" eb="19">
      <t>カンセツ</t>
    </rPh>
    <rPh sb="19" eb="21">
      <t>コテイ</t>
    </rPh>
    <rPh sb="21" eb="23">
      <t>キョウカ</t>
    </rPh>
    <rPh sb="23" eb="25">
      <t>ブヒン</t>
    </rPh>
    <phoneticPr fontId="9"/>
  </si>
  <si>
    <t>(3-2) 人工関節固定強化部品・人工関節固定強化部品（Ⅱ）</t>
    <rPh sb="17" eb="19">
      <t>ジンコウ</t>
    </rPh>
    <rPh sb="19" eb="21">
      <t>カンセツ</t>
    </rPh>
    <rPh sb="21" eb="23">
      <t>コテイ</t>
    </rPh>
    <rPh sb="23" eb="25">
      <t>キョウカ</t>
    </rPh>
    <rPh sb="25" eb="27">
      <t>ブヒン</t>
    </rPh>
    <phoneticPr fontId="27"/>
  </si>
  <si>
    <t>オプション部品・ＯＦ－３－２</t>
    <phoneticPr fontId="27"/>
  </si>
  <si>
    <t>059 ｵﾌﾟｼｮﾝ部品 (3)人工関節固定強化部品 ②人工関節固定強化部品（Ⅱ）</t>
  </si>
  <si>
    <t>¥15,700</t>
  </si>
  <si>
    <t>Ⅱ059ｵﾌﾟｼｮﾝ部品・OF-3-2</t>
    <phoneticPr fontId="9"/>
  </si>
  <si>
    <t>B00205904</t>
  </si>
  <si>
    <t>(4)再建用強化部品</t>
    <phoneticPr fontId="9"/>
  </si>
  <si>
    <t>(4) 再建用強化部品</t>
    <rPh sb="4" eb="7">
      <t>サイケンヨウ</t>
    </rPh>
    <rPh sb="7" eb="9">
      <t>キョウカ</t>
    </rPh>
    <phoneticPr fontId="27"/>
  </si>
  <si>
    <t>オプション部品・ＯＲ－４</t>
    <phoneticPr fontId="27"/>
  </si>
  <si>
    <t>059 ｵﾌﾟｼｮﾝ部品 (4)再建用強化部品</t>
  </si>
  <si>
    <t>¥588,000</t>
  </si>
  <si>
    <t>Ⅱ059ｵﾌﾟｼｮﾝ部品・OR-4</t>
  </si>
  <si>
    <t>B0020590501</t>
  </si>
  <si>
    <t>(5)人工股関節用部品 ①骨盤用(Ⅰ)</t>
    <phoneticPr fontId="9"/>
  </si>
  <si>
    <t>(5) 人工股関節用部品・骨盤用(Ⅰ)</t>
    <rPh sb="4" eb="6">
      <t>ジンコウ</t>
    </rPh>
    <rPh sb="6" eb="9">
      <t>コカンセツ</t>
    </rPh>
    <rPh sb="9" eb="10">
      <t>ヨウ</t>
    </rPh>
    <rPh sb="10" eb="12">
      <t>ブヒン</t>
    </rPh>
    <phoneticPr fontId="27"/>
  </si>
  <si>
    <t>オプション部品・ＯＲ－５</t>
    <phoneticPr fontId="27"/>
  </si>
  <si>
    <t>059 ｵﾌﾟｼｮﾝ部品 (5)人工股関節用部品 ①骨盤用(Ⅰ)</t>
  </si>
  <si>
    <t>¥204,000</t>
  </si>
  <si>
    <t>Ⅱ059ｵﾌﾟｼｮﾝ部品･OR-5</t>
    <phoneticPr fontId="9"/>
  </si>
  <si>
    <t>B0020590502</t>
  </si>
  <si>
    <t>(5)人工股関節用部品 ②骨盤用(Ⅱ)</t>
    <phoneticPr fontId="9"/>
  </si>
  <si>
    <t>(5-2) 人工股関節用部品・骨盤用(Ⅱ)</t>
    <rPh sb="6" eb="8">
      <t>ジンコウ</t>
    </rPh>
    <rPh sb="8" eb="11">
      <t>コカンセツ</t>
    </rPh>
    <rPh sb="11" eb="12">
      <t>ヨウ</t>
    </rPh>
    <rPh sb="12" eb="14">
      <t>ブヒン</t>
    </rPh>
    <phoneticPr fontId="27"/>
  </si>
  <si>
    <t>オプション部品・ＯＲ－５－２</t>
  </si>
  <si>
    <t>059 ｵﾌﾟｼｮﾝ部品 (5)人工股関節用部品 ②骨盤用(Ⅱ)</t>
  </si>
  <si>
    <t>¥209,000</t>
  </si>
  <si>
    <t>Ⅱ059ｵﾌﾟｼｮﾝ部品･OR-5-2</t>
  </si>
  <si>
    <t>B00205906</t>
  </si>
  <si>
    <t>(6)その他の関節固定用材料用部品</t>
    <rPh sb="5" eb="6">
      <t>タ</t>
    </rPh>
    <rPh sb="7" eb="9">
      <t>カンセツ</t>
    </rPh>
    <rPh sb="9" eb="11">
      <t>コテイ</t>
    </rPh>
    <rPh sb="11" eb="12">
      <t>ヨウ</t>
    </rPh>
    <rPh sb="12" eb="14">
      <t>ザイリョウ</t>
    </rPh>
    <rPh sb="14" eb="15">
      <t>ヨウ</t>
    </rPh>
    <rPh sb="15" eb="17">
      <t>ブヒン</t>
    </rPh>
    <phoneticPr fontId="9"/>
  </si>
  <si>
    <t>(6) その他の関節固定用材料用部品</t>
    <rPh sb="6" eb="7">
      <t>タ</t>
    </rPh>
    <rPh sb="8" eb="10">
      <t>カンセツ</t>
    </rPh>
    <rPh sb="10" eb="12">
      <t>コテイ</t>
    </rPh>
    <rPh sb="12" eb="13">
      <t>ヨウ</t>
    </rPh>
    <rPh sb="13" eb="15">
      <t>ザイリョウ</t>
    </rPh>
    <rPh sb="15" eb="16">
      <t>ヨウ</t>
    </rPh>
    <rPh sb="16" eb="18">
      <t>ブヒン</t>
    </rPh>
    <phoneticPr fontId="27"/>
  </si>
  <si>
    <t>オプション部品・ＯＳ－６</t>
    <phoneticPr fontId="27"/>
  </si>
  <si>
    <t>059 ｵﾌﾟｼｮﾝ部品 (6)その他の関節固定用材料用部品</t>
  </si>
  <si>
    <t>Ⅱ059ｵﾌﾟｼｮﾝ部品・OS-6</t>
    <phoneticPr fontId="9"/>
  </si>
  <si>
    <t>B0020600101</t>
  </si>
  <si>
    <t>060</t>
  </si>
  <si>
    <t>固定用内副子(ｽｸﾘｭｰ)</t>
  </si>
  <si>
    <t>(1)一般ｽｸﾘｭｰ(生体用合金Ⅰ) ①標準型</t>
    <rPh sb="20" eb="23">
      <t>ヒョウジュンガタ</t>
    </rPh>
    <phoneticPr fontId="9"/>
  </si>
  <si>
    <t>(1) 一般スクリュー（生体用合金Ⅰ）・標準型</t>
    <rPh sb="20" eb="23">
      <t>ヒョウジュンガタ</t>
    </rPh>
    <phoneticPr fontId="27"/>
  </si>
  <si>
    <t>固定用内副子・ＦＡ－１</t>
    <phoneticPr fontId="27"/>
  </si>
  <si>
    <t>060 固定用内副子(ｽｸﾘｭｰ) (1)一般ｽｸﾘｭｰ(生体用合金Ⅰ) ①標準型</t>
  </si>
  <si>
    <t>¥5,970</t>
  </si>
  <si>
    <t>Ⅱ060固定用内副子・FA-1</t>
    <phoneticPr fontId="9"/>
  </si>
  <si>
    <t>B0020600102</t>
  </si>
  <si>
    <t>(1)一般ｽｸﾘｭｰ(生体用合金Ⅰ) ②特殊型</t>
    <rPh sb="20" eb="22">
      <t>トクシュ</t>
    </rPh>
    <rPh sb="22" eb="23">
      <t>ガタ</t>
    </rPh>
    <phoneticPr fontId="9"/>
  </si>
  <si>
    <t>(1-2) 一般スクリュー（生体用合金Ⅰ）・特殊型</t>
    <rPh sb="22" eb="24">
      <t>トクシュ</t>
    </rPh>
    <rPh sb="24" eb="25">
      <t>ガタ</t>
    </rPh>
    <phoneticPr fontId="27"/>
  </si>
  <si>
    <t>固定用内副子・ＦＡ－１－２</t>
    <phoneticPr fontId="27"/>
  </si>
  <si>
    <t>060 固定用内副子(ｽｸﾘｭｰ) (1)一般ｽｸﾘｭｰ(生体用合金Ⅰ) ②特殊型</t>
  </si>
  <si>
    <t>¥6,970</t>
  </si>
  <si>
    <t>Ⅱ060固定用内副子・FA-1-2</t>
    <phoneticPr fontId="9"/>
  </si>
  <si>
    <t>B00206002</t>
  </si>
  <si>
    <t>(2)一般ｽｸﾘｭｰ(生体用合金Ⅱ)</t>
    <phoneticPr fontId="9"/>
  </si>
  <si>
    <t>(2) 一般スクリュー（生体用合金Ⅱ）</t>
    <phoneticPr fontId="27"/>
  </si>
  <si>
    <t>固定用内副子・ＦＡ－２</t>
    <phoneticPr fontId="27"/>
  </si>
  <si>
    <t>060 固定用内副子(ｽｸﾘｭｰ) (2)一般ｽｸﾘｭｰ(生体用合金Ⅱ)</t>
  </si>
  <si>
    <t>¥1,530</t>
  </si>
  <si>
    <t>Ⅱ060固定用内副子・FA-2</t>
  </si>
  <si>
    <t>B00206003</t>
  </si>
  <si>
    <t>(3)中空ｽｸﾘｭｰ･S</t>
    <phoneticPr fontId="9"/>
  </si>
  <si>
    <t>(3) 中空スクリュー・Ｓ</t>
    <phoneticPr fontId="27"/>
  </si>
  <si>
    <t>固定用内副子・ＦＢ－１－Ｓ</t>
    <phoneticPr fontId="27"/>
  </si>
  <si>
    <t>060 固定用内副子(ｽｸﾘｭｰ) (3)中空ｽｸﾘｭｰ･S</t>
  </si>
  <si>
    <t>¥17,500</t>
  </si>
  <si>
    <t>Ⅱ060固定用内副子・FB-1-S</t>
  </si>
  <si>
    <t>B00206004</t>
  </si>
  <si>
    <t>(4)中空ｽｸﾘｭｰ･L</t>
    <phoneticPr fontId="9"/>
  </si>
  <si>
    <t>(4) 中空スクリュー・Ｌ</t>
    <phoneticPr fontId="27"/>
  </si>
  <si>
    <t>固定用内副子・ＦＢ－１－Ｌ</t>
    <phoneticPr fontId="27"/>
  </si>
  <si>
    <t>060 固定用内副子(ｽｸﾘｭｰ) (4)中空ｽｸﾘｭｰ･L</t>
  </si>
  <si>
    <t>Ⅱ060固定用内副子・FB-1-L</t>
  </si>
  <si>
    <t>B00206005011</t>
  </si>
  <si>
    <t>(5)その他のｽｸﾘｭｰ ①標準型 ｱ 小型ｽｸﾘｭｰ(頭蓋骨･顔面･上下顎骨用)</t>
    <phoneticPr fontId="9"/>
  </si>
  <si>
    <t>(5) その他のスクリュー　① 標準型・小型スクリュー(頭蓋骨・顔面・上下顎骨用）</t>
    <phoneticPr fontId="9"/>
  </si>
  <si>
    <t>固定用内副子・Ｆ１－ａ</t>
  </si>
  <si>
    <t>060 固定用内副子(ｽｸﾘｭｰ) (5)その他のｽｸﾘｭｰ ①標準型 ｱ 小型ｽｸﾘｭｰ(頭蓋骨･顔面･上下顎骨用)</t>
  </si>
  <si>
    <t>¥2,930</t>
  </si>
  <si>
    <t>Ⅱ060固定用内副子・F1-a</t>
  </si>
  <si>
    <t>B002060050211</t>
  </si>
  <si>
    <t>(5)その他のｽｸﾘｭｰ ②特殊型 ｱ 軟骨及び軟部組織用 ⅰ特殊固定用ｱﾝｶｰ</t>
    <rPh sb="31" eb="33">
      <t>トクシュ</t>
    </rPh>
    <rPh sb="33" eb="36">
      <t>コテイヨウ</t>
    </rPh>
    <phoneticPr fontId="9"/>
  </si>
  <si>
    <t>(5) その他のスクリュー　② 特殊型・軟骨及び軟部組織用・特殊固定用アンカー</t>
    <phoneticPr fontId="27"/>
  </si>
  <si>
    <t>固定用内副子・Ｆ１－ｂ－２－２</t>
    <phoneticPr fontId="27"/>
  </si>
  <si>
    <t>060 固定用内副子(ｽｸﾘｭｰ) (5)その他のｽｸﾘｭｰ ②特殊型 ｱ 軟骨及び軟部組織用 ⅰ特殊固定用ｱﾝｶｰ</t>
  </si>
  <si>
    <t>Ⅱ060固定用内副子･F1-b-2-2</t>
  </si>
  <si>
    <t>B002060050212</t>
  </si>
  <si>
    <t>(5)その他のｽｸﾘｭｰ ②特殊型 ｱ 軟骨及び軟部組織用 ⅱ座金型</t>
    <phoneticPr fontId="9"/>
  </si>
  <si>
    <t>(5) その他のスクリュー　③ 特殊型・軟骨及び軟部組織用・座金型</t>
    <phoneticPr fontId="27"/>
  </si>
  <si>
    <t>固定用内副子・Ｆ１－ｂ－３</t>
  </si>
  <si>
    <t>060 固定用内副子(ｽｸﾘｭｰ) (5)その他のｽｸﾘｭｰ ②特殊型 ｱ 軟骨及び軟部組織用 ⅱ座金型</t>
  </si>
  <si>
    <t>¥21,500</t>
  </si>
  <si>
    <t>Ⅱ060固定用内副子・F1-b-3</t>
  </si>
  <si>
    <t>B002060050213</t>
  </si>
  <si>
    <t>(5)その他のｽｸﾘｭｰ ②特殊型 ｱ 軟骨及び軟部組織用 ⅲ特殊固定用ﾎﾞﾀﾝ</t>
    <rPh sb="31" eb="33">
      <t>トクシュ</t>
    </rPh>
    <rPh sb="33" eb="35">
      <t>コテイ</t>
    </rPh>
    <rPh sb="35" eb="36">
      <t>ヨウ</t>
    </rPh>
    <phoneticPr fontId="9"/>
  </si>
  <si>
    <t>(5) その他のスクリュー　④ 特殊型・軟骨及び軟部組織用・特殊固定用ボタン</t>
    <rPh sb="30" eb="32">
      <t>トクシュ</t>
    </rPh>
    <rPh sb="32" eb="34">
      <t>コテイ</t>
    </rPh>
    <rPh sb="34" eb="35">
      <t>ヨウ</t>
    </rPh>
    <phoneticPr fontId="27"/>
  </si>
  <si>
    <t>固定用内副子・Ｆ１－ｂ－４</t>
    <phoneticPr fontId="27"/>
  </si>
  <si>
    <t>060 固定用内副子(ｽｸﾘｭｰ) (5)その他のｽｸﾘｭｰ ②特殊型 ｱ 軟骨及び軟部組織用 ⅲ特殊固定用ﾎﾞﾀﾝ</t>
  </si>
  <si>
    <t>¥9,170</t>
  </si>
  <si>
    <t>Ⅱ060固定用内副子・F1-b-4</t>
  </si>
  <si>
    <t>B002060050221</t>
  </si>
  <si>
    <t>(5)その他のｽｸﾘｭｰ ②特殊型 ｲ 圧迫調整固定用･両端ねじ型 ⅰ大腿骨頸部用</t>
    <phoneticPr fontId="9"/>
  </si>
  <si>
    <t>(5) その他のスクリュー　⑤ 特殊型・圧迫調整固定用・両端ねじ型・大腿骨頸部用</t>
    <phoneticPr fontId="27"/>
  </si>
  <si>
    <t>固定用内副子・Ｆ１－ｃ－１</t>
  </si>
  <si>
    <t>060 固定用内副子(ｽｸﾘｭｰ) (5)その他のｽｸﾘｭｰ ②特殊型 ｲ 圧迫調整固定用･両端ねじ型 ⅰ大腿骨頸部用</t>
  </si>
  <si>
    <t>¥78,700</t>
  </si>
  <si>
    <t>Ⅱ060固定用内副子・F1-c-1</t>
  </si>
  <si>
    <t>B002060050222</t>
  </si>
  <si>
    <t>(5)その他のｽｸﾘｭｰ ②特殊型 ｲ 圧迫調整固定用･両端ねじ型 ⅱ一般用</t>
    <phoneticPr fontId="9"/>
  </si>
  <si>
    <t>(5) その他のスクリュー　⑥ 特殊型・圧迫調整固定用・両端ねじ型・一般用</t>
    <phoneticPr fontId="27"/>
  </si>
  <si>
    <t>固定用内副子・Ｆ１－ｃ－２</t>
  </si>
  <si>
    <t>060 固定用内副子(ｽｸﾘｭｰ) (5)その他のｽｸﾘｭｰ ②特殊型 ｲ 圧迫調整固定用･両端ねじ型 ⅱ一般用</t>
  </si>
  <si>
    <t>¥30,900</t>
  </si>
  <si>
    <t>Ⅱ060固定用内副子・F1-c-2</t>
  </si>
  <si>
    <t>B00206101</t>
  </si>
  <si>
    <t>061</t>
  </si>
  <si>
    <t>固定用内副子(ﾌﾟﾚｰﾄ)</t>
  </si>
  <si>
    <t>(1)ｽﾄﾚｰﾄﾌﾟﾚｰﾄ(生体用合金Ⅰ･S)</t>
    <phoneticPr fontId="9"/>
  </si>
  <si>
    <t>(1) ストレートプレート（生体用合金Ⅰ・Ｓ）</t>
    <phoneticPr fontId="9"/>
  </si>
  <si>
    <t>固定用内副子・ＦＣ－１－Ｓ</t>
    <phoneticPr fontId="27"/>
  </si>
  <si>
    <t>061 固定用内副子(ﾌﾟﾚｰﾄ) (1)ｽﾄﾚｰﾄﾌﾟﾚｰﾄ(生体用合金Ⅰ･S)</t>
  </si>
  <si>
    <t>¥19,600</t>
  </si>
  <si>
    <t>Ⅱ061固定用内副子・FC-1-S</t>
  </si>
  <si>
    <t>B00206102</t>
  </si>
  <si>
    <t>(2)ｽﾄﾚｰﾄﾌﾟﾚｰﾄ(生体用合金Ⅰ･L)</t>
    <phoneticPr fontId="9"/>
  </si>
  <si>
    <t>(2) ストレートプレート（生体用合金Ⅰ・Ｌ）</t>
    <phoneticPr fontId="27"/>
  </si>
  <si>
    <t>固定用内副子・ＦＣ－１－Ｌ</t>
    <phoneticPr fontId="27"/>
  </si>
  <si>
    <t>061 固定用内副子(ﾌﾟﾚｰﾄ) (2)ｽﾄﾚｰﾄﾌﾟﾚｰﾄ(生体用合金Ⅰ･L)</t>
  </si>
  <si>
    <t>¥27,300</t>
  </si>
  <si>
    <t>Ⅱ061固定用内副子・FC-1-L</t>
  </si>
  <si>
    <t>B00206103</t>
  </si>
  <si>
    <t>(3)ｽﾄﾚｰﾄﾌﾟﾚｰﾄ(生体用合金Ⅱ･S)</t>
    <phoneticPr fontId="9"/>
  </si>
  <si>
    <t>(3) ストレートプレート（生体用合金Ⅱ・Ｓ）</t>
    <phoneticPr fontId="9"/>
  </si>
  <si>
    <t>固定用内副子・ＦＣ－２－Ｓ</t>
    <phoneticPr fontId="27"/>
  </si>
  <si>
    <t>061 固定用内副子(ﾌﾟﾚｰﾄ) (3)ｽﾄﾚｰﾄﾌﾟﾚｰﾄ(生体用合金Ⅱ･S)</t>
  </si>
  <si>
    <t>¥3,560</t>
  </si>
  <si>
    <t>Ⅱ061固定用内副子・FC-2-S</t>
  </si>
  <si>
    <t>B00206104</t>
  </si>
  <si>
    <t>(4)ｽﾄﾚｰﾄﾌﾟﾚｰﾄ(生体用合金Ⅱ･L)</t>
    <phoneticPr fontId="9"/>
  </si>
  <si>
    <t>(4) ストレートプレート（生体用合金Ⅱ・Ｌ）</t>
    <phoneticPr fontId="9"/>
  </si>
  <si>
    <t>固定用内副子・ＦＣ－２－Ｌ</t>
    <phoneticPr fontId="27"/>
  </si>
  <si>
    <t>061 固定用内副子(ﾌﾟﾚｰﾄ) (4)ｽﾄﾚｰﾄﾌﾟﾚｰﾄ(生体用合金Ⅱ･L)</t>
  </si>
  <si>
    <t>¥8,290</t>
  </si>
  <si>
    <t>Ⅱ061固定用内副子・FC-2-L</t>
  </si>
  <si>
    <t>B00206105</t>
  </si>
  <si>
    <t>(5)有角ﾌﾟﾚｰﾄ(生体用合金Ⅰ)</t>
    <phoneticPr fontId="9"/>
  </si>
  <si>
    <t>(5) 有角プレート（生体用合金Ⅰ）</t>
    <phoneticPr fontId="27"/>
  </si>
  <si>
    <t>固定用内副子・ＦＤ－１</t>
    <phoneticPr fontId="27"/>
  </si>
  <si>
    <t>061 固定用内副子(ﾌﾟﾚｰﾄ) (5)有角ﾌﾟﾚｰﾄ(生体用合金Ⅰ)</t>
  </si>
  <si>
    <t>Ⅱ061固定用内副子・FD-1</t>
  </si>
  <si>
    <t>B00206106</t>
  </si>
  <si>
    <t>(6)有角ﾌﾟﾚｰﾄ(生体用合金Ⅱ)</t>
    <phoneticPr fontId="9"/>
  </si>
  <si>
    <t>(6) 有角プレート（生体用合金Ⅱ）</t>
    <phoneticPr fontId="27"/>
  </si>
  <si>
    <t>固定用内副子・ＦＤ－２</t>
    <phoneticPr fontId="27"/>
  </si>
  <si>
    <t>061 固定用内副子(ﾌﾟﾚｰﾄ) (6)有角ﾌﾟﾚｰﾄ(生体用合金Ⅱ)</t>
  </si>
  <si>
    <t>¥29,400</t>
  </si>
  <si>
    <t>Ⅱ061固定用内副子・FD-2</t>
  </si>
  <si>
    <t>B0020610701</t>
  </si>
  <si>
    <t>(7)骨端用ﾌﾟﾚｰﾄ(生体用合金Ⅰ) ①標準型</t>
    <rPh sb="21" eb="24">
      <t>ヒョウジュンガタ</t>
    </rPh>
    <phoneticPr fontId="9"/>
  </si>
  <si>
    <t>(7) 骨端用プレート（生体用合金Ⅰ）・標準型</t>
    <phoneticPr fontId="27"/>
  </si>
  <si>
    <t>固定用内副子・ＦＥ－１</t>
    <phoneticPr fontId="27"/>
  </si>
  <si>
    <t>061 固定用内副子(ﾌﾟﾚｰﾄ) (7)骨端用ﾌﾟﾚｰﾄ(生体用合金Ⅰ) ①標準型</t>
  </si>
  <si>
    <t>¥68,700</t>
  </si>
  <si>
    <t>Ⅱ061固定用内副子・FE-1</t>
    <phoneticPr fontId="9"/>
  </si>
  <si>
    <t>B0020610702</t>
  </si>
  <si>
    <t>(7)骨端用ﾌﾟﾚｰﾄ(生体用合金Ⅰ) ②内外反変形矯正用（小児）</t>
    <rPh sb="21" eb="23">
      <t>ナイガイ</t>
    </rPh>
    <rPh sb="23" eb="25">
      <t>ヘンケイ</t>
    </rPh>
    <rPh sb="25" eb="28">
      <t>キョウセイヨウ</t>
    </rPh>
    <rPh sb="31" eb="32">
      <t>）</t>
    </rPh>
    <phoneticPr fontId="9"/>
  </si>
  <si>
    <t>(7-2) 骨端用プレート（生体用合金Ⅰ）・内外反変形矯正用（小児）</t>
    <phoneticPr fontId="27"/>
  </si>
  <si>
    <t>固定用内副子・ＦＥ－１－２</t>
    <phoneticPr fontId="27"/>
  </si>
  <si>
    <t>061 固定用内副子(ﾌﾟﾚｰﾄ) (7)骨端用ﾌﾟﾚｰﾄ(生体用合金Ⅰ) ②内外反変形矯正用（小児）</t>
  </si>
  <si>
    <t>¥86,000</t>
  </si>
  <si>
    <t>Ⅱ061固定用内副子・FE-1-2</t>
    <phoneticPr fontId="9"/>
  </si>
  <si>
    <t>B0020610703</t>
  </si>
  <si>
    <t>(7)骨端用ﾌﾟﾚｰﾄ(生体用合金Ⅰ) ③患者適合型</t>
    <rPh sb="21" eb="23">
      <t>カンジャ</t>
    </rPh>
    <rPh sb="23" eb="25">
      <t>テキゴウ</t>
    </rPh>
    <rPh sb="25" eb="26">
      <t>ガタ</t>
    </rPh>
    <phoneticPr fontId="9"/>
  </si>
  <si>
    <t>(7-3) 骨端用プレート（生体用合金Ⅰ）・患者適合型</t>
    <rPh sb="22" eb="24">
      <t>カンジャ</t>
    </rPh>
    <rPh sb="24" eb="26">
      <t>テキゴウ</t>
    </rPh>
    <rPh sb="26" eb="27">
      <t>ガタ</t>
    </rPh>
    <phoneticPr fontId="27"/>
  </si>
  <si>
    <t>固定用内副子・ＦＥ－１－３</t>
    <phoneticPr fontId="27"/>
  </si>
  <si>
    <t>061 固定用内副子(ﾌﾟﾚｰﾄ) (7)骨端用ﾌﾟﾚｰﾄ(生体用合金Ⅰ) ③患者適合型</t>
  </si>
  <si>
    <t>¥81,900</t>
  </si>
  <si>
    <t>Ⅱ061固定用内副子・FE-1-3</t>
    <phoneticPr fontId="9"/>
  </si>
  <si>
    <t>B00206108</t>
  </si>
  <si>
    <t>(8)骨端用ﾌﾟﾚｰﾄ(生体用合金Ⅱ)</t>
    <phoneticPr fontId="9"/>
  </si>
  <si>
    <t>(8) 骨端用プレート（生体用合金Ⅱ）</t>
    <phoneticPr fontId="27"/>
  </si>
  <si>
    <t>固定用内副子・ＦＥ－２</t>
    <phoneticPr fontId="27"/>
  </si>
  <si>
    <t>061 固定用内副子(ﾌﾟﾚｰﾄ) (8)骨端用ﾌﾟﾚｰﾄ(生体用合金Ⅱ)</t>
  </si>
  <si>
    <t>Ⅱ061固定用内副子・FE-2</t>
  </si>
  <si>
    <t>B00206109</t>
  </si>
  <si>
    <t>061</t>
    <phoneticPr fontId="9"/>
  </si>
  <si>
    <t>(9)変形矯正用患者適合型プレート</t>
    <phoneticPr fontId="9"/>
  </si>
  <si>
    <t>(9) 変形矯正用患者適合型プレート</t>
    <phoneticPr fontId="27"/>
  </si>
  <si>
    <t>固定用内副子・ＦＥ－３</t>
    <phoneticPr fontId="27"/>
  </si>
  <si>
    <t>061 固定用内副子(ﾌﾟﾚｰﾄ) (9)変形矯正用患者適合型プレート</t>
  </si>
  <si>
    <t>¥265,000</t>
  </si>
  <si>
    <t>Ⅱ061固定用内副子・FE-3</t>
  </si>
  <si>
    <t>B002061100111</t>
  </si>
  <si>
    <t>(10)その他のﾌﾟﾚｰﾄ ①標準 ｱ 指骨､頭蓋骨､顔面骨､上下顎骨用 ⅰｽﾄﾚｰﾄ型･異形型</t>
    <phoneticPr fontId="9"/>
  </si>
  <si>
    <t>(10) その他のプレート　① 標準・指骨、頭蓋骨、顔面骨、上下顎骨用・ストレート型・異形型</t>
    <phoneticPr fontId="9"/>
  </si>
  <si>
    <t>固定用内副子・Ｆ２－ａ－１</t>
  </si>
  <si>
    <t>061 固定用内副子(ﾌﾟﾚｰﾄ) (10)その他のﾌﾟﾚｰﾄ ①標準 ｱ 指骨､頭蓋骨､顔面骨､上下顎骨用 ⅰｽﾄﾚｰﾄ型･異形型</t>
  </si>
  <si>
    <t>¥11,700</t>
  </si>
  <si>
    <t>Ⅱ061固定用内副子・F2-a-1</t>
  </si>
  <si>
    <t>B002061100112</t>
  </si>
  <si>
    <t>(10)その他のﾌﾟﾚｰﾄ ①標準 ｱ 指骨､頭蓋骨､顔面骨､上下顎骨用 ⅱﾒｯｼｭ型</t>
    <phoneticPr fontId="9"/>
  </si>
  <si>
    <t>(10) その他のプレート② 標準・指骨、頭蓋骨、顔面骨、上下顎骨用・メッシュ型</t>
    <phoneticPr fontId="9"/>
  </si>
  <si>
    <t>固定用内副子・Ｆ２－ａ－２</t>
  </si>
  <si>
    <t>061 固定用内副子(ﾌﾟﾚｰﾄ) (10)その他のﾌﾟﾚｰﾄ ①標準 ｱ 指骨､頭蓋骨､顔面骨､上下顎骨用 ⅱﾒｯｼｭ型</t>
  </si>
  <si>
    <t>¥55,600</t>
  </si>
  <si>
    <t>Ⅱ061固定用内副子・F2-a-2</t>
  </si>
  <si>
    <t>B00206110012</t>
  </si>
  <si>
    <t>(10)その他のﾌﾟﾚｰﾄ ①標準 ｲ 下顎骨･骨盤再建用</t>
    <phoneticPr fontId="9"/>
  </si>
  <si>
    <t>(10) その他のプレート③ 標準・下顎骨・骨盤再建用</t>
    <phoneticPr fontId="27"/>
  </si>
  <si>
    <t>固定用内副子・Ｆ２－ｂ－１</t>
    <phoneticPr fontId="27"/>
  </si>
  <si>
    <t>061 固定用内副子(ﾌﾟﾚｰﾄ) (10)その他のﾌﾟﾚｰﾄ ①標準 ｲ 下顎骨･骨盤再建用</t>
  </si>
  <si>
    <t>¥62,300</t>
  </si>
  <si>
    <t>Ⅱ061固定用内副子・F2-b-1</t>
    <phoneticPr fontId="9"/>
  </si>
  <si>
    <t>B00206110013</t>
  </si>
  <si>
    <t>(10)その他のﾌﾟﾚｰﾄ ①標準 ｳ 下顎骨用</t>
    <rPh sb="20" eb="21">
      <t>シタ</t>
    </rPh>
    <rPh sb="21" eb="22">
      <t>アゴ</t>
    </rPh>
    <rPh sb="22" eb="23">
      <t>ホネ</t>
    </rPh>
    <phoneticPr fontId="9"/>
  </si>
  <si>
    <t>(10) その他のプレート④ 標準・下顎骨用</t>
    <phoneticPr fontId="27"/>
  </si>
  <si>
    <t>固定用内副子・Ｆ２－ｂ－２</t>
    <phoneticPr fontId="27"/>
  </si>
  <si>
    <t>061 固定用内副子(ﾌﾟﾚｰﾄ) (10)その他のﾌﾟﾚｰﾄ ①標準 ｳ 下顎骨用</t>
  </si>
  <si>
    <t>¥773,000</t>
  </si>
  <si>
    <t>Ⅱ061固定用内副子・F2-b-2</t>
  </si>
  <si>
    <t>B00206110014</t>
  </si>
  <si>
    <t>(10)その他のﾌﾟﾚｰﾄ ①標準 ｴ 人工顎関節用</t>
    <phoneticPr fontId="9"/>
  </si>
  <si>
    <t>(10) その他のプレート⑤ 標準・人工顎関節用</t>
    <phoneticPr fontId="27"/>
  </si>
  <si>
    <t>固定用内副子・Ｆ２－ｃ</t>
  </si>
  <si>
    <t>061 固定用内副子(ﾌﾟﾚｰﾄ) (10)その他のﾌﾟﾚｰﾄ ①標準 ｴ 人工顎関節用</t>
  </si>
  <si>
    <t>¥115,000</t>
  </si>
  <si>
    <t>Ⅱ061固定用内副子・F2-c</t>
  </si>
  <si>
    <t>B002061100151</t>
  </si>
  <si>
    <t>(10)その他のﾌﾟﾚｰﾄ ①標準 ｵ 頭蓋骨閉鎖用 ⅰﾊﾞｰﾎｰﾙ型</t>
    <phoneticPr fontId="9"/>
  </si>
  <si>
    <t>(10) その他のプレート⑥ 標準・頭蓋骨閉鎖用・バーホール型</t>
    <phoneticPr fontId="27"/>
  </si>
  <si>
    <t>固定用内副子・Ｆ２－ｄ－１</t>
  </si>
  <si>
    <t>061 固定用内副子(ﾌﾟﾚｰﾄ) (10)その他のﾌﾟﾚｰﾄ ①標準 ｵ 頭蓋骨閉鎖用 ⅰﾊﾞｰﾎｰﾙ型</t>
  </si>
  <si>
    <t>¥12,400</t>
  </si>
  <si>
    <t>Ⅱ061固定用内副子・F2-d-1</t>
  </si>
  <si>
    <t>B002061100152</t>
  </si>
  <si>
    <t>(10)その他のﾌﾟﾚｰﾄ ①標準 ｵ 頭蓋骨閉鎖用 ⅱｸﾗﾝﾌﾟ型</t>
    <phoneticPr fontId="9"/>
  </si>
  <si>
    <t>(10) その他のプレート⑦ 標準・頭蓋骨閉鎖用・クランプ型</t>
    <phoneticPr fontId="27"/>
  </si>
  <si>
    <t>固定用内副子・Ｆ２－ｄ－２</t>
  </si>
  <si>
    <t>061 固定用内副子(ﾌﾟﾚｰﾄ) (10)その他のﾌﾟﾚｰﾄ ①標準 ｵ 頭蓋骨閉鎖用 ⅱｸﾗﾝﾌﾟ型</t>
  </si>
  <si>
    <t>¥18,400</t>
  </si>
  <si>
    <t>Ⅱ061固定用内副子・F2-d-2</t>
  </si>
  <si>
    <t>B00206110021</t>
  </si>
  <si>
    <t>(10)その他のﾌﾟﾚｰﾄ ②特殊 ｱ 骨延長用</t>
    <phoneticPr fontId="9"/>
  </si>
  <si>
    <t>(10) その他のプレート⑧ 特殊・骨延長用</t>
    <phoneticPr fontId="27"/>
  </si>
  <si>
    <t>固定用内副子・Ｆ２－ｅ</t>
  </si>
  <si>
    <t>061 固定用内副子(ﾌﾟﾚｰﾄ) (10)その他のﾌﾟﾚｰﾄ ②特殊 ｱ 骨延長用</t>
  </si>
  <si>
    <t>Ⅱ061固定用内副子・F2-e</t>
  </si>
  <si>
    <t>B00206110022</t>
    <phoneticPr fontId="9"/>
  </si>
  <si>
    <t>(10)その他のﾌﾟﾚｰﾄ ②特殊 ｲ 胸骨挙上用</t>
    <phoneticPr fontId="9"/>
  </si>
  <si>
    <t>(10) その他のプレート⑨ 特殊・胸骨挙上用</t>
    <phoneticPr fontId="27"/>
  </si>
  <si>
    <t>固定用内副子・Ｆ２－ｆ</t>
  </si>
  <si>
    <t>061 固定用内副子(ﾌﾟﾚｰﾄ) (10)その他のﾌﾟﾚｰﾄ ②特殊 ｲ 胸骨挙上用</t>
  </si>
  <si>
    <t>¥176,000</t>
  </si>
  <si>
    <t>Ⅱ061固定用内副子・F2-f</t>
    <phoneticPr fontId="9"/>
  </si>
  <si>
    <t>B00206110023</t>
  </si>
  <si>
    <t>(10)その他のﾌﾟﾚｰﾄ ②特殊 ｳ ｽｸﾘｭｰ非使用型</t>
    <phoneticPr fontId="9"/>
  </si>
  <si>
    <t>(10) その他のプレート⑩特殊・スクリュー非使用型</t>
    <phoneticPr fontId="27"/>
  </si>
  <si>
    <t>固定用内副子・Ｆ２－ｇ</t>
  </si>
  <si>
    <t>061 固定用内副子(ﾌﾟﾚｰﾄ) (10)その他のﾌﾟﾚｰﾄ ②特殊 ｳ ｽｸﾘｭｰ非使用型</t>
  </si>
  <si>
    <t>Ⅱ061固定用内副子・F2-g</t>
    <phoneticPr fontId="9"/>
  </si>
  <si>
    <t>B00206201</t>
  </si>
  <si>
    <t>062</t>
  </si>
  <si>
    <t>大腿骨外側固定用内副子</t>
  </si>
  <si>
    <t>(1)つばなしﾌﾟﾚｰﾄ</t>
    <phoneticPr fontId="9"/>
  </si>
  <si>
    <t>(1) つばなしプレート</t>
    <phoneticPr fontId="27"/>
  </si>
  <si>
    <t>固定用内副子・ＦＦ－３</t>
    <phoneticPr fontId="27"/>
  </si>
  <si>
    <t>062 大腿骨外側固定用内副子 (1)つばなしﾌﾟﾚｰﾄ</t>
  </si>
  <si>
    <t>¥51,300</t>
  </si>
  <si>
    <t>Ⅱ062固定用内副子･FF-3</t>
  </si>
  <si>
    <t>B00206202</t>
  </si>
  <si>
    <t>(2)つばつきﾌﾟﾚｰﾄ</t>
    <phoneticPr fontId="9"/>
  </si>
  <si>
    <t>(2) つばつきプレート</t>
    <phoneticPr fontId="27"/>
  </si>
  <si>
    <t>固定用内副子・ＦＧ－３</t>
    <phoneticPr fontId="27"/>
  </si>
  <si>
    <t>062 大腿骨外側固定用内副子 (2)つばつきﾌﾟﾚｰﾄ</t>
  </si>
  <si>
    <t>¥86,700</t>
  </si>
  <si>
    <t>Ⅱ062固定用内副子･FG-3</t>
  </si>
  <si>
    <t>B00206203</t>
  </si>
  <si>
    <t>(3)ﾗｸﾞｽｸﾘｭｰ</t>
    <phoneticPr fontId="9"/>
  </si>
  <si>
    <t>(3) ラグスクリュー</t>
    <phoneticPr fontId="27"/>
  </si>
  <si>
    <t>固定用内副子・ＦＨ－３</t>
    <phoneticPr fontId="27"/>
  </si>
  <si>
    <t>062 大腿骨外側固定用内副子 (3)ﾗｸﾞｽｸﾘｭｰ</t>
  </si>
  <si>
    <t>¥28,200</t>
  </si>
  <si>
    <t>Ⅱ062固定用内副子･FH-3</t>
  </si>
  <si>
    <t>B00206204</t>
  </si>
  <si>
    <t>(4)ｽﾗｲﾃﾞｨﾝｸﾞﾗｸﾞｽｸﾘｭｰ</t>
    <phoneticPr fontId="9"/>
  </si>
  <si>
    <t>(4) スライディングラグスクリュー</t>
    <phoneticPr fontId="27"/>
  </si>
  <si>
    <t>固定用内副子・ＦＩ－１</t>
    <phoneticPr fontId="27"/>
  </si>
  <si>
    <t>062 大腿骨外側固定用内副子 (4)ｽﾗｲﾃﾞｨﾝｸﾞﾗｸﾞｽｸﾘｭｰ</t>
  </si>
  <si>
    <t>Ⅱ062固定用内副子･FI-1</t>
  </si>
  <si>
    <t>段階的引き下げ
令和６年６月１日から令和７年２月28日まで　29,000円
令和７年３月１日から同年５月31日まで　27,200円</t>
    <rPh sb="0" eb="3">
      <t>ダンカイテキ</t>
    </rPh>
    <rPh sb="3" eb="4">
      <t>ヒ</t>
    </rPh>
    <rPh sb="5" eb="6">
      <t>サ</t>
    </rPh>
    <rPh sb="36" eb="37">
      <t>エン</t>
    </rPh>
    <rPh sb="64" eb="65">
      <t>エン</t>
    </rPh>
    <phoneticPr fontId="9"/>
  </si>
  <si>
    <t>B00206205</t>
  </si>
  <si>
    <t>(5)圧迫固定ｽｸﾘｭｰ</t>
    <phoneticPr fontId="9"/>
  </si>
  <si>
    <t>(5) 圧迫固定スクリュー</t>
    <phoneticPr fontId="27"/>
  </si>
  <si>
    <t>固定用内副子・ＦＪ－３</t>
    <phoneticPr fontId="27"/>
  </si>
  <si>
    <t>062 大腿骨外側固定用内副子 (5)圧迫固定ｽｸﾘｭｰ</t>
  </si>
  <si>
    <t>¥6,900</t>
  </si>
  <si>
    <t>Ⅱ062固定用内副子･FJ-3</t>
  </si>
  <si>
    <t>B00206301</t>
  </si>
  <si>
    <t>063</t>
  </si>
  <si>
    <t>固定用内副子用ﾜｯｼｬｰ､ﾅｯﾄ類</t>
    <phoneticPr fontId="9"/>
  </si>
  <si>
    <t>(1)ﾜｯｼｬｰ</t>
    <phoneticPr fontId="9"/>
  </si>
  <si>
    <t>(1) ワッシャー</t>
    <phoneticPr fontId="27"/>
  </si>
  <si>
    <t>固定用内副子・ＦＫ－２</t>
    <phoneticPr fontId="27"/>
  </si>
  <si>
    <t>063 固定用内副子用ﾜｯｼｬｰ､ﾅｯﾄ類 (1)ﾜｯｼｬｰ</t>
  </si>
  <si>
    <t>¥2,970</t>
  </si>
  <si>
    <t>Ⅱ063固定用内副子･FK-2</t>
  </si>
  <si>
    <t>B00206302</t>
  </si>
  <si>
    <t>(2)ﾅｯﾄ</t>
    <phoneticPr fontId="9"/>
  </si>
  <si>
    <t>(2) ナット</t>
    <phoneticPr fontId="27"/>
  </si>
  <si>
    <t>固定用内副子・ＦＬ</t>
    <phoneticPr fontId="27"/>
  </si>
  <si>
    <t>063 固定用内副子用ﾜｯｼｬｰ､ﾅｯﾄ類 (2)ﾅｯﾄ</t>
  </si>
  <si>
    <t>¥466</t>
  </si>
  <si>
    <t>Ⅱ063固定用内副子・FL</t>
  </si>
  <si>
    <t>B0020640101</t>
  </si>
  <si>
    <t>064</t>
  </si>
  <si>
    <t>脊椎固定用材料</t>
  </si>
  <si>
    <t>(1)脊椎ﾛｯﾄﾞ ①標準型</t>
    <phoneticPr fontId="9"/>
  </si>
  <si>
    <t>(1) 脊椎ロッド・標準型</t>
    <phoneticPr fontId="9"/>
  </si>
  <si>
    <t>固定用内副子・ＦＭ</t>
  </si>
  <si>
    <t>064 脊椎固定用材料 (1)脊椎ﾛｯﾄﾞ ①標準型</t>
  </si>
  <si>
    <t>¥36,500</t>
  </si>
  <si>
    <t>Ⅱ064固定用内副子・FM</t>
    <phoneticPr fontId="9"/>
  </si>
  <si>
    <t>B0020640102</t>
  </si>
  <si>
    <t>(1-2)脊椎ロッド・特殊型</t>
    <rPh sb="5" eb="7">
      <t>セキツイ</t>
    </rPh>
    <rPh sb="11" eb="14">
      <t>トクシュガタ</t>
    </rPh>
    <phoneticPr fontId="31"/>
  </si>
  <si>
    <t>固定用内副子・ＦＭ－２</t>
  </si>
  <si>
    <t>Ⅱ064固定用内副子・FM-2</t>
    <phoneticPr fontId="9"/>
  </si>
  <si>
    <t>B0020640201</t>
  </si>
  <si>
    <t>(2)脊椎ﾌﾟﾚｰﾄ ①標準型</t>
    <rPh sb="12" eb="15">
      <t>ヒョウジュンガタ</t>
    </rPh>
    <phoneticPr fontId="9"/>
  </si>
  <si>
    <t>(2) 脊椎プレート・標準型</t>
    <rPh sb="11" eb="14">
      <t>ヒョウジュンガタ</t>
    </rPh>
    <phoneticPr fontId="27"/>
  </si>
  <si>
    <t>固定用内副子・ＦＯ</t>
    <phoneticPr fontId="27"/>
  </si>
  <si>
    <t>064 脊椎固定用材料 (2)脊椎ﾌﾟﾚｰﾄ ①標準型</t>
  </si>
  <si>
    <t>¥36,400</t>
  </si>
  <si>
    <t>Ⅱ064固定用内副子・FO</t>
    <phoneticPr fontId="9"/>
  </si>
  <si>
    <t>B0020640202</t>
  </si>
  <si>
    <t>(2)脊椎ﾌﾟﾚｰﾄ ②ﾊﾞｽｹｯﾄ型</t>
    <rPh sb="18" eb="19">
      <t>ガタ</t>
    </rPh>
    <phoneticPr fontId="9"/>
  </si>
  <si>
    <t>(3) 脊椎プレート・バスケット型</t>
    <rPh sb="16" eb="17">
      <t>ガタ</t>
    </rPh>
    <phoneticPr fontId="27"/>
  </si>
  <si>
    <t>固定用内副子・ＦＯ－２</t>
    <phoneticPr fontId="27"/>
  </si>
  <si>
    <t>064 脊椎固定用材料 (2)脊椎ﾌﾟﾚｰﾄ ②ﾊﾞｽｹｯﾄ型</t>
  </si>
  <si>
    <t>¥42,700</t>
  </si>
  <si>
    <t>Ⅱ064固定用内副子・FO-2</t>
    <phoneticPr fontId="9"/>
  </si>
  <si>
    <t>B00206403</t>
  </si>
  <si>
    <t>(3)椎体ﾌｯｸ</t>
    <phoneticPr fontId="9"/>
  </si>
  <si>
    <t>(4) 椎体フック</t>
    <phoneticPr fontId="27"/>
  </si>
  <si>
    <t>固定用内副子・ＦＰ</t>
  </si>
  <si>
    <t>064 脊椎固定用材料 (3)椎体ﾌｯｸ</t>
  </si>
  <si>
    <t>¥63,100</t>
  </si>
  <si>
    <t>Ⅱ064固定用内副子・FP</t>
  </si>
  <si>
    <t>B00206404</t>
  </si>
  <si>
    <t>(4)脊椎ｽｸﾘｭｰ(固定型)</t>
    <phoneticPr fontId="9"/>
  </si>
  <si>
    <t>(5) 脊椎スクリュー（固定型）</t>
    <rPh sb="4" eb="6">
      <t>セキツイ</t>
    </rPh>
    <rPh sb="12" eb="15">
      <t>コテイガタ</t>
    </rPh>
    <phoneticPr fontId="27"/>
  </si>
  <si>
    <t>固定用内副子・ＦＱ－Ｆ</t>
    <phoneticPr fontId="27"/>
  </si>
  <si>
    <t>064 脊椎固定用材料 (4)脊椎ｽｸﾘｭｰ(固定型)</t>
  </si>
  <si>
    <t>Ⅱ064固定用内副子・FQ-F</t>
  </si>
  <si>
    <t>B0020640501</t>
  </si>
  <si>
    <t>(5)脊椎ｽｸﾘｭｰ(可動型)①標準型</t>
    <rPh sb="16" eb="19">
      <t>ヒョウジュンガタ</t>
    </rPh>
    <phoneticPr fontId="9"/>
  </si>
  <si>
    <t>(6) 脊椎スクリュー（可動型）・標準型</t>
    <rPh sb="4" eb="6">
      <t>セキツイ</t>
    </rPh>
    <rPh sb="12" eb="15">
      <t>カドウガタ</t>
    </rPh>
    <rPh sb="17" eb="19">
      <t>ヒョウジュン</t>
    </rPh>
    <rPh sb="19" eb="20">
      <t>ガタ</t>
    </rPh>
    <phoneticPr fontId="27"/>
  </si>
  <si>
    <t>固定用内副子・ＦＱ－Ｖ</t>
    <phoneticPr fontId="27"/>
  </si>
  <si>
    <t>064 脊椎固定用材料 (5)脊椎ｽｸﾘｭｰ(可動型)①標準型</t>
  </si>
  <si>
    <t>¥79,100</t>
  </si>
  <si>
    <t>Ⅱ064固定用内副子・FQ-V</t>
  </si>
  <si>
    <t>B0020640502</t>
  </si>
  <si>
    <t>(5)脊椎ｽｸﾘｭｰ(可動型)②低侵襲手術専用型</t>
    <phoneticPr fontId="9"/>
  </si>
  <si>
    <t>(6-2) 脊椎スクリュー（可動型）・低侵襲手術専用型</t>
    <rPh sb="6" eb="8">
      <t>セキツイ</t>
    </rPh>
    <rPh sb="14" eb="17">
      <t>カドウガタ</t>
    </rPh>
    <rPh sb="19" eb="22">
      <t>テイシンシュウ</t>
    </rPh>
    <rPh sb="22" eb="24">
      <t>シュジュツ</t>
    </rPh>
    <rPh sb="24" eb="26">
      <t>センヨウ</t>
    </rPh>
    <rPh sb="26" eb="27">
      <t>ガタ</t>
    </rPh>
    <phoneticPr fontId="31"/>
  </si>
  <si>
    <t>固定用内副子・ＦＱ－Ｖ－３</t>
  </si>
  <si>
    <t>064 脊椎固定用材料 (5)脊椎ｽｸﾘｭｰ(可動型)②低侵襲手術専用型</t>
  </si>
  <si>
    <t>Ⅱ064固定用内副子・FQ-V-3</t>
    <phoneticPr fontId="9"/>
  </si>
  <si>
    <t>B0020640503</t>
  </si>
  <si>
    <t>(5)脊椎ｽｸﾘｭｰ(可動型)③横穴付き</t>
    <phoneticPr fontId="9"/>
  </si>
  <si>
    <t>(6-1) 脊椎スクリュー（可動型）・横穴付き</t>
    <rPh sb="6" eb="8">
      <t>セキツイ</t>
    </rPh>
    <rPh sb="14" eb="17">
      <t>カドウガタ</t>
    </rPh>
    <rPh sb="19" eb="21">
      <t>ヨコアナ</t>
    </rPh>
    <rPh sb="21" eb="22">
      <t>ツ</t>
    </rPh>
    <phoneticPr fontId="27"/>
  </si>
  <si>
    <t>固定用内副子・ＦＱ－Ｖ－２</t>
    <phoneticPr fontId="27"/>
  </si>
  <si>
    <t>064 脊椎固定用材料 (5)脊椎ｽｸﾘｭｰ(可動型)③横穴付き</t>
  </si>
  <si>
    <t>¥97,900</t>
  </si>
  <si>
    <t>Ⅱ065固定用内副子・FQ-V-2</t>
    <phoneticPr fontId="9"/>
  </si>
  <si>
    <t>B00206406</t>
  </si>
  <si>
    <t>(6)脊椎ｽｸﾘｭｰ(伸展型)</t>
    <rPh sb="11" eb="13">
      <t>シンテン</t>
    </rPh>
    <phoneticPr fontId="9"/>
  </si>
  <si>
    <t>(6-2) 脊椎スクリュー（伸展型）</t>
    <rPh sb="6" eb="8">
      <t>セキツイ</t>
    </rPh>
    <rPh sb="14" eb="16">
      <t>シンテン</t>
    </rPh>
    <rPh sb="16" eb="17">
      <t>ガタ</t>
    </rPh>
    <phoneticPr fontId="27"/>
  </si>
  <si>
    <t>固定用内副子・ＦＱ－Ｅ</t>
    <phoneticPr fontId="27"/>
  </si>
  <si>
    <t>064 脊椎固定用材料 (6)脊椎ｽｸﾘｭｰ(伸展型)</t>
  </si>
  <si>
    <t>¥110,000</t>
  </si>
  <si>
    <t>Ⅱ066固定用内副子・FQ-E</t>
    <phoneticPr fontId="9"/>
  </si>
  <si>
    <t>B00206407</t>
  </si>
  <si>
    <t>(7)脊椎ｽｸﾘｭｰ(ｱﾝｶｰ型)</t>
    <phoneticPr fontId="9"/>
  </si>
  <si>
    <t>(6-3) 脊椎スクリュー（アンカー型）</t>
    <phoneticPr fontId="27"/>
  </si>
  <si>
    <t>固定用内副子・ＦＲ</t>
    <phoneticPr fontId="27"/>
  </si>
  <si>
    <t>064 脊椎固定用材料 (7)脊椎ｽｸﾘｭｰ(ｱﾝｶｰ型)</t>
  </si>
  <si>
    <t>¥34,500</t>
  </si>
  <si>
    <t>Ⅱ064固定用内副子･FR</t>
  </si>
  <si>
    <t>B00206408</t>
  </si>
  <si>
    <t>(8)脊椎ｺﾈｸﾀｰ</t>
    <phoneticPr fontId="9"/>
  </si>
  <si>
    <t>(7) 脊椎コネクター</t>
    <rPh sb="4" eb="6">
      <t>セキツイ</t>
    </rPh>
    <phoneticPr fontId="27"/>
  </si>
  <si>
    <t>固定用内副子・ＦＳ</t>
  </si>
  <si>
    <t>064 脊椎固定用材料 (8)脊椎ｺﾈｸﾀｰ</t>
  </si>
  <si>
    <t>¥36,800</t>
  </si>
  <si>
    <t>Ⅱ064固定用内副子・FS</t>
  </si>
  <si>
    <t>B00206409</t>
  </si>
  <si>
    <t>(9)ﾄﾗﾝｽﾊﾞｰｽ固定器</t>
    <phoneticPr fontId="9"/>
  </si>
  <si>
    <t>(8) トランスバース固定器</t>
    <phoneticPr fontId="27"/>
  </si>
  <si>
    <t>固定用内副子・ＦＴ</t>
  </si>
  <si>
    <t>064 脊椎固定用材料 (9)ﾄﾗﾝｽﾊﾞｰｽ固定器</t>
  </si>
  <si>
    <t>¥60,100</t>
  </si>
  <si>
    <t>Ⅱ064固定用内副子・FT</t>
  </si>
  <si>
    <t>B00206410</t>
  </si>
  <si>
    <t>(10)椎体ｽﾃｰﾌﾟﾙ</t>
    <phoneticPr fontId="9"/>
  </si>
  <si>
    <t>(9) 椎体ステープル</t>
    <phoneticPr fontId="27"/>
  </si>
  <si>
    <t>固定用内副子・ＦＵ</t>
  </si>
  <si>
    <t>064 脊椎固定用材料 (10)椎体ｽﾃｰﾌﾟﾙ</t>
  </si>
  <si>
    <t>¥35,300</t>
  </si>
  <si>
    <t>Ⅱ064固定用内副子・FU</t>
  </si>
  <si>
    <t>B00206411</t>
  </si>
  <si>
    <t>(11)骨充填用ｽﾍﾟｰｻｰ</t>
    <rPh sb="4" eb="5">
      <t>コツ</t>
    </rPh>
    <rPh sb="5" eb="7">
      <t>ジュウテン</t>
    </rPh>
    <rPh sb="7" eb="8">
      <t>ヨウ</t>
    </rPh>
    <phoneticPr fontId="9"/>
  </si>
  <si>
    <t>(10) 骨充填用スペーサー</t>
    <rPh sb="5" eb="6">
      <t>ホネ</t>
    </rPh>
    <rPh sb="6" eb="8">
      <t>ジュウテン</t>
    </rPh>
    <rPh sb="8" eb="9">
      <t>ヨウ</t>
    </rPh>
    <phoneticPr fontId="27"/>
  </si>
  <si>
    <t>固定用内副子・ＦＶ</t>
    <rPh sb="0" eb="2">
      <t>コテイ</t>
    </rPh>
    <rPh sb="2" eb="3">
      <t>ヨウ</t>
    </rPh>
    <rPh sb="3" eb="4">
      <t>ナイ</t>
    </rPh>
    <rPh sb="4" eb="5">
      <t>フク</t>
    </rPh>
    <rPh sb="5" eb="6">
      <t>コ</t>
    </rPh>
    <phoneticPr fontId="27"/>
  </si>
  <si>
    <t>064 脊椎固定用材料 (11)骨充填用ｽﾍﾟｰｻｰ</t>
  </si>
  <si>
    <t>¥3,250</t>
  </si>
  <si>
    <t>Ⅱ064固定用内副子・FV</t>
    <phoneticPr fontId="9"/>
  </si>
  <si>
    <t>B00206501011</t>
  </si>
  <si>
    <t>065</t>
  </si>
  <si>
    <t>人工肩関節用材料</t>
  </si>
  <si>
    <t>(1)肩甲骨側材料 ①ｸﾞﾚﾉｲﾄﾞｺﾝﾎﾟｰﾈﾝﾄ　ｱ 標準型</t>
    <rPh sb="29" eb="32">
      <t>ヒョウジュンガタ</t>
    </rPh>
    <phoneticPr fontId="8"/>
  </si>
  <si>
    <t>(1) 肩甲骨側材料・グレノイドコンポーネント・標準型</t>
    <rPh sb="6" eb="7">
      <t>コツ</t>
    </rPh>
    <rPh sb="7" eb="8">
      <t>ガワ</t>
    </rPh>
    <rPh sb="8" eb="10">
      <t>ザイリョウ</t>
    </rPh>
    <rPh sb="24" eb="27">
      <t>ヒョウジュンガタ</t>
    </rPh>
    <phoneticPr fontId="27"/>
  </si>
  <si>
    <t>人工肩関節・ＳＧ－１</t>
    <phoneticPr fontId="27"/>
  </si>
  <si>
    <t>065 人工肩関節用材料 (1)肩甲骨側材料 ①ｸﾞﾚﾉｲﾄﾞｺﾝﾎﾟｰﾈﾝﾄ　ｱ 標準型</t>
  </si>
  <si>
    <t>¥124,000</t>
  </si>
  <si>
    <t>Ⅱ065人工肩関節･SG-1</t>
  </si>
  <si>
    <t>B00206501012</t>
  </si>
  <si>
    <t>(1)肩甲骨側材料 ①ｸﾞﾚﾉｲﾄﾞｺﾝﾎﾟｰﾈﾝﾄ ｲ 特殊型</t>
    <rPh sb="29" eb="32">
      <t>トクシュガタ</t>
    </rPh>
    <phoneticPr fontId="8"/>
  </si>
  <si>
    <t>(1-2) 肩甲骨側材料・グレノイドコンポーネント・特殊型</t>
    <rPh sb="8" eb="9">
      <t>コツ</t>
    </rPh>
    <rPh sb="9" eb="10">
      <t>ガワ</t>
    </rPh>
    <rPh sb="10" eb="12">
      <t>ザイリョウ</t>
    </rPh>
    <rPh sb="26" eb="28">
      <t>トクシュ</t>
    </rPh>
    <rPh sb="28" eb="29">
      <t>ガタ</t>
    </rPh>
    <phoneticPr fontId="27"/>
  </si>
  <si>
    <t>人工肩関節・ＳＧ－１－２</t>
  </si>
  <si>
    <t>065 人工肩関節用材料 (1)肩甲骨側材料 ①ｸﾞﾚﾉｲﾄﾞｺﾝﾎﾟｰﾈﾝﾄ ｲ 特殊型</t>
  </si>
  <si>
    <t>¥144,000</t>
  </si>
  <si>
    <t>Ⅱ065人工肩関節･SG-1-2</t>
  </si>
  <si>
    <t>B00206501021</t>
  </si>
  <si>
    <t>(1)肩甲骨側材料 ②関節窩ﾍｯﾄﾞ ｱ 標準型</t>
    <rPh sb="11" eb="13">
      <t>カンセツ</t>
    </rPh>
    <rPh sb="21" eb="24">
      <t>ヒョウジュンガタ</t>
    </rPh>
    <phoneticPr fontId="8"/>
  </si>
  <si>
    <t>(1-3) 肩甲骨側材料・関節窩ヘッド・標準型</t>
    <rPh sb="8" eb="9">
      <t>コツ</t>
    </rPh>
    <rPh sb="9" eb="10">
      <t>ガワ</t>
    </rPh>
    <rPh sb="10" eb="12">
      <t>ザイリョウ</t>
    </rPh>
    <phoneticPr fontId="27"/>
  </si>
  <si>
    <t>人工肩関節・ＳＧ－２</t>
    <phoneticPr fontId="27"/>
  </si>
  <si>
    <t>065 人工肩関節用材料 (1)肩甲骨側材料 ②関節窩ﾍｯﾄﾞ ｱ 標準型</t>
  </si>
  <si>
    <t>Ⅱ065人工肩関節･SG-2</t>
  </si>
  <si>
    <t>B00206501022</t>
  </si>
  <si>
    <t>(1)肩甲骨側材料 ②関節窩ﾍｯﾄﾞ ｲ 部分補正型</t>
    <rPh sb="11" eb="13">
      <t>カンセツ</t>
    </rPh>
    <rPh sb="21" eb="23">
      <t>ブブン</t>
    </rPh>
    <rPh sb="23" eb="25">
      <t>ホセイ</t>
    </rPh>
    <rPh sb="25" eb="26">
      <t>ガタ</t>
    </rPh>
    <phoneticPr fontId="8"/>
  </si>
  <si>
    <t xml:space="preserve">(1-4) 肩甲骨側材料・関節窩ヘッド・部分補正型  </t>
    <rPh sb="8" eb="9">
      <t>コツ</t>
    </rPh>
    <rPh sb="9" eb="10">
      <t>ガワ</t>
    </rPh>
    <rPh sb="10" eb="12">
      <t>ザイリョウ</t>
    </rPh>
    <rPh sb="20" eb="22">
      <t>ブブン</t>
    </rPh>
    <rPh sb="22" eb="24">
      <t>ホセイ</t>
    </rPh>
    <rPh sb="24" eb="25">
      <t>カタ</t>
    </rPh>
    <phoneticPr fontId="27"/>
  </si>
  <si>
    <t>人工肩関節・ＳＧ－２－２</t>
    <phoneticPr fontId="27"/>
  </si>
  <si>
    <t>065 人工肩関節用材料 (1)肩甲骨側材料 ②関節窩ﾍｯﾄﾞ ｲ 部分補正型</t>
  </si>
  <si>
    <t>¥167,000</t>
  </si>
  <si>
    <t>Ⅱ065人工肩関節･SG-2-2</t>
  </si>
  <si>
    <t>B00206501031</t>
  </si>
  <si>
    <t>(1)肩甲骨側材料 ③ﾍﾞｰｽﾌﾟﾚｰﾄ ｱ 標準型</t>
    <rPh sb="23" eb="26">
      <t>ヒョウジュンガタ</t>
    </rPh>
    <phoneticPr fontId="8"/>
  </si>
  <si>
    <t>(1-5) 肩甲骨側材料・ベースプレート・標準型</t>
    <rPh sb="8" eb="9">
      <t>コツ</t>
    </rPh>
    <rPh sb="9" eb="10">
      <t>ガワ</t>
    </rPh>
    <rPh sb="10" eb="12">
      <t>ザイリョウ</t>
    </rPh>
    <phoneticPr fontId="27"/>
  </si>
  <si>
    <t>人工肩関節・ＳＲ－５</t>
    <phoneticPr fontId="27"/>
  </si>
  <si>
    <t>065 人工肩関節用材料 (1)肩甲骨側材料 ③ﾍﾞｰｽﾌﾟﾚｰﾄ ｱ 標準型</t>
  </si>
  <si>
    <t>Ⅱ065人工肩関節･SR-5</t>
  </si>
  <si>
    <t>B00206501032</t>
  </si>
  <si>
    <t>(1)肩甲骨側材料 ③ﾍﾞｰｽﾌﾟﾚｰﾄ ｲ 特殊型</t>
    <rPh sb="23" eb="26">
      <t>トクシュガタ</t>
    </rPh>
    <phoneticPr fontId="8"/>
  </si>
  <si>
    <t>(1-6) 肩甲骨側材料・ベースプレート・特殊型</t>
    <rPh sb="8" eb="9">
      <t>コツ</t>
    </rPh>
    <rPh sb="9" eb="10">
      <t>ガワ</t>
    </rPh>
    <rPh sb="10" eb="12">
      <t>ザイリョウ</t>
    </rPh>
    <rPh sb="21" eb="23">
      <t>トクシュ</t>
    </rPh>
    <rPh sb="23" eb="24">
      <t>ガタ</t>
    </rPh>
    <phoneticPr fontId="27"/>
  </si>
  <si>
    <t>人工肩関節・ＳＲ－５－２</t>
    <phoneticPr fontId="27"/>
  </si>
  <si>
    <t>065 人工肩関節用材料 (1)肩甲骨側材料 ③ﾍﾞｰｽﾌﾟﾚｰﾄ ｲ 特殊型</t>
  </si>
  <si>
    <t>¥187,000</t>
  </si>
  <si>
    <t>Ⅱ065人工肩関節･SR-5-2</t>
  </si>
  <si>
    <t>B00206502011</t>
  </si>
  <si>
    <t>(2)上腕骨側材料 ①上腕骨ｽﾃﾑ ｱ 標準型</t>
    <rPh sb="3" eb="6">
      <t>ジョウワンコツ</t>
    </rPh>
    <rPh sb="6" eb="7">
      <t>ガワ</t>
    </rPh>
    <rPh sb="7" eb="9">
      <t>ザイリョウ</t>
    </rPh>
    <rPh sb="11" eb="14">
      <t>ジョウワンコツ</t>
    </rPh>
    <rPh sb="20" eb="23">
      <t>ヒョウジュンガタ</t>
    </rPh>
    <phoneticPr fontId="8"/>
  </si>
  <si>
    <t>(2) 上腕骨側材料・上腕骨ステム・標準型</t>
    <rPh sb="7" eb="8">
      <t>ガワ</t>
    </rPh>
    <rPh sb="8" eb="10">
      <t>ザイリョウ</t>
    </rPh>
    <phoneticPr fontId="27"/>
  </si>
  <si>
    <t>人工肩関節・ＳＨ－１</t>
    <phoneticPr fontId="27"/>
  </si>
  <si>
    <t>065 人工肩関節用材料 (2)上腕骨側材料 ①上腕骨ｽﾃﾑ ｱ 標準型</t>
  </si>
  <si>
    <t>¥270,000</t>
  </si>
  <si>
    <t>Ⅱ065人工肩関節･SH-1</t>
  </si>
  <si>
    <t>B00206502012</t>
  </si>
  <si>
    <t>(2)上腕骨側材料 ①上腕骨ｽﾃﾑ ｲ 特殊型</t>
    <rPh sb="3" eb="6">
      <t>ジョウワンコツ</t>
    </rPh>
    <rPh sb="6" eb="7">
      <t>ガワ</t>
    </rPh>
    <rPh sb="7" eb="9">
      <t>ザイリョウ</t>
    </rPh>
    <rPh sb="11" eb="14">
      <t>ジョウワンコツ</t>
    </rPh>
    <rPh sb="20" eb="23">
      <t>トクシュガタ</t>
    </rPh>
    <phoneticPr fontId="8"/>
  </si>
  <si>
    <t>(2-2) 上腕骨側材料・上腕骨ステム・特殊型</t>
    <rPh sb="20" eb="22">
      <t>トクシュ</t>
    </rPh>
    <phoneticPr fontId="27"/>
  </si>
  <si>
    <t>人工肩関節・ＳＨ－１－２</t>
    <phoneticPr fontId="27"/>
  </si>
  <si>
    <t>065 人工肩関節用材料 (2)上腕骨側材料 ①上腕骨ｽﾃﾑ ｲ 特殊型</t>
  </si>
  <si>
    <t>¥316,000</t>
  </si>
  <si>
    <t>Ⅱ065人工肩関節･SH-1-2</t>
  </si>
  <si>
    <t>B00206502021</t>
  </si>
  <si>
    <t>(2)上腕骨側材料 ②ｽﾃﾑﾍｯﾄﾞ及びﾄﾚｲ ｱ ｽﾃﾑﾍｯﾄﾞ</t>
    <rPh sb="3" eb="6">
      <t>ジョウワンコツ</t>
    </rPh>
    <rPh sb="6" eb="7">
      <t>ガワ</t>
    </rPh>
    <rPh sb="7" eb="9">
      <t>ザイリョウ</t>
    </rPh>
    <rPh sb="18" eb="19">
      <t>オヨ</t>
    </rPh>
    <phoneticPr fontId="8"/>
  </si>
  <si>
    <t>(2-3) 上腕骨側材料・ステムヘッド及びトレイ・ステムヘッド</t>
    <phoneticPr fontId="27"/>
  </si>
  <si>
    <t>人工肩関節・ＳＳ－１</t>
    <phoneticPr fontId="27"/>
  </si>
  <si>
    <t>065 人工肩関節用材料 (2)上腕骨側材料 ②ｽﾃﾑﾍｯﾄﾞ及びﾄﾚｲ ｱ ｽﾃﾑﾍｯﾄﾞ</t>
  </si>
  <si>
    <t>¥214,000</t>
  </si>
  <si>
    <t>Ⅱ065人工肩関節･SS-1</t>
  </si>
  <si>
    <t>B00206502022</t>
  </si>
  <si>
    <t>(2)上腕骨側材料 ②ｽﾃﾑﾍｯﾄﾞ及びﾄﾚｲ ｲ ﾄﾚｲ</t>
    <rPh sb="3" eb="6">
      <t>ジョウワンコツ</t>
    </rPh>
    <rPh sb="6" eb="7">
      <t>ガワ</t>
    </rPh>
    <rPh sb="7" eb="9">
      <t>ザイリョウ</t>
    </rPh>
    <rPh sb="18" eb="19">
      <t>オヨ</t>
    </rPh>
    <phoneticPr fontId="8"/>
  </si>
  <si>
    <t>(2-4) 上腕骨側材料・ステムヘッド及びトレイ・トレイ</t>
    <phoneticPr fontId="27"/>
  </si>
  <si>
    <t>人工肩関節・ＳＳ－２</t>
    <phoneticPr fontId="27"/>
  </si>
  <si>
    <t>065 人工肩関節用材料 (2)上腕骨側材料 ②ｽﾃﾑﾍｯﾄﾞ及びﾄﾚｲ ｲ ﾄﾚｲ</t>
  </si>
  <si>
    <t>¥50,900</t>
  </si>
  <si>
    <t>Ⅱ065人工肩関節･SS-2</t>
  </si>
  <si>
    <t>B0020650203</t>
  </si>
  <si>
    <t>(2)上腕骨側材料 ③ｽﾍﾟｰｻｰ</t>
    <rPh sb="3" eb="6">
      <t>ジョウワンコツ</t>
    </rPh>
    <rPh sb="6" eb="7">
      <t>ガワ</t>
    </rPh>
    <rPh sb="7" eb="9">
      <t>ザイリョウ</t>
    </rPh>
    <phoneticPr fontId="9"/>
  </si>
  <si>
    <t>(2-5) 上腕骨側材料・スペーサー</t>
    <phoneticPr fontId="27"/>
  </si>
  <si>
    <t>人工肩関節・ＳＳ－３</t>
    <phoneticPr fontId="27"/>
  </si>
  <si>
    <t>065 人工肩関節用材料 (2)上腕骨側材料 ③ｽﾍﾟｰｻｰ</t>
  </si>
  <si>
    <t>¥100,000</t>
  </si>
  <si>
    <t>Ⅱ065人工肩関節･SS-3</t>
  </si>
  <si>
    <t>B00206502041</t>
  </si>
  <si>
    <t>(2)上腕骨側材料 ④ｲﾝｻｰﾄ　ｱ 標準型</t>
    <rPh sb="3" eb="6">
      <t>ジョウワンコツ</t>
    </rPh>
    <rPh sb="6" eb="7">
      <t>ガワ</t>
    </rPh>
    <rPh sb="7" eb="9">
      <t>ザイリョウ</t>
    </rPh>
    <rPh sb="19" eb="22">
      <t>ヒョウジュンガタ</t>
    </rPh>
    <phoneticPr fontId="9"/>
  </si>
  <si>
    <t>(2-6) 上腕骨側材料・インサート・標準型</t>
    <rPh sb="19" eb="22">
      <t>ヒョウジュンガタ</t>
    </rPh>
    <phoneticPr fontId="27"/>
  </si>
  <si>
    <t>人工肩関節・ＳＩ－１</t>
    <phoneticPr fontId="27"/>
  </si>
  <si>
    <t>065 人工肩関節用材料 (2)上腕骨側材料 ④ｲﾝｻｰﾄ　ｱ 標準型</t>
  </si>
  <si>
    <t>¥33,100</t>
  </si>
  <si>
    <t>Ⅱ065人工肩関節･SI-1</t>
  </si>
  <si>
    <t>B00206502042</t>
  </si>
  <si>
    <t>(2)上腕骨側材料 ④ｲﾝｻｰﾄ　ｲ特殊型</t>
    <rPh sb="3" eb="6">
      <t>ジョウワンコツ</t>
    </rPh>
    <rPh sb="6" eb="7">
      <t>ガワ</t>
    </rPh>
    <rPh sb="7" eb="9">
      <t>ザイリョウ</t>
    </rPh>
    <rPh sb="18" eb="21">
      <t>トクシュガタ</t>
    </rPh>
    <phoneticPr fontId="9"/>
  </si>
  <si>
    <t>(2-7) 上腕骨側材料・インサート・特殊型</t>
    <rPh sb="19" eb="22">
      <t>トクシュガタ</t>
    </rPh>
    <phoneticPr fontId="27"/>
  </si>
  <si>
    <t>人工肩関節・ＳＩ－２</t>
    <phoneticPr fontId="27"/>
  </si>
  <si>
    <t>065 人工肩関節用材料 (2)上腕骨側材料 ④ｲﾝｻｰﾄ　ｲ特殊型</t>
  </si>
  <si>
    <t>¥54,300</t>
  </si>
  <si>
    <t>Ⅱ065人工肩関節･SI-2</t>
  </si>
  <si>
    <t>B00206503</t>
  </si>
  <si>
    <t>人工肩関節用材料</t>
    <phoneticPr fontId="9"/>
  </si>
  <si>
    <t>(3)切換用</t>
    <rPh sb="3" eb="4">
      <t>キ</t>
    </rPh>
    <rPh sb="4" eb="5">
      <t>カ</t>
    </rPh>
    <rPh sb="5" eb="6">
      <t>ヨウ</t>
    </rPh>
    <phoneticPr fontId="9"/>
  </si>
  <si>
    <t>(3) 切換用</t>
    <rPh sb="4" eb="5">
      <t>キ</t>
    </rPh>
    <rPh sb="5" eb="6">
      <t>カ</t>
    </rPh>
    <rPh sb="6" eb="7">
      <t>ヨウ</t>
    </rPh>
    <phoneticPr fontId="27"/>
  </si>
  <si>
    <t>人工肩関節・ＳＲ－６</t>
    <phoneticPr fontId="27"/>
  </si>
  <si>
    <t>065 人工肩関節用材料 (3)切換用</t>
  </si>
  <si>
    <t>¥40,300</t>
  </si>
  <si>
    <t>Ⅱ065人工肩関節・SR-6</t>
    <phoneticPr fontId="9"/>
  </si>
  <si>
    <t>B00206601</t>
  </si>
  <si>
    <t>066</t>
  </si>
  <si>
    <t>人工肘関節用材料</t>
  </si>
  <si>
    <t>(1)上腕骨ｽﾃﾑ</t>
    <phoneticPr fontId="9"/>
  </si>
  <si>
    <t>(1) 上腕骨ステム</t>
    <phoneticPr fontId="27"/>
  </si>
  <si>
    <t>人工肘関節・ＥＨ－１－３</t>
    <phoneticPr fontId="27"/>
  </si>
  <si>
    <t>066 人工肘関節用材料 (1)上腕骨ｽﾃﾑ</t>
  </si>
  <si>
    <t>¥221,000</t>
  </si>
  <si>
    <t>Ⅱ066人工肘関節･EH-1-3</t>
  </si>
  <si>
    <t>B00206602</t>
  </si>
  <si>
    <t>(2)尺骨ｽﾃﾑ</t>
    <rPh sb="3" eb="5">
      <t>シャッコツ</t>
    </rPh>
    <phoneticPr fontId="8"/>
  </si>
  <si>
    <t>(2) 尺骨ステム</t>
    <phoneticPr fontId="27"/>
  </si>
  <si>
    <t>人工肘関節・ＥＵ－２</t>
    <phoneticPr fontId="27"/>
  </si>
  <si>
    <t>066 人工肘関節用材料 (2)尺骨ｽﾃﾑ</t>
  </si>
  <si>
    <t>¥172,000</t>
  </si>
  <si>
    <t>Ⅱ066人工肘関節･EU-2</t>
  </si>
  <si>
    <t>B00206603</t>
  </si>
  <si>
    <t>(3)橈骨側材料</t>
    <rPh sb="5" eb="6">
      <t>ガワ</t>
    </rPh>
    <rPh sb="6" eb="8">
      <t>ザイリョウ</t>
    </rPh>
    <phoneticPr fontId="8"/>
  </si>
  <si>
    <t>(3) 橈骨側材料</t>
    <rPh sb="6" eb="7">
      <t>ガワ</t>
    </rPh>
    <rPh sb="7" eb="9">
      <t>ザイリョウ</t>
    </rPh>
    <phoneticPr fontId="27"/>
  </si>
  <si>
    <t>人工肘関節・ＥＲ－３</t>
  </si>
  <si>
    <t>066 人工肘関節用材料 (3)橈骨側材料</t>
  </si>
  <si>
    <t>¥156,000</t>
  </si>
  <si>
    <t>Ⅱ066人工肘関節･ER-3</t>
  </si>
  <si>
    <t>B00206604</t>
  </si>
  <si>
    <t>(4)関節摺動部材料</t>
    <phoneticPr fontId="9"/>
  </si>
  <si>
    <t>(4) 関節摺動部材料</t>
    <rPh sb="4" eb="6">
      <t>カンセツ</t>
    </rPh>
    <rPh sb="6" eb="8">
      <t>シュウドウ</t>
    </rPh>
    <rPh sb="8" eb="10">
      <t>ブザイ</t>
    </rPh>
    <rPh sb="10" eb="11">
      <t>リョウ</t>
    </rPh>
    <phoneticPr fontId="27"/>
  </si>
  <si>
    <t>人工肘関節・ＥＣ－１</t>
    <phoneticPr fontId="27"/>
  </si>
  <si>
    <t>066 人工肘関節用材料 (4)関節摺動部材料</t>
  </si>
  <si>
    <t>¥25,300</t>
  </si>
  <si>
    <t>Ⅱ066人工肘関節･EC-1</t>
  </si>
  <si>
    <t>B0020660501</t>
  </si>
  <si>
    <t>(5)ﾍﾞｱﾘﾝｸﾞ ①標準型</t>
    <rPh sb="12" eb="15">
      <t>ヒョウジュンガタ</t>
    </rPh>
    <phoneticPr fontId="8"/>
  </si>
  <si>
    <t>(5) ベアリング・標準型</t>
    <rPh sb="10" eb="13">
      <t>ヒョウジュンガタ</t>
    </rPh>
    <phoneticPr fontId="27"/>
  </si>
  <si>
    <t>人工肘関節・ＥＢ－１</t>
    <phoneticPr fontId="27"/>
  </si>
  <si>
    <t>066 人工肘関節用材料 (5)ﾍﾞｱﾘﾝｸﾞ ①標準型</t>
  </si>
  <si>
    <t>１セット当たり</t>
    <rPh sb="4" eb="5">
      <t>ア</t>
    </rPh>
    <phoneticPr fontId="9"/>
  </si>
  <si>
    <t>１セット当たり¥162,000</t>
  </si>
  <si>
    <t>Ⅱ066人工肘関節･EB-1</t>
  </si>
  <si>
    <t>B0020660502</t>
  </si>
  <si>
    <t>(5)ﾍﾞｱﾘﾝｸﾞ ②特殊型</t>
    <rPh sb="12" eb="15">
      <t>トクシュガタ</t>
    </rPh>
    <phoneticPr fontId="8"/>
  </si>
  <si>
    <t>(5-2) ベアリング・特殊型</t>
    <rPh sb="12" eb="14">
      <t>トクシュ</t>
    </rPh>
    <phoneticPr fontId="27"/>
  </si>
  <si>
    <t>人工肘関節・ＥＢ－２</t>
    <phoneticPr fontId="27"/>
  </si>
  <si>
    <t>066 人工肘関節用材料 (5)ﾍﾞｱﾘﾝｸﾞ ②特殊型</t>
  </si>
  <si>
    <t>１セット当たり¥194,000</t>
  </si>
  <si>
    <t>Ⅱ066人工肘関節･EB-2</t>
  </si>
  <si>
    <t>B0020670101</t>
  </si>
  <si>
    <t>067</t>
  </si>
  <si>
    <t>人工手関節･足関節用材料</t>
  </si>
  <si>
    <t>(1)人工手関節用材料 ①橈骨側材料</t>
    <phoneticPr fontId="9"/>
  </si>
  <si>
    <t>(1) 人工手関節用材料・橈骨側材料</t>
    <rPh sb="15" eb="16">
      <t>ガワ</t>
    </rPh>
    <rPh sb="16" eb="18">
      <t>ザイリョウ</t>
    </rPh>
    <phoneticPr fontId="27"/>
  </si>
  <si>
    <t>人工手関節・ＷＲ－１</t>
  </si>
  <si>
    <t>067 人工手関節･足関節用材料 (1)人工手関節用材料 ①橈骨側材料</t>
  </si>
  <si>
    <t>保険医療機関における購入価格による。</t>
    <rPh sb="0" eb="2">
      <t>ホケン</t>
    </rPh>
    <rPh sb="2" eb="4">
      <t>イリョウ</t>
    </rPh>
    <rPh sb="4" eb="6">
      <t>キカン</t>
    </rPh>
    <rPh sb="10" eb="12">
      <t>コウニュウ</t>
    </rPh>
    <rPh sb="12" eb="14">
      <t>カカク</t>
    </rPh>
    <phoneticPr fontId="9"/>
  </si>
  <si>
    <t>保険医療機関における購入価格による。</t>
  </si>
  <si>
    <t>Ⅱ067人工手関節・WR-1</t>
  </si>
  <si>
    <t>B0020670102</t>
  </si>
  <si>
    <t>(1)人工手関節用材料 ②中手骨側材料</t>
    <phoneticPr fontId="9"/>
  </si>
  <si>
    <t>(2) 人工手関節用材料・中手骨側材料</t>
    <rPh sb="16" eb="17">
      <t>ガワ</t>
    </rPh>
    <rPh sb="17" eb="19">
      <t>ザイリョウ</t>
    </rPh>
    <phoneticPr fontId="27"/>
  </si>
  <si>
    <t>人工手関節・ＷＭ－２</t>
  </si>
  <si>
    <t>067 人工手関節･足関節用材料 (1)人工手関節用材料 ②中手骨側材料</t>
  </si>
  <si>
    <t>Ⅱ067人工手関節・WM-2</t>
  </si>
  <si>
    <t>B0020670201</t>
  </si>
  <si>
    <t>(2)人工足関節用材料 ①脛骨側材料</t>
    <phoneticPr fontId="9"/>
  </si>
  <si>
    <t>(3) 人工足関節用材料・脛骨側材料</t>
    <rPh sb="15" eb="16">
      <t>ガワ</t>
    </rPh>
    <rPh sb="16" eb="18">
      <t>ザイリョウ</t>
    </rPh>
    <phoneticPr fontId="27"/>
  </si>
  <si>
    <t>人工足関節・ＡＴ－１</t>
  </si>
  <si>
    <t>067 人工手関節･足関節用材料 (2)人工足関節用材料 ①脛骨側材料</t>
  </si>
  <si>
    <t>Ⅱ067人工足関節・AT-1</t>
  </si>
  <si>
    <t>B0020670202</t>
  </si>
  <si>
    <t>人工手関節･足関節用材料</t>
    <phoneticPr fontId="9"/>
  </si>
  <si>
    <t>(2)人工足関節用材料 ②距骨側材料</t>
    <phoneticPr fontId="9"/>
  </si>
  <si>
    <t>(4) 人工足関節用材料・距骨側材料</t>
    <rPh sb="15" eb="16">
      <t>ガワ</t>
    </rPh>
    <rPh sb="16" eb="18">
      <t>ザイリョウ</t>
    </rPh>
    <phoneticPr fontId="27"/>
  </si>
  <si>
    <t>人工足関節・ＡＴ－２</t>
  </si>
  <si>
    <t>067 人工手関節･足関節用材料 (2)人工足関節用材料 ②距骨側材料</t>
  </si>
  <si>
    <t>¥287,000</t>
  </si>
  <si>
    <t>Ⅱ067人工足関節・AT-2</t>
  </si>
  <si>
    <t>B00206801011</t>
  </si>
  <si>
    <t>068</t>
  </si>
  <si>
    <t>人工指関節用材料</t>
  </si>
  <si>
    <t>(1)人工手指関節用材料 ①人工手根中手関節用材料 ｱ 大菱形骨側材料</t>
    <phoneticPr fontId="9"/>
  </si>
  <si>
    <t>(1) 人工手指関節用材料・人工手根中手関節用材料・大菱形骨側材料</t>
    <rPh sb="30" eb="31">
      <t>ガワ</t>
    </rPh>
    <rPh sb="31" eb="33">
      <t>ザイリョウ</t>
    </rPh>
    <phoneticPr fontId="27"/>
  </si>
  <si>
    <t>人工手指関節・ＰＦ－１</t>
  </si>
  <si>
    <t>068 人工指関節用材料 (1)人工手指関節用材料 ①人工手根中手関節用材料 ｱ 大菱形骨側材料</t>
  </si>
  <si>
    <t>¥149,000</t>
  </si>
  <si>
    <t>Ⅱ068人工手指関節・PF-1</t>
  </si>
  <si>
    <t>B00206801012</t>
  </si>
  <si>
    <t>(1)人工手指関節用材料 ①人工手根中手関節用材料 ｲ 中手骨側材料</t>
    <phoneticPr fontId="9"/>
  </si>
  <si>
    <t xml:space="preserve"> (2) 人工手指関節用材料・人工手根中手関節用材料・中手骨側材料</t>
    <rPh sb="30" eb="31">
      <t>ガワ</t>
    </rPh>
    <rPh sb="31" eb="33">
      <t>ザイリョウ</t>
    </rPh>
    <phoneticPr fontId="27"/>
  </si>
  <si>
    <t>人工手指関節・ＰＭ－２</t>
  </si>
  <si>
    <t>068 人工指関節用材料 (1)人工手指関節用材料 ①人工手根中手関節用材料 ｲ 中手骨側材料</t>
  </si>
  <si>
    <t>Ⅱ068人工手指関節・PM-2</t>
  </si>
  <si>
    <t>B00206801021</t>
  </si>
  <si>
    <t>(1)人工手指関節用材料 ②その他の人工手指関節用材料 ｱ 近位側材料</t>
    <phoneticPr fontId="9"/>
  </si>
  <si>
    <t>(3) 人工手指関節用材料・その他の人工手指関節用材料・近位側材料</t>
    <rPh sb="30" eb="31">
      <t>ガワ</t>
    </rPh>
    <rPh sb="31" eb="33">
      <t>ザイリョウ</t>
    </rPh>
    <phoneticPr fontId="27"/>
  </si>
  <si>
    <t>人工手指関節・ＰＰ－３</t>
  </si>
  <si>
    <t>068 人工指関節用材料 (1)人工手指関節用材料 ②その他の人工手指関節用材料 ｱ 近位側材料</t>
  </si>
  <si>
    <t>¥107,000</t>
  </si>
  <si>
    <t>Ⅱ068人工手指関節・PP-3</t>
  </si>
  <si>
    <t>B00206801022</t>
  </si>
  <si>
    <t>(1)人工手指関節用材料 ②その他の人工手指関節用材料 ｲ 遠位側材料</t>
    <phoneticPr fontId="9"/>
  </si>
  <si>
    <t>(4) 人工手指関節用材料・その他の人工手指関節用材料・遠位側材料</t>
    <rPh sb="30" eb="31">
      <t>ガワ</t>
    </rPh>
    <rPh sb="31" eb="33">
      <t>ザイリョウ</t>
    </rPh>
    <phoneticPr fontId="27"/>
  </si>
  <si>
    <t>人工手指関節・ＰＤ－４</t>
  </si>
  <si>
    <t>068 人工指関節用材料 (1)人工手指関節用材料 ②その他の人工手指関節用材料 ｲ 遠位側材料</t>
  </si>
  <si>
    <t>¥92,000</t>
  </si>
  <si>
    <t>Ⅱ068人工手指関節・PD-4</t>
  </si>
  <si>
    <t>B00206801023</t>
  </si>
  <si>
    <t>(1)人工手指関節用材料 ②その他の人工手指関節用材料 ｳ 一体型</t>
    <phoneticPr fontId="9"/>
  </si>
  <si>
    <t>(5) 人工手指関節用材料・その他の人工手指関節用材料・一体型</t>
    <phoneticPr fontId="9"/>
  </si>
  <si>
    <t>人工手指関節・ＰＯ－５</t>
  </si>
  <si>
    <t>068 人工指関節用材料 (1)人工手指関節用材料 ②その他の人工手指関節用材料 ｳ 一体型</t>
  </si>
  <si>
    <t>¥95,900</t>
  </si>
  <si>
    <t>Ⅱ068人工手指関節・PO-5</t>
  </si>
  <si>
    <t>B0020680201</t>
  </si>
  <si>
    <t>(2)人工足指関節用材料 ①近位側材料</t>
    <phoneticPr fontId="9"/>
  </si>
  <si>
    <t>(6) 人工足指関節用材料・近位側材料</t>
    <rPh sb="16" eb="17">
      <t>ガワ</t>
    </rPh>
    <rPh sb="17" eb="19">
      <t>ザイリョウ</t>
    </rPh>
    <phoneticPr fontId="27"/>
  </si>
  <si>
    <t>人工足指関節・ＴＰ－７</t>
    <phoneticPr fontId="27"/>
  </si>
  <si>
    <t>068 人工指関節用材料 (2)人工足指関節用材料 ①近位側材料</t>
  </si>
  <si>
    <t>Ⅱ068人工足指関節・TP-7</t>
    <phoneticPr fontId="9"/>
  </si>
  <si>
    <t>B0020680202</t>
  </si>
  <si>
    <t>(2)人工足指関節用材料 ②遠位側材料</t>
    <phoneticPr fontId="9"/>
  </si>
  <si>
    <t>(7) 人工足指関節用材料・遠位側材料</t>
    <rPh sb="16" eb="17">
      <t>ガワ</t>
    </rPh>
    <rPh sb="17" eb="19">
      <t>ザイリョウ</t>
    </rPh>
    <phoneticPr fontId="27"/>
  </si>
  <si>
    <t>人工足指関節・ＴＤ－８</t>
    <phoneticPr fontId="27"/>
  </si>
  <si>
    <t>068 人工指関節用材料 (2)人工足指関節用材料 ②遠位側材料</t>
  </si>
  <si>
    <t>Ⅱ068人工足指関節・TD-8</t>
  </si>
  <si>
    <t>B0020680203</t>
  </si>
  <si>
    <t>(2)人工足指関節用材料 ③一体型</t>
    <phoneticPr fontId="9"/>
  </si>
  <si>
    <t>(8) 人工足指関節用材料・一体型</t>
    <phoneticPr fontId="27"/>
  </si>
  <si>
    <t>人工足指関節・ＴＯ－９</t>
    <phoneticPr fontId="27"/>
  </si>
  <si>
    <t>068 人工指関節用材料 (2)人工足指関節用材料 ③一体型</t>
  </si>
  <si>
    <t>¥95,500</t>
  </si>
  <si>
    <t>Ⅱ068人工足指関節・TO-9</t>
  </si>
  <si>
    <t>B00206901</t>
  </si>
  <si>
    <t>069</t>
  </si>
  <si>
    <t>上肢再建用人工関節用材料</t>
  </si>
  <si>
    <t>(1)再建用上腕骨近位補綴用材料</t>
    <phoneticPr fontId="9"/>
  </si>
  <si>
    <t>(1) 再建用上腕骨近位補綴用材料</t>
    <rPh sb="4" eb="7">
      <t>サイケンヨウ</t>
    </rPh>
    <rPh sb="15" eb="17">
      <t>ザイリョウ</t>
    </rPh>
    <phoneticPr fontId="27"/>
  </si>
  <si>
    <t>上肢再建関節・ＵＬ－１</t>
  </si>
  <si>
    <t>069 上肢再建用人工関節用材料 (1)再建用上腕骨近位補綴用材料</t>
  </si>
  <si>
    <t>¥409,000</t>
  </si>
  <si>
    <t>Ⅱ069上肢再建関節・UL-1</t>
  </si>
  <si>
    <t>B00206902</t>
  </si>
  <si>
    <t>(2)再建用上腕骨遠位補綴用材料</t>
    <phoneticPr fontId="9"/>
  </si>
  <si>
    <t>(2) 再建用上腕骨遠位補綴用材料</t>
    <rPh sb="4" eb="7">
      <t>サイケンヨウ</t>
    </rPh>
    <rPh sb="15" eb="17">
      <t>ザイリョウ</t>
    </rPh>
    <phoneticPr fontId="27"/>
  </si>
  <si>
    <t>上肢再建関節・ＵＬ－２</t>
  </si>
  <si>
    <t>069 上肢再建用人工関節用材料 (2)再建用上腕骨遠位補綴用材料</t>
  </si>
  <si>
    <t>¥600,000</t>
  </si>
  <si>
    <t>Ⅱ069上肢再建関節・UL-2</t>
  </si>
  <si>
    <t>B00206903</t>
  </si>
  <si>
    <t>(3)再建用尺骨側材料</t>
    <phoneticPr fontId="9"/>
  </si>
  <si>
    <t>(3) 再建用尺骨側材料</t>
    <rPh sb="4" eb="7">
      <t>サイケンヨウ</t>
    </rPh>
    <rPh sb="9" eb="10">
      <t>ガワ</t>
    </rPh>
    <rPh sb="10" eb="12">
      <t>ザイリョウ</t>
    </rPh>
    <phoneticPr fontId="27"/>
  </si>
  <si>
    <t>上肢再建関節・ＵＬ－３</t>
  </si>
  <si>
    <t>069 上肢再建用人工関節用材料 (3)再建用尺骨側材料</t>
  </si>
  <si>
    <t>¥233,000</t>
  </si>
  <si>
    <t>Ⅱ069上肢再建関節・UL-3</t>
  </si>
  <si>
    <t>B00207001</t>
  </si>
  <si>
    <t>070</t>
  </si>
  <si>
    <t xml:space="preserve">下肢再建用人工関節用材料 </t>
  </si>
  <si>
    <t>(1)再建用臼蓋形成ｶｯﾌﾟ</t>
    <phoneticPr fontId="9"/>
  </si>
  <si>
    <t>(1) 再建用臼蓋形成カップ</t>
    <rPh sb="4" eb="7">
      <t>サイケンヨウ</t>
    </rPh>
    <rPh sb="7" eb="9">
      <t>キュウガイ</t>
    </rPh>
    <rPh sb="9" eb="11">
      <t>ケイセイ</t>
    </rPh>
    <phoneticPr fontId="27"/>
  </si>
  <si>
    <t>下肢再建関節・ＬＬ－１</t>
  </si>
  <si>
    <t>070 下肢再建用人工関節用材料  (1)再建用臼蓋形成ｶｯﾌﾟ</t>
  </si>
  <si>
    <t>¥589,000</t>
  </si>
  <si>
    <t>Ⅱ070下肢再建関節・LL-1</t>
  </si>
  <si>
    <t>B00207002</t>
  </si>
  <si>
    <t>(2)再建用大腿骨近位補綴用材料</t>
    <phoneticPr fontId="9"/>
  </si>
  <si>
    <t>(2) 再建用大腿骨近位補綴用材料</t>
    <rPh sb="4" eb="7">
      <t>サイケンヨウ</t>
    </rPh>
    <rPh sb="15" eb="17">
      <t>ザイリョウ</t>
    </rPh>
    <phoneticPr fontId="27"/>
  </si>
  <si>
    <t>下肢再建関節・ＬＬ－２</t>
  </si>
  <si>
    <t>070 下肢再建用人工関節用材料  (2)再建用大腿骨近位補綴用材料</t>
  </si>
  <si>
    <t>¥886,000</t>
  </si>
  <si>
    <t>Ⅱ070下肢再建関節・LL-2</t>
  </si>
  <si>
    <t>B00207003</t>
  </si>
  <si>
    <t>(3)再建用大腿骨遠位補綴用材料</t>
    <phoneticPr fontId="9"/>
  </si>
  <si>
    <t>(3) 再建用大腿骨遠位補綴用材料</t>
    <rPh sb="4" eb="7">
      <t>サイケンヨウ</t>
    </rPh>
    <rPh sb="15" eb="17">
      <t>ザイリョウ</t>
    </rPh>
    <phoneticPr fontId="27"/>
  </si>
  <si>
    <t>下肢再建関節・ＬＬ－３</t>
  </si>
  <si>
    <t>070 下肢再建用人工関節用材料  (3)再建用大腿骨遠位補綴用材料</t>
  </si>
  <si>
    <t>¥756,000</t>
  </si>
  <si>
    <t>Ⅱ070下肢再建関節・LL-3</t>
  </si>
  <si>
    <t>B00207004</t>
  </si>
  <si>
    <t>(4)再建用大腿骨表面置換用材料</t>
    <phoneticPr fontId="9"/>
  </si>
  <si>
    <t>(4) 再建用大腿骨表面置換用材料</t>
    <rPh sb="4" eb="7">
      <t>サイケンヨウ</t>
    </rPh>
    <rPh sb="10" eb="12">
      <t>ヒョウメン</t>
    </rPh>
    <rPh sb="12" eb="15">
      <t>チカンヨウ</t>
    </rPh>
    <rPh sb="15" eb="17">
      <t>ザイリョウ</t>
    </rPh>
    <phoneticPr fontId="27"/>
  </si>
  <si>
    <t>下肢再建関節・ＬＬ－４</t>
  </si>
  <si>
    <t>070 下肢再建用人工関節用材料  (4)再建用大腿骨表面置換用材料</t>
  </si>
  <si>
    <t>¥626,000</t>
  </si>
  <si>
    <t>Ⅱ070下肢再建関節・LL-4</t>
  </si>
  <si>
    <t>B00207005</t>
  </si>
  <si>
    <t>(5)再建用脛骨近位補綴用材料</t>
    <phoneticPr fontId="9"/>
  </si>
  <si>
    <t>(5) 再建用脛骨近位補綴用材料</t>
    <rPh sb="4" eb="7">
      <t>サイケンヨウ</t>
    </rPh>
    <rPh sb="14" eb="16">
      <t>ザイリョウ</t>
    </rPh>
    <phoneticPr fontId="27"/>
  </si>
  <si>
    <t>下肢再建関節・ＬＬ－５</t>
  </si>
  <si>
    <t>070 下肢再建用人工関節用材料  (5)再建用脛骨近位補綴用材料</t>
  </si>
  <si>
    <t>¥733,000</t>
  </si>
  <si>
    <t>Ⅱ070下肢再建関節・LL-5</t>
  </si>
  <si>
    <t>B00207006</t>
  </si>
  <si>
    <t>(6)再建用脛骨表面置換用材料</t>
    <phoneticPr fontId="9"/>
  </si>
  <si>
    <t>(6) 再建用脛骨表面置換用材料</t>
    <rPh sb="4" eb="7">
      <t>サイケンヨウ</t>
    </rPh>
    <rPh sb="7" eb="9">
      <t>ケイコツ</t>
    </rPh>
    <rPh sb="9" eb="11">
      <t>ヒョウメン</t>
    </rPh>
    <rPh sb="11" eb="14">
      <t>チカンヨウ</t>
    </rPh>
    <rPh sb="14" eb="16">
      <t>ザイリョウ</t>
    </rPh>
    <phoneticPr fontId="27"/>
  </si>
  <si>
    <t>下肢再建関節・ＬＬ－６</t>
  </si>
  <si>
    <t>070 下肢再建用人工関節用材料  (6)再建用脛骨表面置換用材料</t>
  </si>
  <si>
    <t>¥698,000</t>
  </si>
  <si>
    <t>Ⅱ070下肢再建関節・LL-6</t>
  </si>
  <si>
    <t>B00207101</t>
  </si>
  <si>
    <t>071</t>
  </si>
  <si>
    <t>ｶｽﾀﾑﾒｲﾄﾞ人工関節及びｶｽﾀﾑﾒｲﾄﾞ人工骨</t>
  </si>
  <si>
    <t>(1)ｶｽﾀﾑﾒｲﾄﾞ人工関節</t>
    <rPh sb="11" eb="13">
      <t>ジンコウ</t>
    </rPh>
    <rPh sb="13" eb="15">
      <t>カンセツ</t>
    </rPh>
    <phoneticPr fontId="9"/>
  </si>
  <si>
    <t>(1) カスタムメイド人工関節</t>
    <rPh sb="11" eb="13">
      <t>ジンコウ</t>
    </rPh>
    <rPh sb="13" eb="15">
      <t>カンセツ</t>
    </rPh>
    <phoneticPr fontId="27"/>
  </si>
  <si>
    <t>カスタムメイド人工関節・ＣＰ－１</t>
    <rPh sb="7" eb="9">
      <t>ジンコウ</t>
    </rPh>
    <rPh sb="9" eb="11">
      <t>カンセツ</t>
    </rPh>
    <phoneticPr fontId="27"/>
  </si>
  <si>
    <t>071 ｶｽﾀﾑﾒｲﾄﾞ人工関節及びｶｽﾀﾑﾒｲﾄﾞ人工骨 (1)ｶｽﾀﾑﾒｲﾄﾞ人工関節</t>
  </si>
  <si>
    <t>Ⅱ071ｶｽﾀﾑﾒｲﾄﾞ人工関節・CP-1</t>
    <rPh sb="12" eb="14">
      <t>ジンコウ</t>
    </rPh>
    <rPh sb="14" eb="16">
      <t>カンセツ</t>
    </rPh>
    <phoneticPr fontId="9"/>
  </si>
  <si>
    <t>B0020710201</t>
  </si>
  <si>
    <t>(2)ｶｽﾀﾑﾒｲﾄﾞ人工骨 ①ｶｽﾀﾑﾒｲﾄﾞ人工骨(S)</t>
    <rPh sb="11" eb="13">
      <t>ジンコウ</t>
    </rPh>
    <rPh sb="13" eb="14">
      <t>コツ</t>
    </rPh>
    <phoneticPr fontId="9"/>
  </si>
  <si>
    <t>(2) カスタムメイド人工骨　① カスタムメイド人工骨（Ｓ）</t>
    <rPh sb="24" eb="26">
      <t>ジンコウ</t>
    </rPh>
    <rPh sb="26" eb="27">
      <t>ホネ</t>
    </rPh>
    <phoneticPr fontId="27"/>
  </si>
  <si>
    <t>カスタム人工骨・ＣＰ－２Ｓ</t>
    <rPh sb="4" eb="6">
      <t>ジンコウ</t>
    </rPh>
    <rPh sb="6" eb="7">
      <t>ホネ</t>
    </rPh>
    <phoneticPr fontId="27"/>
  </si>
  <si>
    <t>071 ｶｽﾀﾑﾒｲﾄﾞ人工関節及びｶｽﾀﾑﾒｲﾄﾞ人工骨 (2)ｶｽﾀﾑﾒｲﾄﾞ人工骨 ①ｶｽﾀﾑﾒｲﾄﾞ人工骨(S)</t>
  </si>
  <si>
    <t>¥762,000</t>
  </si>
  <si>
    <t>Ⅱ071ｶｽﾀﾑ人工骨･CP-2S</t>
    <rPh sb="8" eb="10">
      <t>ジンコウ</t>
    </rPh>
    <rPh sb="10" eb="11">
      <t>コツ</t>
    </rPh>
    <phoneticPr fontId="9"/>
  </si>
  <si>
    <t>B0020710202</t>
  </si>
  <si>
    <t>(2)ｶｽﾀﾑﾒｲﾄﾞ人工骨 ②ｶｽﾀﾑﾒｲﾄﾞ人工骨(M)</t>
    <rPh sb="11" eb="13">
      <t>ジンコウ</t>
    </rPh>
    <rPh sb="13" eb="14">
      <t>コツ</t>
    </rPh>
    <phoneticPr fontId="9"/>
  </si>
  <si>
    <t>(2) カスタムメイド人工骨　② カスタムメイド人工骨（Ｍ）</t>
    <rPh sb="24" eb="26">
      <t>ジンコウ</t>
    </rPh>
    <rPh sb="26" eb="27">
      <t>コツ</t>
    </rPh>
    <phoneticPr fontId="27"/>
  </si>
  <si>
    <t>カスタム人工骨・ＣＰ－２Ｍ</t>
    <rPh sb="4" eb="6">
      <t>ジンコウ</t>
    </rPh>
    <rPh sb="6" eb="7">
      <t>ホネ</t>
    </rPh>
    <phoneticPr fontId="27"/>
  </si>
  <si>
    <t>071 ｶｽﾀﾑﾒｲﾄﾞ人工関節及びｶｽﾀﾑﾒｲﾄﾞ人工骨 (2)ｶｽﾀﾑﾒｲﾄﾞ人工骨 ②ｶｽﾀﾑﾒｲﾄﾞ人工骨(M)</t>
  </si>
  <si>
    <t>¥830,000</t>
  </si>
  <si>
    <t>Ⅱ071ｶｽﾀﾑ人工骨･CP-2M</t>
    <rPh sb="8" eb="10">
      <t>ジンコウ</t>
    </rPh>
    <rPh sb="10" eb="11">
      <t>コツ</t>
    </rPh>
    <phoneticPr fontId="9"/>
  </si>
  <si>
    <t>B0020710301</t>
  </si>
  <si>
    <t>(3)ｶｽﾀﾑﾒｲﾄ人工骨ﾞﾌﾟﾚｰﾄ ①ﾌﾟﾚｰﾄ型</t>
    <phoneticPr fontId="9"/>
  </si>
  <si>
    <t>(3) カスタムメイド人工骨プレート・プレート型</t>
    <rPh sb="11" eb="14">
      <t>ジンコウコツ</t>
    </rPh>
    <phoneticPr fontId="31"/>
  </si>
  <si>
    <t>カスタムプレート・ＣＱ</t>
  </si>
  <si>
    <t>071 ｶｽﾀﾑﾒｲﾄﾞ人工関節及びｶｽﾀﾑﾒｲﾄﾞ人工骨 (3)ｶｽﾀﾑﾒｲﾄ人工骨ﾞﾌﾟﾚｰﾄ ①ﾌﾟﾚｰﾄ型</t>
  </si>
  <si>
    <t>¥799,000</t>
  </si>
  <si>
    <t>Ⅱ071カスタムプレート・CQ</t>
    <phoneticPr fontId="9"/>
  </si>
  <si>
    <t>B0020710302</t>
  </si>
  <si>
    <t>(3)ｶｽﾀﾑﾒｲﾄ人工骨ﾞﾌﾟﾚｰﾄ ②ﾒｯｼｭ型</t>
    <phoneticPr fontId="9"/>
  </si>
  <si>
    <t>(4) カスタムメイド人工骨プレート・メッシュ型</t>
    <rPh sb="11" eb="14">
      <t>ジンコウコツ</t>
    </rPh>
    <rPh sb="23" eb="24">
      <t>ガタ</t>
    </rPh>
    <phoneticPr fontId="31"/>
  </si>
  <si>
    <t>カスタムプレート・ＣＱ－２</t>
  </si>
  <si>
    <t>071 ｶｽﾀﾑﾒｲﾄﾞ人工関節及びｶｽﾀﾑﾒｲﾄﾞ人工骨 (3)ｶｽﾀﾑﾒｲﾄ人工骨ﾞﾌﾟﾚｰﾄ ②ﾒｯｼｭ型</t>
  </si>
  <si>
    <t>Ⅱ071カスタムプレート・CQ-2</t>
    <phoneticPr fontId="9"/>
  </si>
  <si>
    <t>B002072</t>
  </si>
  <si>
    <t>072</t>
  </si>
  <si>
    <t>人工骨頭帽</t>
  </si>
  <si>
    <t>人工骨頭帽</t>
    <phoneticPr fontId="9"/>
  </si>
  <si>
    <t>骨頭帽・ＲＳ－１</t>
  </si>
  <si>
    <t xml:space="preserve">072 人工骨頭帽 </t>
  </si>
  <si>
    <t>¥243,000</t>
  </si>
  <si>
    <t>Ⅱ072骨頭帽・RS-1</t>
  </si>
  <si>
    <t>B0020730101</t>
  </si>
  <si>
    <t>073</t>
  </si>
  <si>
    <t>髄内釘</t>
  </si>
  <si>
    <t>(1)髄内釘 ①標準型</t>
    <phoneticPr fontId="9"/>
  </si>
  <si>
    <t>(1) 髄内釘・標準型</t>
    <rPh sb="8" eb="10">
      <t>ヒョウジュン</t>
    </rPh>
    <phoneticPr fontId="27"/>
  </si>
  <si>
    <t>髄内釘・Ｆ４－ａ</t>
    <phoneticPr fontId="27"/>
  </si>
  <si>
    <t>073 髄内釘 (1)髄内釘 ①標準型</t>
  </si>
  <si>
    <t>¥89,500</t>
  </si>
  <si>
    <t>Ⅱ073髄内釘・F4-a</t>
    <phoneticPr fontId="9"/>
  </si>
  <si>
    <t>B00207301021</t>
    <phoneticPr fontId="9"/>
  </si>
  <si>
    <t>(1)髄内釘 ②大腿骨頸部型　ｱ　標準型</t>
    <rPh sb="17" eb="20">
      <t>ヒョウジュンガタ</t>
    </rPh>
    <phoneticPr fontId="9"/>
  </si>
  <si>
    <t>(2) 髄内釘・大腿骨頸部型・標準型</t>
    <rPh sb="15" eb="18">
      <t>ヒョウジュンガタ</t>
    </rPh>
    <phoneticPr fontId="30"/>
  </si>
  <si>
    <t>髄内釘・Ｆ４－ｃ</t>
  </si>
  <si>
    <t>073 髄内釘 (1)髄内釘 ②大腿骨頸部型　ｱ　標準型</t>
  </si>
  <si>
    <t>¥151,000</t>
  </si>
  <si>
    <t>Ⅱ073髄内釘・F4-c</t>
    <phoneticPr fontId="9"/>
  </si>
  <si>
    <t>B00207301022</t>
    <phoneticPr fontId="9"/>
  </si>
  <si>
    <t>(1)髄内釘 ②大腿骨頸部型　ｲ　X線透過型</t>
    <rPh sb="18" eb="19">
      <t>セン</t>
    </rPh>
    <rPh sb="19" eb="21">
      <t>トウカ</t>
    </rPh>
    <rPh sb="21" eb="22">
      <t>カタ</t>
    </rPh>
    <phoneticPr fontId="9"/>
  </si>
  <si>
    <t>(6) 髄内釘・大腿骨頸部型・X線透過型</t>
    <phoneticPr fontId="9"/>
  </si>
  <si>
    <t>髄内釘・Ｆ４－ｇ</t>
  </si>
  <si>
    <t>073 髄内釘 (1)髄内釘 ②大腿骨頸部型　ｲ　X線透過型</t>
  </si>
  <si>
    <t>Ⅱ073髄内釘・F4-g</t>
    <phoneticPr fontId="9"/>
  </si>
  <si>
    <t>B00207301022K</t>
    <phoneticPr fontId="9"/>
  </si>
  <si>
    <t>(1)髄内釘 ②大腿骨頸部型　ｲ　X線透過型 経過措置30400BZX00087000</t>
    <rPh sb="18" eb="19">
      <t>セン</t>
    </rPh>
    <rPh sb="19" eb="21">
      <t>トウカ</t>
    </rPh>
    <rPh sb="21" eb="22">
      <t>カタ</t>
    </rPh>
    <phoneticPr fontId="9"/>
  </si>
  <si>
    <t>-</t>
    <phoneticPr fontId="9"/>
  </si>
  <si>
    <t>073 髄内釘 (1)髄内釘 ②大腿骨頸部型　ｲ　X線透過型 経過措置30400BZX00087000</t>
  </si>
  <si>
    <t>¥159,000</t>
  </si>
  <si>
    <t>Ⅱ073(1)髄内釘 ②大腿骨頸部型　ｲ　X線透過型 経過措置30400BZX00087000</t>
  </si>
  <si>
    <t>2022.12.01保険適用より2年間に限り（2024.11.30まで）迅速性加算</t>
    <rPh sb="10" eb="12">
      <t>ホケン</t>
    </rPh>
    <rPh sb="12" eb="14">
      <t>テキヨウ</t>
    </rPh>
    <rPh sb="17" eb="19">
      <t>ネンカン</t>
    </rPh>
    <rPh sb="20" eb="21">
      <t>カギ</t>
    </rPh>
    <rPh sb="36" eb="39">
      <t>ジンソクセイ</t>
    </rPh>
    <rPh sb="39" eb="41">
      <t>カサン</t>
    </rPh>
    <phoneticPr fontId="9"/>
  </si>
  <si>
    <t>B0020730103</t>
  </si>
  <si>
    <t>(1)髄内釘 ③集束型</t>
    <phoneticPr fontId="9"/>
  </si>
  <si>
    <t>(3) 髄内釘・集束型</t>
    <phoneticPr fontId="27"/>
  </si>
  <si>
    <t>髄内釘・Ｆ４－ｄ</t>
  </si>
  <si>
    <t>073 髄内釘 (1)髄内釘 ③集束型</t>
  </si>
  <si>
    <t>¥6,710</t>
  </si>
  <si>
    <t>Ⅱ073髄内釘・F4-d</t>
    <phoneticPr fontId="9"/>
  </si>
  <si>
    <t>B0020730104</t>
  </si>
  <si>
    <t>(1)髄内釘 ④可変延長型</t>
    <phoneticPr fontId="9"/>
  </si>
  <si>
    <t>(4) 髄内釘・可変延長型</t>
    <phoneticPr fontId="27"/>
  </si>
  <si>
    <t>髄内釘・Ｆ４－ｅ</t>
  </si>
  <si>
    <t>073 髄内釘 (1)髄内釘 ④可変延長型</t>
  </si>
  <si>
    <t>¥301,000</t>
  </si>
  <si>
    <t>Ⅱ073髄内釘・F4-e</t>
    <phoneticPr fontId="9"/>
  </si>
  <si>
    <t>B0020730105</t>
    <phoneticPr fontId="9"/>
  </si>
  <si>
    <t>(1)髄内釘 ⑤肋骨型</t>
    <rPh sb="8" eb="10">
      <t>ロッコツ</t>
    </rPh>
    <rPh sb="10" eb="11">
      <t>ガタ</t>
    </rPh>
    <phoneticPr fontId="9"/>
  </si>
  <si>
    <t>(5) 髄内釘・肋骨型</t>
    <rPh sb="8" eb="10">
      <t>ロッコツ</t>
    </rPh>
    <rPh sb="10" eb="11">
      <t>ガタ</t>
    </rPh>
    <phoneticPr fontId="30"/>
  </si>
  <si>
    <t>髄内釘・Ｆ４－ｆ</t>
  </si>
  <si>
    <t>073 髄内釘 (1)髄内釘 ⑤肋骨型</t>
  </si>
  <si>
    <t>Ⅱ073髄内釘・F4-f</t>
    <phoneticPr fontId="9"/>
  </si>
  <si>
    <t>B0020730201</t>
  </si>
  <si>
    <t>(2)横止めｽｸﾘｭｰ ①標準型</t>
    <phoneticPr fontId="9"/>
  </si>
  <si>
    <t>(7) 横止めスクリュー・標準型</t>
    <phoneticPr fontId="9"/>
  </si>
  <si>
    <t>髄内釘・Ｆ４－ｈ－１</t>
  </si>
  <si>
    <t>073 髄内釘 (2)横止めｽｸﾘｭｰ ①標準型</t>
  </si>
  <si>
    <t>¥13,800</t>
  </si>
  <si>
    <t>Ⅱ073髄内釘・F4-f-1</t>
    <phoneticPr fontId="9"/>
  </si>
  <si>
    <t>B00207302021</t>
    <phoneticPr fontId="9"/>
  </si>
  <si>
    <t>(2)横止めｽｸﾘｭｰ ②大腿骨頸部型　ｱ　標準型</t>
    <rPh sb="22" eb="24">
      <t>ヒョウジュン</t>
    </rPh>
    <rPh sb="24" eb="25">
      <t>ガタ</t>
    </rPh>
    <phoneticPr fontId="9"/>
  </si>
  <si>
    <t>(8) 横止めスクリュー・大腿骨頸部型・標準型</t>
    <rPh sb="20" eb="23">
      <t>ヒョウジュンガタ</t>
    </rPh>
    <phoneticPr fontId="30"/>
  </si>
  <si>
    <t>髄内釘・Ｆ４－ｈ－２</t>
  </si>
  <si>
    <t>073 髄内釘 (2)横止めｽｸﾘｭｰ ②大腿骨頸部型　ｱ　標準型</t>
  </si>
  <si>
    <t>¥34,000</t>
  </si>
  <si>
    <t>Ⅱ073髄内釘・F4-h-2</t>
    <phoneticPr fontId="9"/>
  </si>
  <si>
    <t>B00207302022</t>
    <phoneticPr fontId="9"/>
  </si>
  <si>
    <t>(2)横止めｽｸﾘｭｰ ②大腿骨頸部型　ｲ　X線透過型</t>
    <rPh sb="23" eb="24">
      <t>セン</t>
    </rPh>
    <rPh sb="24" eb="26">
      <t>トウカ</t>
    </rPh>
    <rPh sb="26" eb="27">
      <t>ガタ</t>
    </rPh>
    <phoneticPr fontId="9"/>
  </si>
  <si>
    <t>(9) 横止めスクリュー・大腿骨頸部型・X線透過型</t>
    <rPh sb="21" eb="22">
      <t>セン</t>
    </rPh>
    <rPh sb="22" eb="25">
      <t>トウカガタ</t>
    </rPh>
    <phoneticPr fontId="30"/>
  </si>
  <si>
    <t>髄内釘・Ｆ４－ｈ－３</t>
  </si>
  <si>
    <t>073 髄内釘 (2)横止めｽｸﾘｭｰ ②大腿骨頸部型　ｲ　X線透過型</t>
  </si>
  <si>
    <t>¥36,700</t>
  </si>
  <si>
    <t>Ⅱ073髄内釘・F4-h-3</t>
    <phoneticPr fontId="9"/>
  </si>
  <si>
    <t>B00207302022K</t>
    <phoneticPr fontId="9"/>
  </si>
  <si>
    <t>(2)横止めｽｸﾘｭｰ ②大腿骨頸部型　ｲ　X線透過型 経過措置30400BZX00087000</t>
    <rPh sb="23" eb="24">
      <t>セン</t>
    </rPh>
    <rPh sb="24" eb="26">
      <t>トウカ</t>
    </rPh>
    <rPh sb="26" eb="27">
      <t>ガタ</t>
    </rPh>
    <phoneticPr fontId="9"/>
  </si>
  <si>
    <t>073 髄内釘 (2)横止めｽｸﾘｭｰ ②大腿骨頸部型　ｲ　X線透過型 経過措置30400BZX00087000</t>
  </si>
  <si>
    <t>¥38,100</t>
  </si>
  <si>
    <t>Ⅱ073(2)横止めｽｸﾘｭｰ ②大腿骨頸部型　ｲ　X線透過型 経過措置30400BZX00087000</t>
  </si>
  <si>
    <t>B00207302023</t>
    <phoneticPr fontId="9"/>
  </si>
  <si>
    <t>(2)横止めｽｸﾘｭｰ ②大腿骨頸部型　ｳ　横穴付き</t>
    <phoneticPr fontId="9"/>
  </si>
  <si>
    <t>(10) 横止めスクリュー・大腿骨頸部型・横穴付き</t>
    <rPh sb="21" eb="23">
      <t>ヨコアナ</t>
    </rPh>
    <rPh sb="23" eb="24">
      <t>ツ</t>
    </rPh>
    <phoneticPr fontId="30"/>
  </si>
  <si>
    <t>髄内釘・Ｆ４－ｈ－４</t>
  </si>
  <si>
    <t>073 髄内釘 (2)横止めｽｸﾘｭｰ ②大腿骨頸部型　ｳ　横穴付き</t>
  </si>
  <si>
    <t>Ⅱ073髄内釘・F4-h-4</t>
    <phoneticPr fontId="9"/>
  </si>
  <si>
    <t>B0020730203</t>
  </si>
  <si>
    <t>(2)横止めｽｸﾘｭｰ ③特殊型</t>
    <rPh sb="13" eb="16">
      <t>トクシュガタ</t>
    </rPh>
    <phoneticPr fontId="9"/>
  </si>
  <si>
    <t>(11) 横止めスクリュー・特殊型</t>
    <rPh sb="14" eb="17">
      <t>トクシュガタ</t>
    </rPh>
    <phoneticPr fontId="24"/>
  </si>
  <si>
    <t>髄内釘・Ｆ４－ｈ－５</t>
  </si>
  <si>
    <t>073 髄内釘 (2)横止めｽｸﾘｭｰ ③特殊型</t>
  </si>
  <si>
    <t>¥17,100</t>
  </si>
  <si>
    <t>Ⅱ073髄内釘・F4-h-5</t>
    <phoneticPr fontId="9"/>
  </si>
  <si>
    <t>B0020730204</t>
  </si>
  <si>
    <t>(2)横止めｽｸﾘｭｰ ④両端ねじ型</t>
    <phoneticPr fontId="9"/>
  </si>
  <si>
    <t>(12) 横止めスクリュー・両端ねじ型</t>
    <rPh sb="14" eb="16">
      <t>リョウタン</t>
    </rPh>
    <rPh sb="18" eb="19">
      <t>ガタ</t>
    </rPh>
    <phoneticPr fontId="24"/>
  </si>
  <si>
    <t>髄内釘・Ｆ４－ｈ－６</t>
  </si>
  <si>
    <t>073 髄内釘 (2)横止めｽｸﾘｭｰ ④両端ねじ型</t>
  </si>
  <si>
    <t>¥15,000</t>
  </si>
  <si>
    <t>Ⅱ073髄内釘・F4-h-6</t>
    <phoneticPr fontId="9"/>
  </si>
  <si>
    <t>B00207303</t>
  </si>
  <si>
    <t>(3)ﾅｯﾄ</t>
    <phoneticPr fontId="9"/>
  </si>
  <si>
    <t>(13) ナット</t>
    <phoneticPr fontId="9"/>
  </si>
  <si>
    <t>髄内釘・Ｆ４－ｊ</t>
  </si>
  <si>
    <t>073 髄内釘 (3)ﾅｯﾄ</t>
  </si>
  <si>
    <t>Ⅱ073髄内釘・F4-j</t>
    <phoneticPr fontId="9"/>
  </si>
  <si>
    <t>B00207304</t>
  </si>
  <si>
    <t>(4)位置情報表示装置（ﾌﾟﾛｰﾌﾞ･ﾄﾞﾘﾙ）</t>
    <rPh sb="3" eb="5">
      <t>イチ</t>
    </rPh>
    <rPh sb="5" eb="7">
      <t>ジョウホウ</t>
    </rPh>
    <rPh sb="7" eb="9">
      <t>ヒョウジ</t>
    </rPh>
    <rPh sb="9" eb="11">
      <t>ソウチ</t>
    </rPh>
    <phoneticPr fontId="9"/>
  </si>
  <si>
    <t>(14) 位置情報表示装置（プローブ・ドリル）</t>
    <phoneticPr fontId="9"/>
  </si>
  <si>
    <t>髄内釘・Ｆ４－k</t>
    <phoneticPr fontId="27"/>
  </si>
  <si>
    <t>073 髄内釘 (4)位置情報表示装置（ﾌﾟﾛｰﾌﾞ･ﾄﾞﾘﾙ）</t>
  </si>
  <si>
    <t>¥23,400</t>
  </si>
  <si>
    <t>Ⅱ073髄内釘・F4-k</t>
    <phoneticPr fontId="9"/>
  </si>
  <si>
    <t>B00207401</t>
  </si>
  <si>
    <t>074</t>
  </si>
  <si>
    <t>固定釘</t>
  </si>
  <si>
    <t>(1)平面型</t>
    <phoneticPr fontId="9"/>
  </si>
  <si>
    <t>(1) 平面型</t>
    <phoneticPr fontId="27"/>
  </si>
  <si>
    <t>固定釘・Ｆ５－ａ</t>
  </si>
  <si>
    <t>074 固定釘 (1)平面型</t>
  </si>
  <si>
    <t>¥16,100</t>
  </si>
  <si>
    <t>Ⅱ074固定釘・F5-a</t>
  </si>
  <si>
    <t>B00207402</t>
  </si>
  <si>
    <t>(2)立体特殊型</t>
    <phoneticPr fontId="9"/>
  </si>
  <si>
    <t>(2) 立体特殊型</t>
    <phoneticPr fontId="27"/>
  </si>
  <si>
    <t>固定釘・Ｆ５－ｂ</t>
  </si>
  <si>
    <t>074 固定釘 (2)立体特殊型</t>
  </si>
  <si>
    <t>¥30,700</t>
  </si>
  <si>
    <t>Ⅱ074固定釘・F5-b</t>
  </si>
  <si>
    <t>B0020750101</t>
  </si>
  <si>
    <t>075</t>
  </si>
  <si>
    <t>固定用金属線</t>
    <phoneticPr fontId="9"/>
  </si>
  <si>
    <t>(1)金属線 ①ﾜｲﾔｰ</t>
    <phoneticPr fontId="9"/>
  </si>
  <si>
    <t>(1) 金属線・ワイヤー</t>
    <phoneticPr fontId="9"/>
  </si>
  <si>
    <t>金属線・Ｆ６－ａ－１</t>
  </si>
  <si>
    <t>075 固定用金属線 (1)金属線 ①ﾜｲﾔｰ</t>
  </si>
  <si>
    <t>1㎝当たり</t>
    <rPh sb="2" eb="3">
      <t>ア</t>
    </rPh>
    <phoneticPr fontId="9"/>
  </si>
  <si>
    <t>1㎝当たり¥16</t>
  </si>
  <si>
    <t>Ⅱ075金属線・F6-a-1</t>
  </si>
  <si>
    <t>B0020750102</t>
  </si>
  <si>
    <t>固定用金属線</t>
  </si>
  <si>
    <t>(1)金属線 ②ｹｰﾌﾞﾙ</t>
    <phoneticPr fontId="9"/>
  </si>
  <si>
    <t>(2) 金属線・ケーブル</t>
    <phoneticPr fontId="9"/>
  </si>
  <si>
    <t>金属線・Ｆ６－ａ－２</t>
    <phoneticPr fontId="27"/>
  </si>
  <si>
    <t>075 固定用金属線 (1)金属線 ②ｹｰﾌﾞﾙ</t>
  </si>
  <si>
    <t>¥40,700</t>
  </si>
  <si>
    <t>Ⅱ075金属線・F6-a-2</t>
  </si>
  <si>
    <t>B0020750103</t>
  </si>
  <si>
    <t>(1)金属線 ③ﾊﾞﾝﾄﾞ</t>
    <phoneticPr fontId="9"/>
  </si>
  <si>
    <t>(3) 金属線・バンド</t>
    <phoneticPr fontId="9"/>
  </si>
  <si>
    <t>金属線・Ｆ６－ａ－３</t>
  </si>
  <si>
    <t>075 固定用金属線 (1)金属線 ③ﾊﾞﾝﾄﾞ</t>
  </si>
  <si>
    <t>1㎝当たり¥242</t>
  </si>
  <si>
    <t>Ⅱ075金属線・F6-a-3</t>
  </si>
  <si>
    <t>B00207502</t>
  </si>
  <si>
    <t>(2)大転子専用締結器</t>
    <phoneticPr fontId="9"/>
  </si>
  <si>
    <t>(4) 大転子専用締結器</t>
    <phoneticPr fontId="27"/>
  </si>
  <si>
    <t>金属線・Ｆ６－ｂ</t>
  </si>
  <si>
    <t>075 固定用金属線 (2)大転子専用締結器</t>
  </si>
  <si>
    <t>¥120,000</t>
  </si>
  <si>
    <t>Ⅱ075金属線・F6-b</t>
  </si>
  <si>
    <t>B0020760101</t>
  </si>
  <si>
    <t>076</t>
  </si>
  <si>
    <t>固定用金属ﾋﾟﾝ</t>
  </si>
  <si>
    <t>(1)創外固定器用 ①標準型</t>
    <phoneticPr fontId="9"/>
  </si>
  <si>
    <t>(1) 創外固定器用・標準型</t>
    <phoneticPr fontId="9"/>
  </si>
  <si>
    <t>金属ピン・Ｆ７－ａ</t>
  </si>
  <si>
    <t>076 固定用金属ﾋﾟﾝ (1)創外固定器用 ①標準型</t>
  </si>
  <si>
    <t>¥22,200</t>
  </si>
  <si>
    <t>Ⅱ076金属ﾋﾟﾝ・F7-a</t>
    <phoneticPr fontId="9"/>
  </si>
  <si>
    <t>B00207601021</t>
  </si>
  <si>
    <t>(1)創外固定器用 ②抗緊張ﾋﾟﾝ ｱ 一般型</t>
    <phoneticPr fontId="9"/>
  </si>
  <si>
    <t>(2) 創外固定器用・抗緊張ピン・一般型</t>
    <phoneticPr fontId="9"/>
  </si>
  <si>
    <t>金属ピン・Ｆ７－ｂ－１</t>
  </si>
  <si>
    <t>076 固定用金属ﾋﾟﾝ (1)創外固定器用 ②抗緊張ﾋﾟﾝ ｱ 一般型</t>
  </si>
  <si>
    <t>Ⅱ076金属ﾋﾟﾝ・F7-b-1</t>
  </si>
  <si>
    <t>B00207601022</t>
  </si>
  <si>
    <t>(1)創外固定器用 ②抗緊張ﾋﾟﾝ ｲ 特殊型</t>
    <phoneticPr fontId="9"/>
  </si>
  <si>
    <t>(3) 創外固定器用・抗緊張ピン・特殊型</t>
    <phoneticPr fontId="9"/>
  </si>
  <si>
    <t>金属ピン・Ｆ７－ｂ－２</t>
  </si>
  <si>
    <t>076 固定用金属ﾋﾟﾝ (1)創外固定器用 ②抗緊張ﾋﾟﾝ ｲ 特殊型</t>
  </si>
  <si>
    <t>¥25,600</t>
  </si>
  <si>
    <t>Ⅱ076金属ﾋﾟﾝ・F7-b-2</t>
  </si>
  <si>
    <t>B0020760201</t>
  </si>
  <si>
    <t>(2)一般用 ①標準型</t>
    <rPh sb="8" eb="11">
      <t>ヒョウジュンガタ</t>
    </rPh>
    <phoneticPr fontId="9"/>
  </si>
  <si>
    <t>(4) 一般用・標準型</t>
    <rPh sb="8" eb="11">
      <t>ヒョウジュンガタ</t>
    </rPh>
    <phoneticPr fontId="27"/>
  </si>
  <si>
    <t>金属ピン・Ｆ７－ｃ－１</t>
    <phoneticPr fontId="27"/>
  </si>
  <si>
    <t>076 固定用金属ﾋﾟﾝ (2)一般用 ①標準型</t>
  </si>
  <si>
    <t>¥505</t>
  </si>
  <si>
    <t>Ⅱ076金属ﾋﾟﾝ・F7-c-1</t>
    <phoneticPr fontId="9"/>
  </si>
  <si>
    <t>B0020760202</t>
  </si>
  <si>
    <t>(2)一般用 ②ﾘﾝｸﾞ型</t>
    <rPh sb="12" eb="13">
      <t>カタ</t>
    </rPh>
    <phoneticPr fontId="9"/>
  </si>
  <si>
    <t>(5) 一般用・リング型</t>
    <phoneticPr fontId="27"/>
  </si>
  <si>
    <t>金属ピン・Ｆ７－ｃ－２</t>
    <phoneticPr fontId="27"/>
  </si>
  <si>
    <t>076 固定用金属ﾋﾟﾝ (2)一般用 ②ﾘﾝｸﾞ型</t>
  </si>
  <si>
    <t>¥21,100</t>
  </si>
  <si>
    <t>Ⅱ076金属ﾋﾟﾝ・F7-c-2</t>
    <phoneticPr fontId="9"/>
  </si>
  <si>
    <t>B0020760203</t>
  </si>
  <si>
    <t>(2)一般用 ③ﾌﾟﾚｰﾄ型</t>
    <phoneticPr fontId="9"/>
  </si>
  <si>
    <t>(6) 一般用・プレート型</t>
    <phoneticPr fontId="27"/>
  </si>
  <si>
    <t>金属ピン・Ｆ７－ｃ－３</t>
    <phoneticPr fontId="27"/>
  </si>
  <si>
    <t>076 固定用金属ﾋﾟﾝ (2)一般用 ③ﾌﾟﾚｰﾄ型</t>
  </si>
  <si>
    <t>¥30,400</t>
  </si>
  <si>
    <t>Ⅱ076金属ﾋﾟﾝ・F7-c-3</t>
  </si>
  <si>
    <t>B002077</t>
  </si>
  <si>
    <t>077</t>
  </si>
  <si>
    <t>人工靱帯</t>
  </si>
  <si>
    <t>人工靱帯</t>
    <phoneticPr fontId="9"/>
  </si>
  <si>
    <t>靱帯・Ｆ８</t>
    <phoneticPr fontId="9"/>
  </si>
  <si>
    <t xml:space="preserve">077 人工靱帯 </t>
  </si>
  <si>
    <t>¥56,900</t>
  </si>
  <si>
    <t>Ⅱ077靱帯・F8</t>
    <rPh sb="4" eb="6">
      <t>ジンタイ</t>
    </rPh>
    <phoneticPr fontId="9"/>
  </si>
  <si>
    <t>B00207801011</t>
  </si>
  <si>
    <t>078</t>
  </si>
  <si>
    <t>人工骨</t>
  </si>
  <si>
    <t>(1)汎用型 ①非吸収型 ｱ 顆粒･ﾌｨﾗｰ</t>
    <phoneticPr fontId="9"/>
  </si>
  <si>
    <t>(1) 汎用型・非吸収型・顆粒・フィラー</t>
    <phoneticPr fontId="27"/>
  </si>
  <si>
    <t>人工骨・ＡＢ－０１</t>
  </si>
  <si>
    <t>078 人工骨 (1)汎用型 ①非吸収型 ｱ 顆粒･ﾌｨﾗｰ</t>
  </si>
  <si>
    <t>1ｇ当たり¥6,390</t>
  </si>
  <si>
    <t>Ⅱ078人工骨・AB-01</t>
  </si>
  <si>
    <t>B00207801012</t>
  </si>
  <si>
    <t>(1)汎用型 ①非吸収型 ｲ 多孔体</t>
    <phoneticPr fontId="9"/>
  </si>
  <si>
    <t>(2) 汎用型・非吸収型・多孔体</t>
    <phoneticPr fontId="9"/>
  </si>
  <si>
    <t>人工骨・ＡＢ－０２</t>
  </si>
  <si>
    <t>078 人工骨 (1)汎用型 ①非吸収型 ｲ 多孔体</t>
  </si>
  <si>
    <t>1mL当たり</t>
    <rPh sb="3" eb="4">
      <t>ア</t>
    </rPh>
    <phoneticPr fontId="9"/>
  </si>
  <si>
    <t>1mL当たり¥12,400</t>
  </si>
  <si>
    <t>Ⅱ078人工骨・AB-02</t>
  </si>
  <si>
    <t>B00207801013</t>
  </si>
  <si>
    <t>(1)汎用型 ①非吸収型 ｳ 形状賦形型</t>
    <phoneticPr fontId="9"/>
  </si>
  <si>
    <t>(3) 汎用型・非吸収型・形状賦形型</t>
    <phoneticPr fontId="27"/>
  </si>
  <si>
    <t>人工骨・ＡＢ－０４</t>
  </si>
  <si>
    <t>078 人工骨 (1)汎用型 ①非吸収型 ｳ 形状賦形型</t>
  </si>
  <si>
    <t>1mL当たり¥14,600</t>
  </si>
  <si>
    <t>Ⅱ078人工骨・AB-04</t>
  </si>
  <si>
    <t>B00207801021</t>
  </si>
  <si>
    <t>(1)汎用型 ②吸収型 ｱ 顆粒･ﾌｨﾗｰ</t>
    <phoneticPr fontId="9"/>
  </si>
  <si>
    <t>(4) 汎用型・吸収型・顆粒・フィラー</t>
    <phoneticPr fontId="27"/>
  </si>
  <si>
    <t>人工骨・ＡＢ－０５</t>
  </si>
  <si>
    <t>078 人工骨 (1)汎用型 ②吸収型 ｱ 顆粒･ﾌｨﾗｰ</t>
  </si>
  <si>
    <t>1ｇ当たり¥12,000</t>
  </si>
  <si>
    <t>Ⅱ078人工骨・AB-05</t>
  </si>
  <si>
    <t>B002078010221</t>
  </si>
  <si>
    <t>(1)汎用型 ②吸収型 ｲ 多孔体ⅰ一般型</t>
    <rPh sb="18" eb="21">
      <t>イッパンガタ</t>
    </rPh>
    <phoneticPr fontId="9"/>
  </si>
  <si>
    <t>(5) 汎用型・吸収型・多孔体・一般型</t>
    <rPh sb="16" eb="19">
      <t>イッパンガタ</t>
    </rPh>
    <phoneticPr fontId="27"/>
  </si>
  <si>
    <t>人工骨・ＡＢ－０６</t>
  </si>
  <si>
    <t>078 人工骨 (1)汎用型 ②吸収型 ｲ 多孔体ⅰ一般型</t>
  </si>
  <si>
    <t>1mL当たり¥14,000</t>
  </si>
  <si>
    <t>Ⅱ078人工骨・AB-06</t>
    <phoneticPr fontId="9"/>
  </si>
  <si>
    <t>B002078010222</t>
  </si>
  <si>
    <t>(1)汎用型 ②吸収型 ｲ 多孔体ⅱ蛋白質配合型</t>
    <rPh sb="18" eb="21">
      <t>タンパクシツ</t>
    </rPh>
    <rPh sb="21" eb="23">
      <t>ハイゴウ</t>
    </rPh>
    <phoneticPr fontId="9"/>
  </si>
  <si>
    <t>(5-2) 汎用型・吸収型・多孔体・蛋白質配合型</t>
    <rPh sb="18" eb="21">
      <t>タンパクシツ</t>
    </rPh>
    <rPh sb="21" eb="23">
      <t>ハイゴウ</t>
    </rPh>
    <rPh sb="23" eb="24">
      <t>ガタ</t>
    </rPh>
    <phoneticPr fontId="27"/>
  </si>
  <si>
    <t>人工骨・ＡＢ－０６－２</t>
    <phoneticPr fontId="27"/>
  </si>
  <si>
    <t>078 人工骨 (1)汎用型 ②吸収型 ｲ 多孔体ⅱ蛋白質配合型</t>
  </si>
  <si>
    <t>1mL当たり¥14,800</t>
  </si>
  <si>
    <t>Ⅱ078人工骨・AB-06-2</t>
    <phoneticPr fontId="9"/>
  </si>
  <si>
    <t>B00207801023</t>
  </si>
  <si>
    <t>(1)汎用型 ②吸収型  ｳ　綿形状</t>
    <phoneticPr fontId="9"/>
  </si>
  <si>
    <t>(5-3) 汎用型・吸収型・綿形状</t>
    <rPh sb="14" eb="15">
      <t>メン</t>
    </rPh>
    <rPh sb="15" eb="17">
      <t>ケイジョウ</t>
    </rPh>
    <phoneticPr fontId="27"/>
  </si>
  <si>
    <t>人工骨・ＡＢ－０６－３</t>
    <phoneticPr fontId="27"/>
  </si>
  <si>
    <t>078 人工骨 (1)汎用型 ②吸収型  ｳ　綿形状</t>
  </si>
  <si>
    <t>0.1g当たり</t>
    <rPh sb="4" eb="5">
      <t>ア</t>
    </rPh>
    <phoneticPr fontId="9"/>
  </si>
  <si>
    <t>0.1g当たり¥14,400</t>
  </si>
  <si>
    <t>Ⅱ078人工骨・AB-06-3</t>
  </si>
  <si>
    <t>B0020780201</t>
  </si>
  <si>
    <t>(2)専用型 ①人工耳小骨</t>
    <phoneticPr fontId="9"/>
  </si>
  <si>
    <t>(6) 専用型・人工耳小骨</t>
    <phoneticPr fontId="27"/>
  </si>
  <si>
    <t>人工骨・ＡＢ－０７</t>
  </si>
  <si>
    <t>078 人工骨 (2)専用型 ①人工耳小骨</t>
  </si>
  <si>
    <t>¥11,100</t>
  </si>
  <si>
    <t>Ⅱ078人工骨・AB-07</t>
  </si>
  <si>
    <t>B0020780202</t>
  </si>
  <si>
    <t>(2)専用型 ②開頭穿孔術用</t>
    <phoneticPr fontId="9"/>
  </si>
  <si>
    <t>(7) 専用型・開頭穿孔術用</t>
    <phoneticPr fontId="27"/>
  </si>
  <si>
    <t>人工骨・ＡＢ－１０</t>
  </si>
  <si>
    <t>078 人工骨 (2)専用型 ②開頭穿孔術用</t>
  </si>
  <si>
    <t>¥8,680</t>
  </si>
  <si>
    <t>Ⅱ078人工骨・AB-10</t>
  </si>
  <si>
    <t>B0020780203</t>
  </si>
  <si>
    <t>(2)専用型 ③頭蓋骨･喉頭気管用</t>
    <phoneticPr fontId="9"/>
  </si>
  <si>
    <t>(8) 専用型・頭蓋骨・喉頭気管用</t>
    <rPh sb="12" eb="14">
      <t>コウトウ</t>
    </rPh>
    <rPh sb="14" eb="16">
      <t>キカン</t>
    </rPh>
    <phoneticPr fontId="27"/>
  </si>
  <si>
    <t>人工骨・ＡＢ－１１</t>
  </si>
  <si>
    <t>078 人工骨 (2)専用型 ③頭蓋骨･喉頭気管用</t>
  </si>
  <si>
    <t>¥38,400</t>
  </si>
  <si>
    <t>Ⅱ078人工骨・AB-11</t>
  </si>
  <si>
    <t>B0020780204</t>
  </si>
  <si>
    <t>078</t>
    <phoneticPr fontId="9"/>
  </si>
  <si>
    <t>(2)専用型 ④椎弓･棘間用</t>
    <phoneticPr fontId="9"/>
  </si>
  <si>
    <t>(9) 専用型・椎弓・棘間用</t>
    <phoneticPr fontId="27"/>
  </si>
  <si>
    <t>人工骨・ＡＢ－１３</t>
  </si>
  <si>
    <t>078 人工骨 (2)専用型 ④椎弓･棘間用</t>
  </si>
  <si>
    <t>Ⅱ078人工骨・AB-13</t>
  </si>
  <si>
    <t>B00207802051</t>
  </si>
  <si>
    <t>(2)専用型 ⑤椎体固定用 ｱ 1椎体用</t>
    <phoneticPr fontId="9"/>
  </si>
  <si>
    <t>(10) 専用型・椎体固定用・１椎体用</t>
    <phoneticPr fontId="27"/>
  </si>
  <si>
    <t>人工骨・ＡＢ－１４</t>
  </si>
  <si>
    <t>078 人工骨 (2)専用型 ⑤椎体固定用 ｱ 1椎体用</t>
  </si>
  <si>
    <t>Ⅱ078人工骨・AB-14</t>
  </si>
  <si>
    <t>B00207802052</t>
  </si>
  <si>
    <t>(2)専用型 ⑤椎体固定用 ｲ １椎体用・可変式</t>
    <phoneticPr fontId="9"/>
  </si>
  <si>
    <t>(10-2)専用型・椎体固定用・１椎体用・可変式</t>
    <rPh sb="21" eb="24">
      <t>カヘンシキ</t>
    </rPh>
    <phoneticPr fontId="31"/>
  </si>
  <si>
    <t>人工骨・ＡＢ－１４－２</t>
  </si>
  <si>
    <t>078 人工骨 (2)専用型 ⑤椎体固定用 ｲ １椎体用・可変式</t>
  </si>
  <si>
    <t>Ⅱ078人工骨・AB-14-2</t>
    <phoneticPr fontId="9"/>
  </si>
  <si>
    <t>B00207802053</t>
  </si>
  <si>
    <t>(2)専用型 ⑤椎体固定用 ｳ その他</t>
    <phoneticPr fontId="9"/>
  </si>
  <si>
    <t>(11) 専用型・椎体固定用・その他</t>
    <phoneticPr fontId="27"/>
  </si>
  <si>
    <t>人工骨・ＡＢ－１５</t>
  </si>
  <si>
    <t>078 人工骨 (2)専用型 ⑤椎体固定用 ｳ その他</t>
  </si>
  <si>
    <t>¥303,000</t>
  </si>
  <si>
    <t>Ⅱ078人工骨・AB-15</t>
  </si>
  <si>
    <t>B00207802061</t>
  </si>
  <si>
    <t>(2)専用型 ⑥骨盤用 ｱ 腸骨稜用</t>
    <phoneticPr fontId="9"/>
  </si>
  <si>
    <t>(12) 専用型・骨盤用・腸骨稜用</t>
    <phoneticPr fontId="27"/>
  </si>
  <si>
    <t>人工骨・ＡＢ－１６</t>
  </si>
  <si>
    <t>078 人工骨 (2)専用型 ⑥骨盤用 ｱ 腸骨稜用</t>
  </si>
  <si>
    <t>¥59,400</t>
  </si>
  <si>
    <t>Ⅱ078人工骨・AB-16</t>
  </si>
  <si>
    <t>B00207802062</t>
  </si>
  <si>
    <t>(2)専用型 ⑥骨盤用 ｲ その他</t>
    <phoneticPr fontId="9"/>
  </si>
  <si>
    <t>(13) 専用型・骨盤用・その他</t>
    <phoneticPr fontId="27"/>
  </si>
  <si>
    <t>人工骨・ＡＢ－１７</t>
  </si>
  <si>
    <t>078 人工骨 (2)専用型 ⑥骨盤用 ｲ その他</t>
  </si>
  <si>
    <t>Ⅱ078人工骨・AB-17</t>
  </si>
  <si>
    <t>B0020780207</t>
  </si>
  <si>
    <t>(2)専用型 ⑦肋骨･胸骨･四肢骨用</t>
    <phoneticPr fontId="9"/>
  </si>
  <si>
    <t>(14) 専用型・肋骨・胸骨・四肢骨用</t>
    <phoneticPr fontId="27"/>
  </si>
  <si>
    <t>人工骨・ＡＢ－１９</t>
  </si>
  <si>
    <t>078 人工骨 (2)専用型 ⑦肋骨･胸骨･四肢骨用</t>
  </si>
  <si>
    <t>¥30,300</t>
  </si>
  <si>
    <t>Ⅱ078人工骨・AB-19</t>
  </si>
  <si>
    <t>B0020780208</t>
  </si>
  <si>
    <t>(2)専用型 ⑧椎体骨創部閉鎖用</t>
    <rPh sb="3" eb="6">
      <t>センヨウガタ</t>
    </rPh>
    <rPh sb="8" eb="10">
      <t>ツイタイ</t>
    </rPh>
    <rPh sb="10" eb="11">
      <t>コツ</t>
    </rPh>
    <rPh sb="11" eb="13">
      <t>ソウブ</t>
    </rPh>
    <rPh sb="13" eb="15">
      <t>ヘイサ</t>
    </rPh>
    <rPh sb="15" eb="16">
      <t>ヨウ</t>
    </rPh>
    <phoneticPr fontId="9"/>
  </si>
  <si>
    <t>(14-2) 専用型・椎体骨創部閉鎖用</t>
    <rPh sb="11" eb="12">
      <t>ツイ</t>
    </rPh>
    <rPh sb="12" eb="13">
      <t>タイ</t>
    </rPh>
    <rPh sb="13" eb="14">
      <t>コツ</t>
    </rPh>
    <rPh sb="14" eb="16">
      <t>ソウブ</t>
    </rPh>
    <rPh sb="16" eb="18">
      <t>ヘイサ</t>
    </rPh>
    <rPh sb="18" eb="19">
      <t>ヨウ</t>
    </rPh>
    <phoneticPr fontId="27"/>
  </si>
  <si>
    <t>人工骨・ＡＢ－１９－２</t>
    <phoneticPr fontId="27"/>
  </si>
  <si>
    <t>078 人工骨 (2)専用型 ⑧椎体骨創部閉鎖用</t>
  </si>
  <si>
    <t>1mL当たり¥12,100</t>
  </si>
  <si>
    <t>Ⅱ078人工骨・AB-19-2</t>
    <phoneticPr fontId="9"/>
  </si>
  <si>
    <t>B0020780209</t>
  </si>
  <si>
    <r>
      <t>(2)専用型 ⑨椎</t>
    </r>
    <r>
      <rPr>
        <sz val="10"/>
        <color theme="1"/>
        <rFont val="Meiryo UI"/>
        <family val="2"/>
        <charset val="128"/>
      </rPr>
      <t>体・ｽｸﾘｭｰ併用用</t>
    </r>
    <rPh sb="3" eb="6">
      <t>センヨウガタ</t>
    </rPh>
    <rPh sb="9" eb="10">
      <t>カラダ</t>
    </rPh>
    <rPh sb="16" eb="18">
      <t>ヘイヨウ</t>
    </rPh>
    <rPh sb="18" eb="19">
      <t>ヨウ</t>
    </rPh>
    <phoneticPr fontId="9"/>
  </si>
  <si>
    <t>(14-3) 専用型・椎体・スクリュー併用用</t>
    <rPh sb="11" eb="13">
      <t>ツイタイ</t>
    </rPh>
    <rPh sb="19" eb="21">
      <t>ヘイヨウ</t>
    </rPh>
    <rPh sb="21" eb="22">
      <t>ヨウ</t>
    </rPh>
    <phoneticPr fontId="27"/>
  </si>
  <si>
    <t>人工骨・ＡＢ－１９－３</t>
    <phoneticPr fontId="27"/>
  </si>
  <si>
    <t>078 人工骨 (2)専用型 ⑨椎体・ｽｸﾘｭｰ併用用</t>
  </si>
  <si>
    <t>1mL当たり¥13,600</t>
  </si>
  <si>
    <t>Ⅱ078人工骨・AB-19-3</t>
    <phoneticPr fontId="9"/>
  </si>
  <si>
    <t>B00207901</t>
  </si>
  <si>
    <t>079</t>
  </si>
  <si>
    <t>骨ｾﾒﾝﾄ</t>
  </si>
  <si>
    <t>(1)頭蓋骨用</t>
    <phoneticPr fontId="9"/>
  </si>
  <si>
    <t>(1) 頭蓋骨用</t>
    <phoneticPr fontId="27"/>
  </si>
  <si>
    <t>セメント・Ｆ１１－ａ</t>
  </si>
  <si>
    <t>079 骨ｾﾒﾝﾄ (1)頭蓋骨用</t>
  </si>
  <si>
    <t>1g当たり</t>
    <rPh sb="2" eb="3">
      <t>ア</t>
    </rPh>
    <phoneticPr fontId="9"/>
  </si>
  <si>
    <t>1g当たり¥621</t>
  </si>
  <si>
    <t>Ⅱ079ｾﾒﾝﾄ・F11-a</t>
  </si>
  <si>
    <t>B00207902</t>
  </si>
  <si>
    <t>(2)人工関節固定用</t>
    <rPh sb="3" eb="5">
      <t>ジンコウ</t>
    </rPh>
    <rPh sb="5" eb="7">
      <t>カンセツ</t>
    </rPh>
    <rPh sb="7" eb="9">
      <t>コテイ</t>
    </rPh>
    <rPh sb="9" eb="10">
      <t>ヨウ</t>
    </rPh>
    <phoneticPr fontId="9"/>
  </si>
  <si>
    <t>(2) 人工関節固定用</t>
    <rPh sb="4" eb="6">
      <t>ジンコウ</t>
    </rPh>
    <rPh sb="6" eb="8">
      <t>カンセツ</t>
    </rPh>
    <rPh sb="8" eb="10">
      <t>コテイ</t>
    </rPh>
    <rPh sb="10" eb="11">
      <t>ヨウ</t>
    </rPh>
    <phoneticPr fontId="27"/>
  </si>
  <si>
    <t>セメント・Ｆ１１－ｂ</t>
  </si>
  <si>
    <t>079 骨ｾﾒﾝﾄ (2)人工関節固定用</t>
  </si>
  <si>
    <t>1g当たり¥302</t>
  </si>
  <si>
    <t>Ⅱ079ｾﾒﾝﾄ・F11-b</t>
  </si>
  <si>
    <t>B00207903</t>
  </si>
  <si>
    <t>(3)脊椎・大腿骨頸部用</t>
    <phoneticPr fontId="9"/>
  </si>
  <si>
    <t>(3) 脊椎・大腿骨頸部用</t>
    <rPh sb="4" eb="6">
      <t>セキツイ</t>
    </rPh>
    <rPh sb="7" eb="12">
      <t>ダイタイコツケイブ</t>
    </rPh>
    <rPh sb="12" eb="13">
      <t>ヨウ</t>
    </rPh>
    <phoneticPr fontId="27"/>
  </si>
  <si>
    <t>セメント・Ｆ１１－ｃ</t>
  </si>
  <si>
    <t>079 骨ｾﾒﾝﾄ (3)脊椎・大腿骨頸部用</t>
  </si>
  <si>
    <t>1g当たり¥535</t>
  </si>
  <si>
    <t>Ⅱ079ｾﾒﾝﾄ・F11-c</t>
    <phoneticPr fontId="9"/>
  </si>
  <si>
    <t>B0020800101</t>
  </si>
  <si>
    <t>080</t>
  </si>
  <si>
    <t>合成吸収性骨片接合材料</t>
    <phoneticPr fontId="9"/>
  </si>
  <si>
    <t>(1)ｽｸﾘｭｰ ①一般用</t>
    <phoneticPr fontId="9"/>
  </si>
  <si>
    <t>(1) スクリュー・一般用</t>
    <phoneticPr fontId="9"/>
  </si>
  <si>
    <t>吸収性接合材・Ｆ９－ａ－１</t>
  </si>
  <si>
    <t>080 合成吸収性骨片接合材料 (1)ｽｸﾘｭｰ ①一般用</t>
  </si>
  <si>
    <t>Ⅱ080吸収性接合材・F9-a-1</t>
  </si>
  <si>
    <t>B0020800102</t>
  </si>
  <si>
    <t>合成吸収性骨片接合材料</t>
  </si>
  <si>
    <t>(1)ｽｸﾘｭｰ ②頭蓋･顎･顔面･小骨用</t>
    <phoneticPr fontId="9"/>
  </si>
  <si>
    <t>(2) スクリュー・頭蓋・顎・顔面・小骨用</t>
    <phoneticPr fontId="9"/>
  </si>
  <si>
    <t>吸収性接合材・Ｆ９－ａ－２</t>
  </si>
  <si>
    <t>080 合成吸収性骨片接合材料 (1)ｽｸﾘｭｰ ②頭蓋･顎･顔面･小骨用</t>
  </si>
  <si>
    <t>¥33,000</t>
  </si>
  <si>
    <t>Ⅱ080吸収性接合材・F9-a-2</t>
  </si>
  <si>
    <t>B00208002</t>
  </si>
  <si>
    <t>(2)中空ｽｸﾘｭｰ</t>
    <rPh sb="3" eb="5">
      <t>チュウクウ</t>
    </rPh>
    <phoneticPr fontId="9"/>
  </si>
  <si>
    <t>(3) 中空スクリュー</t>
    <rPh sb="4" eb="6">
      <t>チュウクウ</t>
    </rPh>
    <phoneticPr fontId="27"/>
  </si>
  <si>
    <t>吸収性接合材・Ｆ９－ａ－３</t>
  </si>
  <si>
    <t>080 合成吸収性骨片接合材料 (2)中空ｽｸﾘｭｰ</t>
  </si>
  <si>
    <t>¥66,000</t>
  </si>
  <si>
    <t>Ⅱ080吸収性接合材・F9-a-3</t>
    <rPh sb="4" eb="7">
      <t>キュウシュウセイ</t>
    </rPh>
    <rPh sb="7" eb="9">
      <t>セツゴウ</t>
    </rPh>
    <rPh sb="9" eb="10">
      <t>ザイ</t>
    </rPh>
    <phoneticPr fontId="9"/>
  </si>
  <si>
    <t>B00208003</t>
  </si>
  <si>
    <t>(3)ｽﾄﾚｰﾄﾌﾟﾚｰﾄ</t>
    <phoneticPr fontId="9"/>
  </si>
  <si>
    <t>(4) ストレートプレート</t>
    <phoneticPr fontId="27"/>
  </si>
  <si>
    <t>吸収性接合材・Ｆ９－ｂ</t>
  </si>
  <si>
    <t>080 合成吸収性骨片接合材料 (3)ｽﾄﾚｰﾄﾌﾟﾚｰﾄ</t>
  </si>
  <si>
    <t>¥38,200</t>
  </si>
  <si>
    <t>Ⅱ080吸収性接合材・F9-b</t>
  </si>
  <si>
    <t>B00208004</t>
  </si>
  <si>
    <t>(4)その他のﾌﾟﾚｰﾄ</t>
    <phoneticPr fontId="9"/>
  </si>
  <si>
    <t>(5) その他のプレート</t>
    <phoneticPr fontId="27"/>
  </si>
  <si>
    <t>吸収性接合材・Ｆ９－ｃ</t>
  </si>
  <si>
    <t>080 合成吸収性骨片接合材料 (4)その他のﾌﾟﾚｰﾄ</t>
  </si>
  <si>
    <t>¥54,200</t>
  </si>
  <si>
    <t>Ⅱ080吸収性接合材・F9-c</t>
  </si>
  <si>
    <t>B00208005</t>
  </si>
  <si>
    <t>(5)骨・軟部組織固定用ｱﾝｶｰ</t>
    <phoneticPr fontId="9"/>
  </si>
  <si>
    <t>(6) 骨・軟部組織固定用アンカー</t>
    <rPh sb="7" eb="8">
      <t>ブ</t>
    </rPh>
    <phoneticPr fontId="27"/>
  </si>
  <si>
    <t>吸収性接合材・Ｆ９－ｄ－１</t>
    <phoneticPr fontId="27"/>
  </si>
  <si>
    <t>080 合成吸収性骨片接合材料 (5)骨・軟部組織固定用ｱﾝｶｰ</t>
  </si>
  <si>
    <t>Ⅱ080吸収性接合材･F9-d-1</t>
  </si>
  <si>
    <t>B00208006</t>
  </si>
  <si>
    <t>(6)ﾜｯｼｬｰ</t>
    <phoneticPr fontId="9"/>
  </si>
  <si>
    <t>(7) ワッシャー</t>
    <phoneticPr fontId="27"/>
  </si>
  <si>
    <t>吸収性接合材・Ｆ９－ｇ</t>
  </si>
  <si>
    <t>080 合成吸収性骨片接合材料 (6)ﾜｯｼｬｰ</t>
  </si>
  <si>
    <t>¥16,700</t>
  </si>
  <si>
    <t>Ⅱ080吸収性接合材・F9-g</t>
  </si>
  <si>
    <t>B0020800701</t>
  </si>
  <si>
    <t>(7)ﾋﾟﾝ ①一般用</t>
    <phoneticPr fontId="9"/>
  </si>
  <si>
    <t>(8) ピン・一般用</t>
    <phoneticPr fontId="27"/>
  </si>
  <si>
    <t>吸収性接合材・Ｆ９－ｈ－１</t>
  </si>
  <si>
    <t>080 合成吸収性骨片接合材料 (7)ﾋﾟﾝ ①一般用</t>
  </si>
  <si>
    <t>¥39,500</t>
  </si>
  <si>
    <t>Ⅱ080吸収性接合材・F9-h-1</t>
  </si>
  <si>
    <t>B0020800702</t>
  </si>
  <si>
    <t xml:space="preserve">(7)ﾋﾟﾝ ②胸骨･肋骨用 </t>
    <phoneticPr fontId="9"/>
  </si>
  <si>
    <t>(9) ピン・胸骨・肋骨用</t>
    <phoneticPr fontId="27"/>
  </si>
  <si>
    <t>吸収性接合材・Ｆ９－ｈ－２</t>
  </si>
  <si>
    <t xml:space="preserve">080 合成吸収性骨片接合材料 (7)ﾋﾟﾝ ②胸骨･肋骨用 </t>
  </si>
  <si>
    <t>¥31,800</t>
  </si>
  <si>
    <t>Ⅱ080吸収性接合材・F9-h-2</t>
  </si>
  <si>
    <t>B00208008</t>
  </si>
  <si>
    <t xml:space="preserve">(8)ｼｰﾄ・ﾒｯｼｭ型 (15㎠以上25㎠未満) </t>
    <rPh sb="11" eb="12">
      <t>カタ</t>
    </rPh>
    <phoneticPr fontId="9"/>
  </si>
  <si>
    <t>(10) シート・メッシュ型（15㎠以上25㎠未満）</t>
    <phoneticPr fontId="27"/>
  </si>
  <si>
    <t>吸収性接合材・Ｆ９－ｉ</t>
  </si>
  <si>
    <t xml:space="preserve">080 合成吸収性骨片接合材料 (8)ｼｰﾄ・ﾒｯｼｭ型 (15㎠以上25㎠未満) </t>
  </si>
  <si>
    <t>¥67,300</t>
  </si>
  <si>
    <t>Ⅱ080吸収性接合材・F9-ｉ</t>
    <phoneticPr fontId="9"/>
  </si>
  <si>
    <t>B00208009</t>
  </si>
  <si>
    <t xml:space="preserve">(9)ｼｰﾄ・ﾒｯｼｭ型 (25㎠以上) </t>
    <rPh sb="11" eb="12">
      <t>カタ</t>
    </rPh>
    <phoneticPr fontId="9"/>
  </si>
  <si>
    <t>(11) シート・メッシュ型（25㎠以上）</t>
    <phoneticPr fontId="27"/>
  </si>
  <si>
    <t>吸収性接合材・Ｆ９－ｊ</t>
  </si>
  <si>
    <t xml:space="preserve">080 合成吸収性骨片接合材料 (9)ｼｰﾄ・ﾒｯｼｭ型 (25㎠以上) </t>
  </si>
  <si>
    <t>¥108,000</t>
  </si>
  <si>
    <t>Ⅱ080吸収性接合材・F9-j</t>
    <phoneticPr fontId="9"/>
  </si>
  <si>
    <t>B0020801001</t>
  </si>
  <si>
    <t>（10）頭蓋骨閉鎖用ｸﾗﾝﾌﾟ①小児用</t>
    <rPh sb="16" eb="19">
      <t>ショウニヨウ</t>
    </rPh>
    <phoneticPr fontId="9"/>
  </si>
  <si>
    <t>(12) 頭蓋骨閉鎖用クランプ・小児用</t>
    <rPh sb="5" eb="8">
      <t>ズガイコツ</t>
    </rPh>
    <rPh sb="8" eb="10">
      <t>ヘイサ</t>
    </rPh>
    <rPh sb="10" eb="11">
      <t>ヨウ</t>
    </rPh>
    <rPh sb="16" eb="19">
      <t>ショウニヨウ</t>
    </rPh>
    <phoneticPr fontId="31"/>
  </si>
  <si>
    <t>吸収性接合材・Ｆ９－ｋ</t>
    <phoneticPr fontId="27"/>
  </si>
  <si>
    <t>080 合成吸収性骨片接合材料 （10）頭蓋骨閉鎖用ｸﾗﾝﾌﾟ①小児用</t>
  </si>
  <si>
    <t>Ⅱ080吸収性接合材・F9-k</t>
    <phoneticPr fontId="9"/>
  </si>
  <si>
    <t>B0020801002</t>
  </si>
  <si>
    <t>（10）頭蓋骨閉鎖用ｸﾗﾝﾌﾟ②汎用</t>
    <phoneticPr fontId="9"/>
  </si>
  <si>
    <t>(13) 頭蓋骨閉鎖用クランプ・汎用</t>
    <rPh sb="5" eb="8">
      <t>ズガイコツ</t>
    </rPh>
    <rPh sb="8" eb="10">
      <t>ヘイサ</t>
    </rPh>
    <rPh sb="10" eb="11">
      <t>ヨウ</t>
    </rPh>
    <rPh sb="16" eb="18">
      <t>ハンヨウ</t>
    </rPh>
    <phoneticPr fontId="31"/>
  </si>
  <si>
    <t>吸収性接合材・Ｆ９－ｋ－２</t>
    <phoneticPr fontId="27"/>
  </si>
  <si>
    <t>080 合成吸収性骨片接合材料 （10）頭蓋骨閉鎖用ｸﾗﾝﾌﾟ②汎用</t>
  </si>
  <si>
    <t>¥19,500</t>
  </si>
  <si>
    <t>Ⅱ080吸収性接合剤・F9-k-2</t>
    <phoneticPr fontId="9"/>
  </si>
  <si>
    <t>B00208101</t>
  </si>
  <si>
    <t>081</t>
  </si>
  <si>
    <t>脳動脈瘤手術ｸﾘｯﾌﾟ</t>
  </si>
  <si>
    <t>(1)標準型</t>
    <phoneticPr fontId="9"/>
  </si>
  <si>
    <t>081 脳動脈瘤手術ｸﾘｯﾌﾟ (1)標準型</t>
  </si>
  <si>
    <t>Ⅱ081(1)標準型</t>
  </si>
  <si>
    <t>B00208102</t>
  </si>
  <si>
    <t>(2)特殊型</t>
    <phoneticPr fontId="9"/>
  </si>
  <si>
    <t>081 脳動脈瘤手術ｸﾘｯﾌﾟ (2)特殊型</t>
  </si>
  <si>
    <t>¥20,200</t>
  </si>
  <si>
    <t>Ⅱ081(2)特殊型</t>
  </si>
  <si>
    <t>B002082</t>
  </si>
  <si>
    <t>082</t>
  </si>
  <si>
    <t>脳血流遮断用ｸﾘｯﾌﾟ</t>
    <phoneticPr fontId="9"/>
  </si>
  <si>
    <t xml:space="preserve">082 脳血流遮断用ｸﾘｯﾌﾟ </t>
  </si>
  <si>
    <t>¥7,450</t>
  </si>
  <si>
    <t>Ⅱ082脳血流遮断用ｸﾘｯﾌﾟ</t>
  </si>
  <si>
    <t>B002083</t>
  </si>
  <si>
    <t>083</t>
  </si>
  <si>
    <t>脳動静脈奇形手術用等ｸﾘｯﾌﾟ</t>
    <phoneticPr fontId="9"/>
  </si>
  <si>
    <t xml:space="preserve">083 脳動静脈奇形手術用等ｸﾘｯﾌﾟ </t>
  </si>
  <si>
    <t>¥6,280</t>
  </si>
  <si>
    <t>Ⅱ083脳動静脈奇形手術用等ｸﾘｯﾌﾟ</t>
    <phoneticPr fontId="9"/>
  </si>
  <si>
    <t>B00208401</t>
  </si>
  <si>
    <t>084</t>
  </si>
  <si>
    <t>人工硬膜</t>
  </si>
  <si>
    <t>(1)非吸収型</t>
    <rPh sb="3" eb="4">
      <t>ヒ</t>
    </rPh>
    <rPh sb="4" eb="6">
      <t>キュウシュウ</t>
    </rPh>
    <rPh sb="6" eb="7">
      <t>ガタ</t>
    </rPh>
    <phoneticPr fontId="9"/>
  </si>
  <si>
    <t>084 人工硬膜 (1)非吸収型</t>
  </si>
  <si>
    <t>1㎠当たり¥819</t>
  </si>
  <si>
    <t>Ⅱ084(1)非吸収型</t>
    <phoneticPr fontId="9"/>
  </si>
  <si>
    <t>B00208402</t>
  </si>
  <si>
    <t>(2)吸収型</t>
    <rPh sb="3" eb="5">
      <t>キュウシュウ</t>
    </rPh>
    <rPh sb="5" eb="6">
      <t>ガタ</t>
    </rPh>
    <phoneticPr fontId="9"/>
  </si>
  <si>
    <t>084 人工硬膜 (2)吸収型</t>
  </si>
  <si>
    <t>1㎠当たり¥1,280</t>
  </si>
  <si>
    <t>Ⅱ084(2)吸収型</t>
    <phoneticPr fontId="9"/>
  </si>
  <si>
    <t>B002085</t>
  </si>
  <si>
    <t>085</t>
  </si>
  <si>
    <t>脳深部刺激装置用ﾘｰﾄﾞｾｯﾄ(4極用)</t>
  </si>
  <si>
    <t xml:space="preserve">085 脳深部刺激装置用ﾘｰﾄﾞｾｯﾄ(4極用) </t>
  </si>
  <si>
    <t>Ⅱ085脳深部刺激装置用ﾘｰﾄﾞｾｯﾄ(4極用)</t>
    <phoneticPr fontId="9"/>
  </si>
  <si>
    <t>B0020860101</t>
  </si>
  <si>
    <t>086</t>
  </si>
  <si>
    <t>脳・脊髄刺激装置用ﾘｰﾄﾞ及び仙骨神経刺激装置用ﾘｰﾄﾞ</t>
    <rPh sb="0" eb="1">
      <t>ノウ</t>
    </rPh>
    <rPh sb="13" eb="14">
      <t>オヨ</t>
    </rPh>
    <rPh sb="15" eb="17">
      <t>センコツ</t>
    </rPh>
    <rPh sb="17" eb="19">
      <t>シンケイ</t>
    </rPh>
    <rPh sb="19" eb="21">
      <t>シゲキ</t>
    </rPh>
    <rPh sb="21" eb="24">
      <t>ソウチヨウ</t>
    </rPh>
    <phoneticPr fontId="9"/>
  </si>
  <si>
    <t>(1)ﾘｰﾄﾞｾｯﾄ ①4極又は8極</t>
    <rPh sb="13" eb="14">
      <t>キョク</t>
    </rPh>
    <rPh sb="14" eb="15">
      <t>マタ</t>
    </rPh>
    <rPh sb="17" eb="18">
      <t>キョク</t>
    </rPh>
    <phoneticPr fontId="9"/>
  </si>
  <si>
    <t>086 脳・脊髄刺激装置用ﾘｰﾄﾞ及び仙骨神経刺激装置用ﾘｰﾄﾞ (1)ﾘｰﾄﾞｾｯﾄ ①4極又は8極</t>
  </si>
  <si>
    <t>¥155,000</t>
  </si>
  <si>
    <t>Ⅱ086(1)ﾘｰﾄﾞｾｯﾄ①4極用又は8極</t>
    <rPh sb="16" eb="18">
      <t>キョクヨウ</t>
    </rPh>
    <rPh sb="18" eb="19">
      <t>マタ</t>
    </rPh>
    <rPh sb="21" eb="22">
      <t>キョク</t>
    </rPh>
    <phoneticPr fontId="9"/>
  </si>
  <si>
    <t>B0020860102</t>
  </si>
  <si>
    <t>(1)ﾘｰﾄﾞｾｯﾄ ②16極以上</t>
    <rPh sb="14" eb="15">
      <t>キョク</t>
    </rPh>
    <rPh sb="15" eb="17">
      <t>イジョウ</t>
    </rPh>
    <phoneticPr fontId="9"/>
  </si>
  <si>
    <t>086 脳・脊髄刺激装置用ﾘｰﾄﾞ及び仙骨神経刺激装置用ﾘｰﾄﾞ (1)ﾘｰﾄﾞｾｯﾄ ②16極以上</t>
  </si>
  <si>
    <t>¥363,000</t>
  </si>
  <si>
    <t>Ⅱ086(1)ﾘｰﾄﾞｾｯﾄ②16極以上</t>
    <rPh sb="17" eb="18">
      <t>キョク</t>
    </rPh>
    <rPh sb="18" eb="20">
      <t>イジョウ</t>
    </rPh>
    <phoneticPr fontId="9"/>
  </si>
  <si>
    <t>B00208602</t>
  </si>
  <si>
    <t>(2)ｱﾀﾞﾌﾟﾀｰ</t>
    <phoneticPr fontId="9"/>
  </si>
  <si>
    <t>086 脳・脊髄刺激装置用ﾘｰﾄﾞ及び仙骨神経刺激装置用ﾘｰﾄﾞ (2)ｱﾀﾞﾌﾟﾀｰ</t>
  </si>
  <si>
    <t>¥114,000</t>
  </si>
  <si>
    <t>Ⅱ086(2)ｱﾀﾞﾌﾟﾀｰ</t>
    <phoneticPr fontId="9"/>
  </si>
  <si>
    <t>B0020870101</t>
  </si>
  <si>
    <t>087</t>
    <phoneticPr fontId="9"/>
  </si>
  <si>
    <t>植込型脳･脊髄電気刺激装置</t>
    <rPh sb="0" eb="1">
      <t>ウ</t>
    </rPh>
    <phoneticPr fontId="9"/>
  </si>
  <si>
    <t>(1)疼痛除去用 ①４極又は８極用</t>
    <phoneticPr fontId="9"/>
  </si>
  <si>
    <t>087 植込型脳･脊髄電気刺激装置 (1)疼痛除去用 ①４極又は８極用</t>
  </si>
  <si>
    <t>¥1,430,000</t>
  </si>
  <si>
    <t>Ⅱ087(1)疼痛除去用①４極又は８極用</t>
    <phoneticPr fontId="9"/>
  </si>
  <si>
    <t>B0020870102</t>
  </si>
  <si>
    <t>植込型脳･脊髄電気刺激装置</t>
    <phoneticPr fontId="9"/>
  </si>
  <si>
    <t>(1)疼痛除去用 ②16極以上用</t>
    <phoneticPr fontId="9"/>
  </si>
  <si>
    <t>087 植込型脳･脊髄電気刺激装置 (1)疼痛除去用 ②16極以上用</t>
  </si>
  <si>
    <t>¥1,740,000</t>
  </si>
  <si>
    <t>Ⅱ087(1)疼痛除去用②16極以上用</t>
    <phoneticPr fontId="9"/>
  </si>
  <si>
    <t>B0020870103</t>
  </si>
  <si>
    <t>(1)疼痛除去用 ③16極以上用・体位変換対応型</t>
    <phoneticPr fontId="9"/>
  </si>
  <si>
    <t>087 植込型脳･脊髄電気刺激装置 (1)疼痛除去用 ③16極以上用・体位変換対応型</t>
  </si>
  <si>
    <t>¥1,830,000</t>
  </si>
  <si>
    <t>Ⅱ087(1)疼痛除去用③16極以上用・体位変換対応型</t>
    <phoneticPr fontId="9"/>
  </si>
  <si>
    <t>B0020870104</t>
  </si>
  <si>
    <t>(1)疼痛除去用 ④16極用・充電式</t>
    <phoneticPr fontId="9"/>
  </si>
  <si>
    <t>087 植込型脳･脊髄電気刺激装置 (1)疼痛除去用 ④16極用・充電式</t>
  </si>
  <si>
    <t>¥1,900,000</t>
  </si>
  <si>
    <t>Ⅱ087(1)疼痛除去用④16極用・充電式</t>
    <phoneticPr fontId="9"/>
  </si>
  <si>
    <t>B0020870105</t>
  </si>
  <si>
    <t>(1)疼痛除去用 ⑤16極以上用・充電式・体位変換対応型</t>
    <phoneticPr fontId="9"/>
  </si>
  <si>
    <t>087 植込型脳･脊髄電気刺激装置 (1)疼痛除去用 ⑤16極以上用・充電式・体位変換対応型</t>
  </si>
  <si>
    <t>¥2,160,000</t>
  </si>
  <si>
    <t>Ⅱ087(1)疼痛除去用⑤16極以上用・充電式・体位変換対応型</t>
    <phoneticPr fontId="9"/>
  </si>
  <si>
    <t>B0020870106</t>
    <phoneticPr fontId="9"/>
  </si>
  <si>
    <t>(1)疼痛除去用 ⑥16極以上用・充電式・自動調整機能付き</t>
    <phoneticPr fontId="9"/>
  </si>
  <si>
    <t>087 植込型脳･脊髄電気刺激装置 (1)疼痛除去用 ⑥16極以上用・充電式・自動調整機能付き</t>
  </si>
  <si>
    <t>¥2,260,000</t>
  </si>
  <si>
    <t>Ⅱ087(1)疼痛除去用⑥16極以上用・充電式・自動調整機能付き</t>
    <phoneticPr fontId="9"/>
  </si>
  <si>
    <t>B0020870107</t>
  </si>
  <si>
    <t>(1)疼痛除去用 ⑦32極用・充電式</t>
    <phoneticPr fontId="9"/>
  </si>
  <si>
    <t>087 植込型脳･脊髄電気刺激装置 (1)疼痛除去用 ⑦32極用・充電式</t>
  </si>
  <si>
    <t>¥1,880,000</t>
  </si>
  <si>
    <t>Ⅱ087(1)疼痛除去用⑦32極用・充電式</t>
    <phoneticPr fontId="9"/>
  </si>
  <si>
    <t>B0020870201</t>
  </si>
  <si>
    <t>(2)振戦軽減用 ①4極用</t>
    <phoneticPr fontId="9"/>
  </si>
  <si>
    <t>087 植込型脳･脊髄電気刺激装置 (2)振戦軽減用 ①4極用</t>
  </si>
  <si>
    <t>¥1,260,000</t>
  </si>
  <si>
    <t>Ⅱ087 (2)振戦軽減用①4極用</t>
    <phoneticPr fontId="9"/>
  </si>
  <si>
    <t>B0020870202</t>
  </si>
  <si>
    <t>(2)振戦軽減用 ②16極以上用</t>
    <phoneticPr fontId="9"/>
  </si>
  <si>
    <t>087 植込型脳･脊髄電気刺激装置 (2)振戦軽減用 ②16極以上用</t>
  </si>
  <si>
    <t>¥1,710,000</t>
  </si>
  <si>
    <t>Ⅱ087 (2)振戦軽減用②16極以上用</t>
    <phoneticPr fontId="9"/>
  </si>
  <si>
    <t>B0020870203</t>
  </si>
  <si>
    <t>(2)振戦軽減用 ③16極以上用・自動調整機能付き</t>
    <rPh sb="17" eb="19">
      <t>ジドウ</t>
    </rPh>
    <rPh sb="19" eb="21">
      <t>チョウセイ</t>
    </rPh>
    <rPh sb="21" eb="23">
      <t>キノウ</t>
    </rPh>
    <rPh sb="23" eb="24">
      <t>ツ</t>
    </rPh>
    <phoneticPr fontId="9"/>
  </si>
  <si>
    <t>087 植込型脳･脊髄電気刺激装置 (2)振戦軽減用 ③16極以上用・自動調整機能付き</t>
  </si>
  <si>
    <t>¥1,800,000</t>
  </si>
  <si>
    <t>Ⅱ087(2)振戦軽減用③16極以上用・自動調整機能付き</t>
    <phoneticPr fontId="9"/>
  </si>
  <si>
    <t>B0020870204</t>
  </si>
  <si>
    <t>(2)振戦軽減用 ④16極以上用・充電式</t>
    <phoneticPr fontId="9"/>
  </si>
  <si>
    <t>087 植込型脳･脊髄電気刺激装置 (2)振戦軽減用 ④16極以上用・充電式</t>
  </si>
  <si>
    <t>¥2,120,000</t>
  </si>
  <si>
    <t>Ⅱ087(2)振戦軽減用④16極以上用・充電式</t>
    <phoneticPr fontId="9"/>
  </si>
  <si>
    <t>B0020870205</t>
    <phoneticPr fontId="9"/>
  </si>
  <si>
    <t>(2)振戦軽減用 ⑤16極以上用・充電式・自動調整機能付き</t>
    <rPh sb="21" eb="23">
      <t>ジドウ</t>
    </rPh>
    <rPh sb="23" eb="25">
      <t>チョウセイ</t>
    </rPh>
    <rPh sb="25" eb="27">
      <t>キノウ</t>
    </rPh>
    <rPh sb="27" eb="28">
      <t>ツ</t>
    </rPh>
    <phoneticPr fontId="9"/>
  </si>
  <si>
    <t>087 植込型脳･脊髄電気刺激装置 (2)振戦軽減用 ⑤16極以上用・充電式・自動調整機能付き</t>
  </si>
  <si>
    <t>¥2,320,000</t>
  </si>
  <si>
    <t>Ⅱ087(2)振戦軽減用⑤16極以上用・充電式・自動調整機能付き</t>
    <phoneticPr fontId="9"/>
  </si>
  <si>
    <t>B00208801</t>
  </si>
  <si>
    <t>088</t>
  </si>
  <si>
    <t>脳波測定用頭蓋内電極</t>
  </si>
  <si>
    <t>(1)硬膜下電極(10極以下)</t>
    <rPh sb="11" eb="12">
      <t>キョク</t>
    </rPh>
    <rPh sb="12" eb="14">
      <t>イカ</t>
    </rPh>
    <phoneticPr fontId="9"/>
  </si>
  <si>
    <t>088 脳波測定用頭蓋内電極 (1)硬膜下電極(10極以下)</t>
  </si>
  <si>
    <t>¥47,200</t>
  </si>
  <si>
    <t>Ⅱ088(1)硬膜下電極(10極以下)</t>
  </si>
  <si>
    <t>B00208802</t>
  </si>
  <si>
    <t>(2)硬膜下電極(11極以上)</t>
    <rPh sb="11" eb="12">
      <t>キョク</t>
    </rPh>
    <rPh sb="12" eb="14">
      <t>イジョウ</t>
    </rPh>
    <phoneticPr fontId="9"/>
  </si>
  <si>
    <t>088 脳波測定用頭蓋内電極 (2)硬膜下電極(11極以上)</t>
  </si>
  <si>
    <t>¥89,200</t>
  </si>
  <si>
    <t>Ⅱ088(2)硬膜下電極(11極以上)</t>
  </si>
  <si>
    <t>B00208803</t>
  </si>
  <si>
    <t>(3)深部電極</t>
    <phoneticPr fontId="9"/>
  </si>
  <si>
    <t>088 脳波測定用頭蓋内電極 (3)深部電極</t>
  </si>
  <si>
    <t>Ⅱ088(3)深部電極</t>
  </si>
  <si>
    <t>B002089</t>
  </si>
  <si>
    <t>089</t>
  </si>
  <si>
    <t>涙点ﾌﾟﾗｸﾞ</t>
  </si>
  <si>
    <t xml:space="preserve">089 涙点ﾌﾟﾗｸﾞ </t>
  </si>
  <si>
    <t>¥3,900</t>
  </si>
  <si>
    <t>Ⅱ089涙点ﾌﾟﾗｸﾞ</t>
  </si>
  <si>
    <t>B00209001</t>
  </si>
  <si>
    <t>090</t>
  </si>
  <si>
    <t>人工内耳用材料</t>
  </si>
  <si>
    <t>(1)人工内耳用ｲﾝﾌﾟﾗﾝﾄ(電極及び受信-刺激器)</t>
    <phoneticPr fontId="9"/>
  </si>
  <si>
    <t>090 人工内耳用材料 (1)人工内耳用ｲﾝﾌﾟﾗﾝﾄ(電極及び受信-刺激器)</t>
  </si>
  <si>
    <t>¥1,650,000</t>
  </si>
  <si>
    <t>Ⅱ090(1)人工内耳用ｲﾝﾌﾟﾗﾝﾄ(電極及び受信-刺激器)</t>
  </si>
  <si>
    <t>B0020900201</t>
  </si>
  <si>
    <t>(2)人工内耳用音声信号処理装置 ①標準型</t>
    <rPh sb="18" eb="21">
      <t>ヒョウジュンガタ</t>
    </rPh>
    <phoneticPr fontId="9"/>
  </si>
  <si>
    <t>090 人工内耳用材料 (2)人工内耳用音声信号処理装置 ①標準型</t>
  </si>
  <si>
    <t>¥933,000</t>
  </si>
  <si>
    <t>Ⅱ090(2)人工内耳用音声信号処理装置①標準型</t>
    <rPh sb="21" eb="24">
      <t>ヒョウジュンガタ</t>
    </rPh>
    <phoneticPr fontId="9"/>
  </si>
  <si>
    <t>B0020900202</t>
  </si>
  <si>
    <t>(2)人工内耳用音声信号処理装置 ②残存聴力活用型</t>
    <rPh sb="18" eb="20">
      <t>ザンゾン</t>
    </rPh>
    <rPh sb="20" eb="22">
      <t>チョウリョク</t>
    </rPh>
    <rPh sb="22" eb="24">
      <t>カツヨウ</t>
    </rPh>
    <rPh sb="24" eb="25">
      <t>ガタ</t>
    </rPh>
    <phoneticPr fontId="9"/>
  </si>
  <si>
    <t>090 人工内耳用材料 (2)人工内耳用音声信号処理装置 ②残存聴力活用型</t>
  </si>
  <si>
    <t>¥932,000</t>
  </si>
  <si>
    <t>Ⅱ090(2)人工内耳用音声信号処理装置②残存聴力活用型</t>
    <rPh sb="21" eb="23">
      <t>ザンゾン</t>
    </rPh>
    <rPh sb="23" eb="25">
      <t>チョウリョク</t>
    </rPh>
    <rPh sb="25" eb="27">
      <t>カツヨウ</t>
    </rPh>
    <rPh sb="27" eb="28">
      <t>ガタ</t>
    </rPh>
    <phoneticPr fontId="9"/>
  </si>
  <si>
    <t>B0020900301</t>
  </si>
  <si>
    <t>(3)人工内耳用ﾍｯﾄﾞｾｯﾄ ①ﾏｲｸﾛﾎﾝ</t>
    <phoneticPr fontId="9"/>
  </si>
  <si>
    <t>090 人工内耳用材料 (3)人工内耳用ﾍｯﾄﾞｾｯﾄ ①ﾏｲｸﾛﾎﾝ</t>
  </si>
  <si>
    <t>¥38,700</t>
  </si>
  <si>
    <t>Ⅱ090(3)人工内耳用ﾍｯﾄﾞｾｯﾄ①人工内耳用ﾍｯﾄﾞｾｯﾄﾏｲｸﾛﾎﾝ</t>
    <rPh sb="20" eb="22">
      <t>ジンコウ</t>
    </rPh>
    <rPh sb="22" eb="24">
      <t>ナイジ</t>
    </rPh>
    <rPh sb="24" eb="25">
      <t>ヨウ</t>
    </rPh>
    <phoneticPr fontId="9"/>
  </si>
  <si>
    <t>B0020900302</t>
  </si>
  <si>
    <t>(3)人工内耳用ﾍｯﾄﾞｾｯﾄ ②送信ｺｲﾙ</t>
    <rPh sb="17" eb="19">
      <t>ソウシン</t>
    </rPh>
    <phoneticPr fontId="9"/>
  </si>
  <si>
    <t>090 人工内耳用材料 (3)人工内耳用ﾍｯﾄﾞｾｯﾄ ②送信ｺｲﾙ</t>
  </si>
  <si>
    <t>¥10,300</t>
  </si>
  <si>
    <t>Ⅱ090(3)人工内耳用ﾍｯﾄﾞｾｯﾄ②人工内耳用ﾍｯﾄﾞｾｯﾄ送信ｺｲﾙ</t>
    <rPh sb="20" eb="22">
      <t>ジンコウ</t>
    </rPh>
    <rPh sb="22" eb="24">
      <t>ナイジ</t>
    </rPh>
    <rPh sb="24" eb="25">
      <t>ヨウ</t>
    </rPh>
    <rPh sb="32" eb="34">
      <t>ソウシン</t>
    </rPh>
    <phoneticPr fontId="9"/>
  </si>
  <si>
    <t>B0020900303</t>
  </si>
  <si>
    <t>(3)人工内耳用ﾍｯﾄﾞｾｯﾄ ③送信ｹｰﾌﾞﾙ</t>
    <rPh sb="17" eb="19">
      <t>ソウシン</t>
    </rPh>
    <phoneticPr fontId="9"/>
  </si>
  <si>
    <t>090 人工内耳用材料 (3)人工内耳用ﾍｯﾄﾞｾｯﾄ ③送信ｹｰﾌﾞﾙ</t>
  </si>
  <si>
    <t>¥2,660</t>
  </si>
  <si>
    <t>Ⅱ090(3)人工内耳用ﾍｯﾄﾞｾｯﾄ③人工内耳用ﾍｯﾄﾞｾｯﾄ送信ｹｰﾌﾞﾙ</t>
    <rPh sb="20" eb="22">
      <t>ジンコウ</t>
    </rPh>
    <rPh sb="22" eb="24">
      <t>ナイジ</t>
    </rPh>
    <rPh sb="24" eb="25">
      <t>ヨウ</t>
    </rPh>
    <rPh sb="32" eb="34">
      <t>ソウシン</t>
    </rPh>
    <phoneticPr fontId="9"/>
  </si>
  <si>
    <t>B0020900304</t>
  </si>
  <si>
    <t>(3)人工内耳用ﾍｯﾄﾞｾｯﾄ ④ﾏｸﾞﾈｯﾄ</t>
    <phoneticPr fontId="9"/>
  </si>
  <si>
    <t>090 人工内耳用材料 (3)人工内耳用ﾍｯﾄﾞｾｯﾄ ④ﾏｸﾞﾈｯﾄ</t>
  </si>
  <si>
    <t>¥7,530</t>
  </si>
  <si>
    <t>Ⅱ090(3)人工内耳用ﾍｯﾄﾞｾｯﾄ④人工内耳用ﾍｯﾄﾞｾｯﾄﾏｸﾞﾈｯﾄ</t>
    <rPh sb="20" eb="22">
      <t>ジンコウ</t>
    </rPh>
    <rPh sb="22" eb="24">
      <t>ナイジ</t>
    </rPh>
    <rPh sb="24" eb="25">
      <t>ヨウ</t>
    </rPh>
    <phoneticPr fontId="9"/>
  </si>
  <si>
    <t>B0020900305</t>
  </si>
  <si>
    <t>(3)人工内耳用ﾍｯﾄﾞｾｯﾄ ⑤接続ｹｰﾌﾞﾙ</t>
    <rPh sb="17" eb="19">
      <t>セツゾク</t>
    </rPh>
    <phoneticPr fontId="9"/>
  </si>
  <si>
    <t>090 人工内耳用材料 (3)人工内耳用ﾍｯﾄﾞｾｯﾄ ⑤接続ｹｰﾌﾞﾙ</t>
  </si>
  <si>
    <t>¥4,480</t>
  </si>
  <si>
    <t>Ⅱ090(3)人工内耳用ﾍｯﾄﾞｾｯﾄ⑤人工内耳用ﾍｯﾄﾞｾｯﾄ接続ｹｰﾌﾞﾙ</t>
    <rPh sb="20" eb="22">
      <t>ジンコウ</t>
    </rPh>
    <rPh sb="22" eb="24">
      <t>ナイジ</t>
    </rPh>
    <rPh sb="24" eb="25">
      <t>ヨウ</t>
    </rPh>
    <rPh sb="32" eb="34">
      <t>セツゾク</t>
    </rPh>
    <phoneticPr fontId="9"/>
  </si>
  <si>
    <t>B002092</t>
  </si>
  <si>
    <t>092</t>
  </si>
  <si>
    <t>鼻孔ﾌﾟﾛﾃｰｾﾞ</t>
  </si>
  <si>
    <t xml:space="preserve">092 鼻孔ﾌﾟﾛﾃｰｾﾞ </t>
  </si>
  <si>
    <t>¥3,850</t>
  </si>
  <si>
    <t>Ⅱ092鼻孔ﾌﾟﾛﾃｰｾﾞ</t>
  </si>
  <si>
    <t>B0020930101</t>
  </si>
  <si>
    <t>093</t>
  </si>
  <si>
    <t>人工喉頭</t>
    <phoneticPr fontId="9"/>
  </si>
  <si>
    <t>(1)音声回復用人工補装具 ①一般型</t>
    <rPh sb="15" eb="18">
      <t>イッパンガタ</t>
    </rPh>
    <phoneticPr fontId="9"/>
  </si>
  <si>
    <t>(1) 音声回復用人工補装具・一般型</t>
    <rPh sb="15" eb="18">
      <t>イッパンガタ</t>
    </rPh>
    <phoneticPr fontId="27"/>
  </si>
  <si>
    <t>音声補装具・一般</t>
    <rPh sb="6" eb="8">
      <t>イッパン</t>
    </rPh>
    <phoneticPr fontId="27"/>
  </si>
  <si>
    <t>093 人工喉頭 (1)音声回復用人工補装具 ①一般型</t>
  </si>
  <si>
    <t>¥9,810</t>
  </si>
  <si>
    <t>Ⅱ093音声補装具・一般</t>
    <rPh sb="10" eb="12">
      <t>イッパン</t>
    </rPh>
    <phoneticPr fontId="9"/>
  </si>
  <si>
    <t>B0020930102</t>
  </si>
  <si>
    <t>(1)音声回復用人工補装具 ②長期留置型</t>
    <rPh sb="15" eb="17">
      <t>チョウキ</t>
    </rPh>
    <rPh sb="17" eb="19">
      <t>リュウチ</t>
    </rPh>
    <rPh sb="19" eb="20">
      <t>ガタ</t>
    </rPh>
    <phoneticPr fontId="9"/>
  </si>
  <si>
    <t>(1-2) 音声回復用人工補装具・長期留置型</t>
    <rPh sb="17" eb="19">
      <t>チョウキ</t>
    </rPh>
    <rPh sb="19" eb="22">
      <t>リュウチガタ</t>
    </rPh>
    <phoneticPr fontId="27"/>
  </si>
  <si>
    <t>音声補装具・長期</t>
    <rPh sb="6" eb="8">
      <t>チョウキ</t>
    </rPh>
    <phoneticPr fontId="27"/>
  </si>
  <si>
    <t>093 人工喉頭 (1)音声回復用人工補装具 ②長期留置型</t>
  </si>
  <si>
    <t>Ⅱ093音声補装具・長期</t>
    <rPh sb="10" eb="12">
      <t>チョウキ</t>
    </rPh>
    <phoneticPr fontId="9"/>
  </si>
  <si>
    <t>B00209302</t>
  </si>
  <si>
    <t>人工喉頭</t>
  </si>
  <si>
    <t>(2)呼気弁</t>
    <phoneticPr fontId="9"/>
  </si>
  <si>
    <t>(2) 呼気弁</t>
    <phoneticPr fontId="27"/>
  </si>
  <si>
    <t>呼気弁</t>
  </si>
  <si>
    <t>093 人工喉頭 (2)呼気弁</t>
  </si>
  <si>
    <t>Ⅱ093呼気弁</t>
  </si>
  <si>
    <t>B0020940101</t>
  </si>
  <si>
    <t>094</t>
  </si>
  <si>
    <r>
      <t>気管･気管支・</t>
    </r>
    <r>
      <rPr>
        <sz val="10"/>
        <color theme="1"/>
        <rFont val="Meiryo UI"/>
        <family val="2"/>
        <charset val="128"/>
      </rPr>
      <t>大静脈ｽﾃﾝﾄ</t>
    </r>
    <phoneticPr fontId="9"/>
  </si>
  <si>
    <t>(1)一時留置型 ①ｽﾄﾚｰﾄ型</t>
    <rPh sb="15" eb="16">
      <t>ガタ</t>
    </rPh>
    <phoneticPr fontId="9"/>
  </si>
  <si>
    <t>094 気管･気管支・大静脈ｽﾃﾝﾄ (1)一時留置型 ①ｽﾄﾚｰﾄ型</t>
  </si>
  <si>
    <t>¥67,400</t>
  </si>
  <si>
    <t>Ⅱ094(1)一時留置型①ｽﾄﾚｰﾄ型</t>
    <phoneticPr fontId="9"/>
  </si>
  <si>
    <t>B0020940102</t>
  </si>
  <si>
    <t>(1)一時留置型 ②Y字型</t>
    <rPh sb="11" eb="13">
      <t>ジガタ</t>
    </rPh>
    <phoneticPr fontId="9"/>
  </si>
  <si>
    <t>094 気管･気管支・大静脈ｽﾃﾝﾄ (1)一時留置型 ②Y字型</t>
  </si>
  <si>
    <t>Ⅱ094(1)一時留置型②Y字型</t>
    <phoneticPr fontId="9"/>
  </si>
  <si>
    <t>B0020940201</t>
  </si>
  <si>
    <t>(2)永久留置型 ①標準型</t>
    <rPh sb="10" eb="13">
      <t>ヒョウジュンガタ</t>
    </rPh>
    <phoneticPr fontId="9"/>
  </si>
  <si>
    <t>094 気管･気管支・大静脈ｽﾃﾝﾄ (2)永久留置型 ①標準型</t>
  </si>
  <si>
    <t>Ⅱ094(2)永久留置型 ①標準型</t>
  </si>
  <si>
    <t>B0020940202</t>
  </si>
  <si>
    <t>(2)永久留置型 ②特殊型</t>
    <rPh sb="10" eb="13">
      <t>トクシュガタ</t>
    </rPh>
    <phoneticPr fontId="9"/>
  </si>
  <si>
    <t>094 気管･気管支・大静脈ｽﾃﾝﾄ (2)永久留置型 ②特殊型</t>
  </si>
  <si>
    <t>Ⅱ094(2)永久留置型 ②特殊型</t>
  </si>
  <si>
    <t>B002095</t>
  </si>
  <si>
    <t>095</t>
    <phoneticPr fontId="9"/>
  </si>
  <si>
    <t>食道用ｽﾃﾝﾄ</t>
  </si>
  <si>
    <t xml:space="preserve">095 食道用ｽﾃﾝﾄ </t>
  </si>
  <si>
    <t>¥127,000</t>
  </si>
  <si>
    <t>Ⅱ095食道用ｽﾃﾝﾄ</t>
  </si>
  <si>
    <t>B00209601</t>
  </si>
  <si>
    <t>096</t>
  </si>
  <si>
    <t>胃･食道静脈瘤圧迫止血用ﾁｭｰﾌﾞ</t>
  </si>
  <si>
    <t>(1)食道止血用</t>
    <phoneticPr fontId="9"/>
  </si>
  <si>
    <t>096 胃･食道静脈瘤圧迫止血用ﾁｭｰﾌﾞ (1)食道止血用</t>
  </si>
  <si>
    <t>¥29,300</t>
  </si>
  <si>
    <t>Ⅱ096(1)食道止血用</t>
  </si>
  <si>
    <t>B00209602</t>
  </si>
  <si>
    <t>(2)胃止血用</t>
    <phoneticPr fontId="9"/>
  </si>
  <si>
    <t>096 胃･食道静脈瘤圧迫止血用ﾁｭｰﾌﾞ (2)胃止血用</t>
  </si>
  <si>
    <t>¥29,200</t>
  </si>
  <si>
    <t>Ⅱ096(2)胃止血用</t>
  </si>
  <si>
    <t>B00209603</t>
  </si>
  <si>
    <t>(3)胃･食道止血用</t>
    <phoneticPr fontId="9"/>
  </si>
  <si>
    <t>096 胃･食道静脈瘤圧迫止血用ﾁｭｰﾌﾞ (3)胃･食道止血用</t>
  </si>
  <si>
    <t>¥56,400</t>
  </si>
  <si>
    <t>Ⅱ096(3)胃･食道止血用</t>
  </si>
  <si>
    <t>B00209701</t>
  </si>
  <si>
    <t>097</t>
  </si>
  <si>
    <t>食道静脈瘤硬化療法用ｾｯﾄ</t>
  </si>
  <si>
    <t>(1)食道静脈瘤硬化療法用穿刺針</t>
    <phoneticPr fontId="9"/>
  </si>
  <si>
    <t>097 食道静脈瘤硬化療法用ｾｯﾄ (1)食道静脈瘤硬化療法用穿刺針</t>
  </si>
  <si>
    <t>¥3,690</t>
  </si>
  <si>
    <t>Ⅱ097(1)食道静脈瘤硬化療法用穿刺針</t>
  </si>
  <si>
    <t>B00209702</t>
  </si>
  <si>
    <t>(2)食道静脈瘤硬化療法用内視鏡固定用ﾊﾞﾙｰﾝ</t>
    <phoneticPr fontId="9"/>
  </si>
  <si>
    <t>097 食道静脈瘤硬化療法用ｾｯﾄ (2)食道静脈瘤硬化療法用内視鏡固定用ﾊﾞﾙｰﾝ</t>
  </si>
  <si>
    <t>¥7,200</t>
  </si>
  <si>
    <t>Ⅱ097(2)食道静脈瘤硬化療法用内視鏡固定用ﾊﾞﾙｰﾝ</t>
  </si>
  <si>
    <t>B00209703</t>
  </si>
  <si>
    <t>(3)食道静脈瘤硬化療法用止血ﾊﾞﾙｰﾝ</t>
    <phoneticPr fontId="9"/>
  </si>
  <si>
    <t>097 食道静脈瘤硬化療法用ｾｯﾄ (3)食道静脈瘤硬化療法用止血ﾊﾞﾙｰﾝ</t>
  </si>
  <si>
    <t>¥4,370</t>
  </si>
  <si>
    <t>Ⅱ097(3)食道静脈瘤硬化療法用止血ﾊﾞﾙｰﾝ</t>
  </si>
  <si>
    <t>B00209704</t>
  </si>
  <si>
    <t>(4)食道静脈瘤硬化療法用ｶﾞｲﾄﾞﾁｭｰﾌﾞ</t>
    <phoneticPr fontId="9"/>
  </si>
  <si>
    <t>097 食道静脈瘤硬化療法用ｾｯﾄ (4)食道静脈瘤硬化療法用ｶﾞｲﾄﾞﾁｭｰﾌﾞ</t>
  </si>
  <si>
    <t>¥34,200</t>
  </si>
  <si>
    <t>Ⅱ097(4)食道静脈瘤硬化療法用ｶﾞｲﾄﾞﾁｭｰﾌﾞ</t>
  </si>
  <si>
    <t>B00209801</t>
  </si>
  <si>
    <t>098</t>
  </si>
  <si>
    <t>内視鏡的食道静脈瘤結紮ｾｯﾄ</t>
  </si>
  <si>
    <t>(1)内視鏡的食道静脈瘤結紮ｾｯﾄ(単発式)</t>
    <phoneticPr fontId="9"/>
  </si>
  <si>
    <t>098 内視鏡的食道静脈瘤結紮ｾｯﾄ (1)内視鏡的食道静脈瘤結紮ｾｯﾄ(単発式)</t>
  </si>
  <si>
    <t>¥15,400</t>
  </si>
  <si>
    <t>Ⅱ098(1)内視鏡的食道静脈瘤結紮ｾｯﾄ(単発式)</t>
  </si>
  <si>
    <t>B00209802</t>
  </si>
  <si>
    <t>(2)内視鏡的食道静脈瘤結紮ｾｯﾄ(連発式)</t>
    <phoneticPr fontId="9"/>
  </si>
  <si>
    <t>098 内視鏡的食道静脈瘤結紮ｾｯﾄ (2)内視鏡的食道静脈瘤結紮ｾｯﾄ(連発式)</t>
  </si>
  <si>
    <t>¥24,600</t>
  </si>
  <si>
    <t>Ⅱ098(2)内視鏡的食道静脈瘤結紮ｾｯﾄ(連発式)</t>
  </si>
  <si>
    <t>B0020990101</t>
  </si>
  <si>
    <t>099</t>
  </si>
  <si>
    <t>組織代用人工繊維布</t>
  </si>
  <si>
    <t>(1)心血管系用 ①血管用ﾌｪﾙﾄ･ﾌｧﾌﾞﾘｯｸ</t>
    <phoneticPr fontId="9"/>
  </si>
  <si>
    <t>(1) 心血管系用・血管用フェルト・ファブリック</t>
    <phoneticPr fontId="9"/>
  </si>
  <si>
    <t>繊維布・心血管・フェルト</t>
  </si>
  <si>
    <t>099 組織代用人工繊維布 (1)心血管系用 ①血管用ﾌｪﾙﾄ･ﾌｧﾌﾞﾘｯｸ</t>
  </si>
  <si>
    <t>1㎠当たり¥133</t>
  </si>
  <si>
    <t>Ⅱ099繊維布・心血管・ﾌｪﾙﾄ</t>
  </si>
  <si>
    <t>B0020990102</t>
  </si>
  <si>
    <t>(1)心血管系用 ②心膜ｼｰﾄ</t>
    <phoneticPr fontId="9"/>
  </si>
  <si>
    <t>(2) 心血管系用・心膜シート</t>
    <rPh sb="10" eb="11">
      <t>シン</t>
    </rPh>
    <rPh sb="11" eb="12">
      <t>マク</t>
    </rPh>
    <phoneticPr fontId="27"/>
  </si>
  <si>
    <t>繊維布・心血管・心膜</t>
    <rPh sb="8" eb="9">
      <t>シン</t>
    </rPh>
    <rPh sb="9" eb="10">
      <t>マク</t>
    </rPh>
    <phoneticPr fontId="27"/>
  </si>
  <si>
    <t>099 組織代用人工繊維布 (1)心血管系用 ②心膜ｼｰﾄ</t>
  </si>
  <si>
    <t>1㎠当たり¥394</t>
  </si>
  <si>
    <t>Ⅱ099繊維布・心血管・心膜</t>
  </si>
  <si>
    <t>B0020990103</t>
  </si>
  <si>
    <t>(1)心血管系用 ③心血管修復ﾊﾟｯﾁ一般用</t>
    <rPh sb="19" eb="22">
      <t>イッパンヨウ</t>
    </rPh>
    <phoneticPr fontId="9"/>
  </si>
  <si>
    <t>(3) 心血管系用・心血管修復パッチ一般用</t>
    <rPh sb="10" eb="11">
      <t>シン</t>
    </rPh>
    <rPh sb="11" eb="13">
      <t>ケッカン</t>
    </rPh>
    <rPh sb="13" eb="15">
      <t>シュウフク</t>
    </rPh>
    <rPh sb="18" eb="21">
      <t>イッパンヨウ</t>
    </rPh>
    <phoneticPr fontId="27"/>
  </si>
  <si>
    <t>繊維布・心血管・パッチ一般</t>
    <rPh sb="11" eb="13">
      <t>イッパン</t>
    </rPh>
    <phoneticPr fontId="27"/>
  </si>
  <si>
    <t>099 組織代用人工繊維布 (1)心血管系用 ③心血管修復ﾊﾟｯﾁ一般用</t>
  </si>
  <si>
    <t>1㎠当たり¥1,070</t>
  </si>
  <si>
    <t>Ⅱ099繊維布･心血管･ﾊﾟｯﾁ一般</t>
  </si>
  <si>
    <t>B0020990104</t>
  </si>
  <si>
    <t>(1)心血管系用 ④心血管修復ﾊﾟｯﾁ小児用</t>
    <rPh sb="19" eb="21">
      <t>ショウニ</t>
    </rPh>
    <rPh sb="21" eb="22">
      <t>ヨウ</t>
    </rPh>
    <phoneticPr fontId="9"/>
  </si>
  <si>
    <t>(3-2) 心血管系用・心血管修復パッチ小児用</t>
    <rPh sb="12" eb="13">
      <t>シン</t>
    </rPh>
    <rPh sb="13" eb="15">
      <t>ケッカン</t>
    </rPh>
    <rPh sb="15" eb="17">
      <t>シュウフク</t>
    </rPh>
    <rPh sb="20" eb="22">
      <t>ショウニ</t>
    </rPh>
    <rPh sb="22" eb="23">
      <t>ヨウ</t>
    </rPh>
    <phoneticPr fontId="27"/>
  </si>
  <si>
    <t>繊維布・心血管・パッチ小児</t>
    <rPh sb="11" eb="13">
      <t>ショウニ</t>
    </rPh>
    <phoneticPr fontId="27"/>
  </si>
  <si>
    <t>099 組織代用人工繊維布 (1)心血管系用 ④心血管修復ﾊﾟｯﾁ小児用</t>
  </si>
  <si>
    <t>1㎠当たり¥1,570</t>
  </si>
  <si>
    <t>Ⅱ099繊維布･心血管･ﾊﾟｯﾁ小児</t>
  </si>
  <si>
    <t>B0020990105</t>
    <phoneticPr fontId="9"/>
  </si>
  <si>
    <t>(1)心血管系用 ⑤心血管修復パッチ先天性心疾患用</t>
    <phoneticPr fontId="9"/>
  </si>
  <si>
    <t>(3-3) 心血管系用・心血管修復パッチ先天性心疾患用</t>
    <rPh sb="6" eb="7">
      <t>ココロ</t>
    </rPh>
    <rPh sb="7" eb="10">
      <t>ケッカンケイ</t>
    </rPh>
    <rPh sb="10" eb="11">
      <t>ヨウ</t>
    </rPh>
    <rPh sb="12" eb="15">
      <t>シンケッカン</t>
    </rPh>
    <rPh sb="15" eb="17">
      <t>シュウフク</t>
    </rPh>
    <rPh sb="20" eb="23">
      <t>センテンセイ</t>
    </rPh>
    <rPh sb="23" eb="27">
      <t>シンシッカンヨウ</t>
    </rPh>
    <phoneticPr fontId="31"/>
  </si>
  <si>
    <t>繊維布・心血管・パッチ先天性心疾患</t>
    <rPh sb="11" eb="14">
      <t>センテンセイ</t>
    </rPh>
    <rPh sb="14" eb="17">
      <t>シンシッカン</t>
    </rPh>
    <phoneticPr fontId="31"/>
  </si>
  <si>
    <t>099 組織代用人工繊維布 (1)心血管系用 ⑤心血管修復パッチ先天性心疾患用</t>
  </si>
  <si>
    <t>1㎠当たり¥3,640</t>
  </si>
  <si>
    <t>Ⅱ099繊維布・心血管・パッチ先天性心疾患</t>
    <phoneticPr fontId="9"/>
  </si>
  <si>
    <t>B0020990201</t>
  </si>
  <si>
    <t>(2)ﾍﾙﾆｱ修復･胸壁補強用 ①一般</t>
    <phoneticPr fontId="9"/>
  </si>
  <si>
    <t>(4) ヘルニア修復・胸壁補強用・一般</t>
    <phoneticPr fontId="9"/>
  </si>
  <si>
    <t>繊維布・ヘルニア・一般</t>
  </si>
  <si>
    <t>099 組織代用人工繊維布 (2)ﾍﾙﾆｱ修復･胸壁補強用 ①一般</t>
  </si>
  <si>
    <t>1㎠当たり¥75</t>
  </si>
  <si>
    <t>Ⅱ099繊維布・ﾍﾙﾆｱ･一般</t>
  </si>
  <si>
    <t>B0020990202</t>
  </si>
  <si>
    <t>(2)ﾍﾙﾆｱ修復･胸壁補強用 ②形状付加型</t>
    <phoneticPr fontId="9"/>
  </si>
  <si>
    <t>(5) ヘルニア修復・胸壁補強用・形状付加型</t>
    <phoneticPr fontId="9"/>
  </si>
  <si>
    <t>繊維布・ヘルニア・形状付加</t>
  </si>
  <si>
    <t>099 組織代用人工繊維布 (2)ﾍﾙﾆｱ修復･胸壁補強用 ②形状付加型</t>
  </si>
  <si>
    <t>Ⅱ099繊維布・ﾍﾙﾆｱ・形状付加</t>
  </si>
  <si>
    <t>B0020990203</t>
  </si>
  <si>
    <t>(2)ﾍﾙﾆｱ修復･胸壁補強用 ③腹膜欠損用</t>
    <phoneticPr fontId="9"/>
  </si>
  <si>
    <t>(6) ヘルニア修復・胸壁補強用・腹膜欠損用</t>
    <phoneticPr fontId="9"/>
  </si>
  <si>
    <t>繊維布・ヘルニア・腹膜欠損</t>
  </si>
  <si>
    <t>099 組織代用人工繊維布 (2)ﾍﾙﾆｱ修復･胸壁補強用 ③腹膜欠損用</t>
  </si>
  <si>
    <t>1㎠当たり¥413</t>
  </si>
  <si>
    <t>Ⅱ099繊維布・ﾍﾙﾆｱ・腹膜欠損</t>
  </si>
  <si>
    <t>B00209903</t>
  </si>
  <si>
    <t>(3)臓器欠損補強用</t>
    <phoneticPr fontId="9"/>
  </si>
  <si>
    <t>(7) 臓器欠損補強用</t>
    <phoneticPr fontId="27"/>
  </si>
  <si>
    <t>繊維布・臓器欠損</t>
  </si>
  <si>
    <t>099 組織代用人工繊維布 (3)臓器欠損補強用</t>
  </si>
  <si>
    <t>1㎠当たり¥167</t>
  </si>
  <si>
    <t>Ⅱ099繊維布・臓器欠損</t>
  </si>
  <si>
    <t>B00209904</t>
  </si>
  <si>
    <t>(4)自動縫合器対応用</t>
    <phoneticPr fontId="9"/>
  </si>
  <si>
    <t>(8) 自動縫合器対応用</t>
    <phoneticPr fontId="27"/>
  </si>
  <si>
    <t>繊維布・自動縫合器</t>
  </si>
  <si>
    <t>099 組織代用人工繊維布 (4)自動縫合器対応用</t>
  </si>
  <si>
    <t>2枚1組</t>
    <rPh sb="1" eb="2">
      <t>マイ</t>
    </rPh>
    <rPh sb="3" eb="4">
      <t>クミ</t>
    </rPh>
    <phoneticPr fontId="9"/>
  </si>
  <si>
    <t>2枚1組¥17,600</t>
  </si>
  <si>
    <t>Ⅱ099繊維布・自動縫合器</t>
  </si>
  <si>
    <t>B00209905</t>
  </si>
  <si>
    <t>(5)ﾌﾟﾚｼﾞｪｯﾄ･ﾁｭｰﾌﾞ</t>
    <phoneticPr fontId="9"/>
  </si>
  <si>
    <t>(9) プレジェット・チューブ</t>
    <phoneticPr fontId="9"/>
  </si>
  <si>
    <t>繊維布・プレジェット</t>
  </si>
  <si>
    <t>099 組織代用人工繊維布 (5)ﾌﾟﾚｼﾞｪｯﾄ･ﾁｭｰﾌﾞ</t>
  </si>
  <si>
    <t>¥162</t>
  </si>
  <si>
    <t>Ⅱ099繊維布・ﾌﾟﾚｼﾞｪｯﾄ</t>
  </si>
  <si>
    <t>B00210001</t>
  </si>
  <si>
    <t>100</t>
  </si>
  <si>
    <t>合成吸収性癒着防止材</t>
  </si>
  <si>
    <t>(1)ｼｰﾄ型</t>
    <rPh sb="6" eb="7">
      <t>ガタ</t>
    </rPh>
    <phoneticPr fontId="9"/>
  </si>
  <si>
    <t>100 合成吸収性癒着防止材 (1)ｼｰﾄ型</t>
  </si>
  <si>
    <t>1㎠当たり¥169</t>
  </si>
  <si>
    <t>Ⅱ100合成吸収性癒着防止材(1)ｼｰﾄ型</t>
    <rPh sb="20" eb="21">
      <t>ガタ</t>
    </rPh>
    <phoneticPr fontId="9"/>
  </si>
  <si>
    <t>B00210002</t>
  </si>
  <si>
    <t>(2)ｽﾌﾟﾚｰ型</t>
    <rPh sb="8" eb="9">
      <t>ガタ</t>
    </rPh>
    <phoneticPr fontId="9"/>
  </si>
  <si>
    <t>100 合成吸収性癒着防止材 (2)ｽﾌﾟﾚｰ型</t>
  </si>
  <si>
    <t>1mL当たり¥7,260</t>
  </si>
  <si>
    <t>Ⅱ100合成吸収性癒着防止材(2)ｽﾌﾟﾚｰ型</t>
    <rPh sb="22" eb="23">
      <t>ガタ</t>
    </rPh>
    <phoneticPr fontId="9"/>
  </si>
  <si>
    <t>B00210101</t>
  </si>
  <si>
    <t>101</t>
  </si>
  <si>
    <t>(1) 真皮に至る創傷用</t>
    <phoneticPr fontId="27"/>
  </si>
  <si>
    <t>被覆材・真皮用</t>
  </si>
  <si>
    <t>101 皮膚欠損用創傷被覆材 (1)真皮に至る創傷用</t>
  </si>
  <si>
    <t>Ⅱ101被覆材・真皮用</t>
  </si>
  <si>
    <t>B0021010201</t>
  </si>
  <si>
    <t>(2)皮下組織に至る創傷用 ①標準型</t>
    <phoneticPr fontId="9"/>
  </si>
  <si>
    <t>(2) 皮下組織に至る創傷用・標準型</t>
    <phoneticPr fontId="9"/>
  </si>
  <si>
    <t>被覆材・皮下組織用（標準）</t>
  </si>
  <si>
    <t>101 皮膚欠損用創傷被覆材 (2)皮下組織に至る創傷用 ①標準型</t>
  </si>
  <si>
    <t>Ⅱ101被覆材・皮下組織用(標準)</t>
  </si>
  <si>
    <t>B0021010202</t>
  </si>
  <si>
    <t>(2)皮下組織に至る創傷用 ②異形型</t>
    <phoneticPr fontId="9"/>
  </si>
  <si>
    <t>(3) 皮下組織に至る創傷用・異形型</t>
    <phoneticPr fontId="9"/>
  </si>
  <si>
    <t>被覆材・皮下組織用（異形）</t>
  </si>
  <si>
    <t>101 皮膚欠損用創傷被覆材 (2)皮下組織に至る創傷用 ②異形型</t>
  </si>
  <si>
    <t>1g当たり¥35</t>
  </si>
  <si>
    <t>Ⅱ101被覆材・皮下組織用(異形)</t>
  </si>
  <si>
    <t>B00210103</t>
  </si>
  <si>
    <t>(3)筋･骨に至る創傷用</t>
    <phoneticPr fontId="9"/>
  </si>
  <si>
    <t>(4) 筋・骨に至る創傷用</t>
    <phoneticPr fontId="9"/>
  </si>
  <si>
    <t>被覆材・筋骨用</t>
  </si>
  <si>
    <t>101 皮膚欠損用創傷被覆材 (3)筋･骨に至る創傷用</t>
  </si>
  <si>
    <t>Ⅱ101被覆材・筋骨用</t>
  </si>
  <si>
    <t>B002102</t>
  </si>
  <si>
    <t>102</t>
  </si>
  <si>
    <t>真皮欠損用ｸﾞﾗﾌﾄ</t>
  </si>
  <si>
    <t xml:space="preserve">102 真皮欠損用ｸﾞﾗﾌﾄ </t>
  </si>
  <si>
    <t>1㎠当たり¥452</t>
  </si>
  <si>
    <t>Ⅱ102真皮欠損用ｸﾞﾗﾌﾄ</t>
  </si>
  <si>
    <t>B00210301</t>
  </si>
  <si>
    <t>103</t>
  </si>
  <si>
    <t>(1)広範囲熱傷用</t>
    <phoneticPr fontId="9"/>
  </si>
  <si>
    <t>(1) 広範囲熱傷用</t>
    <phoneticPr fontId="27"/>
  </si>
  <si>
    <t>シリコンガーゼ（広範囲）</t>
  </si>
  <si>
    <t>103 非固着性ｼﾘｺﾝｶﾞｰｾﾞ (1)広範囲熱傷用</t>
  </si>
  <si>
    <t>Ⅱ103ｼﾘｺﾝｶﾞｰｾﾞ(広範囲)</t>
  </si>
  <si>
    <t>B00210302</t>
  </si>
  <si>
    <t>(2) 平坦部位用</t>
    <phoneticPr fontId="27"/>
  </si>
  <si>
    <t>シリコンガーゼ（平坦）</t>
  </si>
  <si>
    <t>103 非固着性ｼﾘｺﾝｶﾞｰｾﾞ (2)平坦部位用</t>
  </si>
  <si>
    <t>Ⅱ103ｼﾘｺﾝｶﾞｰｾﾞ(平坦)</t>
  </si>
  <si>
    <t>B00210303</t>
  </si>
  <si>
    <t>(3)凹凸部位用</t>
    <phoneticPr fontId="9"/>
  </si>
  <si>
    <t>(3) 凹凸部位用</t>
    <phoneticPr fontId="27"/>
  </si>
  <si>
    <t>シリコンガーゼ（凹凸）</t>
  </si>
  <si>
    <t>103 非固着性ｼﾘｺﾝｶﾞｰｾﾞ (3)凹凸部位用</t>
  </si>
  <si>
    <t>Ⅱ103ｼﾘｺﾝｶﾞｰｾﾞ(凹凸)</t>
  </si>
  <si>
    <t>B002104</t>
  </si>
  <si>
    <t>104</t>
  </si>
  <si>
    <t>ｾﾞﾗﾁﾝｽﾎﾟﾝｼﾞ止血材</t>
  </si>
  <si>
    <t xml:space="preserve">104 ｾﾞﾗﾁﾝｽﾎﾟﾝｼﾞ止血材 </t>
  </si>
  <si>
    <t>¥1,240</t>
  </si>
  <si>
    <t>Ⅱ104ｾﾞﾗﾁﾝｽﾎﾟﾝｼﾞ止血材</t>
  </si>
  <si>
    <t>B002105</t>
  </si>
  <si>
    <t>105</t>
  </si>
  <si>
    <t>ﾃﾞｷｽﾄﾗﾉﾏｰ</t>
  </si>
  <si>
    <t xml:space="preserve">105 ﾃﾞｷｽﾄﾗﾉﾏｰ </t>
  </si>
  <si>
    <t>1ｇ当たり¥145</t>
  </si>
  <si>
    <t>Ⅱ105ﾃﾞｷｽﾄﾗﾉﾏｰ</t>
  </si>
  <si>
    <t>B002106</t>
  </si>
  <si>
    <t>106</t>
  </si>
  <si>
    <t>微線維性ｺﾗｰｹﾞﾝ</t>
  </si>
  <si>
    <t xml:space="preserve">106 微線維性ｺﾗｰｹﾞﾝ </t>
  </si>
  <si>
    <t>1ｇ当たり¥12,900</t>
  </si>
  <si>
    <t>Ⅱ106微線維性ｺﾗｰｹﾞﾝ</t>
  </si>
  <si>
    <t>B002107</t>
  </si>
  <si>
    <t>107</t>
  </si>
  <si>
    <t>経皮的血管形成術用穿刺部止血材料</t>
    <rPh sb="3" eb="5">
      <t>ケッカン</t>
    </rPh>
    <phoneticPr fontId="9"/>
  </si>
  <si>
    <t xml:space="preserve">107 経皮的血管形成術用穿刺部止血材料 </t>
  </si>
  <si>
    <t>¥28,400</t>
  </si>
  <si>
    <t>Ⅱ107経皮的血管形成術用穿刺部止血材料</t>
    <rPh sb="7" eb="9">
      <t>ケッカン</t>
    </rPh>
    <phoneticPr fontId="9"/>
  </si>
  <si>
    <t>B002108010111</t>
  </si>
  <si>
    <t>108</t>
  </si>
  <si>
    <t>頭･静脈､腹腔ｼｬﾝﾄﾊﾞﾙﾌﾞ</t>
  </si>
  <si>
    <t>(1)標準型 ①標準機能 ｱ 近位ｶﾃｰﾃﾙ ⅰ標準型</t>
    <phoneticPr fontId="9"/>
  </si>
  <si>
    <t>(1) 標準型・標準機能・近位カテーテル・標準型</t>
    <phoneticPr fontId="9"/>
  </si>
  <si>
    <t>脳シャント・近位カテⅠ</t>
  </si>
  <si>
    <t>108 頭･静脈､腹腔ｼｬﾝﾄﾊﾞﾙﾌﾞ (1)標準型 ①標準機能 ｱ 近位ｶﾃｰﾃﾙ ⅰ標準型</t>
  </si>
  <si>
    <t>¥22,400</t>
  </si>
  <si>
    <t>Ⅱ108脳ｼｬﾝﾄ・近位ｶﾃⅠ</t>
  </si>
  <si>
    <t>B002108010112</t>
  </si>
  <si>
    <t>(1)標準型 ①標準機能 ｱ 近位ｶﾃｰﾃﾙ ⅱ内視鏡型</t>
    <phoneticPr fontId="9"/>
  </si>
  <si>
    <t>(2) 標準型・標準機能・近位カテーテル・内視鏡型</t>
    <phoneticPr fontId="9"/>
  </si>
  <si>
    <t>脳シャント・近位カテⅡ</t>
  </si>
  <si>
    <t>108 頭･静脈､腹腔ｼｬﾝﾄﾊﾞﾙﾌﾞ (1)標準型 ①標準機能 ｱ 近位ｶﾃｰﾃﾙ ⅱ内視鏡型</t>
  </si>
  <si>
    <t>¥43,600</t>
  </si>
  <si>
    <t>Ⅱ108脳ｼｬﾝﾄ・近位ｶﾃⅡ</t>
  </si>
  <si>
    <t>B00210801012</t>
  </si>
  <si>
    <t>(1)標準型 ①標準機能 ｲ ﾘｻﾞｰﾊﾞｰ</t>
    <phoneticPr fontId="9"/>
  </si>
  <si>
    <t>(3) 標準型・標準機能・リザーバー</t>
    <phoneticPr fontId="9"/>
  </si>
  <si>
    <t>脳シャント・リザーバー</t>
  </si>
  <si>
    <t>108 頭･静脈､腹腔ｼｬﾝﾄﾊﾞﾙﾌﾞ (1)標準型 ①標準機能 ｲ ﾘｻﾞｰﾊﾞｰ</t>
  </si>
  <si>
    <t>¥20,800</t>
  </si>
  <si>
    <t>Ⅱ108脳ｼｬﾝﾄ・ﾘｻﾞｰﾊﾞｰ</t>
  </si>
  <si>
    <t>B002108010131</t>
  </si>
  <si>
    <t>(1)標準型 ①標準機能 ｳ ﾊﾞﾙﾌﾞ ⅰ圧固定式</t>
    <phoneticPr fontId="9"/>
  </si>
  <si>
    <t>(4) 標準型・標準機能・バルブ・圧固定式</t>
    <phoneticPr fontId="9"/>
  </si>
  <si>
    <t>脳シャント・バルブⅠ</t>
  </si>
  <si>
    <t>108 頭･静脈､腹腔ｼｬﾝﾄﾊﾞﾙﾌﾞ (1)標準型 ①標準機能 ｳ ﾊﾞﾙﾌﾞ ⅰ圧固定式</t>
  </si>
  <si>
    <t>¥46,600</t>
  </si>
  <si>
    <t>Ⅱ108脳ｼｬﾝﾄ・ﾊﾞﾙﾌﾞⅠ</t>
  </si>
  <si>
    <t>B002108010132</t>
  </si>
  <si>
    <t>(1)標準型 ①標準機能 ｳ ﾊﾞﾙﾌﾞ ⅱ流量調節･圧可変式</t>
    <phoneticPr fontId="9"/>
  </si>
  <si>
    <t>(5) 標準型・標準機能・バルブ・流量調節・圧可変式</t>
    <phoneticPr fontId="9"/>
  </si>
  <si>
    <t>脳シャント・バルブⅡ</t>
  </si>
  <si>
    <t>108 頭･静脈､腹腔ｼｬﾝﾄﾊﾞﾙﾌﾞ (1)標準型 ①標準機能 ｳ ﾊﾞﾙﾌﾞ ⅱ流量調節･圧可変式</t>
  </si>
  <si>
    <t>¥178,000</t>
  </si>
  <si>
    <t>Ⅱ108脳ｼｬﾝﾄ・ﾊﾞﾙﾌﾞⅡ</t>
  </si>
  <si>
    <t>B002108010141</t>
  </si>
  <si>
    <t>(1)標準型 ①標準機能 ｴ 遠位ｶﾃｰﾃﾙ ⅰ標準型</t>
    <phoneticPr fontId="9"/>
  </si>
  <si>
    <t>(6) 標準型・標準機能・遠位カテーテル・標準型</t>
    <phoneticPr fontId="9"/>
  </si>
  <si>
    <t>脳シャント・遠位カテⅠ</t>
  </si>
  <si>
    <t>108 頭･静脈､腹腔ｼｬﾝﾄﾊﾞﾙﾌﾞ (1)標準型 ①標準機能 ｴ 遠位ｶﾃｰﾃﾙ ⅰ標準型</t>
  </si>
  <si>
    <t>¥30,800</t>
  </si>
  <si>
    <t>Ⅱ108脳ｼｬﾝﾄ・遠位ｶﾃⅠ</t>
  </si>
  <si>
    <t>B002108010142</t>
  </si>
  <si>
    <t>(1)標準型 ①標準機能 ｴ 遠位ｶﾃｰﾃﾙ ⅱ細径一体型</t>
    <phoneticPr fontId="9"/>
  </si>
  <si>
    <t>(7) 標準型・標準機能・遠位カテーテル・細径一体型</t>
    <phoneticPr fontId="9"/>
  </si>
  <si>
    <t>脳シャント・遠位カテⅡ</t>
  </si>
  <si>
    <t>108 頭･静脈､腹腔ｼｬﾝﾄﾊﾞﾙﾌﾞ (1)標準型 ①標準機能 ｴ 遠位ｶﾃｰﾃﾙ ⅱ細径一体型</t>
  </si>
  <si>
    <t>Ⅱ108脳ｼｬﾝﾄ・遠位ｶﾃⅡ</t>
  </si>
  <si>
    <t>B002108010151</t>
  </si>
  <si>
    <t>(1)標準型 ①標準機能 ｵ ｺﾈｸﾀ ⅰｽﾄﾚｰﾄ</t>
    <phoneticPr fontId="9"/>
  </si>
  <si>
    <t>(8) 標準型・標準機能・コネクタ・ストレート</t>
    <phoneticPr fontId="9"/>
  </si>
  <si>
    <t>脳シャント・コネクタⅠ</t>
  </si>
  <si>
    <t>108 頭･静脈､腹腔ｼｬﾝﾄﾊﾞﾙﾌﾞ (1)標準型 ①標準機能 ｵ ｺﾈｸﾀ ⅰｽﾄﾚｰﾄ</t>
  </si>
  <si>
    <t>¥7,630</t>
  </si>
  <si>
    <t>Ⅱ108脳ｼｬﾝﾄ・ｺﾈｸﾀⅠ</t>
  </si>
  <si>
    <t>B002108010152</t>
  </si>
  <si>
    <t>(1)標準型 ①標準機能 ｵ ｺﾈｸﾀ ⅱｽﾘｰｳｪｲ</t>
    <phoneticPr fontId="9"/>
  </si>
  <si>
    <t>(9) 標準型・標準機能・コネクタ・スリーウェイ</t>
    <phoneticPr fontId="9"/>
  </si>
  <si>
    <t>脳シャント・コネクタⅡ</t>
  </si>
  <si>
    <t>108 頭･静脈､腹腔ｼｬﾝﾄﾊﾞﾙﾌﾞ (1)標準型 ①標準機能 ｵ ｺﾈｸﾀ ⅱｽﾘｰｳｪｲ</t>
  </si>
  <si>
    <t>Ⅱ108脳ｼｬﾝﾄ・ｺﾈｸﾀⅡ</t>
  </si>
  <si>
    <t>B0021080102</t>
  </si>
  <si>
    <t>(1)標準型 ②特殊機能</t>
    <phoneticPr fontId="9"/>
  </si>
  <si>
    <t>(10) 標準型・特殊機能</t>
    <phoneticPr fontId="9"/>
  </si>
  <si>
    <t>脳シャント・特殊機能</t>
  </si>
  <si>
    <t>108 頭･静脈､腹腔ｼｬﾝﾄﾊﾞﾙﾌﾞ (1)標準型 ②特殊機能</t>
  </si>
  <si>
    <t>Ⅱ108脳ｼｬﾝﾄ・特殊機能</t>
  </si>
  <si>
    <t>B00210802</t>
  </si>
  <si>
    <t>(2)ﾜﾝﾋﾟｰｽ型</t>
    <phoneticPr fontId="9"/>
  </si>
  <si>
    <t>(11) ワンピース型</t>
    <phoneticPr fontId="27"/>
  </si>
  <si>
    <t>脳シャント・ワンピース</t>
  </si>
  <si>
    <t>108 頭･静脈､腹腔ｼｬﾝﾄﾊﾞﾙﾌﾞ (2)ﾜﾝﾋﾟｰｽ型</t>
  </si>
  <si>
    <t>¥53,400</t>
  </si>
  <si>
    <t>Ⅱ108脳ｼｬﾝﾄ・ﾜﾝﾋﾟｰｽ</t>
  </si>
  <si>
    <t>B00210901</t>
  </si>
  <si>
    <t>109</t>
  </si>
  <si>
    <t>胸水･腹水ｼｬﾝﾄﾊﾞﾙﾌﾞ</t>
  </si>
  <si>
    <t>(1)ｼｬﾝﾄﾊﾞﾙﾌﾞ</t>
    <phoneticPr fontId="9"/>
  </si>
  <si>
    <t>109 胸水･腹水ｼｬﾝﾄﾊﾞﾙﾌﾞ (1)ｼｬﾝﾄﾊﾞﾙﾌﾞ</t>
  </si>
  <si>
    <t>¥186,000</t>
  </si>
  <si>
    <t>Ⅱ109(1)ｼｬﾝﾄﾊﾞﾙﾌﾞ</t>
  </si>
  <si>
    <t>B00210902011</t>
  </si>
  <si>
    <t>(2)交換用部品 ①ｶﾃｰﾃﾙ ｱ 腹腔･胸腔用</t>
    <phoneticPr fontId="9"/>
  </si>
  <si>
    <t>109 胸水･腹水ｼｬﾝﾄﾊﾞﾙﾌﾞ (2)交換用部品 ①ｶﾃｰﾃﾙ ｱ 腹腔･胸腔用</t>
  </si>
  <si>
    <t>¥24,200</t>
  </si>
  <si>
    <t>Ⅱ109(2)交換用部品 ①ｶﾃｰﾃﾙ ｱ 腹腔･胸腔用</t>
  </si>
  <si>
    <t>B00210902012</t>
  </si>
  <si>
    <t>(2)交換用部品 ①ｶﾃｰﾃﾙ ｲ 静脈用</t>
    <phoneticPr fontId="9"/>
  </si>
  <si>
    <t>109 胸水･腹水ｼｬﾝﾄﾊﾞﾙﾌﾞ (2)交換用部品 ①ｶﾃｰﾃﾙ ｲ 静脈用</t>
  </si>
  <si>
    <t>Ⅱ109(2)交換用部品 ①ｶﾃｰﾃﾙ ｲ 静脈用</t>
  </si>
  <si>
    <t>B0021090202</t>
  </si>
  <si>
    <t>(2)交換用部品 ②ｺﾈｸﾀ</t>
    <phoneticPr fontId="9"/>
  </si>
  <si>
    <t>109 胸水･腹水ｼｬﾝﾄﾊﾞﾙﾌﾞ (2)交換用部品 ②ｺﾈｸﾀ</t>
  </si>
  <si>
    <t>¥4,830</t>
  </si>
  <si>
    <t>Ⅱ109(2)交換用部品 ②ｺﾈｸﾀ</t>
  </si>
  <si>
    <t>B002110</t>
  </si>
  <si>
    <t>110</t>
  </si>
  <si>
    <t>植込型輸液ﾎﾟﾝﾌﾟ</t>
    <rPh sb="0" eb="1">
      <t>ショク</t>
    </rPh>
    <rPh sb="1" eb="2">
      <t>コミ</t>
    </rPh>
    <rPh sb="2" eb="3">
      <t>ガタ</t>
    </rPh>
    <rPh sb="3" eb="5">
      <t>ユエキ</t>
    </rPh>
    <phoneticPr fontId="9"/>
  </si>
  <si>
    <t xml:space="preserve">110 植込型輸液ﾎﾟﾝﾌﾟ </t>
  </si>
  <si>
    <t>¥1,420,000</t>
  </si>
  <si>
    <t>Ⅱ110植込型輸液ポンプ</t>
    <rPh sb="4" eb="5">
      <t>ショク</t>
    </rPh>
    <rPh sb="5" eb="6">
      <t>コミ</t>
    </rPh>
    <rPh sb="6" eb="7">
      <t>ガタ</t>
    </rPh>
    <rPh sb="7" eb="9">
      <t>ユエキ</t>
    </rPh>
    <phoneticPr fontId="9"/>
  </si>
  <si>
    <t>B002111</t>
  </si>
  <si>
    <t>111</t>
  </si>
  <si>
    <r>
      <t>植込型輸液ﾎﾟﾝﾌﾟ用</t>
    </r>
    <r>
      <rPr>
        <sz val="10"/>
        <color theme="1"/>
        <rFont val="Meiryo UI"/>
        <family val="2"/>
        <charset val="128"/>
      </rPr>
      <t>髄腔ｶﾃｰﾃﾙ</t>
    </r>
    <phoneticPr fontId="9"/>
  </si>
  <si>
    <t xml:space="preserve">111 植込型輸液ﾎﾟﾝﾌﾟ用髄腔ｶﾃｰﾃﾙ </t>
  </si>
  <si>
    <t>¥89,000</t>
  </si>
  <si>
    <t>Ⅱ110植込型輸液ポンプ用随腔ｶﾃｰﾃﾙ</t>
    <phoneticPr fontId="9"/>
  </si>
  <si>
    <t>B0021120101</t>
  </si>
  <si>
    <t>112</t>
    <phoneticPr fontId="9"/>
  </si>
  <si>
    <t>ﾍﾟｰｽﾒｰｶｰ</t>
    <phoneticPr fontId="9"/>
  </si>
  <si>
    <t>(1)ｼﾝｸﾞﾙﾁｬﾝﾊﾞ ①標準型</t>
    <phoneticPr fontId="9"/>
  </si>
  <si>
    <t>112 ﾍﾟｰｽﾒｰｶｰ (1)ｼﾝｸﾞﾙﾁｬﾝﾊﾞ ①標準型</t>
  </si>
  <si>
    <t>¥391,000</t>
  </si>
  <si>
    <t>Ⅱ112(1)ｼﾝｸﾞﾙﾁｬﾝﾊﾞ①標準型</t>
    <phoneticPr fontId="9"/>
  </si>
  <si>
    <t>B0021120102</t>
  </si>
  <si>
    <t>(1)ｼﾝｸﾞﾙﾁｬﾝﾊﾞ ②ﾘｰﾄﾞ一体型</t>
    <phoneticPr fontId="9"/>
  </si>
  <si>
    <t>112 ﾍﾟｰｽﾒｰｶｰ (1)ｼﾝｸﾞﾙﾁｬﾝﾊﾞ ②ﾘｰﾄﾞ一体型</t>
  </si>
  <si>
    <t>¥1,060,000</t>
  </si>
  <si>
    <t>Ⅱ112(1)ｼﾝｸﾞﾙﾁｬﾝﾊﾞ②ﾘｰﾄﾞ一体型</t>
    <phoneticPr fontId="9"/>
  </si>
  <si>
    <t>B00211202</t>
  </si>
  <si>
    <t xml:space="preserve">(2)ﾃﾞｭｱﾙﾁｬﾝﾊﾞ(Ⅳ型) </t>
    <phoneticPr fontId="9"/>
  </si>
  <si>
    <t xml:space="preserve">112 ﾍﾟｰｽﾒｰｶｰ (2)ﾃﾞｭｱﾙﾁｬﾝﾊﾞ(Ⅳ型) </t>
  </si>
  <si>
    <t>¥516,000</t>
  </si>
  <si>
    <t xml:space="preserve">Ⅱ112(2)ﾃﾞｭｱﾙﾁｬﾝﾊﾞ(Ⅳ型) </t>
    <phoneticPr fontId="9"/>
  </si>
  <si>
    <t>B00211203</t>
  </si>
  <si>
    <t>(3)ﾃﾞｭｱﾙﾁｬﾝﾊﾞ(Ⅴ型)</t>
    <phoneticPr fontId="9"/>
  </si>
  <si>
    <t>112 ﾍﾟｰｽﾒｰｶｰ (3)ﾃﾞｭｱﾙﾁｬﾝﾊﾞ(Ⅴ型)</t>
  </si>
  <si>
    <t>¥730,000</t>
  </si>
  <si>
    <t>Ⅱ112(3)ﾃﾞｭｱﾙﾁｬﾝﾊﾞ(Ⅴ型)</t>
    <phoneticPr fontId="9"/>
  </si>
  <si>
    <t>B00211204</t>
  </si>
  <si>
    <t>(4)ﾃﾞｭｱﾙﾁｬﾝﾊﾞ(ﾘｰﾄﾞ一体型)</t>
    <rPh sb="18" eb="20">
      <t>イッタイ</t>
    </rPh>
    <phoneticPr fontId="9"/>
  </si>
  <si>
    <t>112 ﾍﾟｰｽﾒｰｶｰ (4)ﾃﾞｭｱﾙﾁｬﾝﾊﾞ(ﾘｰﾄﾞ一体型)</t>
  </si>
  <si>
    <t>¥1,070,000</t>
  </si>
  <si>
    <t>Ⅱ112(4)ﾃﾞｭｱﾙﾁｬﾝﾊﾞ(ﾘｰﾄﾞ一体型)</t>
    <rPh sb="22" eb="24">
      <t>イッタイ</t>
    </rPh>
    <phoneticPr fontId="9"/>
  </si>
  <si>
    <t>B00211205</t>
  </si>
  <si>
    <t xml:space="preserve">(5)ﾄﾘﾌﾟﾙﾁｬﾝﾊﾞ(Ⅰ型) </t>
    <rPh sb="15" eb="16">
      <t>ガタ</t>
    </rPh>
    <phoneticPr fontId="9"/>
  </si>
  <si>
    <t xml:space="preserve">112 ﾍﾟｰｽﾒｰｶｰ (5)ﾄﾘﾌﾟﾙﾁｬﾝﾊﾞ(Ⅰ型) </t>
  </si>
  <si>
    <t>Ⅱ112(5)ﾄﾘﾌﾟﾙﾁｬﾝﾊﾞ(Ⅰ型)</t>
    <rPh sb="19" eb="20">
      <t>ガタ</t>
    </rPh>
    <phoneticPr fontId="9"/>
  </si>
  <si>
    <t>B0021120601</t>
  </si>
  <si>
    <t xml:space="preserve">(6)ﾄﾘﾌﾟﾙﾁｬﾝﾊﾞ(Ⅱ型) ①単極用又は双極用 </t>
    <rPh sb="15" eb="16">
      <t>ガタ</t>
    </rPh>
    <rPh sb="19" eb="21">
      <t>タンキョク</t>
    </rPh>
    <rPh sb="21" eb="22">
      <t>ヨウ</t>
    </rPh>
    <rPh sb="22" eb="23">
      <t>マタ</t>
    </rPh>
    <rPh sb="24" eb="25">
      <t>ヨウ</t>
    </rPh>
    <rPh sb="25" eb="26">
      <t>　</t>
    </rPh>
    <rPh sb="26" eb="27">
      <t>ア</t>
    </rPh>
    <phoneticPr fontId="9"/>
  </si>
  <si>
    <t xml:space="preserve">112 ﾍﾟｰｽﾒｰｶｰ (6)ﾄﾘﾌﾟﾙﾁｬﾝﾊﾞ(Ⅱ型) ①単極用又は双極用 </t>
  </si>
  <si>
    <t>¥1,350,000</t>
  </si>
  <si>
    <t>Ⅱ112(6)ﾄﾘﾌﾟﾙﾁｬﾝﾊﾞ(Ⅱ型)①単極用又は双極用</t>
    <rPh sb="19" eb="20">
      <t>ガタ</t>
    </rPh>
    <phoneticPr fontId="9"/>
  </si>
  <si>
    <t>B0021120602</t>
  </si>
  <si>
    <t>(6)ﾄﾘﾌﾟﾙﾁｬﾝﾊﾞ(Ⅱ型) ②４極用</t>
    <rPh sb="15" eb="16">
      <t>ガタ</t>
    </rPh>
    <rPh sb="20" eb="21">
      <t>　</t>
    </rPh>
    <rPh sb="21" eb="22">
      <t>イ</t>
    </rPh>
    <phoneticPr fontId="9"/>
  </si>
  <si>
    <t>112 ﾍﾟｰｽﾒｰｶｰ (6)ﾄﾘﾌﾟﾙﾁｬﾝﾊﾞ(Ⅱ型) ②４極用</t>
  </si>
  <si>
    <t>¥1,400,000</t>
  </si>
  <si>
    <t>Ⅱ112(6)ﾄﾘﾌﾟﾙﾁｬﾝﾊﾞ(Ⅱ型)②4極用</t>
    <rPh sb="19" eb="20">
      <t>ガタ</t>
    </rPh>
    <rPh sb="23" eb="25">
      <t>キョクヨウ</t>
    </rPh>
    <phoneticPr fontId="9"/>
  </si>
  <si>
    <t>B0021120701</t>
  </si>
  <si>
    <t>(7)ﾄﾘﾌﾟﾙﾁｬﾝﾊﾞ(Ⅲ型) ①自動調整機能付き</t>
    <rPh sb="15" eb="16">
      <t>ガタ</t>
    </rPh>
    <rPh sb="19" eb="21">
      <t>ジドウ</t>
    </rPh>
    <rPh sb="21" eb="23">
      <t>チョウセイ</t>
    </rPh>
    <rPh sb="23" eb="25">
      <t>キノウ</t>
    </rPh>
    <rPh sb="25" eb="26">
      <t>ツ</t>
    </rPh>
    <phoneticPr fontId="9"/>
  </si>
  <si>
    <t>112 ﾍﾟｰｽﾒｰｶｰ (7)ﾄﾘﾌﾟﾙﾁｬﾝﾊﾞ(Ⅲ型) ①自動調整機能付き</t>
  </si>
  <si>
    <t>¥1,640,000</t>
  </si>
  <si>
    <t>Ⅱ112(7)ﾄﾘﾌﾟﾙﾁｬﾝﾊﾞ（Ⅲ型）①自動調整機能付</t>
    <rPh sb="19" eb="20">
      <t>ガタ</t>
    </rPh>
    <rPh sb="22" eb="24">
      <t>ジドウ</t>
    </rPh>
    <rPh sb="24" eb="26">
      <t>チョウセイ</t>
    </rPh>
    <rPh sb="26" eb="28">
      <t>キノウ</t>
    </rPh>
    <rPh sb="28" eb="29">
      <t>ツ</t>
    </rPh>
    <phoneticPr fontId="9"/>
  </si>
  <si>
    <t>B0021120702</t>
  </si>
  <si>
    <t>（7)ﾄﾘﾌﾟﾙﾁｬﾝﾊﾞ(Ⅲ型) ②４極用・自動調整機能付き</t>
    <rPh sb="15" eb="16">
      <t>ガタ</t>
    </rPh>
    <rPh sb="20" eb="21">
      <t>キョク</t>
    </rPh>
    <rPh sb="21" eb="22">
      <t>ヨウ</t>
    </rPh>
    <rPh sb="23" eb="25">
      <t>ジドウ</t>
    </rPh>
    <rPh sb="25" eb="27">
      <t>チョウセイ</t>
    </rPh>
    <rPh sb="27" eb="29">
      <t>キノウ</t>
    </rPh>
    <rPh sb="29" eb="30">
      <t>ツ</t>
    </rPh>
    <phoneticPr fontId="9"/>
  </si>
  <si>
    <t>112 ﾍﾟｰｽﾒｰｶｰ （7)ﾄﾘﾌﾟﾙﾁｬﾝﾊﾞ(Ⅲ型) ②４極用・自動調整機能付き</t>
  </si>
  <si>
    <t>Ⅱ112(7)ﾄﾘﾌﾟﾙﾁｬﾝﾊﾞ（Ⅲ型）②4極用・自動調整機能付</t>
    <rPh sb="19" eb="20">
      <t>ガタ</t>
    </rPh>
    <rPh sb="23" eb="24">
      <t>キョク</t>
    </rPh>
    <rPh sb="24" eb="25">
      <t>ヨウ</t>
    </rPh>
    <rPh sb="26" eb="28">
      <t>ジドウ</t>
    </rPh>
    <rPh sb="28" eb="30">
      <t>チョウセイ</t>
    </rPh>
    <rPh sb="30" eb="32">
      <t>キノウ</t>
    </rPh>
    <rPh sb="32" eb="33">
      <t>ツ</t>
    </rPh>
    <phoneticPr fontId="9"/>
  </si>
  <si>
    <t>B00211301011</t>
  </si>
  <si>
    <t>113</t>
  </si>
  <si>
    <t>植込式心臓ﾍﾟｰｽﾒｰｶｰ用ﾘｰﾄﾞ</t>
    <rPh sb="0" eb="1">
      <t>ショク</t>
    </rPh>
    <rPh sb="1" eb="2">
      <t>コミ</t>
    </rPh>
    <rPh sb="2" eb="3">
      <t>シキ</t>
    </rPh>
    <phoneticPr fontId="9"/>
  </si>
  <si>
    <t>(1)ﾘｰﾄﾞ ①経静脈ﾘｰﾄﾞ ｱ 標準型</t>
    <phoneticPr fontId="9"/>
  </si>
  <si>
    <t>113 植込式心臓ﾍﾟｰｽﾒｰｶｰ用ﾘｰﾄﾞ (1)ﾘｰﾄﾞ ①経静脈ﾘｰﾄﾞ ｱ 標準型</t>
  </si>
  <si>
    <t>¥71,100</t>
  </si>
  <si>
    <t>Ⅱ113(1)ﾘｰﾄﾞ ①経静脈ﾘｰﾄﾞ ｱ 標準型</t>
  </si>
  <si>
    <t>B00211301012</t>
  </si>
  <si>
    <t>(1)ﾘｰﾄﾞ ①経静脈ﾘｰﾄﾞ ｲ ｼﾝｸﾞﾙﾊﾟｽVDDﾘｰﾄﾞ</t>
    <phoneticPr fontId="9"/>
  </si>
  <si>
    <t>113 植込式心臓ﾍﾟｰｽﾒｰｶｰ用ﾘｰﾄﾞ (1)ﾘｰﾄﾞ ①経静脈ﾘｰﾄﾞ ｲ ｼﾝｸﾞﾙﾊﾟｽVDDﾘｰﾄﾞ</t>
  </si>
  <si>
    <t>Ⅱ113(1)ﾘｰﾄﾞ ①経静脈ﾘｰﾄﾞ ｲ ｼﾝｸﾞﾙﾊﾟｽVDDﾘｰﾄﾞ</t>
  </si>
  <si>
    <t>B00211301013</t>
  </si>
  <si>
    <t>(1)ﾘｰﾄﾞ ①経静脈ﾘｰﾄﾞ ｳ 誤感知防止型</t>
    <rPh sb="19" eb="22">
      <t>ゴカンチ</t>
    </rPh>
    <rPh sb="22" eb="24">
      <t>ボウシ</t>
    </rPh>
    <rPh sb="24" eb="25">
      <t>ガタ</t>
    </rPh>
    <phoneticPr fontId="9"/>
  </si>
  <si>
    <t>113 植込式心臓ﾍﾟｰｽﾒｰｶｰ用ﾘｰﾄﾞ (1)ﾘｰﾄﾞ ①経静脈ﾘｰﾄﾞ ｳ 誤感知防止型</t>
  </si>
  <si>
    <t>¥126,000</t>
  </si>
  <si>
    <t>Ⅱ113(1)ﾘｰﾄﾞ ①経静脈ﾘｰﾄﾞ ｳ 誤感知防止型</t>
    <rPh sb="23" eb="26">
      <t>ゴカンチ</t>
    </rPh>
    <rPh sb="26" eb="28">
      <t>ボウシ</t>
    </rPh>
    <rPh sb="28" eb="29">
      <t>ガタ</t>
    </rPh>
    <phoneticPr fontId="9"/>
  </si>
  <si>
    <t>B00211301014</t>
  </si>
  <si>
    <t>(1)ﾘｰﾄﾞ ①経静脈ﾘｰﾄﾞ ｴ 4極</t>
    <phoneticPr fontId="9"/>
  </si>
  <si>
    <t>113 植込式心臓ﾍﾟｰｽﾒｰｶｰ用ﾘｰﾄﾞ (1)ﾘｰﾄﾞ ①経静脈ﾘｰﾄﾞ ｴ 4極</t>
  </si>
  <si>
    <t>¥130,000</t>
  </si>
  <si>
    <t>Ⅱ113(1)ﾘｰﾄﾞ ①経静脈ﾘｰﾄﾞ ｴ 4極</t>
    <rPh sb="13" eb="15">
      <t>ジョウミャク</t>
    </rPh>
    <rPh sb="15" eb="18">
      <t>リード</t>
    </rPh>
    <phoneticPr fontId="9"/>
  </si>
  <si>
    <t>B00211301021</t>
  </si>
  <si>
    <t>(1)ﾘｰﾄﾞ ②心筋用ﾘｰﾄﾞ ｱ 単極</t>
    <phoneticPr fontId="9"/>
  </si>
  <si>
    <t>113 植込式心臓ﾍﾟｰｽﾒｰｶｰ用ﾘｰﾄﾞ (1)ﾘｰﾄﾞ ②心筋用ﾘｰﾄﾞ ｱ 単極</t>
  </si>
  <si>
    <t>¥81,700</t>
  </si>
  <si>
    <t>Ⅱ113(1)ﾘｰﾄﾞ ②心筋用ﾘｰﾄﾞ ｱ 単極</t>
  </si>
  <si>
    <t>B00211301022</t>
  </si>
  <si>
    <t>(1)ﾘｰﾄﾞ ②心筋用ﾘｰﾄﾞ ｲ 双極</t>
    <phoneticPr fontId="9"/>
  </si>
  <si>
    <t>113 植込式心臓ﾍﾟｰｽﾒｰｶｰ用ﾘｰﾄﾞ (1)ﾘｰﾄﾞ ②心筋用ﾘｰﾄﾞ ｲ 双極</t>
  </si>
  <si>
    <t>Ⅱ113(1)ﾘｰﾄﾞ ②心筋用ﾘｰﾄﾞ ｲ 双極</t>
  </si>
  <si>
    <t>B00211302</t>
  </si>
  <si>
    <t>113 植込式心臓ﾍﾟｰｽﾒｰｶｰ用ﾘｰﾄﾞ (2)ｱﾀﾞﾌﾟﾀｰ</t>
  </si>
  <si>
    <t>¥26,400</t>
  </si>
  <si>
    <t>Ⅱ113(2)ｱﾀﾞﾌﾟﾀｰ</t>
  </si>
  <si>
    <t>B00211303</t>
  </si>
  <si>
    <t>(3)ｱｸｾｻﾘｰ</t>
    <phoneticPr fontId="9"/>
  </si>
  <si>
    <t>113 植込式心臓ﾍﾟｰｽﾒｰｶｰ用ﾘｰﾄﾞ (3)ｱｸｾｻﾘｰ</t>
  </si>
  <si>
    <t>¥3,200</t>
  </si>
  <si>
    <t>Ⅱ113(3)ｱｸｾｻﾘｰ</t>
  </si>
  <si>
    <t>B00211401</t>
  </si>
  <si>
    <t>114</t>
  </si>
  <si>
    <t>体外式ﾍﾟｰｽﾒｰｶｰ用ｶﾃｰﾃﾙ電極</t>
    <phoneticPr fontId="9"/>
  </si>
  <si>
    <t>(1)一時ﾍﾟｰｼﾝｸﾞ型</t>
    <phoneticPr fontId="9"/>
  </si>
  <si>
    <t>(1) 一時ペーシング型</t>
    <phoneticPr fontId="27"/>
  </si>
  <si>
    <t>カテ電極・一時ペーシング型</t>
  </si>
  <si>
    <t>114 体外式ﾍﾟｰｽﾒｰｶｰ用ｶﾃｰﾃﾙ電極 (1)一時ﾍﾟｰｼﾝｸﾞ型</t>
  </si>
  <si>
    <t>¥14,400</t>
  </si>
  <si>
    <t>Ⅱ114ｶﾃ電極・一時ﾍﾟｰｼﾝｸﾞ型</t>
  </si>
  <si>
    <t>B0021140201</t>
  </si>
  <si>
    <t>(2)心臓電気生理学的検査機能付加型 ①標準型</t>
    <phoneticPr fontId="9"/>
  </si>
  <si>
    <t>(2) 心臓電気生理学的検査機能付加型・標準型</t>
    <phoneticPr fontId="27"/>
  </si>
  <si>
    <t>カテ電極・機能付加型・Ⅰ</t>
  </si>
  <si>
    <t>114 体外式ﾍﾟｰｽﾒｰｶｰ用ｶﾃｰﾃﾙ電極 (2)心臓電気生理学的検査機能付加型 ①標準型</t>
  </si>
  <si>
    <t>¥43,100</t>
  </si>
  <si>
    <t>Ⅱ114ｶﾃ電極・機能付加型・Ⅰ</t>
  </si>
  <si>
    <t>B0021140202</t>
  </si>
  <si>
    <t>(2)心臓電気生理学的検査機能付加型 ②冠状静脈洞型</t>
    <phoneticPr fontId="9"/>
  </si>
  <si>
    <t>(3) 心臓電気生理学的検査機能付加型・冠状静脈洞型</t>
    <phoneticPr fontId="27"/>
  </si>
  <si>
    <t>カテ電極・機能付加型・Ⅱ</t>
  </si>
  <si>
    <t>114 体外式ﾍﾟｰｽﾒｰｶｰ用ｶﾃｰﾃﾙ電極 (2)心臓電気生理学的検査機能付加型 ②冠状静脈洞型</t>
  </si>
  <si>
    <t>¥64,000</t>
  </si>
  <si>
    <t>Ⅱ114ｶﾃ電極・機能付加型・Ⅱ</t>
  </si>
  <si>
    <t>B0021140203</t>
  </si>
  <si>
    <t>(2)心臓電気生理学的検査機能付加型 ③房室弁輪部型</t>
    <phoneticPr fontId="9"/>
  </si>
  <si>
    <t>(4) 心臓電気生理学的検査機能付加型・房室弁輪部型</t>
    <phoneticPr fontId="9"/>
  </si>
  <si>
    <t>カテ電極・機能付加型・Ⅲ</t>
  </si>
  <si>
    <t>114 体外式ﾍﾟｰｽﾒｰｶｰ用ｶﾃｰﾃﾙ電極 (2)心臓電気生理学的検査機能付加型 ③房室弁輪部型</t>
  </si>
  <si>
    <t>¥145,000</t>
  </si>
  <si>
    <t>Ⅱ114ｶﾃ電極・機能付加型・Ⅲ</t>
  </si>
  <si>
    <t>B0021140204</t>
  </si>
  <si>
    <t>(2)心臓電気生理学的検査機能付加型 ④心房内･心室内全域型</t>
    <phoneticPr fontId="9"/>
  </si>
  <si>
    <t>(5) 心臓電気生理学的検査機能付加型・心房内・心室内全域型</t>
    <phoneticPr fontId="9"/>
  </si>
  <si>
    <t>カテ電極・機能付加型・Ⅳ</t>
  </si>
  <si>
    <t>114 体外式ﾍﾟｰｽﾒｰｶｰ用ｶﾃｰﾃﾙ電極 (2)心臓電気生理学的検査機能付加型 ④心房内･心室内全域型</t>
  </si>
  <si>
    <t>¥403,000</t>
  </si>
  <si>
    <t>Ⅱ114ｶﾃ電極・機能付加型・Ⅳ</t>
  </si>
  <si>
    <t>B0021140205</t>
  </si>
  <si>
    <t>(2)心臓電気生理学的検査機能付加型 ⑤温度センサー付き</t>
    <rPh sb="20" eb="22">
      <t>オンド</t>
    </rPh>
    <rPh sb="26" eb="27">
      <t>ツ</t>
    </rPh>
    <phoneticPr fontId="9"/>
  </si>
  <si>
    <t>(6) 心臓電気生理学的検査機能付加型・温度センサー付き</t>
    <rPh sb="20" eb="22">
      <t>オンド</t>
    </rPh>
    <rPh sb="26" eb="27">
      <t>ツ</t>
    </rPh>
    <phoneticPr fontId="27"/>
  </si>
  <si>
    <t>カテ電極・機能付加型・Ⅵ</t>
    <phoneticPr fontId="27"/>
  </si>
  <si>
    <t>114 体外式ﾍﾟｰｽﾒｰｶｰ用ｶﾃｰﾃﾙ電極 (2)心臓電気生理学的検査機能付加型 ⑤温度センサー付き</t>
  </si>
  <si>
    <t>Ⅱ114ｶﾃ電極・機能付加型・Ⅵ</t>
    <phoneticPr fontId="9"/>
  </si>
  <si>
    <t>B0021140206</t>
  </si>
  <si>
    <t>(2)心臓電気生理学的検査機能付加型 ⑥除細動機能付き</t>
    <rPh sb="20" eb="23">
      <t>ジョサイドウ</t>
    </rPh>
    <rPh sb="23" eb="25">
      <t>キノウ</t>
    </rPh>
    <rPh sb="25" eb="26">
      <t>ツ</t>
    </rPh>
    <phoneticPr fontId="9"/>
  </si>
  <si>
    <t>(7) 心臓電気生理学的検査機能付加型・除細動機能付き</t>
    <rPh sb="20" eb="23">
      <t>ジョサイドウ</t>
    </rPh>
    <rPh sb="23" eb="25">
      <t>キノウ</t>
    </rPh>
    <rPh sb="25" eb="26">
      <t>ツ</t>
    </rPh>
    <phoneticPr fontId="27"/>
  </si>
  <si>
    <t>カテ電極・機能付加型・Ⅶ</t>
    <phoneticPr fontId="27"/>
  </si>
  <si>
    <t>114 体外式ﾍﾟｰｽﾒｰｶｰ用ｶﾃｰﾃﾙ電極 (2)心臓電気生理学的検査機能付加型 ⑥除細動機能付き</t>
  </si>
  <si>
    <t>Ⅱ114ｶﾃ電極・機能付加型・Ⅶ</t>
    <phoneticPr fontId="9"/>
  </si>
  <si>
    <t>B0021140207</t>
    <phoneticPr fontId="9"/>
  </si>
  <si>
    <t>(2)心臓電気生理学的検査機能付加型 ⑦心腔内超音波検査機能付加型・心房内・心室内全域型</t>
    <rPh sb="20" eb="21">
      <t>ココロ</t>
    </rPh>
    <rPh sb="21" eb="23">
      <t>コウナイ</t>
    </rPh>
    <rPh sb="23" eb="26">
      <t>チョウオンパ</t>
    </rPh>
    <rPh sb="26" eb="28">
      <t>ケンサ</t>
    </rPh>
    <rPh sb="28" eb="30">
      <t>キノウ</t>
    </rPh>
    <rPh sb="30" eb="32">
      <t>フカ</t>
    </rPh>
    <rPh sb="32" eb="33">
      <t>ガタ</t>
    </rPh>
    <rPh sb="34" eb="36">
      <t>シンボウ</t>
    </rPh>
    <rPh sb="36" eb="37">
      <t>ナイ</t>
    </rPh>
    <rPh sb="38" eb="40">
      <t>シンシツ</t>
    </rPh>
    <rPh sb="40" eb="41">
      <t>ナイ</t>
    </rPh>
    <rPh sb="41" eb="43">
      <t>ゼンイキ</t>
    </rPh>
    <rPh sb="43" eb="44">
      <t>ガタ</t>
    </rPh>
    <phoneticPr fontId="9"/>
  </si>
  <si>
    <t>(8) 心臓電気生理学的検査機能付加型・心腔内超音波検査機能付加型・心房内・心室内全域型</t>
    <phoneticPr fontId="9"/>
  </si>
  <si>
    <t>カテ電極・機能付加型・Ⅷ</t>
  </si>
  <si>
    <t>114 体外式ﾍﾟｰｽﾒｰｶｰ用ｶﾃｰﾃﾙ電極 (2)心臓電気生理学的検査機能付加型 ⑦心腔内超音波検査機能付加型・心房内・心室内全域型</t>
  </si>
  <si>
    <t>¥423,000</t>
  </si>
  <si>
    <t>Ⅱ114ｶﾃ電極・機能付加型・Ⅷ</t>
    <phoneticPr fontId="9"/>
  </si>
  <si>
    <t>B0021140301</t>
  </si>
  <si>
    <t>(3)再製造 ①冠状静脈洞型</t>
    <rPh sb="3" eb="4">
      <t>サイ</t>
    </rPh>
    <rPh sb="4" eb="6">
      <t>セイゾウ</t>
    </rPh>
    <phoneticPr fontId="9"/>
  </si>
  <si>
    <t>(8) 再製造・冠状静脈洞型</t>
    <rPh sb="4" eb="5">
      <t>サイ</t>
    </rPh>
    <rPh sb="5" eb="7">
      <t>セイゾウ</t>
    </rPh>
    <phoneticPr fontId="27"/>
  </si>
  <si>
    <t>再製造・カテ電極・機能付加型・Ⅱ</t>
    <rPh sb="0" eb="1">
      <t>サイ</t>
    </rPh>
    <rPh sb="1" eb="3">
      <t>セイゾウ</t>
    </rPh>
    <phoneticPr fontId="27"/>
  </si>
  <si>
    <t>114 体外式ﾍﾟｰｽﾒｰｶｰ用ｶﾃｰﾃﾙ電極 (3)再製造 ①冠状静脈洞型</t>
  </si>
  <si>
    <t>¥51,400</t>
  </si>
  <si>
    <t>Ⅱ114再製造・ｶﾃ電極・機能付加型・Ⅱ</t>
    <phoneticPr fontId="9"/>
  </si>
  <si>
    <t>B0021140302</t>
  </si>
  <si>
    <t>(3)再製造 ②房室弁輪部型</t>
    <rPh sb="3" eb="4">
      <t>サイ</t>
    </rPh>
    <rPh sb="4" eb="6">
      <t>セイゾウ</t>
    </rPh>
    <rPh sb="8" eb="10">
      <t>ボウシツ</t>
    </rPh>
    <rPh sb="10" eb="11">
      <t>ベン</t>
    </rPh>
    <rPh sb="12" eb="13">
      <t>ブ</t>
    </rPh>
    <rPh sb="13" eb="14">
      <t>ガタ</t>
    </rPh>
    <phoneticPr fontId="9"/>
  </si>
  <si>
    <t>(9) 再製造・房室弁輪部型</t>
    <rPh sb="4" eb="5">
      <t>サイ</t>
    </rPh>
    <rPh sb="5" eb="7">
      <t>セイゾウ</t>
    </rPh>
    <phoneticPr fontId="27"/>
  </si>
  <si>
    <t>再製造・カテ電極・機能付加型・Ⅲ</t>
    <rPh sb="0" eb="1">
      <t>サイ</t>
    </rPh>
    <rPh sb="1" eb="3">
      <t>セイゾウ</t>
    </rPh>
    <phoneticPr fontId="27"/>
  </si>
  <si>
    <t>114 体外式ﾍﾟｰｽﾒｰｶｰ用ｶﾃｰﾃﾙ電極 (3)再製造 ②房室弁輪部型</t>
  </si>
  <si>
    <t>¥93,200</t>
  </si>
  <si>
    <t>Ⅱ114再製造・ｶﾃ電極・機能付加型・Ⅲ</t>
    <phoneticPr fontId="9"/>
  </si>
  <si>
    <t>B002115</t>
  </si>
  <si>
    <t>115</t>
  </si>
  <si>
    <t>体表面ﾍﾟｰｼﾝｸﾞ用電極</t>
  </si>
  <si>
    <t xml:space="preserve">115 体表面ﾍﾟｰｼﾝｸﾞ用電極 </t>
  </si>
  <si>
    <t>Ⅱ115体表面ﾍﾟｰｼﾝｸﾞ用電極</t>
  </si>
  <si>
    <t>B0021160101</t>
  </si>
  <si>
    <t>116</t>
  </si>
  <si>
    <t>体外式ﾍﾟｰｽﾒｰｶｰ用心臓植込ﾜｲﾔｰ</t>
    <rPh sb="14" eb="15">
      <t>ウ</t>
    </rPh>
    <phoneticPr fontId="9"/>
  </si>
  <si>
    <t>(1)単極 ①固定機能あり</t>
    <phoneticPr fontId="9"/>
  </si>
  <si>
    <t>(1) 単極・固定機能あり</t>
    <phoneticPr fontId="27"/>
  </si>
  <si>
    <t>心臓植込ワイヤー・単極・固定機能あり</t>
    <phoneticPr fontId="27"/>
  </si>
  <si>
    <t>116 体外式ﾍﾟｰｽﾒｰｶｰ用心臓植込ﾜｲﾔｰ (1)単極 ①固定機能あり</t>
  </si>
  <si>
    <t>¥3,910</t>
  </si>
  <si>
    <t>Ⅱ116心臓植込ﾜｲﾔｰ・単極・固定機能あり</t>
    <phoneticPr fontId="9"/>
  </si>
  <si>
    <t>B0021160102</t>
  </si>
  <si>
    <t>(1)単極 ②固定機能なし</t>
    <phoneticPr fontId="9"/>
  </si>
  <si>
    <t>(2) 単極・固定機能なし</t>
    <phoneticPr fontId="27"/>
  </si>
  <si>
    <t>心臓植込ワイヤー・単極・固定機能なし</t>
    <phoneticPr fontId="27"/>
  </si>
  <si>
    <t>116 体外式ﾍﾟｰｽﾒｰｶｰ用心臓植込ﾜｲﾔｰ (1)単極 ②固定機能なし</t>
  </si>
  <si>
    <t>¥2,510</t>
  </si>
  <si>
    <t>Ⅱ116心臓植込ﾜｲﾔｰ・単極・固定機能なし</t>
    <phoneticPr fontId="9"/>
  </si>
  <si>
    <t>B00211602</t>
  </si>
  <si>
    <t>(2)双極以上</t>
    <phoneticPr fontId="9"/>
  </si>
  <si>
    <t>(3) 双極以上</t>
    <phoneticPr fontId="27"/>
  </si>
  <si>
    <t>心臓植込ワイヤー・双極以上</t>
    <phoneticPr fontId="27"/>
  </si>
  <si>
    <t>116 体外式ﾍﾟｰｽﾒｰｶｰ用心臓植込ﾜｲﾔｰ (2)双極以上</t>
  </si>
  <si>
    <t>¥6,500</t>
  </si>
  <si>
    <t>Ⅱ116心臓植込ﾜｲﾔｰ・双極以上</t>
    <phoneticPr fontId="9"/>
  </si>
  <si>
    <t>B0021170101</t>
  </si>
  <si>
    <t>117</t>
  </si>
  <si>
    <t>植込型除細動器</t>
    <rPh sb="0" eb="1">
      <t>ショク</t>
    </rPh>
    <rPh sb="1" eb="2">
      <t>コミ</t>
    </rPh>
    <rPh sb="2" eb="3">
      <t>カタ</t>
    </rPh>
    <phoneticPr fontId="9"/>
  </si>
  <si>
    <t>(1)植込型除細動器(Ⅲ型) ①標準型</t>
    <rPh sb="3" eb="4">
      <t>ウエ</t>
    </rPh>
    <rPh sb="4" eb="5">
      <t>コミ</t>
    </rPh>
    <rPh sb="5" eb="6">
      <t>カタ</t>
    </rPh>
    <rPh sb="16" eb="19">
      <t>ヒョウジュンガタ</t>
    </rPh>
    <phoneticPr fontId="9"/>
  </si>
  <si>
    <t>117 植込型除細動器 (1)植込型除細動器(Ⅲ型) ①標準型</t>
  </si>
  <si>
    <t>¥2,580,000</t>
  </si>
  <si>
    <t>Ⅱ117(1)植込型除細動器(Ⅲ型)①標準型</t>
  </si>
  <si>
    <t>B0021170102</t>
  </si>
  <si>
    <t>(1)植込型除細動器(Ⅲ型) ②皮下植込式電極併用型</t>
    <phoneticPr fontId="9"/>
  </si>
  <si>
    <t>117 植込型除細動器 (1)植込型除細動器(Ⅲ型) ②皮下植込式電極併用型</t>
  </si>
  <si>
    <t>¥3,120,000</t>
  </si>
  <si>
    <t>Ⅱ117(1)植込型除細動器(Ⅲ型)②皮下植込式電極併用型</t>
    <phoneticPr fontId="9"/>
  </si>
  <si>
    <t>B00211702</t>
  </si>
  <si>
    <t>(2)植込型除細動器(Ⅴ型)</t>
    <rPh sb="3" eb="4">
      <t>ウエ</t>
    </rPh>
    <rPh sb="4" eb="5">
      <t>コミ</t>
    </rPh>
    <rPh sb="5" eb="6">
      <t>カタ</t>
    </rPh>
    <phoneticPr fontId="9"/>
  </si>
  <si>
    <t>117 植込型除細動器 (2)植込型除細動器(Ⅴ型)</t>
  </si>
  <si>
    <t>¥2,660,000</t>
  </si>
  <si>
    <t>Ⅱ117(2)植込型除細動器(Ⅴ型)</t>
    <phoneticPr fontId="9"/>
  </si>
  <si>
    <t>B00211801</t>
  </si>
  <si>
    <t>118</t>
  </si>
  <si>
    <t>植込型除細動器用ｶﾃｰﾃﾙ電極</t>
    <rPh sb="0" eb="1">
      <t>ショク</t>
    </rPh>
    <rPh sb="1" eb="2">
      <t>コミ</t>
    </rPh>
    <rPh sb="2" eb="3">
      <t>カタ</t>
    </rPh>
    <phoneticPr fontId="9"/>
  </si>
  <si>
    <t>(1)植込型除細動器用ｶﾃｰﾃﾙ電極(ｼﾝｸﾞﾙ)</t>
    <rPh sb="3" eb="4">
      <t>ウエ</t>
    </rPh>
    <rPh sb="4" eb="5">
      <t>コミ</t>
    </rPh>
    <rPh sb="5" eb="6">
      <t>カタ</t>
    </rPh>
    <phoneticPr fontId="9"/>
  </si>
  <si>
    <t>118 植込型除細動器用ｶﾃｰﾃﾙ電極 (1)植込型除細動器用ｶﾃｰﾃﾙ電極(ｼﾝｸﾞﾙ)</t>
  </si>
  <si>
    <t>¥538,000</t>
  </si>
  <si>
    <t>Ⅱ118(1)埋込型除細動器用ｶﾃｰﾃﾙ電極(ｼﾝｸﾞﾙ)</t>
    <rPh sb="7" eb="9">
      <t>ウメコミ</t>
    </rPh>
    <phoneticPr fontId="9"/>
  </si>
  <si>
    <t>B00211802</t>
  </si>
  <si>
    <t>(2)植込型除細動器用ｶﾃｰﾃﾙ電極(ﾏﾙﾁ(一式))</t>
    <rPh sb="3" eb="4">
      <t>ウエ</t>
    </rPh>
    <rPh sb="4" eb="5">
      <t>コミ</t>
    </rPh>
    <rPh sb="5" eb="6">
      <t>カタ</t>
    </rPh>
    <phoneticPr fontId="9"/>
  </si>
  <si>
    <t>118 植込型除細動器用ｶﾃｰﾃﾙ電極 (2)植込型除細動器用ｶﾃｰﾃﾙ電極(ﾏﾙﾁ(一式))</t>
  </si>
  <si>
    <t>¥199,000</t>
  </si>
  <si>
    <t>Ⅱ118(2)埋込型除細動器用ｶﾃｰﾃﾙ電極(ﾏﾙﾁ(一式))</t>
    <rPh sb="7" eb="9">
      <t>ウメコミ</t>
    </rPh>
    <phoneticPr fontId="9"/>
  </si>
  <si>
    <t>B00211803</t>
  </si>
  <si>
    <t>(3)ｱﾀﾞﾌﾟﾀｰ</t>
    <phoneticPr fontId="9"/>
  </si>
  <si>
    <t>118 植込型除細動器用ｶﾃｰﾃﾙ電極 (3)ｱﾀﾞﾌﾟﾀｰ</t>
  </si>
  <si>
    <t>¥268,000</t>
  </si>
  <si>
    <t>Ⅱ118(3)ｱﾀﾞﾌﾟﾀｰ</t>
    <phoneticPr fontId="9"/>
  </si>
  <si>
    <t>B00211804</t>
  </si>
  <si>
    <t>(4)植込型除細動器用ｶﾃｰﾃﾙ電極(皮下植込式)</t>
    <phoneticPr fontId="9"/>
  </si>
  <si>
    <t>118 植込型除細動器用ｶﾃｰﾃﾙ電極 (4)植込型除細動器用ｶﾃｰﾃﾙ電極(皮下植込式)</t>
  </si>
  <si>
    <t>¥602,000</t>
  </si>
  <si>
    <t>Ⅱ118(4)植込型除細動器用ｶﾃｰﾃﾙ電極(皮下植込式)</t>
  </si>
  <si>
    <t>B002119</t>
  </si>
  <si>
    <t>119</t>
  </si>
  <si>
    <t xml:space="preserve">機械弁 </t>
  </si>
  <si>
    <t xml:space="preserve">119 機械弁  </t>
  </si>
  <si>
    <t>¥659,000</t>
  </si>
  <si>
    <t>Ⅱ119機械弁</t>
    <rPh sb="4" eb="6">
      <t>キカイ</t>
    </rPh>
    <rPh sb="6" eb="7">
      <t>ベン</t>
    </rPh>
    <phoneticPr fontId="9"/>
  </si>
  <si>
    <t>B00212001</t>
  </si>
  <si>
    <t>120</t>
  </si>
  <si>
    <t>生体弁</t>
  </si>
  <si>
    <t>(1)異種大動脈弁</t>
    <phoneticPr fontId="9"/>
  </si>
  <si>
    <t>120 生体弁 (1)異種大動脈弁</t>
  </si>
  <si>
    <t>¥780,000</t>
  </si>
  <si>
    <t>Ⅱ120(1)異種大動脈弁</t>
  </si>
  <si>
    <t>B00212002</t>
    <phoneticPr fontId="9"/>
  </si>
  <si>
    <t xml:space="preserve">(2)異種心膜弁 (Ⅱ) </t>
    <phoneticPr fontId="9"/>
  </si>
  <si>
    <t xml:space="preserve">120 生体弁 (2)異種心膜弁 (Ⅱ) </t>
  </si>
  <si>
    <t>¥953,000</t>
  </si>
  <si>
    <t>Ⅱ120(2)異種心膜弁 (II)①期限付改良加算なし</t>
    <phoneticPr fontId="9"/>
  </si>
  <si>
    <t>B00212003</t>
  </si>
  <si>
    <t>生体弁</t>
    <rPh sb="0" eb="2">
      <t>セイタイ</t>
    </rPh>
    <rPh sb="2" eb="3">
      <t>ベン</t>
    </rPh>
    <phoneticPr fontId="9"/>
  </si>
  <si>
    <t>(3)異種心膜弁 (Ⅱ) ｼｽﾃﾑ</t>
    <phoneticPr fontId="9"/>
  </si>
  <si>
    <t>120 生体弁 (3)異種心膜弁 (Ⅱ) ｼｽﾃﾑ</t>
  </si>
  <si>
    <t>¥1,050,000</t>
  </si>
  <si>
    <t>Ⅱ120(3)異種心膜弁 (II) ｼｽﾃﾑ</t>
    <phoneticPr fontId="9"/>
  </si>
  <si>
    <t>B002121</t>
  </si>
  <si>
    <t>121</t>
  </si>
  <si>
    <t>弁付きｸﾞﾗﾌﾄ(生体弁)</t>
  </si>
  <si>
    <t xml:space="preserve">121 弁付きｸﾞﾗﾌﾄ(生体弁) </t>
  </si>
  <si>
    <t>¥825,000</t>
  </si>
  <si>
    <t>Ⅱ121弁付きｸﾞﾗﾌﾄ(生体弁)</t>
  </si>
  <si>
    <t>B00212201</t>
  </si>
  <si>
    <t>122</t>
  </si>
  <si>
    <t>人工弁輪</t>
  </si>
  <si>
    <t>(1)僧帽弁用</t>
    <rPh sb="3" eb="5">
      <t>ソウボウ</t>
    </rPh>
    <rPh sb="5" eb="6">
      <t>ベン</t>
    </rPh>
    <rPh sb="6" eb="7">
      <t>ヨウ</t>
    </rPh>
    <phoneticPr fontId="9"/>
  </si>
  <si>
    <t>122 人工弁輪 (1)僧帽弁用</t>
  </si>
  <si>
    <t>Ⅱ122(1)僧帽弁用</t>
    <phoneticPr fontId="9"/>
  </si>
  <si>
    <t>B00212202</t>
  </si>
  <si>
    <t>(2)三尖弁用</t>
    <rPh sb="3" eb="4">
      <t>サン</t>
    </rPh>
    <rPh sb="4" eb="5">
      <t>セン</t>
    </rPh>
    <rPh sb="5" eb="6">
      <t>ベン</t>
    </rPh>
    <rPh sb="6" eb="7">
      <t>ヨウ</t>
    </rPh>
    <phoneticPr fontId="9"/>
  </si>
  <si>
    <t>122 人工弁輪 (2)三尖弁用</t>
  </si>
  <si>
    <t>¥210,000</t>
  </si>
  <si>
    <t>Ⅱ122(2)三尖弁用</t>
    <phoneticPr fontId="9"/>
  </si>
  <si>
    <t>B00212203</t>
  </si>
  <si>
    <t>(3)僧帽弁・三尖弁兼用</t>
    <rPh sb="3" eb="4">
      <t>ソウ</t>
    </rPh>
    <rPh sb="4" eb="5">
      <t>ボウ</t>
    </rPh>
    <rPh sb="5" eb="6">
      <t>ベン</t>
    </rPh>
    <rPh sb="7" eb="8">
      <t>サン</t>
    </rPh>
    <rPh sb="8" eb="9">
      <t>セン</t>
    </rPh>
    <rPh sb="9" eb="10">
      <t>ベン</t>
    </rPh>
    <rPh sb="10" eb="12">
      <t>ケンヨウ</t>
    </rPh>
    <phoneticPr fontId="9"/>
  </si>
  <si>
    <t>122 人工弁輪 (3)僧帽弁・三尖弁兼用</t>
  </si>
  <si>
    <t>Ⅱ122(3)僧帽弁・三尖弁兼用</t>
    <phoneticPr fontId="9"/>
  </si>
  <si>
    <t>B0021230101</t>
  </si>
  <si>
    <t>123</t>
  </si>
  <si>
    <t>経皮的ｶﾃｰﾃﾙ心筋焼灼術用ｶﾃｰﾃﾙ</t>
  </si>
  <si>
    <t>(1)熱ｱﾌﾞﾚｰｼｮﾝ用 ①標準型</t>
    <rPh sb="3" eb="4">
      <t>ネツ</t>
    </rPh>
    <rPh sb="12" eb="13">
      <t>ヨウ</t>
    </rPh>
    <rPh sb="15" eb="18">
      <t>ヒョウジュンガタ</t>
    </rPh>
    <phoneticPr fontId="9"/>
  </si>
  <si>
    <t>123 経皮的ｶﾃｰﾃﾙ心筋焼灼術用ｶﾃｰﾃﾙ (1)熱ｱﾌﾞﾚｰｼｮﾝ用 ①標準型</t>
  </si>
  <si>
    <t>¥112,000</t>
  </si>
  <si>
    <t>Ⅱ123(1)熱ｱﾌﾞﾚｰｼｮﾝ用①標準型</t>
    <phoneticPr fontId="9"/>
  </si>
  <si>
    <t>B0021230102</t>
  </si>
  <si>
    <t>(1)熱ｱﾌﾞﾚｰｼｮﾝ用 ②ｲﾘｹﾞｰｼｮﾝ型</t>
    <rPh sb="3" eb="4">
      <t>ネツ</t>
    </rPh>
    <rPh sb="12" eb="13">
      <t>ヨウ</t>
    </rPh>
    <rPh sb="23" eb="24">
      <t>ガタ</t>
    </rPh>
    <phoneticPr fontId="9"/>
  </si>
  <si>
    <t>123 経皮的ｶﾃｰﾃﾙ心筋焼灼術用ｶﾃｰﾃﾙ (1)熱ｱﾌﾞﾚｰｼｮﾝ用 ②ｲﾘｹﾞｰｼｮﾝ型</t>
  </si>
  <si>
    <t>Ⅱ123(1)熱ｱﾌﾞﾚｰｼｮﾝ用②ｲﾘｹﾞｰｼｮﾝ型</t>
    <phoneticPr fontId="9"/>
  </si>
  <si>
    <t>B0021230103</t>
  </si>
  <si>
    <t>(1)熱ｱﾌﾞﾚｰｼｮﾝ用 ③ﾊﾞﾙｰﾝ型</t>
    <rPh sb="3" eb="4">
      <t>ネツ</t>
    </rPh>
    <rPh sb="12" eb="13">
      <t>ヨウ</t>
    </rPh>
    <rPh sb="20" eb="21">
      <t>ガタ</t>
    </rPh>
    <phoneticPr fontId="9"/>
  </si>
  <si>
    <t>123 経皮的ｶﾃｰﾃﾙ心筋焼灼術用ｶﾃｰﾃﾙ (1)熱ｱﾌﾞﾚｰｼｮﾝ用 ③ﾊﾞﾙｰﾝ型</t>
  </si>
  <si>
    <t>¥505,000</t>
  </si>
  <si>
    <t>Ⅱ123(1)熱ｱﾌﾞﾚｰｼｮﾝ用③ﾊﾞﾙｰﾝ型</t>
    <phoneticPr fontId="9"/>
  </si>
  <si>
    <t>B0021230104</t>
  </si>
  <si>
    <t>(1)熱ｱﾌﾞﾚｰｼｮﾝ用 ④体外式ﾍﾟｰｼﾝｸﾞ機能付き</t>
    <phoneticPr fontId="9"/>
  </si>
  <si>
    <t>123 経皮的ｶﾃｰﾃﾙ心筋焼灼術用ｶﾃｰﾃﾙ (1)熱ｱﾌﾞﾚｰｼｮﾝ用 ④体外式ﾍﾟｰｼﾝｸﾞ機能付き</t>
  </si>
  <si>
    <t>¥293,000</t>
  </si>
  <si>
    <t>Ⅱ123(1)熱ｱﾌﾞﾚｰｼｮﾝ用④体外式ﾍﾟｰｼﾝｸﾞ機能付き</t>
    <phoneticPr fontId="9"/>
  </si>
  <si>
    <t>B0021230105</t>
  </si>
  <si>
    <t>(1)熱ｱﾌﾞﾚｰｼｮﾝ用 ⑤体外式ﾍﾟｰｼﾝｸﾞ機能付き・特殊型</t>
    <phoneticPr fontId="9"/>
  </si>
  <si>
    <t>123 経皮的ｶﾃｰﾃﾙ心筋焼灼術用ｶﾃｰﾃﾙ (1)熱ｱﾌﾞﾚｰｼｮﾝ用 ⑤体外式ﾍﾟｰｼﾝｸﾞ機能付き・特殊型</t>
  </si>
  <si>
    <t>¥395,000</t>
  </si>
  <si>
    <t>Ⅱ123(1)熱ｱﾌﾞﾚｰｼｮﾝ用⑤体外式ﾍﾟｰｼﾝｸﾞ機能付き・特殊型</t>
    <phoneticPr fontId="9"/>
  </si>
  <si>
    <t>B0021230106</t>
  </si>
  <si>
    <t>(1)熱ｱﾌﾞﾚｰｼｮﾝ用 ⑥体外式ﾍﾟｰｼﾝｸﾞ機能付き・組織表面温度測定型</t>
    <rPh sb="15" eb="18">
      <t>タイガイシキ</t>
    </rPh>
    <rPh sb="25" eb="27">
      <t>キノウ</t>
    </rPh>
    <rPh sb="27" eb="28">
      <t>ツ</t>
    </rPh>
    <rPh sb="30" eb="32">
      <t>ソシキ</t>
    </rPh>
    <rPh sb="32" eb="34">
      <t>ヒョウメン</t>
    </rPh>
    <rPh sb="34" eb="36">
      <t>オンド</t>
    </rPh>
    <rPh sb="36" eb="38">
      <t>ソクテイ</t>
    </rPh>
    <rPh sb="38" eb="39">
      <t>ガタ</t>
    </rPh>
    <phoneticPr fontId="9"/>
  </si>
  <si>
    <t>123 経皮的ｶﾃｰﾃﾙ心筋焼灼術用ｶﾃｰﾃﾙ (1)熱ｱﾌﾞﾚｰｼｮﾝ用 ⑥体外式ﾍﾟｰｼﾝｸﾞ機能付き・組織表面温度測定型</t>
  </si>
  <si>
    <t>¥310,000</t>
  </si>
  <si>
    <t>Ⅱ123(1)熱ｱﾌﾞﾚｰｼｮﾝ用⑥体外式ﾍﾟｰｼﾝｸﾞ機能付き・織表面温度測定型</t>
    <phoneticPr fontId="9"/>
  </si>
  <si>
    <t>B0021230201</t>
  </si>
  <si>
    <t>(2)冷凍ｱﾌﾞﾚｰｼｮﾝ用 ①ﾊﾞﾙｰﾝ型</t>
    <rPh sb="3" eb="5">
      <t>レイトウ</t>
    </rPh>
    <rPh sb="13" eb="14">
      <t>ヨウ</t>
    </rPh>
    <rPh sb="21" eb="22">
      <t>ガタ</t>
    </rPh>
    <phoneticPr fontId="9"/>
  </si>
  <si>
    <t>123 経皮的ｶﾃｰﾃﾙ心筋焼灼術用ｶﾃｰﾃﾙ (2)冷凍ｱﾌﾞﾚｰｼｮﾝ用 ①ﾊﾞﾙｰﾝ型</t>
  </si>
  <si>
    <t>¥649,000</t>
  </si>
  <si>
    <t>Ⅱ123(2)冷凍ｱﾌﾞﾚｰｼｮﾝ用①ﾊﾞﾙｰﾝ型</t>
    <rPh sb="7" eb="9">
      <t>レイトウ</t>
    </rPh>
    <rPh sb="17" eb="18">
      <t>ヨウ</t>
    </rPh>
    <rPh sb="24" eb="25">
      <t>ガタ</t>
    </rPh>
    <phoneticPr fontId="9"/>
  </si>
  <si>
    <t>B0021230202</t>
  </si>
  <si>
    <t>(2)冷凍ｱﾌﾞﾚｰｼｮﾝ用 ②標準型</t>
    <rPh sb="3" eb="5">
      <t>レイトウ</t>
    </rPh>
    <rPh sb="13" eb="14">
      <t>ヨウ</t>
    </rPh>
    <rPh sb="16" eb="18">
      <t>ヒョウジュン</t>
    </rPh>
    <rPh sb="18" eb="19">
      <t>ガタ</t>
    </rPh>
    <phoneticPr fontId="9"/>
  </si>
  <si>
    <t>123 経皮的ｶﾃｰﾃﾙ心筋焼灼術用ｶﾃｰﾃﾙ (2)冷凍ｱﾌﾞﾚｰｼｮﾝ用 ②標準型</t>
  </si>
  <si>
    <t>Ⅱ123(2)冷凍ｱﾌﾞﾚｰｼｮﾝ用②標準型</t>
    <rPh sb="7" eb="9">
      <t>レイトウ</t>
    </rPh>
    <rPh sb="17" eb="18">
      <t>ヨウ</t>
    </rPh>
    <rPh sb="19" eb="21">
      <t>ヒョウジュン</t>
    </rPh>
    <rPh sb="21" eb="22">
      <t>ガタ</t>
    </rPh>
    <phoneticPr fontId="9"/>
  </si>
  <si>
    <t>B0021230300</t>
    <phoneticPr fontId="9"/>
  </si>
  <si>
    <t>(3)ﾊﾟﾙｽﾌｨｰﾙﾄﾞｱﾌﾞﾚｰｼｮﾝ用</t>
    <rPh sb="21" eb="22">
      <t>ヨウ</t>
    </rPh>
    <phoneticPr fontId="9"/>
  </si>
  <si>
    <t>123 経皮的ｶﾃｰﾃﾙ心筋焼灼術用ｶﾃｰﾃﾙ (3)ﾊﾟﾙｽﾌｨｰﾙﾄﾞｱﾌﾞﾚｰｼｮﾝ用</t>
  </si>
  <si>
    <t>¥681,000</t>
  </si>
  <si>
    <t>Ⅱ123(3)ﾊﾟﾙｽﾌｨｰﾙﾄﾞｱﾌﾞﾚｰｼｮﾝ用</t>
    <rPh sb="25" eb="26">
      <t>ヨウ</t>
    </rPh>
    <phoneticPr fontId="9"/>
  </si>
  <si>
    <t>B0021240101</t>
  </si>
  <si>
    <t>124</t>
  </si>
  <si>
    <t>ﾃﾞｨｽﾎﾟｰｻﾞﾌﾞﾙ人工肺（膜型肺）</t>
    <rPh sb="16" eb="17">
      <t>マク</t>
    </rPh>
    <rPh sb="17" eb="18">
      <t>ガタ</t>
    </rPh>
    <rPh sb="18" eb="19">
      <t>ハイ</t>
    </rPh>
    <phoneticPr fontId="9"/>
  </si>
  <si>
    <t>(1)体外循環型(ﾘｻﾞｰﾊﾞｰ機能あり) ①一般用</t>
    <rPh sb="23" eb="26">
      <t>イッパンヨウ</t>
    </rPh>
    <phoneticPr fontId="9"/>
  </si>
  <si>
    <t>(1) 体外循環型（リザーバー機能あり）・一般用</t>
    <rPh sb="21" eb="24">
      <t>イッパンヨウ</t>
    </rPh>
    <phoneticPr fontId="27"/>
  </si>
  <si>
    <t>人工肺・体外・Ｒあり・一般用</t>
    <phoneticPr fontId="27"/>
  </si>
  <si>
    <t>124 ﾃﾞｨｽﾎﾟｰｻﾞﾌﾞﾙ人工肺（膜型肺） (1)体外循環型(ﾘｻﾞｰﾊﾞｰ機能あり) ①一般用</t>
  </si>
  <si>
    <t>¥88,700</t>
  </si>
  <si>
    <t>Ⅱ124人工肺・体外・Rあり・一般用</t>
    <rPh sb="15" eb="18">
      <t>イッパンヨウ</t>
    </rPh>
    <phoneticPr fontId="9"/>
  </si>
  <si>
    <t>B0021240102</t>
  </si>
  <si>
    <t>(1)体外循環型(ﾘｻﾞｰﾊﾞｰ機能あり) ②低体重者・小児用</t>
    <rPh sb="24" eb="25">
      <t>シャ</t>
    </rPh>
    <rPh sb="25" eb="26">
      <t>・</t>
    </rPh>
    <rPh sb="26" eb="29">
      <t>ショウニヨウ</t>
    </rPh>
    <phoneticPr fontId="9"/>
  </si>
  <si>
    <t>(1-2) 体外循環型（リザーバー機能あり）・低体重者・小児用</t>
    <rPh sb="23" eb="26">
      <t>テイタイジュウ</t>
    </rPh>
    <rPh sb="26" eb="27">
      <t>シャ</t>
    </rPh>
    <rPh sb="28" eb="31">
      <t>ショウニヨウ</t>
    </rPh>
    <phoneticPr fontId="27"/>
  </si>
  <si>
    <t>人工肺・体外・Ｒあり・低体重者・小児用</t>
    <phoneticPr fontId="27"/>
  </si>
  <si>
    <t>124 ﾃﾞｨｽﾎﾟｰｻﾞﾌﾞﾙ人工肺（膜型肺） (1)体外循環型(ﾘｻﾞｰﾊﾞｰ機能あり) ②低体重者・小児用</t>
  </si>
  <si>
    <t>¥122,000</t>
  </si>
  <si>
    <t>Ⅱ124人工肺・体外・Rあり・低体重者・小児用</t>
    <rPh sb="15" eb="18">
      <t>テイタイジュウ</t>
    </rPh>
    <rPh sb="18" eb="19">
      <t>シャ</t>
    </rPh>
    <rPh sb="20" eb="22">
      <t>ショウニ</t>
    </rPh>
    <rPh sb="22" eb="23">
      <t>ヨウ</t>
    </rPh>
    <phoneticPr fontId="9"/>
  </si>
  <si>
    <t>B0021240201</t>
  </si>
  <si>
    <t>(2)体外循環型(ﾘｻﾞｰﾊﾞｰ機能なし) ①一般用</t>
    <phoneticPr fontId="9"/>
  </si>
  <si>
    <t>(2) 体外循環型（リザーバー機能なし）・一般用</t>
    <rPh sb="21" eb="24">
      <t>イッパンヨウ</t>
    </rPh>
    <phoneticPr fontId="27"/>
  </si>
  <si>
    <t>人工肺・体外・Ｒなし・一般用</t>
    <phoneticPr fontId="27"/>
  </si>
  <si>
    <t>124 ﾃﾞｨｽﾎﾟｰｻﾞﾌﾞﾙ人工肺（膜型肺） (2)体外循環型(ﾘｻﾞｰﾊﾞｰ機能なし) ①一般用</t>
  </si>
  <si>
    <t>¥75,100</t>
  </si>
  <si>
    <t>Ⅱ124人工肺・体外・Rなし・一般用</t>
    <phoneticPr fontId="9"/>
  </si>
  <si>
    <t>B0021240202</t>
  </si>
  <si>
    <t>(2)体外循環型(ﾘｻﾞｰﾊﾞｰ機能なし) ②低体重者・小児用</t>
    <phoneticPr fontId="9"/>
  </si>
  <si>
    <t>(2-2) 体外循環型（リザーバー機能なし）・低体重者・小児用</t>
    <rPh sb="23" eb="26">
      <t>テイタイジュウ</t>
    </rPh>
    <rPh sb="26" eb="27">
      <t>シャ</t>
    </rPh>
    <rPh sb="28" eb="30">
      <t>ショウニ</t>
    </rPh>
    <rPh sb="30" eb="31">
      <t>ヨウ</t>
    </rPh>
    <phoneticPr fontId="27"/>
  </si>
  <si>
    <t>人工肺・体外・Ｒなし・低体重者・小児用</t>
    <phoneticPr fontId="27"/>
  </si>
  <si>
    <t>124 ﾃﾞｨｽﾎﾟｰｻﾞﾌﾞﾙ人工肺（膜型肺） (2)体外循環型(ﾘｻﾞｰﾊﾞｰ機能なし) ②低体重者・小児用</t>
  </si>
  <si>
    <t>¥121,000</t>
  </si>
  <si>
    <t>Ⅱ124人工肺・体外・Rなし・低体重者・小児用</t>
    <phoneticPr fontId="9"/>
  </si>
  <si>
    <t>B0021240301</t>
  </si>
  <si>
    <t>(3)補助循環・補助呼吸型 ①一般用</t>
    <rPh sb="8" eb="10">
      <t>ホジョ</t>
    </rPh>
    <rPh sb="10" eb="12">
      <t>コキュウ</t>
    </rPh>
    <phoneticPr fontId="9"/>
  </si>
  <si>
    <t>(3) 補助循環・補助呼吸型・一般用</t>
    <rPh sb="9" eb="13">
      <t>ホジョコキュウ</t>
    </rPh>
    <rPh sb="13" eb="14">
      <t>ガタ</t>
    </rPh>
    <rPh sb="15" eb="18">
      <t>イッパンヨウ</t>
    </rPh>
    <phoneticPr fontId="27"/>
  </si>
  <si>
    <t>人工肺・補助・一般用</t>
    <phoneticPr fontId="27"/>
  </si>
  <si>
    <t>124 ﾃﾞｨｽﾎﾟｰｻﾞﾌﾞﾙ人工肺（膜型肺） (3)補助循環・補助呼吸型 ①一般用</t>
  </si>
  <si>
    <t>¥141,000</t>
  </si>
  <si>
    <t>Ⅱ124人工肺・補助・一般用</t>
    <phoneticPr fontId="9"/>
  </si>
  <si>
    <t>B0021240302</t>
  </si>
  <si>
    <t>(3)補助循環・補助呼吸型 ②低体重者・小児用</t>
    <rPh sb="8" eb="10">
      <t>ホジョ</t>
    </rPh>
    <rPh sb="10" eb="12">
      <t>コキュウ</t>
    </rPh>
    <phoneticPr fontId="9"/>
  </si>
  <si>
    <t>(3-2) 補助循環・補助呼吸型・低体重者・小児用</t>
    <phoneticPr fontId="27"/>
  </si>
  <si>
    <t>人工肺・補助・低体重者・小児用</t>
    <phoneticPr fontId="27"/>
  </si>
  <si>
    <t>124 ﾃﾞｨｽﾎﾟｰｻﾞﾌﾞﾙ人工肺（膜型肺） (3)補助循環・補助呼吸型 ②低体重者・小児用</t>
  </si>
  <si>
    <t>¥153,000</t>
  </si>
  <si>
    <t>Ⅱ124人工肺・補助・低体重者・小児用</t>
    <phoneticPr fontId="9"/>
  </si>
  <si>
    <t>B0021250101</t>
  </si>
  <si>
    <t>125</t>
    <phoneticPr fontId="9"/>
  </si>
  <si>
    <t>遠心式体外循環用血液ﾎﾟﾝﾌﾟ</t>
  </si>
  <si>
    <t>(1)ｼｰﾙ型 ①抗血栓性あり</t>
    <phoneticPr fontId="9"/>
  </si>
  <si>
    <t>(1) シール型・抗血栓性あり</t>
    <phoneticPr fontId="27"/>
  </si>
  <si>
    <t>遠心ポンプ ａ</t>
  </si>
  <si>
    <t>125 遠心式体外循環用血液ﾎﾟﾝﾌﾟ (1)ｼｰﾙ型 ①抗血栓性あり</t>
  </si>
  <si>
    <t>¥61,700</t>
  </si>
  <si>
    <t>Ⅱ125遠心ﾎﾟﾝﾌﾟ a</t>
    <phoneticPr fontId="9"/>
  </si>
  <si>
    <t>B0021250102</t>
  </si>
  <si>
    <t>(1)ｼｰﾙ型 ②抗血栓性なし</t>
    <phoneticPr fontId="9"/>
  </si>
  <si>
    <t>(2) シール型・抗血栓性なし</t>
    <phoneticPr fontId="27"/>
  </si>
  <si>
    <t>遠心ポンプ ｂ</t>
  </si>
  <si>
    <t>125 遠心式体外循環用血液ﾎﾟﾝﾌﾟ (1)ｼｰﾙ型 ②抗血栓性なし</t>
  </si>
  <si>
    <t>¥46,500</t>
  </si>
  <si>
    <t>Ⅱ125遠心ﾎﾟﾝﾌﾟ b</t>
  </si>
  <si>
    <t>B00212502</t>
  </si>
  <si>
    <t>(2)ｼｰﾙﾚｽ型</t>
    <phoneticPr fontId="9"/>
  </si>
  <si>
    <t>(3) シールレス型</t>
    <phoneticPr fontId="27"/>
  </si>
  <si>
    <t>遠心ポンプ ｃ</t>
  </si>
  <si>
    <t>125 遠心式体外循環用血液ﾎﾟﾝﾌﾟ (2)ｼｰﾙﾚｽ型</t>
  </si>
  <si>
    <t>¥45,000</t>
  </si>
  <si>
    <t>Ⅱ125遠心ﾎﾟﾝﾌﾟ c</t>
  </si>
  <si>
    <t>段階的引き下げ
令和６年６月１日から令和７年２月28日まで　54,200円
令和７年３月１日から同年５月31日まで　49,600円</t>
    <phoneticPr fontId="9"/>
  </si>
  <si>
    <t>B00212601011</t>
  </si>
  <si>
    <t>126</t>
  </si>
  <si>
    <t>体外循環用ｶﾆｭｰﾚ</t>
  </si>
  <si>
    <t>(1)成人用 ①送脱血ｶﾆｭｰﾚ ｱ ｼﾝｸﾞﾙ標準</t>
    <rPh sb="3" eb="6">
      <t>セイジンヨウ</t>
    </rPh>
    <rPh sb="24" eb="26">
      <t>ヒョウジュン</t>
    </rPh>
    <phoneticPr fontId="9"/>
  </si>
  <si>
    <t>126 体外循環用ｶﾆｭｰﾚ (1)成人用 ①送脱血ｶﾆｭｰﾚ ｱ ｼﾝｸﾞﾙ標準</t>
  </si>
  <si>
    <t>¥4,620</t>
  </si>
  <si>
    <t>Ⅱ126(1)成人用①送脱血ｶﾆｭｰﾚ ｱ ｼﾝｸﾞﾙ標準</t>
  </si>
  <si>
    <t>B00212601011S</t>
    <phoneticPr fontId="9"/>
  </si>
  <si>
    <t>(1)成人用 ①送脱血ｶﾆｭｰﾚ ｱ ｼﾝｸﾞﾙ標準 生適性</t>
    <rPh sb="3" eb="6">
      <t>セイジンヨウ</t>
    </rPh>
    <rPh sb="24" eb="26">
      <t>ヒョウジュン</t>
    </rPh>
    <phoneticPr fontId="9"/>
  </si>
  <si>
    <t>126 体外循環用ｶﾆｭｰﾚ (1)成人用 ①送脱血ｶﾆｭｰﾚ ｱ ｼﾝｸﾞﾙ標準 生適性</t>
  </si>
  <si>
    <t>¥6,220</t>
  </si>
  <si>
    <t>Ⅱ126(1)成人用①送脱血ｶﾆｭｰﾚ ｱ ｼﾝｸﾞﾙ標準 生適性</t>
    <rPh sb="30" eb="32">
      <t>テキセイ</t>
    </rPh>
    <phoneticPr fontId="9"/>
  </si>
  <si>
    <t>生体適合性加算
1,600円</t>
    <rPh sb="0" eb="2">
      <t>セイタイ</t>
    </rPh>
    <rPh sb="2" eb="5">
      <t>テキゴウセイ</t>
    </rPh>
    <rPh sb="5" eb="7">
      <t>カサン</t>
    </rPh>
    <rPh sb="13" eb="14">
      <t>エン</t>
    </rPh>
    <phoneticPr fontId="9"/>
  </si>
  <si>
    <t>B00212601012</t>
    <phoneticPr fontId="9"/>
  </si>
  <si>
    <t>(1)成人用 ①送脱血ｶﾆｭｰﾚ ｲ ｼﾝｸﾞﾙ強化</t>
    <rPh sb="3" eb="6">
      <t>セイジンヨウ</t>
    </rPh>
    <phoneticPr fontId="9"/>
  </si>
  <si>
    <t>126 体外循環用ｶﾆｭｰﾚ (1)成人用 ①送脱血ｶﾆｭｰﾚ ｲ ｼﾝｸﾞﾙ強化</t>
  </si>
  <si>
    <t>¥6,770</t>
  </si>
  <si>
    <t>Ⅱ126(1)成人用①送脱血ｶﾆｭｰﾚ ｲ ｼﾝｸﾞﾙ強化</t>
  </si>
  <si>
    <t>B00212601012S</t>
    <phoneticPr fontId="9"/>
  </si>
  <si>
    <t>(1)成人用 ①送脱血ｶﾆｭｰﾚ ｲ ｼﾝｸﾞﾙ強化 生適性</t>
    <rPh sb="3" eb="6">
      <t>セイジンヨウ</t>
    </rPh>
    <phoneticPr fontId="9"/>
  </si>
  <si>
    <t>126 体外循環用ｶﾆｭｰﾚ (1)成人用 ①送脱血ｶﾆｭｰﾚ ｲ ｼﾝｸﾞﾙ強化 生適性</t>
  </si>
  <si>
    <t>¥8,370</t>
  </si>
  <si>
    <t>Ⅱ126(1)成人用①送脱血ｶﾆｭｰﾚ ｲ ｼﾝｸﾞﾙ強化 生適性</t>
    <phoneticPr fontId="9"/>
  </si>
  <si>
    <t>B00212601013</t>
  </si>
  <si>
    <t>(1)成人用 ①送脱血ｶﾆｭｰﾚ ｳ 2段標準</t>
    <rPh sb="3" eb="6">
      <t>セイジンヨウ</t>
    </rPh>
    <phoneticPr fontId="9"/>
  </si>
  <si>
    <t>126 体外循環用ｶﾆｭｰﾚ (1)成人用 ①送脱血ｶﾆｭｰﾚ ｳ 2段標準</t>
  </si>
  <si>
    <t>¥8,640</t>
  </si>
  <si>
    <t>Ⅱ126(1)成人用①送脱血ｶﾆｭｰﾚ ｳ 2段標準</t>
  </si>
  <si>
    <t>B00212601013S</t>
    <phoneticPr fontId="9"/>
  </si>
  <si>
    <t>(1)成人用 ①送脱血ｶﾆｭｰﾚ ｳ 2段標準 生適性</t>
    <rPh sb="3" eb="6">
      <t>セイジンヨウ</t>
    </rPh>
    <phoneticPr fontId="9"/>
  </si>
  <si>
    <t>126 体外循環用ｶﾆｭｰﾚ (1)成人用 ①送脱血ｶﾆｭｰﾚ ｳ 2段標準 生適性</t>
  </si>
  <si>
    <t>¥10,240</t>
  </si>
  <si>
    <t>Ⅱ126(1)成人用①送脱血ｶﾆｭｰﾚ ｳ 2段標準 生適性</t>
    <phoneticPr fontId="9"/>
  </si>
  <si>
    <t>B00212601014</t>
  </si>
  <si>
    <t>(1)成人用 ①送脱血ｶﾆｭｰﾚ ｴ 2段強化</t>
    <rPh sb="3" eb="6">
      <t>セイジンヨウ</t>
    </rPh>
    <phoneticPr fontId="9"/>
  </si>
  <si>
    <t>126 体外循環用ｶﾆｭｰﾚ (1)成人用 ①送脱血ｶﾆｭｰﾚ ｴ 2段強化</t>
  </si>
  <si>
    <t>¥8,190</t>
  </si>
  <si>
    <t>Ⅱ126(1)成人用①送脱血ｶﾆｭｰﾚ ｴ 2段強化</t>
  </si>
  <si>
    <t>B00212601014S</t>
    <phoneticPr fontId="9"/>
  </si>
  <si>
    <t>(1)成人用 ①送脱血ｶﾆｭｰﾚ ｴ 2段強化 生適性</t>
    <rPh sb="3" eb="6">
      <t>セイジンヨウ</t>
    </rPh>
    <phoneticPr fontId="9"/>
  </si>
  <si>
    <t>126 体外循環用ｶﾆｭｰﾚ (1)成人用 ①送脱血ｶﾆｭｰﾚ ｴ 2段強化 生適性</t>
  </si>
  <si>
    <t>Ⅱ126(1)成人用①送脱血ｶﾆｭｰﾚ ｴ 2段強化 生適性</t>
    <phoneticPr fontId="9"/>
  </si>
  <si>
    <t>B00212601021</t>
  </si>
  <si>
    <t>(1)成人用 ②心筋保護用ｶﾆｭｰﾚ ｱ ﾙｰﾄ</t>
    <rPh sb="3" eb="6">
      <t>セイジンヨウ</t>
    </rPh>
    <phoneticPr fontId="9"/>
  </si>
  <si>
    <t>126 体外循環用ｶﾆｭｰﾚ (1)成人用 ②心筋保護用ｶﾆｭｰﾚ ｱ ﾙｰﾄ</t>
  </si>
  <si>
    <t>¥3,950</t>
  </si>
  <si>
    <t>Ⅱ126(1)成人用②心筋保護用ｶﾆｭｰﾚ ｱ ﾙｰﾄ</t>
  </si>
  <si>
    <t>B00212601021S</t>
    <phoneticPr fontId="9"/>
  </si>
  <si>
    <t>(1)成人用 ②心筋保護用ｶﾆｭｰﾚ ｱ ﾙｰﾄ 生適性</t>
    <rPh sb="3" eb="6">
      <t>セイジンヨウ</t>
    </rPh>
    <phoneticPr fontId="9"/>
  </si>
  <si>
    <t>126 体外循環用ｶﾆｭｰﾚ (1)成人用 ②心筋保護用ｶﾆｭｰﾚ ｱ ﾙｰﾄ 生適性</t>
  </si>
  <si>
    <t>¥5,550</t>
  </si>
  <si>
    <t>Ⅱ126(1)成人用②心筋保護用ｶﾆｭｰﾚ ｱ ﾙｰﾄ 生適性</t>
    <phoneticPr fontId="9"/>
  </si>
  <si>
    <t>B00212601022</t>
  </si>
  <si>
    <t>(1)成人用 ②心筋保護用ｶﾆｭｰﾚ ｲ ｺﾛﾅﾘｰ</t>
    <rPh sb="3" eb="6">
      <t>セイジンヨウ</t>
    </rPh>
    <phoneticPr fontId="9"/>
  </si>
  <si>
    <t>126 体外循環用ｶﾆｭｰﾚ (1)成人用 ②心筋保護用ｶﾆｭｰﾚ ｲ ｺﾛﾅﾘｰ</t>
  </si>
  <si>
    <t>¥5,890</t>
  </si>
  <si>
    <t>Ⅱ126(1)成人用②心筋保護用ｶﾆｭｰﾚ ｲ ｺﾛﾅﾘｰ</t>
  </si>
  <si>
    <t>B00212601022S</t>
    <phoneticPr fontId="9"/>
  </si>
  <si>
    <t>(1)成人用 ②心筋保護用ｶﾆｭｰﾚ ｲ ｺﾛﾅﾘｰ 生適性</t>
    <rPh sb="3" eb="6">
      <t>セイジンヨウ</t>
    </rPh>
    <phoneticPr fontId="9"/>
  </si>
  <si>
    <t>126 体外循環用ｶﾆｭｰﾚ (1)成人用 ②心筋保護用ｶﾆｭｰﾚ ｲ ｺﾛﾅﾘｰ 生適性</t>
  </si>
  <si>
    <t>Ⅱ126(1)成人用②心筋保護用ｶﾆｭｰﾚ ｲ ｺﾛﾅﾘｰ 生適性</t>
    <phoneticPr fontId="9"/>
  </si>
  <si>
    <t>B00212601023</t>
  </si>
  <si>
    <t>(1)成人用 ②心筋保護用ｶﾆｭｰﾚ ｳ ﾚﾄﾛ</t>
    <rPh sb="3" eb="6">
      <t>セイジンヨウ</t>
    </rPh>
    <phoneticPr fontId="9"/>
  </si>
  <si>
    <t>126 体外循環用ｶﾆｭｰﾚ (1)成人用 ②心筋保護用ｶﾆｭｰﾚ ｳ ﾚﾄﾛ</t>
  </si>
  <si>
    <t>¥19,000</t>
  </si>
  <si>
    <t>Ⅱ126(1)成人用②心筋保護用ｶﾆｭｰﾚ ｳ ﾚﾄﾛ</t>
  </si>
  <si>
    <t>B00212601023S</t>
    <phoneticPr fontId="9"/>
  </si>
  <si>
    <t>(1)成人用 ②心筋保護用ｶﾆｭｰﾚ ｳ ﾚﾄﾛ 生適性</t>
    <rPh sb="3" eb="6">
      <t>セイジンヨウ</t>
    </rPh>
    <phoneticPr fontId="9"/>
  </si>
  <si>
    <t>126 体外循環用ｶﾆｭｰﾚ (1)成人用 ②心筋保護用ｶﾆｭｰﾚ ｳ ﾚﾄﾛ 生適性</t>
  </si>
  <si>
    <t>¥20,600</t>
  </si>
  <si>
    <t>Ⅱ126(1)成人用②心筋保護用ｶﾆｭｰﾚ ｳ ﾚﾄﾛ 生適性</t>
    <phoneticPr fontId="9"/>
  </si>
  <si>
    <t>B00212601031</t>
  </si>
  <si>
    <t>(1)成人用 ③ﾍﾞﾝﾄｶﾃｰﾃﾙ ｱ 一般型</t>
    <rPh sb="3" eb="6">
      <t>セイジンヨウ</t>
    </rPh>
    <rPh sb="20" eb="23">
      <t>イッパンガタ</t>
    </rPh>
    <phoneticPr fontId="9"/>
  </si>
  <si>
    <t>126 体外循環用ｶﾆｭｰﾚ (1)成人用 ③ﾍﾞﾝﾄｶﾃｰﾃﾙ ｱ 一般型</t>
  </si>
  <si>
    <t>Ⅱ126(1)成人用③ﾍﾞﾝﾄｶﾃｰﾃﾙ ｱ 一般型</t>
  </si>
  <si>
    <t>B00212601031S</t>
    <phoneticPr fontId="9"/>
  </si>
  <si>
    <t>(1)成人用 ③ﾍﾞﾝﾄｶﾃｰﾃﾙ ｱ 一般型 生適性</t>
    <rPh sb="3" eb="6">
      <t>セイジンヨウ</t>
    </rPh>
    <rPh sb="20" eb="23">
      <t>イッパンガタ</t>
    </rPh>
    <phoneticPr fontId="9"/>
  </si>
  <si>
    <t>126 体外循環用ｶﾆｭｰﾚ (1)成人用 ③ﾍﾞﾝﾄｶﾃｰﾃﾙ ｱ 一般型 生適性</t>
  </si>
  <si>
    <t>¥4,950</t>
  </si>
  <si>
    <t>Ⅱ126(1)成人用③ﾍﾞﾝﾄｶﾃｰﾃﾙ ｱ 一般型 生適性</t>
    <phoneticPr fontId="9"/>
  </si>
  <si>
    <t>B00212601032</t>
  </si>
  <si>
    <t>(1)成人用 ③ﾍﾞﾝﾄｶﾃｰﾃﾙ ｲ ｶﾞｽ注入型</t>
    <rPh sb="3" eb="6">
      <t>セイジンヨウ</t>
    </rPh>
    <rPh sb="23" eb="25">
      <t>チュウニュウ</t>
    </rPh>
    <rPh sb="25" eb="26">
      <t>ガタ</t>
    </rPh>
    <phoneticPr fontId="9"/>
  </si>
  <si>
    <t>126 体外循環用ｶﾆｭｰﾚ (1)成人用 ③ﾍﾞﾝﾄｶﾃｰﾃﾙ ｲ ｶﾞｽ注入型</t>
  </si>
  <si>
    <t>¥4,500</t>
  </si>
  <si>
    <t>Ⅱ126(1)成人用③ﾍﾞﾝﾄｶﾃｰﾃﾙ ｲ ｶﾞｽ注入型</t>
  </si>
  <si>
    <t>B00212601032S</t>
    <phoneticPr fontId="9"/>
  </si>
  <si>
    <t>(1)成人用 ③ﾍﾞﾝﾄｶﾃｰﾃﾙ ｲ ｶﾞｽ注入型 生適性</t>
    <rPh sb="3" eb="6">
      <t>セイジンヨウ</t>
    </rPh>
    <rPh sb="23" eb="25">
      <t>チュウニュウ</t>
    </rPh>
    <rPh sb="25" eb="26">
      <t>ガタ</t>
    </rPh>
    <phoneticPr fontId="9"/>
  </si>
  <si>
    <t>126 体外循環用ｶﾆｭｰﾚ (1)成人用 ③ﾍﾞﾝﾄｶﾃｰﾃﾙ ｲ ｶﾞｽ注入型 生適性</t>
  </si>
  <si>
    <t>¥6,100</t>
  </si>
  <si>
    <t>Ⅱ126(1)成人用③ﾍﾞﾝﾄｶﾃｰﾃﾙ ｲ ｶﾞｽ注入型 生適性</t>
    <phoneticPr fontId="9"/>
  </si>
  <si>
    <t>B00212601041</t>
  </si>
  <si>
    <t>(1)成人用 ④経皮的挿入用ｶﾆｭｰﾚ ｱ 一般型</t>
    <rPh sb="3" eb="6">
      <t>セイジンヨウ</t>
    </rPh>
    <rPh sb="22" eb="25">
      <t>イッパンガタ</t>
    </rPh>
    <phoneticPr fontId="9"/>
  </si>
  <si>
    <t>126 体外循環用ｶﾆｭｰﾚ (1)成人用 ④経皮的挿入用ｶﾆｭｰﾚ ｱ 一般型</t>
  </si>
  <si>
    <t>¥37,000</t>
  </si>
  <si>
    <t>Ⅱ126(1)成人用④経皮的挿入用ｶﾆｭｰﾚ ｱ 一般型</t>
  </si>
  <si>
    <t>B00212601041S</t>
    <phoneticPr fontId="9"/>
  </si>
  <si>
    <t>(1)成人用 ④経皮的挿入用ｶﾆｭｰﾚ ｱ 一般型 生適性</t>
    <rPh sb="3" eb="6">
      <t>セイジンヨウ</t>
    </rPh>
    <rPh sb="22" eb="25">
      <t>イッパンガタ</t>
    </rPh>
    <phoneticPr fontId="9"/>
  </si>
  <si>
    <t>126 体外循環用ｶﾆｭｰﾚ (1)成人用 ④経皮的挿入用ｶﾆｭｰﾚ ｱ 一般型 生適性</t>
  </si>
  <si>
    <t>¥40,500</t>
  </si>
  <si>
    <t>Ⅱ126(1)成人用④経皮的挿入用ｶﾆｭｰﾚ ｱ 一般型 生適性</t>
    <phoneticPr fontId="9"/>
  </si>
  <si>
    <t>生体適合性加算
3,500円</t>
    <rPh sb="0" eb="2">
      <t>セイタイ</t>
    </rPh>
    <rPh sb="2" eb="5">
      <t>テキゴウセイ</t>
    </rPh>
    <rPh sb="5" eb="7">
      <t>カサン</t>
    </rPh>
    <rPh sb="13" eb="14">
      <t>エン</t>
    </rPh>
    <phoneticPr fontId="9"/>
  </si>
  <si>
    <t>B002126010421</t>
  </si>
  <si>
    <t>(1)成人用 ④経皮的挿入用ｶﾆｭｰﾚ ｲ 先端強化型 ⅰｼﾝｸﾞﾙﾙｰﾒﾝ</t>
    <rPh sb="3" eb="6">
      <t>セイジンヨウ</t>
    </rPh>
    <rPh sb="22" eb="24">
      <t>センタン</t>
    </rPh>
    <rPh sb="24" eb="27">
      <t>キョウカガタ</t>
    </rPh>
    <phoneticPr fontId="9"/>
  </si>
  <si>
    <t>126 体外循環用ｶﾆｭｰﾚ (1)成人用 ④経皮的挿入用ｶﾆｭｰﾚ ｲ 先端強化型 ⅰｼﾝｸﾞﾙﾙｰﾒﾝ</t>
  </si>
  <si>
    <t>¥40,000</t>
  </si>
  <si>
    <t>Ⅱ126(1)成人用④経皮的挿入用ｶﾆｭｰﾚ ｲ 先端強化型 ⅰｼﾝｸﾞﾙﾙｰﾒﾝ</t>
    <phoneticPr fontId="9"/>
  </si>
  <si>
    <t>B002126010421S</t>
    <phoneticPr fontId="9"/>
  </si>
  <si>
    <t>(1)成人用 ④経皮的挿入用ｶﾆｭｰﾚ ｲ 先端強化型 ⅰｼﾝｸﾞﾙﾙｰﾒﾝ 生適性</t>
    <rPh sb="3" eb="6">
      <t>セイジンヨウ</t>
    </rPh>
    <rPh sb="22" eb="24">
      <t>センタン</t>
    </rPh>
    <rPh sb="24" eb="27">
      <t>キョウカガタ</t>
    </rPh>
    <phoneticPr fontId="9"/>
  </si>
  <si>
    <t>126 体外循環用ｶﾆｭｰﾚ (1)成人用 ④経皮的挿入用ｶﾆｭｰﾚ ｲ 先端強化型 ⅰｼﾝｸﾞﾙﾙｰﾒﾝ 生適性</t>
  </si>
  <si>
    <t>¥43,500</t>
  </si>
  <si>
    <t>Ⅱ126(1)成人用④経皮的挿入用ｶﾆｭｰﾚ ｲ 先端強化型 ⅰｼﾝｸﾞﾙﾙｰﾒﾝ 生適性</t>
    <phoneticPr fontId="9"/>
  </si>
  <si>
    <t>B002126010422</t>
  </si>
  <si>
    <t>(1)成人用 ④経皮的挿入用ｶﾆｭｰﾚ ｲ 先端強化型 ⅱ ﾀﾞﾌﾞﾙﾙｰﾒﾝ</t>
    <rPh sb="3" eb="6">
      <t>セイジンヨウ</t>
    </rPh>
    <rPh sb="22" eb="24">
      <t>センタン</t>
    </rPh>
    <rPh sb="24" eb="27">
      <t>キョウカガタ</t>
    </rPh>
    <phoneticPr fontId="9"/>
  </si>
  <si>
    <t>126 体外循環用ｶﾆｭｰﾚ (1)成人用 ④経皮的挿入用ｶﾆｭｰﾚ ｲ 先端強化型 ⅱ ﾀﾞﾌﾞﾙﾙｰﾒﾝ</t>
  </si>
  <si>
    <t>Ⅱ126(1)成人用④経皮的挿入用ｶﾆｭｰﾚ ｲ 先端強化型 ⅱﾀﾞﾌﾞﾙﾙｰﾒﾝ</t>
    <phoneticPr fontId="9"/>
  </si>
  <si>
    <t>B002126010422S</t>
    <phoneticPr fontId="9"/>
  </si>
  <si>
    <t>(1)成人用 ④経皮的挿入用ｶﾆｭｰﾚ ｲ 先端強化型 ⅱ ﾀﾞﾌﾞﾙﾙｰﾒﾝ 生適性</t>
    <rPh sb="3" eb="6">
      <t>セイジンヨウ</t>
    </rPh>
    <rPh sb="22" eb="24">
      <t>センタン</t>
    </rPh>
    <rPh sb="24" eb="27">
      <t>キョウカガタ</t>
    </rPh>
    <phoneticPr fontId="9"/>
  </si>
  <si>
    <t>126 体外循環用ｶﾆｭｰﾚ (1)成人用 ④経皮的挿入用ｶﾆｭｰﾚ ｲ 先端強化型 ⅱ ﾀﾞﾌﾞﾙﾙｰﾒﾝ 生適性</t>
  </si>
  <si>
    <t>¥189,500</t>
  </si>
  <si>
    <t>Ⅱ126(1)成人用④経皮的挿入用ｶﾆｭｰﾚ ｲ 先端強化型 ⅱﾀﾞﾌﾞﾙﾙｰﾒﾝ生適性</t>
    <phoneticPr fontId="9"/>
  </si>
  <si>
    <t>B00212602011</t>
  </si>
  <si>
    <t>(2)小児用　①送脱血ｶﾆｭｰﾚ　ｱ　ｼﾝｸﾞﾙ標準</t>
    <rPh sb="3" eb="5">
      <t>ショウニ</t>
    </rPh>
    <rPh sb="5" eb="6">
      <t>ヨウ</t>
    </rPh>
    <phoneticPr fontId="8"/>
  </si>
  <si>
    <t>126 体外循環用ｶﾆｭｰﾚ (2)小児用　①送脱血ｶﾆｭｰﾚ　ｱ　ｼﾝｸﾞﾙ標準</t>
  </si>
  <si>
    <t>¥4,770</t>
  </si>
  <si>
    <t>Ⅱ126(2)小児用　①送脱血ｶﾆｭｰﾚ　ｱ　ｼﾝｸﾞﾙ標準</t>
  </si>
  <si>
    <t>B00212602011S</t>
    <phoneticPr fontId="9"/>
  </si>
  <si>
    <t>(2)小児用　①送脱血ｶﾆｭｰﾚ　ｱ　ｼﾝｸﾞﾙ標準 生適性</t>
    <rPh sb="3" eb="5">
      <t>ショウニ</t>
    </rPh>
    <rPh sb="5" eb="6">
      <t>ヨウ</t>
    </rPh>
    <phoneticPr fontId="8"/>
  </si>
  <si>
    <t>126 体外循環用ｶﾆｭｰﾚ (2)小児用　①送脱血ｶﾆｭｰﾚ　ｱ　ｼﾝｸﾞﾙ標準 生適性</t>
  </si>
  <si>
    <t>¥6,370</t>
  </si>
  <si>
    <t>Ⅱ126(2)小児用　①送脱血ｶﾆｭｰﾚ　ｱ　ｼﾝｸﾞﾙ標準 生適性</t>
    <phoneticPr fontId="9"/>
  </si>
  <si>
    <t>B00212602012</t>
  </si>
  <si>
    <t>(2)小児用　①送脱血ｶﾆｭｰﾚ　ｲ　ｼﾝｸﾞﾙ強化</t>
    <rPh sb="3" eb="5">
      <t>ショウニ</t>
    </rPh>
    <rPh sb="5" eb="6">
      <t>ヨウ</t>
    </rPh>
    <rPh sb="24" eb="26">
      <t>キョウカ</t>
    </rPh>
    <phoneticPr fontId="8"/>
  </si>
  <si>
    <t>126 体外循環用ｶﾆｭｰﾚ (2)小児用　①送脱血ｶﾆｭｰﾚ　ｲ　ｼﾝｸﾞﾙ強化</t>
  </si>
  <si>
    <t>¥6,590</t>
  </si>
  <si>
    <t>Ⅱ126(2)小児用　①送脱血ｶﾆｭｰﾚ　ｲ　ｼﾝｸﾞﾙ強化</t>
  </si>
  <si>
    <t>B00212602012S</t>
    <phoneticPr fontId="9"/>
  </si>
  <si>
    <t>(2)小児用　①送脱血ｶﾆｭｰﾚ　ｲ　ｼﾝｸﾞﾙ強化 生適性</t>
    <rPh sb="3" eb="5">
      <t>ショウニ</t>
    </rPh>
    <rPh sb="5" eb="6">
      <t>ヨウ</t>
    </rPh>
    <rPh sb="24" eb="26">
      <t>キョウカ</t>
    </rPh>
    <phoneticPr fontId="8"/>
  </si>
  <si>
    <t>126 体外循環用ｶﾆｭｰﾚ (2)小児用　①送脱血ｶﾆｭｰﾚ　ｲ　ｼﾝｸﾞﾙ強化 生適性</t>
  </si>
  <si>
    <t>Ⅱ126(2)小児用　①送脱血ｶﾆｭｰﾚ　ｲ　ｼﾝｸﾞﾙ強化 生適性</t>
    <phoneticPr fontId="9"/>
  </si>
  <si>
    <t>B00212602013</t>
  </si>
  <si>
    <t>(2)小児用　①送脱血ｶﾆｭｰﾚ　ｳ　2段標準</t>
    <rPh sb="3" eb="6">
      <t>ショウニヨウ</t>
    </rPh>
    <rPh sb="20" eb="21">
      <t>ダン</t>
    </rPh>
    <rPh sb="21" eb="23">
      <t>ヒョウジュン</t>
    </rPh>
    <phoneticPr fontId="8"/>
  </si>
  <si>
    <t>126 体外循環用ｶﾆｭｰﾚ (2)小児用　①送脱血ｶﾆｭｰﾚ　ｳ　2段標準</t>
  </si>
  <si>
    <t>Ⅱ126(2)小児用　①送脱血ｶﾆｭｰﾚ　ｳ　2段標準</t>
  </si>
  <si>
    <t>B00212602013S</t>
    <phoneticPr fontId="9"/>
  </si>
  <si>
    <t>(2)小児用　①送脱血ｶﾆｭｰﾚ　ｳ　2段標準 生適性</t>
    <rPh sb="3" eb="6">
      <t>ショウニヨウ</t>
    </rPh>
    <rPh sb="20" eb="21">
      <t>ダン</t>
    </rPh>
    <rPh sb="21" eb="23">
      <t>ヒョウジュン</t>
    </rPh>
    <phoneticPr fontId="8"/>
  </si>
  <si>
    <t>126 体外循環用ｶﾆｭｰﾚ (2)小児用　①送脱血ｶﾆｭｰﾚ　ｳ　2段標準 生適性</t>
  </si>
  <si>
    <t>Ⅱ126(2)小児用　①送脱血ｶﾆｭｰﾚ　ｳ　2段標準 生適性</t>
    <phoneticPr fontId="9"/>
  </si>
  <si>
    <t>B00212602014</t>
  </si>
  <si>
    <t>(2)小児用　①送脱血ｶﾆｭｰﾚ　ｴ　2段強化</t>
    <rPh sb="3" eb="6">
      <t>ショウニヨウ</t>
    </rPh>
    <rPh sb="20" eb="21">
      <t>ダン</t>
    </rPh>
    <rPh sb="21" eb="22">
      <t>キョウ</t>
    </rPh>
    <rPh sb="22" eb="23">
      <t>カ</t>
    </rPh>
    <phoneticPr fontId="8"/>
  </si>
  <si>
    <t>126 体外循環用ｶﾆｭｰﾚ (2)小児用　①送脱血ｶﾆｭｰﾚ　ｴ　2段強化</t>
  </si>
  <si>
    <t>¥8,340</t>
  </si>
  <si>
    <t>Ⅱ126(2)小児用　①送脱血ｶﾆｭｰﾚ　ｴ　2段強化</t>
  </si>
  <si>
    <t>B00212602014S</t>
    <phoneticPr fontId="9"/>
  </si>
  <si>
    <t>(2)小児用　①送脱血ｶﾆｭｰﾚ　ｴ　2段強化 生適性</t>
    <rPh sb="3" eb="6">
      <t>ショウニヨウ</t>
    </rPh>
    <rPh sb="20" eb="21">
      <t>ダン</t>
    </rPh>
    <rPh sb="21" eb="22">
      <t>キョウ</t>
    </rPh>
    <rPh sb="22" eb="23">
      <t>カ</t>
    </rPh>
    <phoneticPr fontId="8"/>
  </si>
  <si>
    <t>126 体外循環用ｶﾆｭｰﾚ (2)小児用　①送脱血ｶﾆｭｰﾚ　ｴ　2段強化 生適性</t>
  </si>
  <si>
    <t>¥9,940</t>
  </si>
  <si>
    <t>Ⅱ126(2)小児用　①送脱血ｶﾆｭｰﾚ　ｴ　2段強化 生適性</t>
    <phoneticPr fontId="9"/>
  </si>
  <si>
    <t>B00212602021</t>
  </si>
  <si>
    <t>(2)小児用　②心筋保護用ｶﾆｭｰﾚ　ｱ　ﾙｰﾄ</t>
    <rPh sb="3" eb="6">
      <t>ショウニヨウ</t>
    </rPh>
    <phoneticPr fontId="8"/>
  </si>
  <si>
    <t>126 体外循環用ｶﾆｭｰﾚ (2)小児用　②心筋保護用ｶﾆｭｰﾚ　ｱ　ﾙｰﾄ</t>
  </si>
  <si>
    <t>Ⅱ126(2)小児用　②心筋保護用ｶﾆｭｰﾚ　ｱ　ﾙｰﾄ</t>
  </si>
  <si>
    <t>B00212602021S</t>
    <phoneticPr fontId="9"/>
  </si>
  <si>
    <t>(2)小児用　②心筋保護用ｶﾆｭｰﾚ　ｱ　ﾙｰﾄ 生適性</t>
    <rPh sb="3" eb="6">
      <t>ショウニヨウ</t>
    </rPh>
    <phoneticPr fontId="8"/>
  </si>
  <si>
    <t>126 体外循環用ｶﾆｭｰﾚ (2)小児用　②心筋保護用ｶﾆｭｰﾚ　ｱ　ﾙｰﾄ 生適性</t>
  </si>
  <si>
    <t>¥5,660</t>
  </si>
  <si>
    <t>Ⅱ126(2)小児用　②心筋保護用ｶﾆｭｰﾚ　ｱ　ﾙｰﾄ 生適性</t>
    <phoneticPr fontId="9"/>
  </si>
  <si>
    <t>B00212602022</t>
  </si>
  <si>
    <t>(2)小児用　②心筋保護用ｶﾆｭｰﾚ　ｲ ｺﾛﾅﾘｰ</t>
    <rPh sb="3" eb="6">
      <t>ショウニヨウ</t>
    </rPh>
    <phoneticPr fontId="8"/>
  </si>
  <si>
    <t>126 体外循環用ｶﾆｭｰﾚ (2)小児用　②心筋保護用ｶﾆｭｰﾚ　ｲ ｺﾛﾅﾘｰ</t>
  </si>
  <si>
    <t>¥6,420</t>
  </si>
  <si>
    <t>Ⅱ126(2)小児用　②心筋保護用ｶﾆｭｰﾚ　ｲ ｺﾛﾅﾘｰ</t>
  </si>
  <si>
    <t>B00212602022S</t>
    <phoneticPr fontId="9"/>
  </si>
  <si>
    <t>(2)小児用　②心筋保護用ｶﾆｭｰﾚ　ｲ ｺﾛﾅﾘｰ 生適性</t>
    <rPh sb="3" eb="6">
      <t>ショウニヨウ</t>
    </rPh>
    <phoneticPr fontId="8"/>
  </si>
  <si>
    <t>126 体外循環用ｶﾆｭｰﾚ (2)小児用　②心筋保護用ｶﾆｭｰﾚ　ｲ ｺﾛﾅﾘｰ 生適性</t>
  </si>
  <si>
    <t>¥8,020</t>
  </si>
  <si>
    <t>Ⅱ126(2)小児用　②心筋保護用ｶﾆｭｰﾚ　ｲ ｺﾛﾅﾘｰ 生適性</t>
    <phoneticPr fontId="9"/>
  </si>
  <si>
    <t>B00212602023</t>
  </si>
  <si>
    <t>(2)小児用　②心筋保護用ｶﾆｭｰﾚ　ｳ ﾚﾄﾛ</t>
    <rPh sb="3" eb="6">
      <t>ショウニヨウ</t>
    </rPh>
    <phoneticPr fontId="8"/>
  </si>
  <si>
    <t>126 体外循環用ｶﾆｭｰﾚ (2)小児用　②心筋保護用ｶﾆｭｰﾚ　ｳ ﾚﾄﾛ</t>
  </si>
  <si>
    <t>¥19,900</t>
  </si>
  <si>
    <t>Ⅱ126(2)小児用　②心筋保護用ｶﾆｭｰﾚ　ｳ ﾚﾄﾛ</t>
  </si>
  <si>
    <t>B00212602023S</t>
    <phoneticPr fontId="9"/>
  </si>
  <si>
    <t>(2)小児用　②心筋保護用ｶﾆｭｰﾚ　ｳ ﾚﾄﾛ 生適性</t>
    <rPh sb="3" eb="6">
      <t>ショウニヨウ</t>
    </rPh>
    <phoneticPr fontId="8"/>
  </si>
  <si>
    <t>126 体外循環用ｶﾆｭｰﾚ (2)小児用　②心筋保護用ｶﾆｭｰﾚ　ｳ ﾚﾄﾛ 生適性</t>
  </si>
  <si>
    <t>Ⅱ126(2)小児用　②心筋保護用ｶﾆｭｰﾚ　ｳ ﾚﾄﾛ 生適性</t>
    <phoneticPr fontId="9"/>
  </si>
  <si>
    <t>B00212602031</t>
  </si>
  <si>
    <t>(2)小児用　③ﾍﾞﾝﾄｶﾃｰﾃﾙ ｱ 一般型</t>
    <rPh sb="3" eb="6">
      <t>ショウニヨウ</t>
    </rPh>
    <phoneticPr fontId="8"/>
  </si>
  <si>
    <t>126 体外循環用ｶﾆｭｰﾚ (2)小児用　③ﾍﾞﾝﾄｶﾃｰﾃﾙ ｱ 一般型</t>
  </si>
  <si>
    <t>¥3,510</t>
  </si>
  <si>
    <t>Ⅱ126(2)小児用　③ﾍﾞﾝﾄｶﾃｰﾃﾙ ｱ 一般型</t>
  </si>
  <si>
    <t>B00212602031S</t>
    <phoneticPr fontId="9"/>
  </si>
  <si>
    <t>(2)小児用　③ﾍﾞﾝﾄｶﾃｰﾃﾙ ｱ 一般型 生適性</t>
    <rPh sb="3" eb="6">
      <t>ショウニヨウ</t>
    </rPh>
    <phoneticPr fontId="8"/>
  </si>
  <si>
    <t>126 体外循環用ｶﾆｭｰﾚ (2)小児用　③ﾍﾞﾝﾄｶﾃｰﾃﾙ ｱ 一般型 生適性</t>
  </si>
  <si>
    <t>¥5,110</t>
  </si>
  <si>
    <t>Ⅱ126(2)小児用　③ﾍﾞﾝﾄｶﾃｰﾃﾙ ｱ 一般型 生適性</t>
    <phoneticPr fontId="9"/>
  </si>
  <si>
    <t>B00212602032</t>
  </si>
  <si>
    <t>(2)小児用　③ﾍﾞﾝﾄｶﾃｰﾃﾙ ｲ ｶﾞｽ注入型</t>
    <rPh sb="3" eb="6">
      <t>ショウニヨウ</t>
    </rPh>
    <rPh sb="23" eb="25">
      <t>チュウニュウ</t>
    </rPh>
    <rPh sb="25" eb="26">
      <t>ガタ</t>
    </rPh>
    <phoneticPr fontId="8"/>
  </si>
  <si>
    <t>126 体外循環用ｶﾆｭｰﾚ (2)小児用　③ﾍﾞﾝﾄｶﾃｰﾃﾙ ｲ ｶﾞｽ注入型</t>
  </si>
  <si>
    <t>Ⅱ126(2)小児用　③ﾍﾞﾝﾄｶﾃｰﾃﾙ ｲ ｶﾞｽ注入型</t>
  </si>
  <si>
    <t>B00212602032S</t>
    <phoneticPr fontId="9"/>
  </si>
  <si>
    <t>(2)小児用　③ﾍﾞﾝﾄｶﾃｰﾃﾙ ｲ ｶﾞｽ注入型 生適性</t>
    <rPh sb="3" eb="6">
      <t>ショウニヨウ</t>
    </rPh>
    <rPh sb="23" eb="25">
      <t>チュウニュウ</t>
    </rPh>
    <rPh sb="25" eb="26">
      <t>ガタ</t>
    </rPh>
    <phoneticPr fontId="8"/>
  </si>
  <si>
    <t>126 体外循環用ｶﾆｭｰﾚ (2)小児用　③ﾍﾞﾝﾄｶﾃｰﾃﾙ ｲ ｶﾞｽ注入型 生適性</t>
  </si>
  <si>
    <t>Ⅱ126(2)小児用　③ﾍﾞﾝﾄｶﾃｰﾃﾙ ｲ ｶﾞｽ注入型 生適性</t>
    <phoneticPr fontId="9"/>
  </si>
  <si>
    <t>B00212602041</t>
  </si>
  <si>
    <t>(2)小児用　④経皮的挿入用ｶﾆｭｰﾚ ｱ 一般型</t>
    <phoneticPr fontId="8"/>
  </si>
  <si>
    <t>126 体外循環用ｶﾆｭｰﾚ (2)小児用　④経皮的挿入用ｶﾆｭｰﾚ ｱ 一般型</t>
  </si>
  <si>
    <t>Ⅱ126(2)小児用　④経皮的挿入用ｶﾆｭｰﾚ ｱ 一般型</t>
    <phoneticPr fontId="9"/>
  </si>
  <si>
    <t>B00212602041S</t>
    <phoneticPr fontId="9"/>
  </si>
  <si>
    <t>(2)小児用　④経皮的挿入用ｶﾆｭｰﾚ ｱ 一般型 生適性</t>
    <phoneticPr fontId="8"/>
  </si>
  <si>
    <t>126 体外循環用ｶﾆｭｰﾚ (2)小児用　④経皮的挿入用ｶﾆｭｰﾚ ｱ 一般型 生適性</t>
  </si>
  <si>
    <t>¥41,700</t>
  </si>
  <si>
    <t>Ⅱ126(2)小児用　④経皮的挿入用ｶﾆｭｰﾚ ｱ 一般型 生適性</t>
    <phoneticPr fontId="9"/>
  </si>
  <si>
    <t>B002126020421</t>
  </si>
  <si>
    <t>(2)小児用　④経皮的挿入用ｶﾆｭｰﾚ ｲ 先端強化型 ⅰ ｼﾝｸﾞﾙﾙｰﾒﾝ</t>
    <phoneticPr fontId="8"/>
  </si>
  <si>
    <t>126 体外循環用ｶﾆｭｰﾚ (2)小児用　④経皮的挿入用ｶﾆｭｰﾚ ｲ 先端強化型 ⅰ ｼﾝｸﾞﾙﾙｰﾒﾝ</t>
  </si>
  <si>
    <t>Ⅱ126(2)小児用　④経皮的挿入用ｶﾆｭｰﾚ ｲ 先端強化型 ⅰｼﾝｸﾞﾙﾙｰﾒﾝ</t>
    <phoneticPr fontId="9"/>
  </si>
  <si>
    <t>B002126020421S</t>
    <phoneticPr fontId="9"/>
  </si>
  <si>
    <t>(2)小児用　④経皮的挿入用ｶﾆｭｰﾚ ｲ 先端強化型 ⅰ ｼﾝｸﾞﾙﾙｰﾒﾝ 生適性</t>
    <phoneticPr fontId="8"/>
  </si>
  <si>
    <t>126 体外循環用ｶﾆｭｰﾚ (2)小児用　④経皮的挿入用ｶﾆｭｰﾚ ｲ 先端強化型 ⅰ ｼﾝｸﾞﾙﾙｰﾒﾝ 生適性</t>
  </si>
  <si>
    <t>¥45,900</t>
  </si>
  <si>
    <t>Ⅱ126(2)小児用　④経皮的挿入用ｶﾆｭｰﾚ ｲ 先端強化型 ⅰｼﾝｸﾞﾙﾙｰﾒﾝ 生適性</t>
    <rPh sb="43" eb="44">
      <t>セイ</t>
    </rPh>
    <rPh sb="44" eb="45">
      <t>テキ</t>
    </rPh>
    <rPh sb="45" eb="46">
      <t>セイ</t>
    </rPh>
    <phoneticPr fontId="9"/>
  </si>
  <si>
    <t>B002126020422</t>
  </si>
  <si>
    <t>(2)小児用　④経皮的挿入用ｶﾆｭｰﾚ ｲ 先端強化型 ⅱ ﾀﾞﾌﾞﾙﾙｰﾒﾝ</t>
    <phoneticPr fontId="8"/>
  </si>
  <si>
    <t>126 体外循環用ｶﾆｭｰﾚ (2)小児用　④経皮的挿入用ｶﾆｭｰﾚ ｲ 先端強化型 ⅱ ﾀﾞﾌﾞﾙﾙｰﾒﾝ</t>
  </si>
  <si>
    <t>Ⅱ126(2)小児用　④経皮的挿入用ｶﾆｭｰﾚ ｲ 先端強化型 ⅱﾀﾞﾌﾞﾙﾙｰﾒﾝ</t>
    <phoneticPr fontId="9"/>
  </si>
  <si>
    <t>B002126020422S</t>
    <phoneticPr fontId="9"/>
  </si>
  <si>
    <t>(2)小児用　④経皮的挿入用ｶﾆｭｰﾚ ｲ 先端強化型 ⅱ ﾀﾞﾌﾞﾙﾙｰﾒﾝ 生適性</t>
    <phoneticPr fontId="8"/>
  </si>
  <si>
    <t>126 体外循環用ｶﾆｭｰﾚ (2)小児用　④経皮的挿入用ｶﾆｭｰﾚ ｲ 先端強化型 ⅱ ﾀﾞﾌﾞﾙﾙｰﾒﾝ 生適性</t>
  </si>
  <si>
    <t>Ⅱ126(2)小児用　④経皮的挿入用ｶﾆｭｰﾚ ｲ 先端強化型 ⅱﾀﾞﾌﾞﾙﾙｰﾒﾝ 生適性</t>
    <phoneticPr fontId="9"/>
  </si>
  <si>
    <t>B00212701011</t>
  </si>
  <si>
    <t>127</t>
  </si>
  <si>
    <t>人工心肺回路</t>
  </si>
  <si>
    <t>(1)ﾒｲﾝ回路 ①抗血栓性あり  ｱ 成人用</t>
    <phoneticPr fontId="9"/>
  </si>
  <si>
    <t>(1) メイン回路・抗血栓性あり・成人用</t>
    <rPh sb="17" eb="20">
      <t>セイジンヨウ</t>
    </rPh>
    <phoneticPr fontId="27"/>
  </si>
  <si>
    <t>心肺回路・メインａ－１</t>
    <phoneticPr fontId="27"/>
  </si>
  <si>
    <t>127 人工心肺回路 (1)ﾒｲﾝ回路 ①抗血栓性あり  ｱ 成人用</t>
  </si>
  <si>
    <t>¥117,000</t>
  </si>
  <si>
    <t>Ⅱ127心肺回路・ﾒｲﾝa-1</t>
    <phoneticPr fontId="9"/>
  </si>
  <si>
    <t>B00212701012</t>
  </si>
  <si>
    <t>(1)ﾒｲﾝ回路 ①抗血栓性あり  ｲ 小児用</t>
    <phoneticPr fontId="9"/>
  </si>
  <si>
    <t>(1-2) メイン回路・抗血栓性あり・小児用</t>
    <rPh sb="19" eb="21">
      <t>ショウニ</t>
    </rPh>
    <rPh sb="21" eb="22">
      <t>ヨウ</t>
    </rPh>
    <phoneticPr fontId="27"/>
  </si>
  <si>
    <t>心肺回路・メインａ－２</t>
  </si>
  <si>
    <t>127 人工心肺回路 (1)ﾒｲﾝ回路 ①抗血栓性あり  ｲ 小児用</t>
  </si>
  <si>
    <t>¥134,000</t>
  </si>
  <si>
    <t>Ⅱ127心肺回路・ﾒｲﾝa-2</t>
    <phoneticPr fontId="9"/>
  </si>
  <si>
    <t>B00212701021</t>
  </si>
  <si>
    <t>(1)ﾒｲﾝ回路 ②抗血栓性なし　ｱ 成人用</t>
    <phoneticPr fontId="9"/>
  </si>
  <si>
    <t>(2) メイン回路・抗血栓性なし・成人用</t>
    <rPh sb="17" eb="19">
      <t>セイジン</t>
    </rPh>
    <rPh sb="19" eb="20">
      <t>ヨウ</t>
    </rPh>
    <phoneticPr fontId="27"/>
  </si>
  <si>
    <t>心肺回路・メインｂ－１</t>
    <phoneticPr fontId="27"/>
  </si>
  <si>
    <t>127 人工心肺回路 (1)ﾒｲﾝ回路 ②抗血栓性なし　ｱ 成人用</t>
  </si>
  <si>
    <t>Ⅱ127心肺回路・ﾒｲﾝb-1</t>
    <phoneticPr fontId="9"/>
  </si>
  <si>
    <t>B00212701022</t>
  </si>
  <si>
    <t>(1)ﾒｲﾝ回路 ②抗血栓性なし　ｲ 小児用</t>
    <phoneticPr fontId="9"/>
  </si>
  <si>
    <t>(2-2) メイン回路・抗血栓性なし・小児用</t>
    <rPh sb="19" eb="21">
      <t>ショウニ</t>
    </rPh>
    <rPh sb="21" eb="22">
      <t>ヨウ</t>
    </rPh>
    <phoneticPr fontId="27"/>
  </si>
  <si>
    <t>心肺回路・メインｂ－２</t>
  </si>
  <si>
    <t>127 人工心肺回路 (1)ﾒｲﾝ回路 ②抗血栓性なし　ｲ 小児用</t>
  </si>
  <si>
    <t>Ⅱ127心肺回路・ﾒｲﾝb-2</t>
    <phoneticPr fontId="9"/>
  </si>
  <si>
    <t>B00212702011</t>
  </si>
  <si>
    <t>(2)補助循環回路 ①抗血栓性あり ｱ 成人用</t>
    <phoneticPr fontId="9"/>
  </si>
  <si>
    <t>(3) 補助循環回路・抗血栓性あり・成人用</t>
    <rPh sb="18" eb="21">
      <t>セイジンヨウ</t>
    </rPh>
    <phoneticPr fontId="27"/>
  </si>
  <si>
    <t>心肺回路・補助ｃ－１</t>
    <phoneticPr fontId="27"/>
  </si>
  <si>
    <t>127 人工心肺回路 (2)補助循環回路 ①抗血栓性あり ｱ 成人用</t>
  </si>
  <si>
    <t>¥69,600</t>
  </si>
  <si>
    <t>Ⅱ127心肺回路・補助c-1</t>
    <phoneticPr fontId="9"/>
  </si>
  <si>
    <t>B00212702012</t>
  </si>
  <si>
    <t>(2)補助循環回路 ①抗血栓性あり ｲ 小児用</t>
    <phoneticPr fontId="9"/>
  </si>
  <si>
    <t>(3-2) 補助循環回路・抗血栓性あり・小児用</t>
    <rPh sb="20" eb="23">
      <t>ショウニヨウ</t>
    </rPh>
    <phoneticPr fontId="27"/>
  </si>
  <si>
    <t>心肺回路・補助ｃ－２</t>
  </si>
  <si>
    <t>127 人工心肺回路 (2)補助循環回路 ①抗血栓性あり ｲ 小児用</t>
  </si>
  <si>
    <t>¥70,900</t>
  </si>
  <si>
    <t>Ⅱ127心肺回路・補助c-2</t>
    <phoneticPr fontId="9"/>
  </si>
  <si>
    <t>B00212702021</t>
  </si>
  <si>
    <t>(2)補助循環回路 ②抗血栓性なし ｱ 成人用</t>
    <phoneticPr fontId="9"/>
  </si>
  <si>
    <t>(4) 補助循環回路・抗血栓性なし・成人用</t>
    <phoneticPr fontId="27"/>
  </si>
  <si>
    <t>心肺回路・補助ｄ－１</t>
    <phoneticPr fontId="27"/>
  </si>
  <si>
    <t>127 人工心肺回路 (2)補助循環回路 ②抗血栓性なし ｱ 成人用</t>
  </si>
  <si>
    <t>¥40,400</t>
  </si>
  <si>
    <t>Ⅱ127心肺回路・補助d-1</t>
    <phoneticPr fontId="9"/>
  </si>
  <si>
    <t>B00212702022</t>
  </si>
  <si>
    <t>(2)補助循環回路 ②抗血栓性なし ｲ 小児用</t>
    <phoneticPr fontId="9"/>
  </si>
  <si>
    <t>(4-2) 補助循環回路・抗血栓性なし・小児用</t>
    <phoneticPr fontId="27"/>
  </si>
  <si>
    <t>心肺回路・補助ｄ－２</t>
  </si>
  <si>
    <t>127 人工心肺回路 (2)補助循環回路 ②抗血栓性なし ｲ 小児用</t>
  </si>
  <si>
    <t>Ⅱ127心肺回路・補助d-2</t>
    <phoneticPr fontId="9"/>
  </si>
  <si>
    <t>B00212703</t>
  </si>
  <si>
    <t>(3)心筋保護回路</t>
    <phoneticPr fontId="9"/>
  </si>
  <si>
    <t>(5) 心筋保護回路</t>
    <phoneticPr fontId="27"/>
  </si>
  <si>
    <t>心肺回路・保護ｅ</t>
  </si>
  <si>
    <t>127 人工心肺回路 (3)心筋保護回路</t>
  </si>
  <si>
    <t>Ⅱ127心肺回路・保護e</t>
  </si>
  <si>
    <t>B00212704</t>
  </si>
  <si>
    <t>(4)血液濃縮回路</t>
    <phoneticPr fontId="9"/>
  </si>
  <si>
    <t>(6) 血液濃縮回路</t>
    <phoneticPr fontId="27"/>
  </si>
  <si>
    <t>心肺回路・濃縮ｆ</t>
  </si>
  <si>
    <t>127 人工心肺回路 (4)血液濃縮回路</t>
  </si>
  <si>
    <t>¥24,000</t>
  </si>
  <si>
    <t>Ⅱ127心肺回路・濃縮f</t>
  </si>
  <si>
    <t>B00212705</t>
  </si>
  <si>
    <t>(5)分離体外循環回路</t>
    <phoneticPr fontId="9"/>
  </si>
  <si>
    <t>(7) 分離体外循環回路</t>
    <phoneticPr fontId="27"/>
  </si>
  <si>
    <t>心肺回路・分離ｇ</t>
  </si>
  <si>
    <t>127 人工心肺回路 (5)分離体外循環回路</t>
  </si>
  <si>
    <t>¥40,600</t>
  </si>
  <si>
    <t>Ⅱ127心肺回路・分離g</t>
  </si>
  <si>
    <t>B0021270601</t>
  </si>
  <si>
    <t>(6)個別機能品 ①貯血槽</t>
    <phoneticPr fontId="9"/>
  </si>
  <si>
    <t>(8) 個別機能品・貯血槽</t>
    <phoneticPr fontId="9"/>
  </si>
  <si>
    <t>心肺回路・個別ｈ</t>
  </si>
  <si>
    <t>127 人工心肺回路 (6)個別機能品 ①貯血槽</t>
  </si>
  <si>
    <t>¥9,030</t>
  </si>
  <si>
    <t>Ⅱ127心肺回路・個別h</t>
  </si>
  <si>
    <t>B0021270602</t>
  </si>
  <si>
    <t>(6)個別機能品 ②ｶｰﾃﾞｨｵﾄﾐｰﾘｻﾞｰﾊﾞｰ</t>
    <phoneticPr fontId="9"/>
  </si>
  <si>
    <t>(9) 個別機能品・カーディオトミーリザーバー</t>
    <phoneticPr fontId="9"/>
  </si>
  <si>
    <t>心肺回路・個別ｉ</t>
  </si>
  <si>
    <t>127 人工心肺回路 (6)個別機能品 ②ｶｰﾃﾞｨｵﾄﾐｰﾘｻﾞｰﾊﾞｰ</t>
  </si>
  <si>
    <t>¥25,200</t>
  </si>
  <si>
    <t>Ⅱ127心肺回路・個別i</t>
  </si>
  <si>
    <t>B0021270603</t>
  </si>
  <si>
    <t>(6)個別機能品 ③ﾊｰﾄﾞｼｪﾙ静脈ﾘｻﾞｰﾊﾞｰ</t>
    <phoneticPr fontId="9"/>
  </si>
  <si>
    <t>(10) 個別機能品・ハードシェル静脈リザーバー</t>
    <phoneticPr fontId="9"/>
  </si>
  <si>
    <t>心肺回路・個別ｊ</t>
  </si>
  <si>
    <t>127 人工心肺回路 (6)個別機能品 ③ﾊｰﾄﾞｼｪﾙ静脈ﾘｻﾞｰﾊﾞｰ</t>
  </si>
  <si>
    <t>Ⅱ127心肺回路・個別j</t>
  </si>
  <si>
    <t>B0021270604</t>
  </si>
  <si>
    <t>(6)個別機能品 ④心筋保護用貯液槽</t>
    <phoneticPr fontId="9"/>
  </si>
  <si>
    <t>(11) 個別機能品・心筋保護用貯液槽</t>
    <phoneticPr fontId="9"/>
  </si>
  <si>
    <t>心肺回路・個別ｋ</t>
  </si>
  <si>
    <t>127 人工心肺回路 (6)個別機能品 ④心筋保護用貯液槽</t>
  </si>
  <si>
    <t>¥8,950</t>
  </si>
  <si>
    <t>Ⅱ127心肺回路・個別k</t>
  </si>
  <si>
    <t>B0021270605</t>
  </si>
  <si>
    <t>(6)個別機能品 ⑤ﾗｲﾝﾌｨﾙﾀｰ</t>
    <phoneticPr fontId="9"/>
  </si>
  <si>
    <t>(12) 個別機能品・ラインフィルター</t>
    <phoneticPr fontId="9"/>
  </si>
  <si>
    <t>心肺回路・個別ｌ</t>
  </si>
  <si>
    <t>127 人工心肺回路 (6)個別機能品 ⑤ﾗｲﾝﾌｨﾙﾀｰ</t>
  </si>
  <si>
    <t>Ⅱ127心肺回路・個別ｌ</t>
  </si>
  <si>
    <t>B0021270606</t>
  </si>
  <si>
    <t>(6)個別機能品 ⑥回路洗浄用ﾌｨﾙﾀｰ</t>
    <phoneticPr fontId="9"/>
  </si>
  <si>
    <t>(13) 個別機能品・回路洗浄用フィルター</t>
    <phoneticPr fontId="9"/>
  </si>
  <si>
    <t>心肺回路・個別ｍ</t>
  </si>
  <si>
    <t>127 人工心肺回路 (6)個別機能品 ⑥回路洗浄用ﾌｨﾙﾀｰ</t>
  </si>
  <si>
    <t>¥4,100</t>
  </si>
  <si>
    <t>Ⅱ127心肺回路・個別m</t>
  </si>
  <si>
    <t>B00212706071</t>
  </si>
  <si>
    <t>(6)個別機能品 ⑦血液学的ﾊﾟﾗﾒｰﾀｰ測定用ｾﾙ ｱ 標準型</t>
    <rPh sb="29" eb="32">
      <t>ヒョウジュンガタ</t>
    </rPh>
    <phoneticPr fontId="9"/>
  </si>
  <si>
    <t>(14) 個別機能品・血液学的パラメーター測定用セル・標準型</t>
    <rPh sb="27" eb="30">
      <t>ヒョウジュンガタ</t>
    </rPh>
    <phoneticPr fontId="27"/>
  </si>
  <si>
    <t>心肺回路・個別ｎ－１</t>
    <phoneticPr fontId="27"/>
  </si>
  <si>
    <t>127 人工心肺回路 (6)個別機能品 ⑦血液学的ﾊﾟﾗﾒｰﾀｰ測定用ｾﾙ ｱ 標準型</t>
  </si>
  <si>
    <t>¥7,110</t>
  </si>
  <si>
    <t>Ⅱ127心肺回路・個別n-1</t>
    <phoneticPr fontId="9"/>
  </si>
  <si>
    <t>B00212706072</t>
  </si>
  <si>
    <t>(6)個別機能品 ⑦血液学的ﾊﾟﾗﾒｰﾀｰ測定用ｾﾙ ｲ ｶﾞｽ分圧ｾﾝｻｰ付き</t>
    <rPh sb="32" eb="34">
      <t>ブンアツ</t>
    </rPh>
    <rPh sb="38" eb="39">
      <t>ツ</t>
    </rPh>
    <phoneticPr fontId="9"/>
  </si>
  <si>
    <t>(14-2) 個別機能品・血液学的パラメーター測定用セル・ガス分圧センサー付き</t>
    <rPh sb="31" eb="33">
      <t>ブンアツ</t>
    </rPh>
    <rPh sb="37" eb="38">
      <t>ツ</t>
    </rPh>
    <phoneticPr fontId="27"/>
  </si>
  <si>
    <t>心肺回路・個別ｎ－２</t>
    <phoneticPr fontId="27"/>
  </si>
  <si>
    <t>127 人工心肺回路 (6)個別機能品 ⑦血液学的ﾊﾟﾗﾒｰﾀｰ測定用ｾﾙ ｲ ｶﾞｽ分圧ｾﾝｻｰ付き</t>
  </si>
  <si>
    <t>¥14,100</t>
  </si>
  <si>
    <t>Ⅱ127心肺回路・個別n-2</t>
    <phoneticPr fontId="9"/>
  </si>
  <si>
    <t>B0021270608</t>
  </si>
  <si>
    <t>(6)個別機能品 ⑧熱交換器</t>
    <phoneticPr fontId="9"/>
  </si>
  <si>
    <t>(15) 個別機能品・熱交換器</t>
    <phoneticPr fontId="9"/>
  </si>
  <si>
    <t>心肺回路・個別ｏ</t>
  </si>
  <si>
    <t>127 人工心肺回路 (6)個別機能品 ⑧熱交換器</t>
  </si>
  <si>
    <t>¥11,900</t>
  </si>
  <si>
    <t>Ⅱ127心肺回路・個別o</t>
  </si>
  <si>
    <t>B0021270609</t>
  </si>
  <si>
    <t>(6)個別機能品 ⑨安全弁</t>
    <phoneticPr fontId="9"/>
  </si>
  <si>
    <t>(16) 個別機能品・安全弁</t>
    <phoneticPr fontId="9"/>
  </si>
  <si>
    <t>心肺回路・個別ｐ</t>
  </si>
  <si>
    <t>127 人工心肺回路 (6)個別機能品 ⑨安全弁</t>
  </si>
  <si>
    <t>¥4,560</t>
  </si>
  <si>
    <t>Ⅱ127心肺回路・個別p</t>
  </si>
  <si>
    <t>B00212801</t>
  </si>
  <si>
    <t>128</t>
  </si>
  <si>
    <t>ﾊﾞﾙｰﾝﾊﾟﾝﾋﾟﾝｸﾞ用ﾊﾞﾙｰﾝｶﾃｰﾃﾙ</t>
  </si>
  <si>
    <t>(1)一般用標準型</t>
    <phoneticPr fontId="9"/>
  </si>
  <si>
    <t>(1) 一般用標準型</t>
    <phoneticPr fontId="27"/>
  </si>
  <si>
    <t>ＩＡＢＰカテ標準型</t>
  </si>
  <si>
    <t>128 ﾊﾞﾙｰﾝﾊﾟﾝﾋﾟﾝｸﾞ用ﾊﾞﾙｰﾝｶﾃｰﾃﾙ (1)一般用標準型</t>
  </si>
  <si>
    <t>Ⅱ128IABPｶﾃ標準型</t>
  </si>
  <si>
    <t>B00212802</t>
  </si>
  <si>
    <t>(2)一般用末梢循環温存型</t>
    <phoneticPr fontId="9"/>
  </si>
  <si>
    <t>(2) 一般用末梢循環温存型</t>
    <phoneticPr fontId="27"/>
  </si>
  <si>
    <t>ＩＡＢＰカテ末梢循環温存型</t>
  </si>
  <si>
    <t>128 ﾊﾞﾙｰﾝﾊﾟﾝﾋﾟﾝｸﾞ用ﾊﾞﾙｰﾝｶﾃｰﾃﾙ (2)一般用末梢循環温存型</t>
  </si>
  <si>
    <t>Ⅱ128IABPｶﾃ末梢循環温存型</t>
  </si>
  <si>
    <t>B00212803</t>
  </si>
  <si>
    <t>(3)一般用ｾﾝｻｰ内蔵型</t>
    <phoneticPr fontId="9"/>
  </si>
  <si>
    <t>(3) 一般用センサー内蔵型</t>
    <phoneticPr fontId="27"/>
  </si>
  <si>
    <t>ＩＡＢＰカテセンサー内蔵型</t>
  </si>
  <si>
    <t>128 ﾊﾞﾙｰﾝﾊﾟﾝﾋﾟﾝｸﾞ用ﾊﾞﾙｰﾝｶﾃｰﾃﾙ (3)一般用ｾﾝｻｰ内蔵型</t>
  </si>
  <si>
    <t>¥174,000</t>
  </si>
  <si>
    <t>Ⅱ128IABPｶﾃｾﾝｻｰ内蔵型</t>
  </si>
  <si>
    <t>B00212804</t>
  </si>
  <si>
    <t>(4)小児用</t>
    <phoneticPr fontId="9"/>
  </si>
  <si>
    <t>(4) 小児用</t>
    <phoneticPr fontId="27"/>
  </si>
  <si>
    <t>ＩＡＢＰカテ小児型</t>
  </si>
  <si>
    <t>128 ﾊﾞﾙｰﾝﾊﾟﾝﾋﾟﾝｸﾞ用ﾊﾞﾙｰﾝｶﾃｰﾃﾙ (4)小児用</t>
  </si>
  <si>
    <t>¥202,000</t>
  </si>
  <si>
    <t>Ⅱ128IABPｶﾃ小児型</t>
    <rPh sb="12" eb="13">
      <t>ガタ</t>
    </rPh>
    <phoneticPr fontId="9"/>
  </si>
  <si>
    <t>B0021290101</t>
  </si>
  <si>
    <t>129</t>
  </si>
  <si>
    <t>補助人工心臓ｾｯﾄ</t>
  </si>
  <si>
    <t>(1)体外型 ①成人用</t>
    <rPh sb="8" eb="11">
      <t>セイジンヨウ</t>
    </rPh>
    <phoneticPr fontId="9"/>
  </si>
  <si>
    <t>129 補助人工心臓ｾｯﾄ (1)体外型 ①成人用</t>
  </si>
  <si>
    <t>¥3,270,000</t>
  </si>
  <si>
    <t>Ⅱ129(1)体外型 ①成人用</t>
    <rPh sb="12" eb="15">
      <t>セイジンヨウ</t>
    </rPh>
    <phoneticPr fontId="9"/>
  </si>
  <si>
    <t>B00212901021</t>
  </si>
  <si>
    <t>(1)体外型 ②小児用 ｱ 血液ﾎﾟﾝﾌﾟ</t>
    <phoneticPr fontId="9"/>
  </si>
  <si>
    <t>129 補助人工心臓ｾｯﾄ (1)体外型 ②小児用 ｱ 血液ﾎﾟﾝﾌﾟ</t>
  </si>
  <si>
    <t>¥6,600,000</t>
  </si>
  <si>
    <t>Ⅱ129(1)体外型 ②小児用 ｱ 血液ﾎﾟﾝﾌﾟ</t>
  </si>
  <si>
    <t>B00212901022</t>
  </si>
  <si>
    <t>(1)体外型 ②小児用 ｲ 心尖部脱血用ｶﾆｭｰﾚ</t>
    <phoneticPr fontId="9"/>
  </si>
  <si>
    <t>129 補助人工心臓ｾｯﾄ (1)体外型 ②小児用 ｲ 心尖部脱血用ｶﾆｭｰﾚ</t>
  </si>
  <si>
    <t>Ⅱ129(1)体外型 ②小児用 ｲ 心尖部脱血用ｶﾆｭｰﾚ</t>
  </si>
  <si>
    <t>B00212901023</t>
  </si>
  <si>
    <t>(1)体外型 ②小児用 ｳ 心房脱血用ｶﾆｭｰﾚ</t>
    <phoneticPr fontId="9"/>
  </si>
  <si>
    <t>129 補助人工心臓ｾｯﾄ (1)体外型 ②小児用 ｳ 心房脱血用ｶﾆｭｰﾚ</t>
  </si>
  <si>
    <t>¥721,000</t>
  </si>
  <si>
    <t>Ⅱ129(1)体外型 ②小児用 ｳ 心房脱血用ｶﾆｭｰﾚ</t>
  </si>
  <si>
    <t>B00212901024</t>
  </si>
  <si>
    <t>(1)体外型 ②小児用 ｴ 動脈送血用ｶﾆｭｰﾚ</t>
    <phoneticPr fontId="9"/>
  </si>
  <si>
    <t>129 補助人工心臓ｾｯﾄ (1)体外型 ②小児用 ｴ 動脈送血用ｶﾆｭｰﾚ</t>
  </si>
  <si>
    <t>¥798,000</t>
  </si>
  <si>
    <t>Ⅱ129(1)体外型 ②小児用 ｴ 動脈送血用ｶﾆｭｰﾚ</t>
  </si>
  <si>
    <t>B00212901025</t>
  </si>
  <si>
    <t>(1)体外型 ②小児用 ｵ ｱｸｾｻﾘｰｾｯﾄ</t>
    <phoneticPr fontId="9"/>
  </si>
  <si>
    <t>129 補助人工心臓ｾｯﾄ (1)体外型 ②小児用 ｵ ｱｸｾｻﾘｰｾｯﾄ</t>
  </si>
  <si>
    <t>¥407,000</t>
  </si>
  <si>
    <t>Ⅱ129(1)体外型 ②小児用 ｵ ｱｸｾｻﾘｰｾｯﾄ</t>
  </si>
  <si>
    <t>B00212901026</t>
  </si>
  <si>
    <t>(1)体外型 ②小児用 ｶ ﾄﾞﾗｲﾋﾞﾝｸﾞﾁｭｰﾌﾞ</t>
    <phoneticPr fontId="9"/>
  </si>
  <si>
    <t>129 補助人工心臓ｾｯﾄ (1)体外型 ②小児用 ｶ ﾄﾞﾗｲﾋﾞﾝｸﾞﾁｭｰﾌﾞ</t>
  </si>
  <si>
    <t>¥132,000</t>
  </si>
  <si>
    <t>Ⅱ129(1)体外型 ②小児用 ｶ ﾄﾞﾗｲﾋﾞﾝｸﾞﾁｭｰﾌﾞ</t>
  </si>
  <si>
    <t>B00212901027</t>
  </si>
  <si>
    <t>(1)体外型 ②小児用 ｷ ｶﾆｭｰﾚｺﾈｸﾃｨﾝｸﾞｾｯﾄ</t>
    <phoneticPr fontId="9"/>
  </si>
  <si>
    <t>129 補助人工心臓ｾｯﾄ (1)体外型 ②小児用 ｷ ｶﾆｭｰﾚｺﾈｸﾃｨﾝｸﾞｾｯﾄ</t>
  </si>
  <si>
    <t>Ⅱ129(1)体外型 ②小児用 ｷ ｶﾆｭｰﾚｺﾈｸﾃｨﾝｸﾞｾｯﾄ</t>
  </si>
  <si>
    <t>B00212901028</t>
  </si>
  <si>
    <t>(1)体外型 ②小児用 ｸ ｶﾆｭｰﾚｴｸｽﾃﾝｼｮﾝｾｯﾄ</t>
    <phoneticPr fontId="9"/>
  </si>
  <si>
    <t>129 補助人工心臓ｾｯﾄ (1)体外型 ②小児用 ｸ ｶﾆｭｰﾚｴｸｽﾃﾝｼｮﾝｾｯﾄ</t>
  </si>
  <si>
    <t>¥198,000</t>
  </si>
  <si>
    <t>Ⅱ129(1)体外型 ②小児用 ｸ ｶﾆｭｰﾚｴｸｽﾃﾝｼｮﾝｾｯﾄ</t>
  </si>
  <si>
    <t>B0021290201</t>
  </si>
  <si>
    <t>(2)植込型（非拍動流型） ①磁気浮上型</t>
    <rPh sb="3" eb="5">
      <t>ウエコ</t>
    </rPh>
    <rPh sb="5" eb="6">
      <t>ガタ</t>
    </rPh>
    <rPh sb="7" eb="8">
      <t>ヒ</t>
    </rPh>
    <rPh sb="8" eb="10">
      <t>ハクドウ</t>
    </rPh>
    <rPh sb="10" eb="11">
      <t>リュウ</t>
    </rPh>
    <rPh sb="11" eb="12">
      <t>ガタ</t>
    </rPh>
    <rPh sb="15" eb="17">
      <t>ジキ</t>
    </rPh>
    <rPh sb="17" eb="19">
      <t>フジョウ</t>
    </rPh>
    <rPh sb="19" eb="20">
      <t>ガタ</t>
    </rPh>
    <phoneticPr fontId="9"/>
  </si>
  <si>
    <t>129 補助人工心臓ｾｯﾄ (2)植込型（非拍動流型） ①磁気浮上型</t>
  </si>
  <si>
    <t>¥18,300,000</t>
  </si>
  <si>
    <t>Ⅱ129(2)植込型（非拍動流型） ①磁気浮上型</t>
  </si>
  <si>
    <t>B0021290202</t>
  </si>
  <si>
    <t>(2)植込型（非拍動流型） ②水循環型</t>
    <rPh sb="3" eb="5">
      <t>ウエコ</t>
    </rPh>
    <rPh sb="5" eb="6">
      <t>ガタ</t>
    </rPh>
    <rPh sb="7" eb="8">
      <t>ヒ</t>
    </rPh>
    <rPh sb="8" eb="10">
      <t>ハクドウ</t>
    </rPh>
    <rPh sb="10" eb="11">
      <t>リュウ</t>
    </rPh>
    <rPh sb="11" eb="12">
      <t>ガタ</t>
    </rPh>
    <rPh sb="15" eb="16">
      <t>ミズ</t>
    </rPh>
    <rPh sb="16" eb="19">
      <t>ジュンカンガタ</t>
    </rPh>
    <phoneticPr fontId="9"/>
  </si>
  <si>
    <t>129 補助人工心臓ｾｯﾄ (2)植込型（非拍動流型） ②水循環型</t>
  </si>
  <si>
    <t>¥18,900,000</t>
  </si>
  <si>
    <t>Ⅱ129(2)植込型（非拍動流型） ②水循環型</t>
  </si>
  <si>
    <t>B0021290203</t>
  </si>
  <si>
    <t>(2)植込型（非拍動流型） ③軸流型</t>
    <rPh sb="3" eb="5">
      <t>ウエコ</t>
    </rPh>
    <rPh sb="5" eb="6">
      <t>ガタ</t>
    </rPh>
    <rPh sb="7" eb="8">
      <t>ヒ</t>
    </rPh>
    <rPh sb="8" eb="10">
      <t>ハクドウ</t>
    </rPh>
    <rPh sb="10" eb="11">
      <t>リュウ</t>
    </rPh>
    <rPh sb="11" eb="12">
      <t>ガタ</t>
    </rPh>
    <rPh sb="15" eb="16">
      <t>ジク</t>
    </rPh>
    <rPh sb="16" eb="18">
      <t>リュウガタ</t>
    </rPh>
    <phoneticPr fontId="9"/>
  </si>
  <si>
    <t>129 補助人工心臓ｾｯﾄ (2)植込型（非拍動流型） ③軸流型</t>
  </si>
  <si>
    <t>Ⅱ129(2)植込型（非拍動流型） ③軸流型</t>
  </si>
  <si>
    <t>B00212903</t>
  </si>
  <si>
    <t>(3)水循環回路ｾｯﾄ</t>
    <rPh sb="3" eb="4">
      <t>ミズ</t>
    </rPh>
    <rPh sb="4" eb="6">
      <t>ジュンカン</t>
    </rPh>
    <rPh sb="6" eb="8">
      <t>カイロ</t>
    </rPh>
    <phoneticPr fontId="9"/>
  </si>
  <si>
    <t>129 補助人工心臓ｾｯﾄ (3)水循環回路ｾｯﾄ</t>
  </si>
  <si>
    <t>Ⅱ 129(3)水循環回路ｾｯﾄ</t>
    <rPh sb="8" eb="9">
      <t>ミズ</t>
    </rPh>
    <rPh sb="9" eb="11">
      <t>ジュンカン</t>
    </rPh>
    <rPh sb="11" eb="13">
      <t>カイロ</t>
    </rPh>
    <phoneticPr fontId="9"/>
  </si>
  <si>
    <t>B0021300101</t>
  </si>
  <si>
    <t>130</t>
  </si>
  <si>
    <t>心臓手術用ｶﾃｰﾃﾙ</t>
  </si>
  <si>
    <t>(1)経皮的冠動脈形成術用ｶﾃｰﾃﾙ ①一般型</t>
    <phoneticPr fontId="9"/>
  </si>
  <si>
    <t>130 心臓手術用ｶﾃｰﾃﾙ (1)経皮的冠動脈形成術用ｶﾃｰﾃﾙ ①一般型</t>
  </si>
  <si>
    <t>¥29,000</t>
  </si>
  <si>
    <t>Ⅱ130(1)経皮的冠動脈形成術用ｶﾃｰﾃﾙ ①一般型</t>
  </si>
  <si>
    <t>B0021300102</t>
  </si>
  <si>
    <t>(1)経皮的冠動脈形成術用ｶﾃｰﾃﾙ ②ｲﾝﾌｭｰｼﾞｮﾝ型</t>
    <phoneticPr fontId="9"/>
  </si>
  <si>
    <t>130 心臓手術用ｶﾃｰﾃﾙ (1)経皮的冠動脈形成術用ｶﾃｰﾃﾙ ②ｲﾝﾌｭｰｼﾞｮﾝ型</t>
  </si>
  <si>
    <t>¥157,000</t>
  </si>
  <si>
    <t>Ⅱ130(1)経皮的冠動脈形成術用ｶﾃｰﾃﾙ ②ｲﾝﾌｭｰｼﾞｮﾝ型</t>
  </si>
  <si>
    <t>B0021300103</t>
  </si>
  <si>
    <t>(1)経皮的冠動脈形成術用ｶﾃｰﾃﾙ ③ﾊﾟｰﾌｭｰｼﾞｮﾝ型</t>
    <phoneticPr fontId="9"/>
  </si>
  <si>
    <t>130 心臓手術用ｶﾃｰﾃﾙ (1)経皮的冠動脈形成術用ｶﾃｰﾃﾙ ③ﾊﾟｰﾌｭｰｼﾞｮﾝ型</t>
  </si>
  <si>
    <t>Ⅱ130(1)経皮的冠動脈形成術用ｶﾃｰﾃﾙ ③ﾊﾟｰﾌｭｰｼﾞｮﾝ型</t>
  </si>
  <si>
    <t>B0021300104</t>
  </si>
  <si>
    <t>(1)経皮的冠動脈形成術用ｶﾃｰﾃﾙ ④ｶｯﾃｨﾝｸﾞ型</t>
    <phoneticPr fontId="9"/>
  </si>
  <si>
    <t>130 心臓手術用ｶﾃｰﾃﾙ (1)経皮的冠動脈形成術用ｶﾃｰﾃﾙ ④ｶｯﾃｨﾝｸﾞ型</t>
  </si>
  <si>
    <t>Ⅱ130(1)経皮的冠動脈形成術用ｶﾃｰﾃﾙ ④ｶｯﾃｨﾝｸﾞ型</t>
  </si>
  <si>
    <t>B0021300105</t>
  </si>
  <si>
    <t>(1)経皮的冠動脈形成術用ｶﾃｰﾃﾙ ⑤ｽﾘｯﾋﾟﾝｸﾞ防止型</t>
    <rPh sb="28" eb="30">
      <t>ボウシ</t>
    </rPh>
    <phoneticPr fontId="9"/>
  </si>
  <si>
    <t>130 心臓手術用ｶﾃｰﾃﾙ (1)経皮的冠動脈形成術用ｶﾃｰﾃﾙ ⑤ｽﾘｯﾋﾟﾝｸﾞ防止型</t>
  </si>
  <si>
    <t>¥95,000</t>
  </si>
  <si>
    <t>Ⅱ130(1)経皮的冠動脈形成術用ｶﾃｰﾃﾙ ⑤ｽﾘｯﾋﾟﾝｸﾞ防止型</t>
    <phoneticPr fontId="9"/>
  </si>
  <si>
    <t>B0021300106</t>
  </si>
  <si>
    <t>(1)経皮的冠動脈形成術用ｶﾃｰﾃﾙ ⑥再狭窄抑制型</t>
    <rPh sb="20" eb="23">
      <t>サイキョウサク</t>
    </rPh>
    <rPh sb="23" eb="26">
      <t>ヨクセイガタ</t>
    </rPh>
    <phoneticPr fontId="9"/>
  </si>
  <si>
    <t>130 心臓手術用ｶﾃｰﾃﾙ (1)経皮的冠動脈形成術用ｶﾃｰﾃﾙ ⑥再狭窄抑制型</t>
  </si>
  <si>
    <t>Ⅱ130(1)経皮的冠動脈形成術用ｶﾃｰﾃﾙ ⑥再狭窄抑制型</t>
    <rPh sb="24" eb="27">
      <t>サイキョウサク</t>
    </rPh>
    <rPh sb="27" eb="30">
      <t>ヨクセイガタ</t>
    </rPh>
    <phoneticPr fontId="9"/>
  </si>
  <si>
    <t>B00213002</t>
  </si>
  <si>
    <t>(2)冠動脈狭窄部貫通用ｶﾃｰﾃﾙ</t>
    <phoneticPr fontId="9"/>
  </si>
  <si>
    <t>130 心臓手術用ｶﾃｰﾃﾙ (2)冠動脈狭窄部貫通用ｶﾃｰﾃﾙ</t>
  </si>
  <si>
    <t>Ⅱ130(2)冠動脈狭窄部貫通用ｶﾃｰﾃﾙ</t>
  </si>
  <si>
    <t>B0021300301</t>
  </si>
  <si>
    <t>(3)冠動脈用ｽﾃﾝﾄｾｯﾄ ①一般型</t>
    <phoneticPr fontId="9"/>
  </si>
  <si>
    <t>130 心臓手術用ｶﾃｰﾃﾙ (3)冠動脈用ｽﾃﾝﾄｾｯﾄ ①一般型</t>
  </si>
  <si>
    <t>¥97,000</t>
  </si>
  <si>
    <t>Ⅱ130(3)冠動脈用ｽﾃﾝﾄｾｯﾄ ①一般型</t>
  </si>
  <si>
    <t>B0021300302</t>
  </si>
  <si>
    <t>(3)冠動脈用ｽﾃﾝﾄｾｯﾄ ②救急処置型</t>
    <phoneticPr fontId="9"/>
  </si>
  <si>
    <t>130 心臓手術用ｶﾃｰﾃﾙ (3)冠動脈用ｽﾃﾝﾄｾｯﾄ ②救急処置型</t>
  </si>
  <si>
    <t>¥290,000</t>
  </si>
  <si>
    <t>Ⅱ130(3)冠動脈用ｽﾃﾝﾄｾｯﾄ ②救急処置型</t>
  </si>
  <si>
    <t>B0021300303</t>
  </si>
  <si>
    <t>(3)冠動脈用ｽﾃﾝﾄｾｯﾄ ③再狭窄抑制型</t>
    <rPh sb="16" eb="17">
      <t>サイ</t>
    </rPh>
    <rPh sb="17" eb="19">
      <t>キョウサク</t>
    </rPh>
    <rPh sb="19" eb="21">
      <t>ヨクセイ</t>
    </rPh>
    <phoneticPr fontId="9"/>
  </si>
  <si>
    <t>130 心臓手術用ｶﾃｰﾃﾙ (3)冠動脈用ｽﾃﾝﾄｾｯﾄ ③再狭窄抑制型</t>
  </si>
  <si>
    <t>Ⅱ130(3)冠動脈用ｽﾃﾝﾄｾｯﾄ ③再狭窄抑制型</t>
  </si>
  <si>
    <t>B0021300304</t>
  </si>
  <si>
    <t>(3)冠動脈用ｽﾃﾝﾄｾｯﾄ ④生体吸収・再狭窄抑制型</t>
    <phoneticPr fontId="9"/>
  </si>
  <si>
    <t>130 心臓手術用ｶﾃｰﾃﾙ (3)冠動脈用ｽﾃﾝﾄｾｯﾄ ④生体吸収・再狭窄抑制型</t>
  </si>
  <si>
    <t>¥249,000</t>
  </si>
  <si>
    <t>Ⅱ130(3)冠動脈用ｽﾃﾝﾄｾｯﾄ ④生体吸収・再狭窄抑制型</t>
    <phoneticPr fontId="9"/>
  </si>
  <si>
    <t>B0021300401</t>
    <phoneticPr fontId="9"/>
  </si>
  <si>
    <t>(4)特殊ｶﾃｰﾃﾙ ①切削型</t>
    <rPh sb="3" eb="5">
      <t>トクシュ</t>
    </rPh>
    <rPh sb="12" eb="14">
      <t>セッサク</t>
    </rPh>
    <rPh sb="14" eb="15">
      <t>ガタ</t>
    </rPh>
    <phoneticPr fontId="9"/>
  </si>
  <si>
    <t>130 心臓手術用ｶﾃｰﾃﾙ (4)特殊ｶﾃｰﾃﾙ ①切削型</t>
  </si>
  <si>
    <t>Ⅱ130(4)特殊ｶﾃｰﾃﾙ  ①切削型</t>
    <rPh sb="7" eb="9">
      <t>トクシュ</t>
    </rPh>
    <phoneticPr fontId="9"/>
  </si>
  <si>
    <t>B0021300402</t>
    <phoneticPr fontId="9"/>
  </si>
  <si>
    <t>(4)特殊ｶﾃｰﾃﾙ ②破砕型</t>
    <rPh sb="3" eb="5">
      <t>トクシュ</t>
    </rPh>
    <rPh sb="12" eb="14">
      <t>ハサイ</t>
    </rPh>
    <rPh sb="14" eb="15">
      <t>ガタ</t>
    </rPh>
    <phoneticPr fontId="9"/>
  </si>
  <si>
    <t>130 心臓手術用ｶﾃｰﾃﾙ (4)特殊ｶﾃｰﾃﾙ ②破砕型</t>
  </si>
  <si>
    <t>¥429,000</t>
  </si>
  <si>
    <t>Ⅱ130(4)特殊ｶﾃｰﾃﾙ  ②破砕型</t>
    <rPh sb="7" eb="9">
      <t>トクシュ</t>
    </rPh>
    <phoneticPr fontId="9"/>
  </si>
  <si>
    <t>B00213005</t>
  </si>
  <si>
    <t>(5)弁拡張用ｶﾃｰﾃﾙ</t>
    <phoneticPr fontId="9"/>
  </si>
  <si>
    <t>130 心臓手術用ｶﾃｰﾃﾙ (5)弁拡張用ｶﾃｰﾃﾙ</t>
  </si>
  <si>
    <t>Ⅱ130(5)弁拡張用ｶﾃｰﾃﾙ</t>
    <phoneticPr fontId="9"/>
  </si>
  <si>
    <t>B0021300601</t>
  </si>
  <si>
    <t>(6)心房中隔欠損作成術用ｶﾃｰﾃﾙ ①ﾊﾞﾙｰﾝ型</t>
    <phoneticPr fontId="9"/>
  </si>
  <si>
    <t>130 心臓手術用ｶﾃｰﾃﾙ (6)心房中隔欠損作成術用ｶﾃｰﾃﾙ ①ﾊﾞﾙｰﾝ型</t>
  </si>
  <si>
    <t>¥57,900</t>
  </si>
  <si>
    <t>Ⅱ130(6)心房中隔欠損作成術用ｶﾃｰﾃﾙ ①ﾊﾞﾙｰﾝ型</t>
    <phoneticPr fontId="9"/>
  </si>
  <si>
    <t>B0021300602</t>
  </si>
  <si>
    <t>(6)心房中隔欠損作成術用ｶﾃｰﾃﾙ ②ﾌﾞﾚｰﾄﾞ型</t>
    <phoneticPr fontId="9"/>
  </si>
  <si>
    <t>130 心臓手術用ｶﾃｰﾃﾙ (6)心房中隔欠損作成術用ｶﾃｰﾃﾙ ②ﾌﾞﾚｰﾄﾞ型</t>
  </si>
  <si>
    <t>Ⅱ130(6)心房中隔欠損作成術用ｶﾃｰﾃﾙ ②ﾌﾞﾚｰﾄﾞ型</t>
    <phoneticPr fontId="9"/>
  </si>
  <si>
    <t>B002131</t>
  </si>
  <si>
    <t>131</t>
  </si>
  <si>
    <t>経皮的心房中隔欠損閉鎖ｾｯﾄ</t>
    <rPh sb="0" eb="1">
      <t>キョウ</t>
    </rPh>
    <rPh sb="1" eb="2">
      <t>カワ</t>
    </rPh>
    <rPh sb="2" eb="3">
      <t>テキ</t>
    </rPh>
    <rPh sb="3" eb="6">
      <t>シンボウチュウ</t>
    </rPh>
    <rPh sb="6" eb="7">
      <t>ヘダ</t>
    </rPh>
    <rPh sb="7" eb="9">
      <t>ケッソン</t>
    </rPh>
    <rPh sb="9" eb="11">
      <t>ヘイサ</t>
    </rPh>
    <phoneticPr fontId="9"/>
  </si>
  <si>
    <t xml:space="preserve">131 経皮的心房中隔欠損閉鎖ｾｯﾄ </t>
  </si>
  <si>
    <t>¥772,000</t>
  </si>
  <si>
    <t>Ⅱ131経皮的心房中隔欠損閉鎖ｾｯﾄ</t>
    <rPh sb="4" eb="5">
      <t>キョウ</t>
    </rPh>
    <rPh sb="5" eb="6">
      <t>カワ</t>
    </rPh>
    <rPh sb="6" eb="7">
      <t>テキ</t>
    </rPh>
    <rPh sb="7" eb="10">
      <t>シンボウチュウ</t>
    </rPh>
    <rPh sb="10" eb="11">
      <t>ヘダ</t>
    </rPh>
    <rPh sb="11" eb="13">
      <t>ケッソン</t>
    </rPh>
    <rPh sb="13" eb="15">
      <t>ヘイサ</t>
    </rPh>
    <phoneticPr fontId="9"/>
  </si>
  <si>
    <t>B00213201</t>
  </si>
  <si>
    <t>132</t>
  </si>
  <si>
    <t>ｶﾞｲﾃﾞｨﾝｸﾞｶﾃｰﾃﾙ</t>
  </si>
  <si>
    <t>(1)冠動脈用</t>
    <phoneticPr fontId="9"/>
  </si>
  <si>
    <t>(1) 冠動脈用</t>
    <rPh sb="4" eb="7">
      <t>カンドウミャク</t>
    </rPh>
    <phoneticPr fontId="27"/>
  </si>
  <si>
    <t>ガイディングカテ・冠動脈</t>
    <rPh sb="9" eb="12">
      <t>カンドウミャク</t>
    </rPh>
    <phoneticPr fontId="27"/>
  </si>
  <si>
    <t>132 ｶﾞｲﾃﾞｨﾝｸﾞｶﾃｰﾃﾙ (1)冠動脈用</t>
  </si>
  <si>
    <t>¥8,220</t>
  </si>
  <si>
    <t>Ⅱ132ｶﾞｲﾃﾞｨﾝｸﾞｶﾃ・冠動脈</t>
  </si>
  <si>
    <t>B0021320201</t>
  </si>
  <si>
    <t>(2)脳血管用 ①標準型</t>
    <phoneticPr fontId="9"/>
  </si>
  <si>
    <t>(2) 脳血管用・標準型</t>
    <rPh sb="9" eb="12">
      <t>ヒョウジュンガタ</t>
    </rPh>
    <phoneticPr fontId="27"/>
  </si>
  <si>
    <t>ガイディングカテ・脳血管</t>
    <phoneticPr fontId="27"/>
  </si>
  <si>
    <t>132 ｶﾞｲﾃﾞｨﾝｸﾞｶﾃｰﾃﾙ (2)脳血管用 ①標準型</t>
  </si>
  <si>
    <t>¥21,800</t>
  </si>
  <si>
    <t>Ⅱ132ｶﾞｲﾃﾞｨﾝｸﾞｶﾃ・脳血管</t>
    <phoneticPr fontId="9"/>
  </si>
  <si>
    <t>B0021320202</t>
  </si>
  <si>
    <t>(2)脳血管用 ②高度屈曲対応型</t>
    <phoneticPr fontId="9"/>
  </si>
  <si>
    <t>(2-2) 脳血管用・高度屈曲対応型</t>
    <phoneticPr fontId="9"/>
  </si>
  <si>
    <t>ガイディングカテ・脳血管・Ⅱ</t>
  </si>
  <si>
    <t>132 ｶﾞｲﾃﾞｨﾝｸﾞｶﾃｰﾃﾙ (2)脳血管用 ②高度屈曲対応型</t>
  </si>
  <si>
    <t>¥90,300</t>
  </si>
  <si>
    <t>Ⅱ132ｶﾞｲﾃﾞｨﾝｸﾞｶﾃ･脳血管･Ⅱ</t>
    <phoneticPr fontId="9"/>
  </si>
  <si>
    <t>B0021320203</t>
  </si>
  <si>
    <t>(2)脳血管用 ③紡錘型</t>
    <phoneticPr fontId="9"/>
  </si>
  <si>
    <t>(2-3) 脳血管用・紡錘型</t>
    <phoneticPr fontId="9"/>
  </si>
  <si>
    <t>ガイディングカテ・脳血管・Ⅲ</t>
  </si>
  <si>
    <t>132 ｶﾞｲﾃﾞｨﾝｸﾞｶﾃｰﾃﾙ (2)脳血管用 ③紡錘型</t>
  </si>
  <si>
    <t>¥94,800</t>
  </si>
  <si>
    <t>Ⅱ132ｶﾞｲﾃﾞｨﾝｸﾞｶﾃ･脳血管･Ⅲ</t>
    <phoneticPr fontId="9"/>
  </si>
  <si>
    <t>B0021320204</t>
  </si>
  <si>
    <t>(2)脳血管用 ④橈骨動脈穿刺対応型</t>
    <phoneticPr fontId="9"/>
  </si>
  <si>
    <t>(2-4) 脳血管用・橈骨動脈穿刺対応型</t>
    <phoneticPr fontId="9"/>
  </si>
  <si>
    <t>ガイディングカテ・脳血管・Ⅳ</t>
    <phoneticPr fontId="9"/>
  </si>
  <si>
    <t>132 ｶﾞｲﾃﾞｨﾝｸﾞｶﾃｰﾃﾙ (2)脳血管用 ④橈骨動脈穿刺対応型</t>
  </si>
  <si>
    <t>¥63,200</t>
  </si>
  <si>
    <t>Ⅱ132ｶﾞｲﾃﾞｨﾝｸﾞｶﾃ･脳血管･Ⅳ</t>
    <phoneticPr fontId="9"/>
  </si>
  <si>
    <t>B00213203</t>
  </si>
  <si>
    <t>(3)その他血管用</t>
    <phoneticPr fontId="9"/>
  </si>
  <si>
    <t>(3) その他血管用</t>
    <rPh sb="6" eb="7">
      <t>タ</t>
    </rPh>
    <rPh sb="7" eb="10">
      <t>ケッカンヨウ</t>
    </rPh>
    <phoneticPr fontId="27"/>
  </si>
  <si>
    <t>ガイディングカテ・その他</t>
    <rPh sb="11" eb="12">
      <t>タ</t>
    </rPh>
    <phoneticPr fontId="27"/>
  </si>
  <si>
    <t>132 ｶﾞｲﾃﾞｨﾝｸﾞｶﾃｰﾃﾙ (3)その他血管用</t>
  </si>
  <si>
    <t>Ⅱ132ｶﾞｲﾃﾞｨﾝｸﾞｶﾃ･その他</t>
    <phoneticPr fontId="9"/>
  </si>
  <si>
    <t>B00213204</t>
    <phoneticPr fontId="9"/>
  </si>
  <si>
    <t>ｶﾞｲﾃﾞｨﾝｸﾞｶﾃｰﾃﾙ</t>
    <phoneticPr fontId="9"/>
  </si>
  <si>
    <t>(4)気管支用</t>
    <rPh sb="3" eb="7">
      <t>キカンシヨウ</t>
    </rPh>
    <phoneticPr fontId="9"/>
  </si>
  <si>
    <t>(4) 気管支用</t>
    <rPh sb="4" eb="7">
      <t>キカンシ</t>
    </rPh>
    <rPh sb="7" eb="8">
      <t>ヨウ</t>
    </rPh>
    <phoneticPr fontId="31"/>
  </si>
  <si>
    <t>ガイディングカテ・気管支用</t>
    <rPh sb="9" eb="12">
      <t>キカンシ</t>
    </rPh>
    <rPh sb="12" eb="13">
      <t>ヨウ</t>
    </rPh>
    <phoneticPr fontId="30"/>
  </si>
  <si>
    <t>132 ｶﾞｲﾃﾞｨﾝｸﾞｶﾃｰﾃﾙ (4)気管支用</t>
  </si>
  <si>
    <t>Ⅱ132ｶﾞｲﾃﾞｨﾝｸﾞｶﾃ･気管支用</t>
    <phoneticPr fontId="9"/>
  </si>
  <si>
    <t>B00213301</t>
  </si>
  <si>
    <t>133</t>
  </si>
  <si>
    <t>血管内手術用ｶﾃｰﾃﾙ</t>
  </si>
  <si>
    <t>(1)経皮的脳血管形成術用ｶﾃｰﾃﾙ</t>
    <phoneticPr fontId="9"/>
  </si>
  <si>
    <t>133 血管内手術用ｶﾃｰﾃﾙ (1)経皮的脳血管形成術用ｶﾃｰﾃﾙ</t>
  </si>
  <si>
    <t>Ⅱ133(1)経皮的脳血管形成術用ｶﾃｰﾃﾙ</t>
  </si>
  <si>
    <t>B0021330201</t>
  </si>
  <si>
    <t>(2)末梢血管用ｽﾃﾝﾄｾｯﾄ ①一般型</t>
    <phoneticPr fontId="9"/>
  </si>
  <si>
    <t>133 血管内手術用ｶﾃｰﾃﾙ (2)末梢血管用ｽﾃﾝﾄｾｯﾄ ①一般型</t>
  </si>
  <si>
    <t>Ⅱ133(2)末梢血管用ｽﾃﾝﾄｾｯﾄ ①一般型</t>
    <phoneticPr fontId="9"/>
  </si>
  <si>
    <t>B0021330202</t>
  </si>
  <si>
    <t>(2)末梢血管用ｽﾃﾝﾄｾｯﾄ ②橈骨動脈穿刺対応型</t>
    <phoneticPr fontId="9"/>
  </si>
  <si>
    <t>133 血管内手術用ｶﾃｰﾃﾙ (2)末梢血管用ｽﾃﾝﾄｾｯﾄ ②橈骨動脈穿刺対応型</t>
  </si>
  <si>
    <t>¥234,000</t>
  </si>
  <si>
    <t>Ⅱ133(2)末梢血管用ｽﾃﾝﾄｾｯﾄ ②橈骨動脈穿刺対応型</t>
  </si>
  <si>
    <t>B0021330203</t>
  </si>
  <si>
    <t>(2)末梢血管用ｽﾃﾝﾄｾｯﾄ ③再狭窄抑制型</t>
    <phoneticPr fontId="9"/>
  </si>
  <si>
    <t>133 血管内手術用ｶﾃｰﾃﾙ (2)末梢血管用ｽﾃﾝﾄｾｯﾄ ③再狭窄抑制型</t>
  </si>
  <si>
    <t>Ⅱ133(2)末梢血管用ｽﾃﾝﾄｾｯﾄ ③再狭窄抑制型</t>
  </si>
  <si>
    <t>B00213303011</t>
  </si>
  <si>
    <t>(3)PTAﾊﾞﾙｰﾝｶﾃｰﾃﾙ ①一般型 ｱ 標準型</t>
    <phoneticPr fontId="9"/>
  </si>
  <si>
    <t>ＰＴＡカテ・一般・標準</t>
  </si>
  <si>
    <t>133 血管内手術用ｶﾃｰﾃﾙ (3)PTAﾊﾞﾙｰﾝｶﾃｰﾃﾙ ①一般型 ｱ 標準型</t>
  </si>
  <si>
    <t>¥33,800</t>
  </si>
  <si>
    <t>Ⅱ133PTAｶﾃ・一般・標準</t>
  </si>
  <si>
    <t>B00213303012</t>
  </si>
  <si>
    <t>(3)PTAﾊﾞﾙｰﾝｶﾃｰﾃﾙ ①一般型 ｲ 特殊型</t>
    <phoneticPr fontId="9"/>
  </si>
  <si>
    <t>(2) 一般型・特殊型</t>
    <phoneticPr fontId="9"/>
  </si>
  <si>
    <t>ＰＴＡカテ・一般・特殊</t>
  </si>
  <si>
    <t>133 血管内手術用ｶﾃｰﾃﾙ (3)PTAﾊﾞﾙｰﾝｶﾃｰﾃﾙ ①一般型 ｲ 特殊型</t>
  </si>
  <si>
    <t>¥47,700</t>
  </si>
  <si>
    <t>Ⅱ133PTAｶﾃ・一般・特殊</t>
  </si>
  <si>
    <t>B0021330302</t>
  </si>
  <si>
    <t>(3)PTAﾊﾞﾙｰﾝｶﾃｰﾃﾙ ②ｶｯﾃｨﾝｸﾞ型</t>
    <phoneticPr fontId="9"/>
  </si>
  <si>
    <t>(3) カッティング型</t>
    <phoneticPr fontId="27"/>
  </si>
  <si>
    <t>ＰＴＡカテ・カッティング</t>
  </si>
  <si>
    <t>133 血管内手術用ｶﾃｰﾃﾙ (3)PTAﾊﾞﾙｰﾝｶﾃｰﾃﾙ ②ｶｯﾃｨﾝｸﾞ型</t>
  </si>
  <si>
    <t>Ⅱ133PTAｶﾃ・ｶｯﾃｨﾝｸﾞ</t>
  </si>
  <si>
    <t>B0021330303</t>
  </si>
  <si>
    <t>(3)PTAﾊﾞﾙｰﾝｶﾃｰﾃﾙ ③脳血管攣縮治療用</t>
    <phoneticPr fontId="9"/>
  </si>
  <si>
    <t>(4) 脳血管攣縮治療用</t>
    <phoneticPr fontId="27"/>
  </si>
  <si>
    <t>ＰＴＡカテ・スパズム治療</t>
  </si>
  <si>
    <t>133 血管内手術用ｶﾃｰﾃﾙ (3)PTAﾊﾞﾙｰﾝｶﾃｰﾃﾙ ③脳血管攣縮治療用</t>
  </si>
  <si>
    <t>¥52,500</t>
  </si>
  <si>
    <t>Ⅱ133PTAｶﾃ・ｽﾊﾟｽﾞﾑ治療</t>
  </si>
  <si>
    <t>B00213303041</t>
  </si>
  <si>
    <t>(3)PTAﾊﾞﾙｰﾝｶﾃｰﾃﾙ ④大動脈用ｽﾃﾝﾄｸﾞﾗﾌﾄ用 ｱ 血流遮断型（胸部及び腹部）</t>
    <rPh sb="18" eb="21">
      <t>ダイドウミャク</t>
    </rPh>
    <rPh sb="21" eb="22">
      <t>ヨウ</t>
    </rPh>
    <rPh sb="31" eb="32">
      <t>ヨウ</t>
    </rPh>
    <rPh sb="35" eb="36">
      <t>チ</t>
    </rPh>
    <rPh sb="37" eb="38">
      <t>ガタ</t>
    </rPh>
    <rPh sb="38" eb="39">
      <t>（</t>
    </rPh>
    <rPh sb="39" eb="41">
      <t>キョウブ</t>
    </rPh>
    <rPh sb="41" eb="43">
      <t>オヨビ</t>
    </rPh>
    <rPh sb="43" eb="45">
      <t>フクブ</t>
    </rPh>
    <rPh sb="45" eb="46">
      <t>ヨウ</t>
    </rPh>
    <rPh sb="46" eb="47">
      <t>）</t>
    </rPh>
    <phoneticPr fontId="9"/>
  </si>
  <si>
    <t>(5) 大動脈用ステントグラフト用・血流遮断型（胸部及び腹部）</t>
    <rPh sb="4" eb="7">
      <t>ダイドウミャク</t>
    </rPh>
    <rPh sb="7" eb="8">
      <t>ヨウ</t>
    </rPh>
    <rPh sb="18" eb="20">
      <t>ケツリュウ</t>
    </rPh>
    <rPh sb="20" eb="23">
      <t>シャダンガタ</t>
    </rPh>
    <rPh sb="24" eb="26">
      <t>キョウブ</t>
    </rPh>
    <rPh sb="26" eb="27">
      <t>オヨ</t>
    </rPh>
    <rPh sb="28" eb="30">
      <t>フクブ</t>
    </rPh>
    <phoneticPr fontId="27"/>
  </si>
  <si>
    <t>ＰＴＡカテ・血流遮断型</t>
    <rPh sb="6" eb="8">
      <t>ケツリュウ</t>
    </rPh>
    <rPh sb="8" eb="11">
      <t>シャダンガタ</t>
    </rPh>
    <phoneticPr fontId="27"/>
  </si>
  <si>
    <t>133 血管内手術用ｶﾃｰﾃﾙ (3)PTAﾊﾞﾙｰﾝｶﾃｰﾃﾙ ④大動脈用ｽﾃﾝﾄｸﾞﾗﾌﾄ用 ｱ 血流遮断型（胸部及び腹部）</t>
  </si>
  <si>
    <t>¥61,000</t>
  </si>
  <si>
    <t>Ⅱ133PTAｶﾃ・血流遮断型</t>
    <rPh sb="10" eb="12">
      <t>ケツリュウ</t>
    </rPh>
    <rPh sb="12" eb="15">
      <t>シャダンガタ</t>
    </rPh>
    <phoneticPr fontId="9"/>
  </si>
  <si>
    <t>B00213303042</t>
  </si>
  <si>
    <t>(3)PTAﾊﾞﾙｰﾝｶﾃｰﾃﾙ ④大動脈用ｽﾃﾝﾄｸﾞﾗﾌﾄ用 ｲ 血流非遮断型（胸部及び腹部）</t>
    <rPh sb="18" eb="21">
      <t>ダイドウミャク</t>
    </rPh>
    <rPh sb="21" eb="22">
      <t>ヨウ</t>
    </rPh>
    <rPh sb="31" eb="32">
      <t>ヨウ</t>
    </rPh>
    <rPh sb="35" eb="37">
      <t>ケツリュウ</t>
    </rPh>
    <rPh sb="37" eb="38">
      <t>ヒ</t>
    </rPh>
    <rPh sb="38" eb="39">
      <t>ガタ</t>
    </rPh>
    <rPh sb="39" eb="40">
      <t>（</t>
    </rPh>
    <rPh sb="40" eb="42">
      <t>キョウブ</t>
    </rPh>
    <rPh sb="42" eb="44">
      <t>オヨビ</t>
    </rPh>
    <rPh sb="44" eb="45">
      <t>オヨ</t>
    </rPh>
    <rPh sb="46" eb="48">
      <t>フクブ</t>
    </rPh>
    <phoneticPr fontId="9"/>
  </si>
  <si>
    <t>(6) 大動脈用ステントグラフト用・血流非遮断型（胸部及び腹部）</t>
    <rPh sb="4" eb="7">
      <t>ダイドウミャク</t>
    </rPh>
    <rPh sb="7" eb="8">
      <t>ヨウ</t>
    </rPh>
    <rPh sb="18" eb="20">
      <t>ケツリュウ</t>
    </rPh>
    <rPh sb="20" eb="21">
      <t>ヒ</t>
    </rPh>
    <rPh sb="21" eb="24">
      <t>シャダンガタ</t>
    </rPh>
    <rPh sb="25" eb="27">
      <t>キョウブ</t>
    </rPh>
    <rPh sb="29" eb="31">
      <t>フクブ</t>
    </rPh>
    <phoneticPr fontId="27"/>
  </si>
  <si>
    <t>ＰＴＡカテ・血流非遮断型</t>
    <rPh sb="6" eb="8">
      <t>ケツリュウ</t>
    </rPh>
    <rPh sb="8" eb="9">
      <t>ヒ</t>
    </rPh>
    <rPh sb="9" eb="12">
      <t>シャダンガタ</t>
    </rPh>
    <phoneticPr fontId="27"/>
  </si>
  <si>
    <t>133 血管内手術用ｶﾃｰﾃﾙ (3)PTAﾊﾞﾙｰﾝｶﾃｰﾃﾙ ④大動脈用ｽﾃﾝﾄｸﾞﾗﾌﾄ用 ｲ 血流非遮断型（胸部及び腹部）</t>
  </si>
  <si>
    <t>¥66,900</t>
  </si>
  <si>
    <t>Ⅱ133PTAｶﾃ・血流非遮断型</t>
    <rPh sb="10" eb="12">
      <t>ケツリュウ</t>
    </rPh>
    <rPh sb="12" eb="13">
      <t>ヒ</t>
    </rPh>
    <rPh sb="13" eb="16">
      <t>シャダンガタ</t>
    </rPh>
    <phoneticPr fontId="9"/>
  </si>
  <si>
    <t>B0021330305</t>
  </si>
  <si>
    <t>(3)PTAﾊﾞﾙｰﾝｶﾃｰﾃﾙ ⑤ｽﾘｯﾋﾟﾝｸﾞ防止型</t>
    <rPh sb="26" eb="28">
      <t>ボウシ</t>
    </rPh>
    <rPh sb="28" eb="29">
      <t>ガタ</t>
    </rPh>
    <phoneticPr fontId="9"/>
  </si>
  <si>
    <t>(7) スリッピング防止型</t>
    <rPh sb="10" eb="12">
      <t>ボウシ</t>
    </rPh>
    <rPh sb="12" eb="13">
      <t>ガタ</t>
    </rPh>
    <phoneticPr fontId="27"/>
  </si>
  <si>
    <t>ＰＴＡカテ・スリッピング防止</t>
    <rPh sb="12" eb="14">
      <t>ボウシ</t>
    </rPh>
    <phoneticPr fontId="27"/>
  </si>
  <si>
    <t>133 血管内手術用ｶﾃｰﾃﾙ (3)PTAﾊﾞﾙｰﾝｶﾃｰﾃﾙ ⑤ｽﾘｯﾋﾟﾝｸﾞ防止型</t>
  </si>
  <si>
    <t>¥80,600</t>
  </si>
  <si>
    <t>Ⅱ133PTAｶﾃ・ｽﾘｯﾋﾟﾝｸﾞ防止</t>
    <rPh sb="18" eb="20">
      <t>ボウシ</t>
    </rPh>
    <phoneticPr fontId="9"/>
  </si>
  <si>
    <t>B0021330306</t>
  </si>
  <si>
    <t>(3)PTAﾊﾞﾙｰﾝｶﾃｰﾃﾙ ⑥再狭窄抑制型</t>
    <phoneticPr fontId="9"/>
  </si>
  <si>
    <t>(8) 再狭窄抑制型</t>
    <rPh sb="4" eb="7">
      <t>サイキョウサク</t>
    </rPh>
    <rPh sb="7" eb="9">
      <t>ヨクセイ</t>
    </rPh>
    <rPh sb="9" eb="10">
      <t>ガタ</t>
    </rPh>
    <phoneticPr fontId="27"/>
  </si>
  <si>
    <t>ＰＴＡカテ・再狭窄抑制</t>
    <rPh sb="6" eb="9">
      <t>サイキョウサク</t>
    </rPh>
    <rPh sb="9" eb="11">
      <t>ヨクセイ</t>
    </rPh>
    <phoneticPr fontId="27"/>
  </si>
  <si>
    <t>133 血管内手術用ｶﾃｰﾃﾙ (3)PTAﾊﾞﾙｰﾝｶﾃｰﾃﾙ ⑥再狭窄抑制型</t>
  </si>
  <si>
    <t>Ⅱ133PTAｶﾃ・再狭窄抑制</t>
    <rPh sb="10" eb="13">
      <t>サイキョウサク</t>
    </rPh>
    <rPh sb="13" eb="15">
      <t>ヨクセイ</t>
    </rPh>
    <phoneticPr fontId="9"/>
  </si>
  <si>
    <t>B0021330307</t>
  </si>
  <si>
    <t>(3)PTAﾊﾞﾙｰﾝｶﾃｰﾃﾙ ⑦ﾎﾞﾃﾞｨﾜｲﾔｰ型</t>
    <phoneticPr fontId="9"/>
  </si>
  <si>
    <t>(9) ボディワイヤー型</t>
    <rPh sb="11" eb="12">
      <t>ガタ</t>
    </rPh>
    <phoneticPr fontId="27"/>
  </si>
  <si>
    <t>ＰＴＡカテ・ボディワイヤー</t>
    <phoneticPr fontId="27"/>
  </si>
  <si>
    <t>133 血管内手術用ｶﾃｰﾃﾙ (3)PTAﾊﾞﾙｰﾝｶﾃｰﾃﾙ ⑦ﾎﾞﾃﾞｨﾜｲﾔｰ型</t>
  </si>
  <si>
    <t>¥97,100</t>
  </si>
  <si>
    <t>Ⅱ133PTAｶﾃ・ﾎﾞﾃﾞｨﾜｲﾔｰ</t>
    <phoneticPr fontId="9"/>
  </si>
  <si>
    <t>B0021330401</t>
  </si>
  <si>
    <t>(4)下大静脈留置ﾌｨﾙﾀｰｾｯﾄ ①標準型</t>
    <phoneticPr fontId="9"/>
  </si>
  <si>
    <t>133 血管内手術用ｶﾃｰﾃﾙ (4)下大静脈留置ﾌｨﾙﾀｰｾｯﾄ ①標準型</t>
  </si>
  <si>
    <t>Ⅱ133(4)下大静脈留置ﾌｨﾙﾀｰｾｯﾄ ①標準型</t>
    <phoneticPr fontId="9"/>
  </si>
  <si>
    <t>B0021330402</t>
  </si>
  <si>
    <t>(4)下大静脈留置ﾌｨﾙﾀｰｾｯﾄ ②特殊型</t>
    <phoneticPr fontId="9"/>
  </si>
  <si>
    <t>133 血管内手術用ｶﾃｰﾃﾙ (4)下大静脈留置ﾌｨﾙﾀｰｾｯﾄ ②特殊型</t>
  </si>
  <si>
    <t>¥170,000</t>
  </si>
  <si>
    <t>Ⅱ133(4)下大静脈留置ﾌｨﾙﾀｰｾｯﾄ ②特殊型</t>
    <phoneticPr fontId="9"/>
  </si>
  <si>
    <t>B00213305</t>
  </si>
  <si>
    <t>(5)冠動脈灌流用ｶﾃｰﾃﾙ</t>
    <phoneticPr fontId="9"/>
  </si>
  <si>
    <t>133 血管内手術用ｶﾃｰﾃﾙ (5)冠動脈灌流用ｶﾃｰﾃﾙ</t>
  </si>
  <si>
    <t>Ⅱ133(5)冠動脈灌流用ｶﾃｰﾃﾙ</t>
  </si>
  <si>
    <t>B0021330601</t>
  </si>
  <si>
    <t>(6)ｵｸﾘｭｰｼﾞｮﾝｶﾃｰﾃﾙ ①標準型</t>
    <phoneticPr fontId="9"/>
  </si>
  <si>
    <t>133 血管内手術用ｶﾃｰﾃﾙ (6)ｵｸﾘｭｰｼﾞｮﾝｶﾃｰﾃﾙ ①標準型</t>
  </si>
  <si>
    <t>¥15,600</t>
  </si>
  <si>
    <t>Ⅱ133(6)ｵｸﾘｭｰｼﾞｮﾝｶﾃｰﾃﾙ ①標準型</t>
    <phoneticPr fontId="9"/>
  </si>
  <si>
    <t>B0021330602</t>
    <phoneticPr fontId="9"/>
  </si>
  <si>
    <t>(6)ｵｸﾘｭｰｼﾞｮﾝｶﾃｰﾃﾙ ②上大静脈止血対応型</t>
    <phoneticPr fontId="9"/>
  </si>
  <si>
    <t>133 血管内手術用ｶﾃｰﾃﾙ (6)ｵｸﾘｭｰｼﾞｮﾝｶﾃｰﾃﾙ ②上大静脈止血対応型</t>
  </si>
  <si>
    <t>Ⅱ133(6)ｵｸﾘｭｰｼﾞｮﾝｶﾃｰﾃﾙ ②上大静脈止血対応型</t>
  </si>
  <si>
    <t>B0021330603</t>
  </si>
  <si>
    <t>(6)ｵｸﾘｭｰｼﾞｮﾝｶﾃｰﾃﾙ ③特殊型</t>
    <phoneticPr fontId="9"/>
  </si>
  <si>
    <t>133 血管内手術用ｶﾃｰﾃﾙ (6)ｵｸﾘｭｰｼﾞｮﾝｶﾃｰﾃﾙ ③特殊型</t>
  </si>
  <si>
    <t>Ⅱ133(6)ｵｸﾘｭｰｼﾞｮﾝｶﾃｰﾃﾙ ③特殊型</t>
  </si>
  <si>
    <t>B0021330701</t>
  </si>
  <si>
    <t>(7)血管内血栓異物除去用留置ｶﾃｰﾃﾙ ①一般型</t>
    <rPh sb="22" eb="25">
      <t>イッパンガタ</t>
    </rPh>
    <phoneticPr fontId="9"/>
  </si>
  <si>
    <t>133 血管内手術用ｶﾃｰﾃﾙ (7)血管内血栓異物除去用留置ｶﾃｰﾃﾙ ①一般型</t>
  </si>
  <si>
    <t>Ⅱ133(7)血管内血栓異物除去用留置ｶﾃｰﾃﾙ①一般型</t>
  </si>
  <si>
    <t>B00213307021</t>
  </si>
  <si>
    <t>(7)血管内血栓異物除去用留置ｶﾃｰﾃﾙ ②頸動脈用ｽﾃﾝﾄ併用型 ｱ ﾌｨﾙﾀｰ型</t>
    <rPh sb="22" eb="25">
      <t>ケイドウミャク</t>
    </rPh>
    <rPh sb="25" eb="26">
      <t>ヨウ</t>
    </rPh>
    <rPh sb="30" eb="33">
      <t>ヘイヨウガタ</t>
    </rPh>
    <rPh sb="41" eb="42">
      <t>ガタ</t>
    </rPh>
    <phoneticPr fontId="9"/>
  </si>
  <si>
    <t>133 血管内手術用ｶﾃｰﾃﾙ (7)血管内血栓異物除去用留置ｶﾃｰﾃﾙ ②頸動脈用ｽﾃﾝﾄ併用型 ｱ ﾌｨﾙﾀｰ型</t>
  </si>
  <si>
    <t>Ⅱ133(7)血管内血栓異物除去用留置ｶﾃｰﾃﾙ②頸動脈用ｽﾃﾝﾄ併用型 ｱ ﾌｨﾙﾀｰ型</t>
    <rPh sb="44" eb="45">
      <t>ガタ</t>
    </rPh>
    <phoneticPr fontId="9"/>
  </si>
  <si>
    <t>B00213307022</t>
  </si>
  <si>
    <t>(7)血管内血栓異物除去用留置ｶﾃｰﾃﾙ ②頸動脈用ｽﾃﾝﾄ併用型 ｲ 遠位ﾊﾞﾙｰﾝ型</t>
    <rPh sb="22" eb="25">
      <t>ケイドウミャク</t>
    </rPh>
    <rPh sb="25" eb="26">
      <t>ヨウ</t>
    </rPh>
    <rPh sb="30" eb="33">
      <t>ヘイヨウガタ</t>
    </rPh>
    <rPh sb="36" eb="38">
      <t>エンイ</t>
    </rPh>
    <rPh sb="43" eb="44">
      <t>ガタ</t>
    </rPh>
    <phoneticPr fontId="9"/>
  </si>
  <si>
    <t>133 血管内手術用ｶﾃｰﾃﾙ (7)血管内血栓異物除去用留置ｶﾃｰﾃﾙ ②頸動脈用ｽﾃﾝﾄ併用型 ｲ 遠位ﾊﾞﾙｰﾝ型</t>
  </si>
  <si>
    <t>¥190,000</t>
  </si>
  <si>
    <t>Ⅱ133(7)血管内血栓異物除去用留置ｶﾃｰﾃﾙ②頸動脈用ｽﾃﾝﾄ併用型 ｲ 遠位ﾊﾞﾙｰﾝ型</t>
    <rPh sb="39" eb="41">
      <t>エンイ</t>
    </rPh>
    <rPh sb="46" eb="47">
      <t>ガタ</t>
    </rPh>
    <phoneticPr fontId="9"/>
  </si>
  <si>
    <t>B00213307023</t>
  </si>
  <si>
    <t>(7)血管内血栓異物除去用留置ｶﾃｰﾃﾙ ②頸動脈用ｽﾃﾝﾄ併用型 ｳ 近位ﾊﾞﾙｰﾝ型</t>
    <rPh sb="22" eb="25">
      <t>ケイドウミャク</t>
    </rPh>
    <rPh sb="25" eb="26">
      <t>ヨウ</t>
    </rPh>
    <rPh sb="30" eb="33">
      <t>ヘイヨウガタ</t>
    </rPh>
    <rPh sb="36" eb="37">
      <t>キン</t>
    </rPh>
    <rPh sb="37" eb="38">
      <t>イ</t>
    </rPh>
    <rPh sb="43" eb="44">
      <t>ガタ</t>
    </rPh>
    <phoneticPr fontId="9"/>
  </si>
  <si>
    <t>133 血管内手術用ｶﾃｰﾃﾙ (7)血管内血栓異物除去用留置ｶﾃｰﾃﾙ ②頸動脈用ｽﾃﾝﾄ併用型 ｳ 近位ﾊﾞﾙｰﾝ型</t>
  </si>
  <si>
    <t>¥160,000</t>
  </si>
  <si>
    <t>Ⅱ133(7)血管内血栓異物除去用留置ｶﾃｰﾃﾙ②頸動脈用ｽﾃﾝﾄ併用型 ｳ 近位ﾊﾞﾙｰﾝ型</t>
    <rPh sb="39" eb="40">
      <t>キン</t>
    </rPh>
    <rPh sb="40" eb="41">
      <t>イ</t>
    </rPh>
    <phoneticPr fontId="9"/>
  </si>
  <si>
    <t>B0021330801</t>
  </si>
  <si>
    <t>(8)血管内異物除去用ｶﾃｰﾃﾙ ①細血管用</t>
    <phoneticPr fontId="9"/>
  </si>
  <si>
    <t>133 血管内手術用ｶﾃｰﾃﾙ (8)血管内異物除去用ｶﾃｰﾃﾙ ①細血管用</t>
  </si>
  <si>
    <t>Ⅱ133(8)血管内異物除去用ｶﾃｰﾃﾙ ①細血管用</t>
  </si>
  <si>
    <t>B0021330802</t>
  </si>
  <si>
    <t>(8)血管内異物除去用ｶﾃｰﾃﾙ ②大血管用</t>
    <phoneticPr fontId="9"/>
  </si>
  <si>
    <t>133 血管内手術用ｶﾃｰﾃﾙ (8)血管内異物除去用ｶﾃｰﾃﾙ ②大血管用</t>
  </si>
  <si>
    <t>¥42,800</t>
  </si>
  <si>
    <t>Ⅱ133(8)血管内異物除去用ｶﾃｰﾃﾙ ②大血管用</t>
  </si>
  <si>
    <t>B0021330803</t>
  </si>
  <si>
    <t>(8)血管内異物除去用ｶﾃｰﾃﾙ ③ﾘｰﾄﾞﾛｯｷﾝｸﾞﾃﾞﾊﾞｲｽ</t>
    <phoneticPr fontId="9"/>
  </si>
  <si>
    <t>133 血管内手術用ｶﾃｰﾃﾙ (8)血管内異物除去用ｶﾃｰﾃﾙ ③ﾘｰﾄﾞﾛｯｷﾝｸﾞﾃﾞﾊﾞｲｽ</t>
  </si>
  <si>
    <t>¥91,000</t>
  </si>
  <si>
    <t>Ⅱ133(8)血管内異物除去用ｶﾃｰﾃﾙ ③ ﾘｰﾄﾞﾛｯｷﾝｸﾞﾃﾞﾊﾞｲｽ</t>
  </si>
  <si>
    <t>B0021330804</t>
  </si>
  <si>
    <t>(8)血管内異物除去用ｶﾃｰﾃﾙ ④ﾘｰﾄﾞ抜去ｽﾈｱｾｯﾄ</t>
    <rPh sb="22" eb="24">
      <t>バッキョ</t>
    </rPh>
    <phoneticPr fontId="9"/>
  </si>
  <si>
    <t>133 血管内手術用ｶﾃｰﾃﾙ (8)血管内異物除去用ｶﾃｰﾃﾙ ④ﾘｰﾄﾞ抜去ｽﾈｱｾｯﾄ</t>
  </si>
  <si>
    <t>Ⅱ133(8)血管内異物除去用ｶﾃｰﾃﾙ ④ ﾘｰﾄﾞ抜去ｽﾈｱｾｯﾄ</t>
  </si>
  <si>
    <t>B0021330805</t>
  </si>
  <si>
    <t>血管内手術用ｶﾃｰﾃﾙ</t>
    <rPh sb="0" eb="3">
      <t>ケッカンナイ</t>
    </rPh>
    <rPh sb="3" eb="6">
      <t>シュジュツヨウ</t>
    </rPh>
    <phoneticPr fontId="9"/>
  </si>
  <si>
    <t>(8)血管内異物除去用ｶﾃｰﾃﾙ ⑤大血管用ﾛｰﾃｰｼｮﾝｼｰｽ</t>
    <rPh sb="3" eb="6">
      <t>ケッカンナイ</t>
    </rPh>
    <rPh sb="6" eb="8">
      <t>イブツ</t>
    </rPh>
    <rPh sb="8" eb="11">
      <t>ジョキョヨウ</t>
    </rPh>
    <rPh sb="18" eb="21">
      <t>ダイケッカン</t>
    </rPh>
    <rPh sb="21" eb="22">
      <t>ヨウ</t>
    </rPh>
    <phoneticPr fontId="9"/>
  </si>
  <si>
    <t>133 血管内手術用ｶﾃｰﾃﾙ (8)血管内異物除去用ｶﾃｰﾃﾙ ⑤大血管用ﾛｰﾃｰｼｮﾝｼｰｽ</t>
  </si>
  <si>
    <t>Ⅱ133(8)血管内異物除去用ｶﾃｰﾃﾙ ⑤ 大血管用ﾛｰﾃｰｼｮﾝｼｰｽ</t>
    <rPh sb="23" eb="26">
      <t>ダイケッカン</t>
    </rPh>
    <rPh sb="26" eb="27">
      <t>ヨウ</t>
    </rPh>
    <phoneticPr fontId="9"/>
  </si>
  <si>
    <t>B0021330806</t>
    <phoneticPr fontId="9"/>
  </si>
  <si>
    <t>(8)血管内異物除去用ｶﾃｰﾃﾙ ⑥ﾘｰﾄﾞ一体型ﾍﾟｰｽﾒｰｶｰ抜去用ｶﾃｰﾃﾙ</t>
    <rPh sb="3" eb="6">
      <t>ケッカンナイ</t>
    </rPh>
    <rPh sb="6" eb="8">
      <t>イブツ</t>
    </rPh>
    <rPh sb="8" eb="11">
      <t>ジョキョヨウ</t>
    </rPh>
    <rPh sb="22" eb="25">
      <t>イッタイガタ</t>
    </rPh>
    <rPh sb="33" eb="35">
      <t>バッキョ</t>
    </rPh>
    <rPh sb="35" eb="36">
      <t>ヨウ</t>
    </rPh>
    <phoneticPr fontId="9"/>
  </si>
  <si>
    <t>133 血管内手術用ｶﾃｰﾃﾙ (8)血管内異物除去用ｶﾃｰﾃﾙ ⑥ﾘｰﾄﾞ一体型ﾍﾟｰｽﾒｰｶｰ抜去用ｶﾃｰﾃﾙ</t>
  </si>
  <si>
    <t>¥434,000</t>
  </si>
  <si>
    <t>Ⅱ133(8)血管内異物除去用ｶﾃｰﾃﾙ ⑥ リード一体型ペースメーカー抜去用カテーテル</t>
    <phoneticPr fontId="9"/>
  </si>
  <si>
    <t>B00213309011</t>
  </si>
  <si>
    <t>(9)血栓除去用ｶﾃｰﾃﾙ ①ﾊﾞﾙｰﾝ付き ｱ 一般型</t>
    <phoneticPr fontId="9"/>
  </si>
  <si>
    <t>(1) バルーン付き・一般型</t>
    <phoneticPr fontId="9"/>
  </si>
  <si>
    <t>血栓除去カテ・バルーン一般</t>
  </si>
  <si>
    <t>133 血管内手術用ｶﾃｰﾃﾙ (9)血栓除去用ｶﾃｰﾃﾙ ①ﾊﾞﾙｰﾝ付き ｱ 一般型</t>
  </si>
  <si>
    <t>¥11,600</t>
  </si>
  <si>
    <t>Ⅱ133血栓除去ｶﾃ・ﾊﾞﾙｰﾝ一般</t>
  </si>
  <si>
    <t>B00213309012</t>
  </si>
  <si>
    <t>(9)血栓除去用ｶﾃｰﾃﾙ ①ﾊﾞﾙｰﾝ付き ｲ 極細型</t>
    <phoneticPr fontId="9"/>
  </si>
  <si>
    <t>(2) バルーン付き・極細型</t>
    <phoneticPr fontId="9"/>
  </si>
  <si>
    <t>血栓除去カテ・バルーン極細</t>
  </si>
  <si>
    <t>133 血管内手術用ｶﾃｰﾃﾙ (9)血栓除去用ｶﾃｰﾃﾙ ①ﾊﾞﾙｰﾝ付き ｲ 極細型</t>
  </si>
  <si>
    <t>Ⅱ133血栓除去ｶﾃ・ﾊﾞﾙｰﾝ極細</t>
  </si>
  <si>
    <t>B00213309013</t>
  </si>
  <si>
    <t>(9)血栓除去用ｶﾃｰﾃﾙ ①ﾊﾞﾙｰﾝ付き ｳ ﾀﾞﾌﾞﾙﾙｰﾒﾝ</t>
    <phoneticPr fontId="9"/>
  </si>
  <si>
    <t>(3) バルーン付き・ダブルルーメン</t>
    <phoneticPr fontId="9"/>
  </si>
  <si>
    <t>血栓除去カテ・バルーンDL</t>
  </si>
  <si>
    <t>133 血管内手術用ｶﾃｰﾃﾙ (9)血栓除去用ｶﾃｰﾃﾙ ①ﾊﾞﾙｰﾝ付き ｳ ﾀﾞﾌﾞﾙﾙｰﾒﾝ</t>
  </si>
  <si>
    <t>¥17,400</t>
  </si>
  <si>
    <t>Ⅱ133血栓除去ｶﾃ・ﾊﾞﾙｰﾝDL</t>
  </si>
  <si>
    <t>B0021330902</t>
  </si>
  <si>
    <t>(9)血栓除去用ｶﾃｰﾃﾙ ②残存血栓除去用</t>
    <phoneticPr fontId="9"/>
  </si>
  <si>
    <t>(4) 残存血栓除去用</t>
    <phoneticPr fontId="27"/>
  </si>
  <si>
    <t>血栓除去カテ・残存</t>
  </si>
  <si>
    <t>133 血管内手術用ｶﾃｰﾃﾙ (9)血栓除去用ｶﾃｰﾃﾙ ②残存血栓除去用</t>
  </si>
  <si>
    <t>¥35,400</t>
  </si>
  <si>
    <t>Ⅱ133血栓除去ｶﾃ・残存</t>
  </si>
  <si>
    <t>B00213309031</t>
    <phoneticPr fontId="9"/>
  </si>
  <si>
    <t>血管内手術用ｶﾃｰﾃﾙ</t>
    <phoneticPr fontId="9"/>
  </si>
  <si>
    <t>(9)血栓除去用ｶﾃｰﾃﾙ ③経皮的血栓除去用 ｱ 標準型</t>
    <phoneticPr fontId="9"/>
  </si>
  <si>
    <t>(5) 経皮的血栓除去用・標準型</t>
    <rPh sb="13" eb="16">
      <t>ヒョウジュンガタ</t>
    </rPh>
    <phoneticPr fontId="31"/>
  </si>
  <si>
    <t>血栓除去カテ・経皮標準</t>
    <rPh sb="9" eb="11">
      <t>ヒョウジュン</t>
    </rPh>
    <phoneticPr fontId="31"/>
  </si>
  <si>
    <t>133 血管内手術用ｶﾃｰﾃﾙ (9)血栓除去用ｶﾃｰﾃﾙ ③経皮的血栓除去用 ｱ 標準型</t>
  </si>
  <si>
    <t>¥31,700</t>
  </si>
  <si>
    <t>Ⅱ133血栓除去カテ・経皮標準</t>
  </si>
  <si>
    <t>B00213309032</t>
    <phoneticPr fontId="9"/>
  </si>
  <si>
    <t>(9)血栓除去用ｶﾃｰﾃﾙ ③経皮的血栓除去用 ｲ 破砕吸引型</t>
    <rPh sb="26" eb="28">
      <t>ハサイ</t>
    </rPh>
    <rPh sb="28" eb="30">
      <t>キュウイン</t>
    </rPh>
    <rPh sb="30" eb="31">
      <t>ガタ</t>
    </rPh>
    <phoneticPr fontId="9"/>
  </si>
  <si>
    <t>(5-2) 経皮的血栓除去用・破砕吸引型</t>
    <rPh sb="15" eb="17">
      <t>ハサイ</t>
    </rPh>
    <rPh sb="17" eb="20">
      <t>キュウインガタ</t>
    </rPh>
    <phoneticPr fontId="31"/>
  </si>
  <si>
    <t>血栓除去カテ・経皮破砕吸引</t>
    <rPh sb="9" eb="11">
      <t>ハサイ</t>
    </rPh>
    <rPh sb="11" eb="13">
      <t>キュウイン</t>
    </rPh>
    <phoneticPr fontId="31"/>
  </si>
  <si>
    <t>133 血管内手術用ｶﾃｰﾃﾙ (9)血栓除去用ｶﾃｰﾃﾙ ③経皮的血栓除去用 ｲ 破砕吸引型</t>
  </si>
  <si>
    <t>¥448,000</t>
  </si>
  <si>
    <t>Ⅱ133血栓除去カテ・経皮破砕吸引</t>
  </si>
  <si>
    <t>B00213309033</t>
    <phoneticPr fontId="9"/>
  </si>
  <si>
    <t>(9)血栓除去用ｶﾃｰﾃﾙ ③経皮的血栓除去用 ｳ 分離捕捉型</t>
    <rPh sb="26" eb="28">
      <t>ブンリ</t>
    </rPh>
    <rPh sb="28" eb="30">
      <t>ホソク</t>
    </rPh>
    <rPh sb="30" eb="31">
      <t>ガタ</t>
    </rPh>
    <phoneticPr fontId="9"/>
  </si>
  <si>
    <t>(5-3) 経皮的血栓除去用・分離捕捉型</t>
    <rPh sb="15" eb="19">
      <t>ブンリホソク</t>
    </rPh>
    <rPh sb="19" eb="20">
      <t>ガタ</t>
    </rPh>
    <phoneticPr fontId="31"/>
  </si>
  <si>
    <t>血栓除去カテ・経皮分離捕捉</t>
    <rPh sb="9" eb="11">
      <t>ブンリ</t>
    </rPh>
    <rPh sb="11" eb="13">
      <t>ホソク</t>
    </rPh>
    <phoneticPr fontId="31"/>
  </si>
  <si>
    <t>133 血管内手術用ｶﾃｰﾃﾙ (9)血栓除去用ｶﾃｰﾃﾙ ③経皮的血栓除去用 ｳ 分離捕捉型</t>
  </si>
  <si>
    <t>Ⅱ133血栓除去カテ・経皮分離捕捉</t>
    <rPh sb="13" eb="17">
      <t>ブンリホソク</t>
    </rPh>
    <phoneticPr fontId="9"/>
  </si>
  <si>
    <t>B00213309041</t>
  </si>
  <si>
    <t>(9)血栓除去用ｶﾃｰﾃﾙ ④脳血栓除去用 ｱ ﾜｲﾔｰ型</t>
    <rPh sb="15" eb="18">
      <t>ノウケッセン</t>
    </rPh>
    <rPh sb="18" eb="21">
      <t>ジョキョヨウ</t>
    </rPh>
    <phoneticPr fontId="9"/>
  </si>
  <si>
    <t>(6) 脳血栓除去用・ワイヤー型</t>
    <rPh sb="4" eb="7">
      <t>ノウケッセン</t>
    </rPh>
    <rPh sb="15" eb="16">
      <t>ガタ</t>
    </rPh>
    <phoneticPr fontId="27"/>
  </si>
  <si>
    <t>血栓除去カテ・脳ワイヤー</t>
    <rPh sb="7" eb="8">
      <t>ノウ</t>
    </rPh>
    <phoneticPr fontId="27"/>
  </si>
  <si>
    <t>133 血管内手術用ｶﾃｰﾃﾙ (9)血栓除去用ｶﾃｰﾃﾙ ④脳血栓除去用 ｱ ﾜｲﾔｰ型</t>
  </si>
  <si>
    <t>¥286,000</t>
  </si>
  <si>
    <t>Ⅱ133血栓除去ｶﾃ・脳ﾜｲﾔｰ</t>
    <rPh sb="11" eb="12">
      <t>ノウ</t>
    </rPh>
    <phoneticPr fontId="9"/>
  </si>
  <si>
    <t>B00213309042</t>
  </si>
  <si>
    <t>(9)血栓除去用ｶﾃｰﾃﾙ ④脳血栓除去用 ｲ 破砕吸引型</t>
    <rPh sb="15" eb="18">
      <t>ノウケッセン</t>
    </rPh>
    <rPh sb="18" eb="21">
      <t>ジョキョヨウ</t>
    </rPh>
    <rPh sb="24" eb="26">
      <t>ハサイ</t>
    </rPh>
    <rPh sb="26" eb="28">
      <t>キュウイン</t>
    </rPh>
    <phoneticPr fontId="9"/>
  </si>
  <si>
    <t>(7) 脳血栓除去用・破砕吸引型</t>
    <rPh sb="4" eb="7">
      <t>ノウケッセン</t>
    </rPh>
    <rPh sb="11" eb="13">
      <t>ハサイ</t>
    </rPh>
    <rPh sb="13" eb="15">
      <t>キュウイン</t>
    </rPh>
    <rPh sb="15" eb="16">
      <t>ガタ</t>
    </rPh>
    <phoneticPr fontId="27"/>
  </si>
  <si>
    <t>血栓除去カテ・脳破砕吸引</t>
    <rPh sb="7" eb="8">
      <t>ノウ</t>
    </rPh>
    <rPh sb="8" eb="10">
      <t>ハサイ</t>
    </rPh>
    <rPh sb="10" eb="12">
      <t>キュウイン</t>
    </rPh>
    <phoneticPr fontId="27"/>
  </si>
  <si>
    <t>133 血管内手術用ｶﾃｰﾃﾙ (9)血栓除去用ｶﾃｰﾃﾙ ④脳血栓除去用 ｲ 破砕吸引型</t>
  </si>
  <si>
    <t>Ⅱ133血栓除去ｶﾃ・脳破砕吸引</t>
    <phoneticPr fontId="9"/>
  </si>
  <si>
    <t>B00213309043</t>
  </si>
  <si>
    <t>(9)血栓除去用ｶﾃｰﾃﾙ ④脳血栓除去用 ｳ 自己拡張型</t>
    <rPh sb="15" eb="18">
      <t>ノウケッセン</t>
    </rPh>
    <rPh sb="18" eb="21">
      <t>ジョキョヨウ</t>
    </rPh>
    <rPh sb="24" eb="26">
      <t>ジコ</t>
    </rPh>
    <rPh sb="26" eb="28">
      <t>カクチョウ</t>
    </rPh>
    <rPh sb="28" eb="29">
      <t>ガタ</t>
    </rPh>
    <phoneticPr fontId="9"/>
  </si>
  <si>
    <t>(8) 脳血栓除去用・自己拡張型</t>
    <rPh sb="4" eb="7">
      <t>ノウケッセン</t>
    </rPh>
    <rPh sb="11" eb="13">
      <t>ジコ</t>
    </rPh>
    <rPh sb="13" eb="16">
      <t>カクチョウガタ</t>
    </rPh>
    <phoneticPr fontId="27"/>
  </si>
  <si>
    <t>血栓除去カテ・脳自己拡張</t>
    <rPh sb="7" eb="8">
      <t>ノウ</t>
    </rPh>
    <rPh sb="8" eb="10">
      <t>ジコ</t>
    </rPh>
    <rPh sb="10" eb="12">
      <t>カクチョウ</t>
    </rPh>
    <phoneticPr fontId="27"/>
  </si>
  <si>
    <t>133 血管内手術用ｶﾃｰﾃﾙ (9)血栓除去用ｶﾃｰﾃﾙ ④脳血栓除去用 ｳ 自己拡張型</t>
  </si>
  <si>
    <t>¥386,000</t>
  </si>
  <si>
    <t>Ⅱ133血栓除去ｶﾃ・脳自己拡張</t>
    <rPh sb="12" eb="14">
      <t>ジコ</t>
    </rPh>
    <rPh sb="14" eb="16">
      <t>カクチョウ</t>
    </rPh>
    <phoneticPr fontId="9"/>
  </si>
  <si>
    <t>B00213309044</t>
  </si>
  <si>
    <t>(9)血栓除去用ｶﾃｰﾃﾙ ④脳血栓除去用 ｴ 直接吸引型</t>
    <rPh sb="15" eb="18">
      <t>ノウケッセン</t>
    </rPh>
    <rPh sb="18" eb="21">
      <t>ジョキョヨウ</t>
    </rPh>
    <rPh sb="24" eb="26">
      <t>チョクセツ</t>
    </rPh>
    <rPh sb="26" eb="28">
      <t>キュウイン</t>
    </rPh>
    <rPh sb="28" eb="29">
      <t>ガタ</t>
    </rPh>
    <phoneticPr fontId="9"/>
  </si>
  <si>
    <t>(9) 脳血栓除去用・直接吸引型</t>
    <rPh sb="4" eb="7">
      <t>ノウケッセン</t>
    </rPh>
    <rPh sb="11" eb="13">
      <t>チョクセツ</t>
    </rPh>
    <rPh sb="13" eb="15">
      <t>キュウイン</t>
    </rPh>
    <rPh sb="15" eb="16">
      <t>ガタ</t>
    </rPh>
    <phoneticPr fontId="27"/>
  </si>
  <si>
    <t>血栓除去カテ・脳直接吸引</t>
    <rPh sb="0" eb="2">
      <t>ケッセン</t>
    </rPh>
    <rPh sb="2" eb="4">
      <t>ジョキョ</t>
    </rPh>
    <rPh sb="7" eb="8">
      <t>ノウ</t>
    </rPh>
    <rPh sb="8" eb="10">
      <t>チョクセツ</t>
    </rPh>
    <rPh sb="10" eb="12">
      <t>キュウイン</t>
    </rPh>
    <phoneticPr fontId="27"/>
  </si>
  <si>
    <t>133 血管内手術用ｶﾃｰﾃﾙ (9)血栓除去用ｶﾃｰﾃﾙ ④脳血栓除去用 ｴ 直接吸引型</t>
  </si>
  <si>
    <t>¥273,000</t>
  </si>
  <si>
    <t>Ⅱ133血栓除去ｶﾃ・脳直接吸引</t>
    <rPh sb="12" eb="14">
      <t>チョクセツ</t>
    </rPh>
    <rPh sb="14" eb="16">
      <t>キュウイン</t>
    </rPh>
    <phoneticPr fontId="9"/>
  </si>
  <si>
    <t>B00213310011</t>
  </si>
  <si>
    <t>(10)塞栓用ｺｲﾙ ①ｺｲﾙ ｱ 標準型</t>
    <phoneticPr fontId="9"/>
  </si>
  <si>
    <t>133 血管内手術用ｶﾃｰﾃﾙ (10)塞栓用ｺｲﾙ ①ｺｲﾙ ｱ 標準型</t>
  </si>
  <si>
    <t>Ⅱ133(10)塞栓用ｺｲﾙ ①ｺｲﾙ ｱ 標準型</t>
  </si>
  <si>
    <t>B00213310012</t>
  </si>
  <si>
    <t>(10)塞栓用ｺｲﾙ ①ｺｲﾙ ｲ 機械式ﾃﾞﾀｯﾁｬﾌﾞﾙ型</t>
    <phoneticPr fontId="9"/>
  </si>
  <si>
    <t>133 血管内手術用ｶﾃｰﾃﾙ (10)塞栓用ｺｲﾙ ①ｺｲﾙ ｲ 機械式ﾃﾞﾀｯﾁｬﾌﾞﾙ型</t>
  </si>
  <si>
    <t>¥55,000</t>
  </si>
  <si>
    <t>Ⅱ133(10)塞栓用ｺｲﾙ ①ｺｲﾙ ｲ 機械式ﾃﾞﾀｯﾁｬﾌﾞﾙ型</t>
  </si>
  <si>
    <t>B00213310013</t>
  </si>
  <si>
    <t>(10)塞栓用ｺｲﾙ ①ｺｲﾙ ｳ 電気式ﾃﾞﾀｯﾁｬﾌﾞﾙ型</t>
    <phoneticPr fontId="9"/>
  </si>
  <si>
    <t>133 血管内手術用ｶﾃｰﾃﾙ (10)塞栓用ｺｲﾙ ①ｺｲﾙ ｳ 電気式ﾃﾞﾀｯﾁｬﾌﾞﾙ型</t>
  </si>
  <si>
    <t>Ⅱ133(10)塞栓用ｺｲﾙ ①ｺｲﾙ ｳ 電気式ﾃﾞﾀｯﾁｬﾌﾞﾙ型</t>
  </si>
  <si>
    <t>B00213310014</t>
  </si>
  <si>
    <t>(10)塞栓用ｺｲﾙ ①ｺｲﾙ ｴ 水圧式・ﾜｲﾔｰ式ﾃﾞﾀｯﾁｬﾌﾞﾙ型</t>
    <rPh sb="18" eb="20">
      <t>スイアツ</t>
    </rPh>
    <rPh sb="20" eb="21">
      <t>シキ</t>
    </rPh>
    <rPh sb="26" eb="27">
      <t>シキ</t>
    </rPh>
    <phoneticPr fontId="9"/>
  </si>
  <si>
    <t>133 血管内手術用ｶﾃｰﾃﾙ (10)塞栓用ｺｲﾙ ①ｺｲﾙ ｴ 水圧式・ﾜｲﾔｰ式ﾃﾞﾀｯﾁｬﾌﾞﾙ型</t>
  </si>
  <si>
    <t>¥82,900</t>
  </si>
  <si>
    <t>Ⅱ133(10)塞栓用ｺｲﾙ ①ｺｲﾙ ｴ 水圧式ﾃﾞﾀｯﾁｬﾌﾞﾙ型</t>
  </si>
  <si>
    <t>B00213310015</t>
  </si>
  <si>
    <t>(10)塞栓用ｺｲﾙ ①ｺｲﾙ ｵ 特殊型</t>
    <rPh sb="18" eb="20">
      <t>トクシュ</t>
    </rPh>
    <rPh sb="20" eb="21">
      <t>ガタ</t>
    </rPh>
    <phoneticPr fontId="9"/>
  </si>
  <si>
    <t>133 血管内手術用ｶﾃｰﾃﾙ (10)塞栓用ｺｲﾙ ①ｺｲﾙ ｵ 特殊型</t>
  </si>
  <si>
    <t>Ⅱ133(10)塞栓用ｺｲﾙ ①ｺｲﾙ ｵ 特殊型</t>
    <rPh sb="22" eb="25">
      <t>トクシュガタ</t>
    </rPh>
    <phoneticPr fontId="9"/>
  </si>
  <si>
    <t>B0021331002</t>
  </si>
  <si>
    <t>(10)塞栓用ｺｲﾙ ②ﾌﾟｯｼｬｰ</t>
    <phoneticPr fontId="9"/>
  </si>
  <si>
    <t>133 血管内手術用ｶﾃｰﾃﾙ (10)塞栓用ｺｲﾙ ②ﾌﾟｯｼｬｰ</t>
  </si>
  <si>
    <t>Ⅱ133(10)塞栓用ｺｲﾙ ②ﾌﾟｯｼｬｰ</t>
  </si>
  <si>
    <t>B0021331003</t>
  </si>
  <si>
    <t>(10)塞栓用ｺｲﾙ ③ｺｲﾙ留置用ｽﾃﾝﾄ</t>
    <rPh sb="15" eb="17">
      <t>リュウチ</t>
    </rPh>
    <rPh sb="17" eb="18">
      <t>ヨウ</t>
    </rPh>
    <phoneticPr fontId="9"/>
  </si>
  <si>
    <t>133 血管内手術用ｶﾃｰﾃﾙ (10)塞栓用ｺｲﾙ ③ｺｲﾙ留置用ｽﾃﾝﾄ</t>
  </si>
  <si>
    <t>¥466,000</t>
  </si>
  <si>
    <t>Ⅱ133(10)塞栓用ｺｲﾙ ③ｺｲﾙ留置用ｽﾃﾝﾄ</t>
    <rPh sb="19" eb="21">
      <t>リュウチ</t>
    </rPh>
    <rPh sb="21" eb="22">
      <t>ヨウ</t>
    </rPh>
    <phoneticPr fontId="9"/>
  </si>
  <si>
    <t>B00213311</t>
  </si>
  <si>
    <t>(11)汎用型圧測定用ﾌﾟﾛｰﾌﾞ</t>
    <phoneticPr fontId="9"/>
  </si>
  <si>
    <t>133 血管内手術用ｶﾃｰﾃﾙ (11)汎用型圧測定用ﾌﾟﾛｰﾌﾞ</t>
  </si>
  <si>
    <t>¥77,300</t>
  </si>
  <si>
    <t>Ⅱ133(11)汎用型圧測定用ﾌﾟﾛｰﾌﾞ</t>
  </si>
  <si>
    <t>B00213312</t>
  </si>
  <si>
    <t>(12)循環機能評価用動脈ｶﾃｰﾃﾙ</t>
    <rPh sb="4" eb="6">
      <t>ジュンカン</t>
    </rPh>
    <rPh sb="6" eb="8">
      <t>キノウ</t>
    </rPh>
    <rPh sb="8" eb="11">
      <t>ヒョウカヨウ</t>
    </rPh>
    <rPh sb="11" eb="13">
      <t>ドウミャク</t>
    </rPh>
    <phoneticPr fontId="9"/>
  </si>
  <si>
    <t>133 血管内手術用ｶﾃｰﾃﾙ (12)循環機能評価用動脈ｶﾃｰﾃﾙ</t>
  </si>
  <si>
    <t>¥27,800</t>
  </si>
  <si>
    <t>Ⅱ133(12)循環機能評価用動脈ｶﾃｰﾃﾙ</t>
  </si>
  <si>
    <t>B0021331301</t>
  </si>
  <si>
    <t>(13)静脈弁ｶｯﾀｰ ①切開径固定型</t>
    <phoneticPr fontId="9"/>
  </si>
  <si>
    <t>133 血管内手術用ｶﾃｰﾃﾙ (13)静脈弁ｶｯﾀｰ ①切開径固定型</t>
  </si>
  <si>
    <t>¥24,800</t>
  </si>
  <si>
    <t>Ⅱ133(13)静脈弁ｶｯﾀｰ ①切開径固定型</t>
  </si>
  <si>
    <t>B0021331302</t>
  </si>
  <si>
    <t>(13)静脈弁ｶｯﾀｰ ②切開径変動型</t>
    <phoneticPr fontId="9"/>
  </si>
  <si>
    <t>133 血管内手術用ｶﾃｰﾃﾙ (13)静脈弁ｶｯﾀｰ ②切開径変動型</t>
  </si>
  <si>
    <t>Ⅱ133(13)静脈弁ｶｯﾀｰ ②切開径変動型</t>
  </si>
  <si>
    <t>B0021331303</t>
  </si>
  <si>
    <t>(13)静脈弁ｶｯﾀｰ ③ｵｰﾊﾞｰｻﾞﾜｲﾔｰ型</t>
    <phoneticPr fontId="9"/>
  </si>
  <si>
    <t>133 血管内手術用ｶﾃｰﾃﾙ (13)静脈弁ｶｯﾀｰ ③ｵｰﾊﾞｰｻﾞﾜｲﾔｰ型</t>
  </si>
  <si>
    <t>¥87,600</t>
  </si>
  <si>
    <t>Ⅱ133(13)静脈弁ｶｯﾀｰ ③ｵｰﾊﾞｰｻﾞﾜｲﾔｰ型</t>
  </si>
  <si>
    <t>B0021331401</t>
  </si>
  <si>
    <t>(14)頸動脈用ｽﾃﾝﾄｾｯﾄ ① 標準型</t>
    <rPh sb="4" eb="7">
      <t>ケイドウミャク</t>
    </rPh>
    <rPh sb="7" eb="8">
      <t>ヨウ</t>
    </rPh>
    <rPh sb="18" eb="20">
      <t>ヒョウジュン</t>
    </rPh>
    <phoneticPr fontId="9"/>
  </si>
  <si>
    <t>133 血管内手術用ｶﾃｰﾃﾙ (14)頸動脈用ｽﾃﾝﾄｾｯﾄ ① 標準型</t>
  </si>
  <si>
    <t>Ⅱ133(14)頸動脈用ｽﾃﾝﾄｾｯﾄ ① 標準型</t>
    <rPh sb="22" eb="24">
      <t>ヒョウジュン</t>
    </rPh>
    <phoneticPr fontId="9"/>
  </si>
  <si>
    <t>B0021331402</t>
  </si>
  <si>
    <t>(14)頸動脈用ｽﾃﾝﾄｾｯﾄ ② 特殊型</t>
    <rPh sb="18" eb="20">
      <t>トクシュ</t>
    </rPh>
    <rPh sb="20" eb="21">
      <t>ガタ</t>
    </rPh>
    <phoneticPr fontId="10"/>
  </si>
  <si>
    <t>133 血管内手術用ｶﾃｰﾃﾙ (14)頸動脈用ｽﾃﾝﾄｾｯﾄ ② 特殊型</t>
  </si>
  <si>
    <t>¥180,000</t>
  </si>
  <si>
    <t>Ⅱ133(14)頸動脈用ｽﾃﾝﾄｾｯﾄ ② 特殊型</t>
    <rPh sb="22" eb="25">
      <t>トクシュガタ</t>
    </rPh>
    <phoneticPr fontId="10"/>
  </si>
  <si>
    <t>B00213315</t>
  </si>
  <si>
    <t>(15)狭窄部貫通用ｶﾃｰﾃﾙ</t>
    <rPh sb="4" eb="6">
      <t>キョウサク</t>
    </rPh>
    <rPh sb="6" eb="7">
      <t>ブ</t>
    </rPh>
    <rPh sb="7" eb="9">
      <t>カンツウ</t>
    </rPh>
    <rPh sb="9" eb="10">
      <t>ヨウ</t>
    </rPh>
    <phoneticPr fontId="9"/>
  </si>
  <si>
    <t>133 血管内手術用ｶﾃｰﾃﾙ (15)狭窄部貫通用ｶﾃｰﾃﾙ</t>
  </si>
  <si>
    <t>¥42,100</t>
  </si>
  <si>
    <t>Ⅱ133(15)狭窄部貫通用ｶﾃｰﾃﾙ</t>
    <rPh sb="8" eb="10">
      <t>キョウサク</t>
    </rPh>
    <rPh sb="10" eb="11">
      <t>ブ</t>
    </rPh>
    <rPh sb="11" eb="13">
      <t>カンツウ</t>
    </rPh>
    <rPh sb="13" eb="14">
      <t>ヨウ</t>
    </rPh>
    <phoneticPr fontId="9"/>
  </si>
  <si>
    <t>B00213316</t>
  </si>
  <si>
    <t>(16)下肢動脈狭窄部貫通用ｶﾃｰﾃﾙ</t>
    <rPh sb="4" eb="6">
      <t>カシ</t>
    </rPh>
    <rPh sb="6" eb="8">
      <t>ドウミャク</t>
    </rPh>
    <rPh sb="8" eb="10">
      <t>キョウサク</t>
    </rPh>
    <rPh sb="10" eb="11">
      <t>ブ</t>
    </rPh>
    <rPh sb="11" eb="13">
      <t>カンツウ</t>
    </rPh>
    <rPh sb="13" eb="14">
      <t>ヨウ</t>
    </rPh>
    <phoneticPr fontId="9"/>
  </si>
  <si>
    <t>133 血管内手術用ｶﾃｰﾃﾙ (16)下肢動脈狭窄部貫通用ｶﾃｰﾃﾙ</t>
  </si>
  <si>
    <t>¥179,000</t>
  </si>
  <si>
    <t>Ⅱ133(16)下肢動脈狭窄部貫通用ｶﾃｰﾃﾙ</t>
    <phoneticPr fontId="9"/>
  </si>
  <si>
    <t>B00213317</t>
  </si>
  <si>
    <t>(17)血管塞栓用ﾌﾟﾗｸﾞ</t>
    <rPh sb="4" eb="6">
      <t>ケッカン</t>
    </rPh>
    <rPh sb="6" eb="8">
      <t>ソクセン</t>
    </rPh>
    <rPh sb="8" eb="9">
      <t>ヨウ</t>
    </rPh>
    <phoneticPr fontId="9"/>
  </si>
  <si>
    <t>133 血管内手術用ｶﾃｰﾃﾙ (17)血管塞栓用ﾌﾟﾗｸﾞ</t>
  </si>
  <si>
    <t>¥131,000</t>
  </si>
  <si>
    <t>Ⅱ133(17)血管塞栓用ﾌﾟﾗｸﾞ</t>
    <phoneticPr fontId="9"/>
  </si>
  <si>
    <t>B00213318</t>
  </si>
  <si>
    <t>(18)交換用ｶﾃｰﾃﾙ</t>
    <rPh sb="4" eb="7">
      <t>コウカンヨウ</t>
    </rPh>
    <phoneticPr fontId="9"/>
  </si>
  <si>
    <t>133 血管内手術用ｶﾃｰﾃﾙ (18)交換用ｶﾃｰﾃﾙ</t>
  </si>
  <si>
    <t>¥18,100</t>
  </si>
  <si>
    <t>Ⅱ133(18)交換用ｶﾃｰﾃﾙ</t>
    <phoneticPr fontId="9"/>
  </si>
  <si>
    <t>B0021331901</t>
  </si>
  <si>
    <t>(19)体温調節用ｶﾃｰﾃﾙ ①発熱管理型</t>
    <rPh sb="4" eb="6">
      <t>タイオン</t>
    </rPh>
    <rPh sb="6" eb="8">
      <t>チョウセツ</t>
    </rPh>
    <rPh sb="8" eb="9">
      <t>ヨウ</t>
    </rPh>
    <rPh sb="16" eb="18">
      <t>ハツネツ</t>
    </rPh>
    <rPh sb="18" eb="21">
      <t>カンリガタ</t>
    </rPh>
    <phoneticPr fontId="9"/>
  </si>
  <si>
    <t>133 血管内手術用ｶﾃｰﾃﾙ (19)体温調節用ｶﾃｰﾃﾙ ①発熱管理型</t>
  </si>
  <si>
    <t>¥77,400</t>
  </si>
  <si>
    <t>Ⅱ133(19)体温調節用ｶﾃｰﾃﾙ ①発熱管理型</t>
    <rPh sb="20" eb="22">
      <t>ハツネツ</t>
    </rPh>
    <rPh sb="22" eb="25">
      <t>カンリガタ</t>
    </rPh>
    <phoneticPr fontId="9"/>
  </si>
  <si>
    <t>B0021331902</t>
  </si>
  <si>
    <t>(19)体温調節用ｶﾃｰﾃﾙ ②体温管理型</t>
    <rPh sb="4" eb="6">
      <t>タイオン</t>
    </rPh>
    <rPh sb="6" eb="8">
      <t>チョウセツ</t>
    </rPh>
    <rPh sb="8" eb="9">
      <t>ヨウ</t>
    </rPh>
    <rPh sb="16" eb="18">
      <t>タイオン</t>
    </rPh>
    <rPh sb="18" eb="21">
      <t>カンリガタ</t>
    </rPh>
    <phoneticPr fontId="9"/>
  </si>
  <si>
    <t>133 血管内手術用ｶﾃｰﾃﾙ (19)体温調節用ｶﾃｰﾃﾙ ②体温管理型</t>
  </si>
  <si>
    <t>¥81,100</t>
  </si>
  <si>
    <t>Ⅱ133(19)体温調節用ｶﾃｰﾃﾙ ②体温管理型</t>
    <rPh sb="20" eb="22">
      <t>タイオン</t>
    </rPh>
    <rPh sb="22" eb="25">
      <t>カンリガタ</t>
    </rPh>
    <phoneticPr fontId="9"/>
  </si>
  <si>
    <t>B00213320</t>
  </si>
  <si>
    <t>(20)脳血管用ｽﾃﾝﾄｾｯﾄ</t>
    <rPh sb="4" eb="7">
      <t>ノウケッカン</t>
    </rPh>
    <rPh sb="7" eb="8">
      <t>ヨウ</t>
    </rPh>
    <phoneticPr fontId="9"/>
  </si>
  <si>
    <t>133 血管内手術用ｶﾃｰﾃﾙ (20)脳血管用ｽﾃﾝﾄｾｯﾄ</t>
  </si>
  <si>
    <t>¥501,000</t>
  </si>
  <si>
    <t>Ⅱ133(20)脳血管用ｽﾃﾝﾄｾｯﾄ</t>
    <rPh sb="8" eb="11">
      <t>ノウケッカン</t>
    </rPh>
    <rPh sb="11" eb="12">
      <t>ヨウ</t>
    </rPh>
    <phoneticPr fontId="9"/>
  </si>
  <si>
    <t>B0021332101</t>
  </si>
  <si>
    <t>(21)脳動脈瘤治療用ﾌﾛｰﾀﾞｲﾊﾞｰﾀｰｼｽﾃﾑ ①動脈内留置型</t>
    <rPh sb="28" eb="31">
      <t>ドウミャクナイ</t>
    </rPh>
    <rPh sb="31" eb="33">
      <t>リュウチ</t>
    </rPh>
    <rPh sb="33" eb="34">
      <t>ガタ</t>
    </rPh>
    <phoneticPr fontId="9"/>
  </si>
  <si>
    <t>133 血管内手術用ｶﾃｰﾃﾙ (21)脳動脈瘤治療用ﾌﾛｰﾀﾞｲﾊﾞｰﾀｰｼｽﾃﾑ ①動脈内留置型</t>
  </si>
  <si>
    <t>Ⅱ133(21)脳動脈瘤治療用ﾌﾛｰﾀﾞｲﾊﾞｰﾀｰｼｽﾃﾑ ①動脈内留置型</t>
    <phoneticPr fontId="9"/>
  </si>
  <si>
    <t>B0021332102</t>
  </si>
  <si>
    <t>(21)脳動脈瘤治療用ﾌﾛｰﾀﾞｲﾊﾞｰﾀｰｼｽﾃﾑ ②瘤内留置型</t>
    <rPh sb="28" eb="31">
      <t>リュウチガタ</t>
    </rPh>
    <phoneticPr fontId="9"/>
  </si>
  <si>
    <t>133 血管内手術用ｶﾃｰﾃﾙ (21)脳動脈瘤治療用ﾌﾛｰﾀﾞｲﾊﾞｰﾀｰｼｽﾃﾑ ②瘤内留置型</t>
  </si>
  <si>
    <t>¥1,530,000</t>
  </si>
  <si>
    <t>Ⅱ133(21)脳動脈瘤治療用ﾌﾛｰﾀﾞｲﾊﾞｰﾀｰｼｽﾃﾑ ②瘤内留置型</t>
    <phoneticPr fontId="9"/>
  </si>
  <si>
    <t>B0021332201</t>
    <phoneticPr fontId="9"/>
  </si>
  <si>
    <t>(22)血管形成用ｶﾃｰﾃﾙ ①ｴｷｼﾏﾚｰｻﾞｰ型</t>
    <rPh sb="4" eb="6">
      <t>ケッカン</t>
    </rPh>
    <rPh sb="6" eb="8">
      <t>ケイセイ</t>
    </rPh>
    <rPh sb="8" eb="9">
      <t>ヨウ</t>
    </rPh>
    <rPh sb="25" eb="26">
      <t>ガタ</t>
    </rPh>
    <phoneticPr fontId="9"/>
  </si>
  <si>
    <t>133 血管内手術用ｶﾃｰﾃﾙ (22)血管形成用ｶﾃｰﾃﾙ ①ｴｷｼﾏﾚｰｻﾞｰ型</t>
  </si>
  <si>
    <t>Ⅱ133(22)ｴｷｼﾏﾚｰｻﾞｰ血管形成用ｶﾃｰﾃﾙ ①ｴｷｼﾏﾚｰｻﾞｰ型</t>
    <rPh sb="17" eb="19">
      <t>ケッカン</t>
    </rPh>
    <rPh sb="19" eb="21">
      <t>ケイセイ</t>
    </rPh>
    <rPh sb="21" eb="22">
      <t>ヨウ</t>
    </rPh>
    <rPh sb="38" eb="39">
      <t>ガタ</t>
    </rPh>
    <phoneticPr fontId="9"/>
  </si>
  <si>
    <t>B0021332202</t>
    <phoneticPr fontId="9"/>
  </si>
  <si>
    <t>(22)血管形成用ｶﾃｰﾃﾙ ②切削吸引型</t>
    <rPh sb="4" eb="6">
      <t>ケッカン</t>
    </rPh>
    <rPh sb="6" eb="8">
      <t>ケイセイ</t>
    </rPh>
    <rPh sb="8" eb="9">
      <t>ヨウ</t>
    </rPh>
    <rPh sb="16" eb="17">
      <t>キ</t>
    </rPh>
    <rPh sb="17" eb="20">
      <t>キュウインガタ</t>
    </rPh>
    <phoneticPr fontId="9"/>
  </si>
  <si>
    <t>133 血管内手術用ｶﾃｰﾃﾙ (22)血管形成用ｶﾃｰﾃﾙ ②切削吸引型</t>
  </si>
  <si>
    <t>¥242,000</t>
  </si>
  <si>
    <t>Ⅱ133(22)ｴｷｼﾏﾚｰｻﾞｰ血管形成用ｶﾃｰﾃﾙ ②切削吸引型</t>
    <rPh sb="17" eb="19">
      <t>ケッカン</t>
    </rPh>
    <rPh sb="19" eb="21">
      <t>ケイセイ</t>
    </rPh>
    <rPh sb="21" eb="22">
      <t>ヨウ</t>
    </rPh>
    <rPh sb="29" eb="30">
      <t>キ</t>
    </rPh>
    <rPh sb="30" eb="33">
      <t>キュウインガタ</t>
    </rPh>
    <phoneticPr fontId="9"/>
  </si>
  <si>
    <t>B00213323</t>
    <phoneticPr fontId="9"/>
  </si>
  <si>
    <t>(23)大動脈分岐部用ﾌｨﾙﾀｰｾｯﾄ</t>
    <rPh sb="4" eb="7">
      <t>ダイドウミャク</t>
    </rPh>
    <rPh sb="7" eb="10">
      <t>ブンキブ</t>
    </rPh>
    <rPh sb="10" eb="11">
      <t>ヨウ</t>
    </rPh>
    <phoneticPr fontId="9"/>
  </si>
  <si>
    <t>133 血管内手術用ｶﾃｰﾃﾙ (23)大動脈分岐部用ﾌｨﾙﾀｰｾｯﾄ</t>
  </si>
  <si>
    <t>¥520,000</t>
  </si>
  <si>
    <t>Ⅱ133(23)大動脈分岐部用ﾌｨﾙﾀｰｾｯﾄ</t>
    <phoneticPr fontId="9"/>
  </si>
  <si>
    <t>B00213401011</t>
  </si>
  <si>
    <t>134</t>
  </si>
  <si>
    <t>人工血管</t>
  </si>
  <si>
    <t>(1)永久留置型 ①大血管用 ｱ 分岐なし</t>
    <phoneticPr fontId="9"/>
  </si>
  <si>
    <t>(1) 永久留置型・大血管用・分岐なし</t>
    <phoneticPr fontId="27"/>
  </si>
  <si>
    <t>人工血管・ストレート・Ⅰ</t>
    <phoneticPr fontId="27"/>
  </si>
  <si>
    <t>134 人工血管 (1)永久留置型 ①大血管用 ｱ 分岐なし</t>
  </si>
  <si>
    <t>Ⅱ134人工血管・ｽﾄﾚｰﾄ・Ⅰ</t>
    <phoneticPr fontId="9"/>
  </si>
  <si>
    <t>B002134010121</t>
  </si>
  <si>
    <t>(1)永久留置型 ①大血管用 ｲ 1分岐 ⅰ標準型</t>
    <rPh sb="22" eb="25">
      <t>ヒョウジュンガタ</t>
    </rPh>
    <phoneticPr fontId="9"/>
  </si>
  <si>
    <t>(2) 永久留置型・大血管用・１分岐・標準型</t>
    <phoneticPr fontId="27"/>
  </si>
  <si>
    <t>人工血管・１分岐・Ⅰ</t>
    <phoneticPr fontId="27"/>
  </si>
  <si>
    <t>134 人工血管 (1)永久留置型 ①大血管用 ｲ 1分岐 ⅰ標準型</t>
  </si>
  <si>
    <t>Ⅱ134人工血管・1分岐・Ⅰ</t>
    <phoneticPr fontId="9"/>
  </si>
  <si>
    <t>B002134010122</t>
  </si>
  <si>
    <t>(1)永久留置型 ①大血管用 ｲ 1分岐 ⅱ特殊型</t>
    <rPh sb="22" eb="25">
      <t>トクシュガタ</t>
    </rPh>
    <phoneticPr fontId="9"/>
  </si>
  <si>
    <t>(2-2) 永久留置型・大血管用・１分岐・特殊型</t>
    <rPh sb="21" eb="23">
      <t>トクシュ</t>
    </rPh>
    <phoneticPr fontId="27"/>
  </si>
  <si>
    <t>人工血管・１分岐・Ⅱ</t>
    <phoneticPr fontId="27"/>
  </si>
  <si>
    <t>134 人工血管 (1)永久留置型 ①大血管用 ｲ 1分岐 ⅱ特殊型</t>
  </si>
  <si>
    <t>¥203,000</t>
  </si>
  <si>
    <t>Ⅱ134人工血管・1分岐・Ⅱ</t>
    <phoneticPr fontId="9"/>
  </si>
  <si>
    <t>B002134010131</t>
  </si>
  <si>
    <t>(1)永久留置型 ①大血管用 ｳ 2分岐以上 ⅰ標準型</t>
    <rPh sb="24" eb="27">
      <t>ヒョウジュンガタ</t>
    </rPh>
    <phoneticPr fontId="9"/>
  </si>
  <si>
    <t>(3) 永久留置型・大血管用・２分岐以上・標準型</t>
    <phoneticPr fontId="27"/>
  </si>
  <si>
    <t>人工血管・２分岐以上・Ⅰ</t>
    <phoneticPr fontId="27"/>
  </si>
  <si>
    <t>134 人工血管 (1)永久留置型 ①大血管用 ｳ 2分岐以上 ⅰ標準型</t>
  </si>
  <si>
    <t>¥237,000</t>
  </si>
  <si>
    <t>Ⅱ134人工血管・2分岐以上・Ⅰ</t>
    <phoneticPr fontId="9"/>
  </si>
  <si>
    <t>B002134010132</t>
  </si>
  <si>
    <t>(1)永久留置型 ①大血管用 ｳ 2分岐以上 ⅱ特殊型</t>
    <rPh sb="24" eb="27">
      <t>トクシュガタ</t>
    </rPh>
    <phoneticPr fontId="9"/>
  </si>
  <si>
    <t>(3-2) 永久留置型・大血管用・２分岐以上・特殊型</t>
    <rPh sb="23" eb="25">
      <t>トクシュ</t>
    </rPh>
    <phoneticPr fontId="27"/>
  </si>
  <si>
    <t>人工血管・２分岐以上・Ⅱ</t>
    <phoneticPr fontId="27"/>
  </si>
  <si>
    <t>134 人工血管 (1)永久留置型 ①大血管用 ｳ 2分岐以上 ⅱ特殊型</t>
  </si>
  <si>
    <t>¥257,000</t>
  </si>
  <si>
    <t>Ⅱ134人工血管・2分岐以上・Ⅱ</t>
    <phoneticPr fontId="9"/>
  </si>
  <si>
    <t>B00213401014</t>
  </si>
  <si>
    <t>(1)永久留置型 ①大血管用 ｴ 腹大動脈分岐用</t>
    <phoneticPr fontId="9"/>
  </si>
  <si>
    <t>(4) 永久留置型・大血管用・腹大動脈分岐用</t>
    <phoneticPr fontId="27"/>
  </si>
  <si>
    <t>人工血管・Ｙ字・Ⅰ</t>
    <phoneticPr fontId="27"/>
  </si>
  <si>
    <t>134 人工血管 (1)永久留置型 ①大血管用 ｴ 腹大動脈分岐用</t>
  </si>
  <si>
    <t>Ⅱ134人工血管・Y字・Ⅰ</t>
    <phoneticPr fontId="9"/>
  </si>
  <si>
    <t>B002134010211</t>
  </si>
  <si>
    <t>(1)永久留置型 ②小血管用 ｱ 標準型 ⅰ外部ｻﾎﾟｰﾄあり</t>
    <phoneticPr fontId="9"/>
  </si>
  <si>
    <t>(5) 永久留置型・小血管用・標準型・外部サポートあり</t>
    <phoneticPr fontId="9"/>
  </si>
  <si>
    <t>人工血管・サポートあり</t>
  </si>
  <si>
    <t>134 人工血管 (1)永久留置型 ②小血管用 ｱ 標準型 ⅰ外部ｻﾎﾟｰﾄあり</t>
  </si>
  <si>
    <t>1㎝当たり</t>
    <rPh sb="1" eb="3">
      <t>センチメートルア</t>
    </rPh>
    <phoneticPr fontId="9"/>
  </si>
  <si>
    <t>1㎝当たり¥2,560</t>
  </si>
  <si>
    <t>Ⅱ134人工血管・ｻﾎﾟｰﾄあり</t>
  </si>
  <si>
    <t>B002134010212</t>
  </si>
  <si>
    <t>(1)永久留置型 ②小血管用 ｱ 標準型 ⅱ外部ｻﾎﾟｰﾄなし</t>
    <phoneticPr fontId="9"/>
  </si>
  <si>
    <t>(6) 永久留置型・小血管用・標準型・外部サポートなし</t>
    <phoneticPr fontId="9"/>
  </si>
  <si>
    <t>人工血管・サポートなし</t>
  </si>
  <si>
    <t>134 人工血管 (1)永久留置型 ②小血管用 ｱ 標準型 ⅱ外部ｻﾎﾟｰﾄなし</t>
  </si>
  <si>
    <t>1㎝当たり¥1,870</t>
  </si>
  <si>
    <t>Ⅱ134人工血管・ｻﾎﾟｰﾄなし</t>
  </si>
  <si>
    <t>B002134010221</t>
  </si>
  <si>
    <t xml:space="preserve">(1)永久留置型 ②小血管用 ｲ ｾﾙﾌｼｰﾘﾝｸﾞ ⅰ ﾍﾊﾟﾘﾝ非使用型 </t>
    <rPh sb="34" eb="35">
      <t>ヒ</t>
    </rPh>
    <phoneticPr fontId="9"/>
  </si>
  <si>
    <t>(7) 永久留置型・小血管用・セルフシーリング・ヘパリン非使用型</t>
    <rPh sb="28" eb="29">
      <t>ヒ</t>
    </rPh>
    <rPh sb="29" eb="32">
      <t>シヨウガタ</t>
    </rPh>
    <phoneticPr fontId="27"/>
  </si>
  <si>
    <t>人工血管・セルフシーリング・ヘパリン非使用型</t>
    <rPh sb="18" eb="19">
      <t>ヒ</t>
    </rPh>
    <rPh sb="19" eb="22">
      <t>シヨウガタ</t>
    </rPh>
    <phoneticPr fontId="27"/>
  </si>
  <si>
    <t xml:space="preserve">134 人工血管 (1)永久留置型 ②小血管用 ｲ ｾﾙﾌｼｰﾘﾝｸﾞ ⅰ ﾍﾊﾟﾘﾝ非使用型 </t>
  </si>
  <si>
    <t>1㎝当たり¥3,960</t>
  </si>
  <si>
    <t>Ⅱ134人工血管･ｾﾙﾌｼｰﾘﾝｸﾞ･ﾍﾊﾟﾘﾝ非使用型</t>
  </si>
  <si>
    <t>B002134010222</t>
  </si>
  <si>
    <t xml:space="preserve">(1)永久留置型 ②小血管用 ｲ ｾﾙﾌｼｰﾘﾝｸﾞ ⅱ ﾍﾊﾟﾘﾝ使用型 </t>
    <phoneticPr fontId="9"/>
  </si>
  <si>
    <t>(7-1) 永久留置型・小血管用・セルフシーリング・ヘパリン使用型</t>
    <phoneticPr fontId="27"/>
  </si>
  <si>
    <t>人工血管・セルフシーリング・ヘパリン使用型</t>
    <phoneticPr fontId="27"/>
  </si>
  <si>
    <t xml:space="preserve">134 人工血管 (1)永久留置型 ②小血管用 ｲ ｾﾙﾌｼｰﾘﾝｸﾞ ⅱ ﾍﾊﾟﾘﾝ使用型 </t>
  </si>
  <si>
    <t>1㎝当たり¥4,200</t>
  </si>
  <si>
    <t>Ⅱ134人工血管･ｾﾙﾌｼｰﾘﾝｸﾞ･ﾍﾊﾟﾘﾝ使用型</t>
  </si>
  <si>
    <t>B002134010231</t>
  </si>
  <si>
    <t>(1)永久留置型 ②小血管用 ｳ ﾍﾊﾟﾘﾝ使用型 ⅰ外部ｻﾎﾟｰﾄあり</t>
    <rPh sb="23" eb="24">
      <t>ガタ</t>
    </rPh>
    <rPh sb="24" eb="25">
      <t>　</t>
    </rPh>
    <phoneticPr fontId="9"/>
  </si>
  <si>
    <t>(7-2) 永久留置型・小血管用・ヘパリン使用型・外部サポートあり</t>
    <rPh sb="21" eb="23">
      <t>シヨウ</t>
    </rPh>
    <rPh sb="23" eb="24">
      <t>ガタ</t>
    </rPh>
    <rPh sb="25" eb="27">
      <t>ガイブ</t>
    </rPh>
    <phoneticPr fontId="27"/>
  </si>
  <si>
    <t>人工血管・ヘパリン使用型・サポートあり</t>
    <rPh sb="9" eb="11">
      <t>シヨウ</t>
    </rPh>
    <rPh sb="11" eb="12">
      <t>ガタ</t>
    </rPh>
    <phoneticPr fontId="27"/>
  </si>
  <si>
    <t>134 人工血管 (1)永久留置型 ②小血管用 ｳ ﾍﾊﾟﾘﾝ使用型 ⅰ外部ｻﾎﾟｰﾄあり</t>
  </si>
  <si>
    <t>1㎝当たり¥3,700</t>
  </si>
  <si>
    <t>Ⅱ134人工血管・ﾍﾊﾟﾘﾝ使用型・ｻﾎﾟｰﾄあり</t>
    <phoneticPr fontId="9"/>
  </si>
  <si>
    <t>B002134010232</t>
  </si>
  <si>
    <t>(1)永久留置型 ②小血管用 ｳ ﾍﾊﾟﾘﾝ使用型 ⅱ外部ｻﾎﾟｰﾄなし</t>
    <rPh sb="23" eb="24">
      <t>ガタ</t>
    </rPh>
    <rPh sb="24" eb="25">
      <t>　</t>
    </rPh>
    <phoneticPr fontId="9"/>
  </si>
  <si>
    <t>(7-3) 永久留置型・小血管用・ヘパリン使用型・外部サポートなし</t>
    <rPh sb="21" eb="23">
      <t>シヨウ</t>
    </rPh>
    <rPh sb="23" eb="24">
      <t>ガタ</t>
    </rPh>
    <rPh sb="25" eb="27">
      <t>ガイブ</t>
    </rPh>
    <phoneticPr fontId="27"/>
  </si>
  <si>
    <t>人工血管・ヘパリン使用型・サポートなし</t>
    <rPh sb="9" eb="11">
      <t>シヨウ</t>
    </rPh>
    <rPh sb="11" eb="12">
      <t>ガタ</t>
    </rPh>
    <phoneticPr fontId="27"/>
  </si>
  <si>
    <t>134 人工血管 (1)永久留置型 ②小血管用 ｳ ﾍﾊﾟﾘﾝ使用型 ⅱ外部ｻﾎﾟｰﾄなし</t>
  </si>
  <si>
    <t>1㎝当たり¥2,710</t>
  </si>
  <si>
    <t>Ⅱ134人工血管・ﾍﾊﾟﾘﾝ使用型・ｻﾎﾟｰﾄなし</t>
    <phoneticPr fontId="9"/>
  </si>
  <si>
    <t>B002134010241</t>
  </si>
  <si>
    <t>(1)永久留置型 ②小血管用 ｴ 特殊型 ⅰ外部ｻﾎﾟｰﾄあり</t>
    <rPh sb="17" eb="19">
      <t>トクシュ</t>
    </rPh>
    <rPh sb="19" eb="20">
      <t>　</t>
    </rPh>
    <phoneticPr fontId="9"/>
  </si>
  <si>
    <t>(7-4) 永久留置型・小血管用・特殊型・外部サポートあり</t>
    <rPh sb="17" eb="19">
      <t>トクシュ</t>
    </rPh>
    <rPh sb="19" eb="20">
      <t>ガタ</t>
    </rPh>
    <rPh sb="21" eb="23">
      <t>ガイブ</t>
    </rPh>
    <phoneticPr fontId="27"/>
  </si>
  <si>
    <t>人工血管・特殊型・サポートあり</t>
    <rPh sb="5" eb="7">
      <t>トクシュ</t>
    </rPh>
    <rPh sb="7" eb="8">
      <t>ガタ</t>
    </rPh>
    <phoneticPr fontId="27"/>
  </si>
  <si>
    <t>134 人工血管 (1)永久留置型 ②小血管用 ｴ 特殊型 ⅰ外部ｻﾎﾟｰﾄあり</t>
  </si>
  <si>
    <t>1㎝当たり¥3,030</t>
  </si>
  <si>
    <t>Ⅱ134人工血管・特殊型・ｻﾎﾟｰﾄあり</t>
    <rPh sb="9" eb="11">
      <t>トクシュ</t>
    </rPh>
    <rPh sb="11" eb="12">
      <t>ガタ</t>
    </rPh>
    <phoneticPr fontId="9"/>
  </si>
  <si>
    <t>B002134010242</t>
  </si>
  <si>
    <t>(1)永久留置型 ②小血管用 ｴ 特殊型 ⅱ外部ｻﾎﾟｰﾄなし</t>
    <rPh sb="17" eb="19">
      <t>トクシュ</t>
    </rPh>
    <rPh sb="19" eb="20">
      <t>　</t>
    </rPh>
    <phoneticPr fontId="9"/>
  </si>
  <si>
    <t>(7-5) 永久留置型・小血管用・特殊型・外部サポートなし</t>
    <rPh sb="17" eb="19">
      <t>トクシュ</t>
    </rPh>
    <rPh sb="19" eb="20">
      <t>ガタ</t>
    </rPh>
    <rPh sb="21" eb="23">
      <t>ガイブ</t>
    </rPh>
    <phoneticPr fontId="27"/>
  </si>
  <si>
    <t>人工血管・特殊型・サポートなし</t>
    <rPh sb="5" eb="7">
      <t>トクシュ</t>
    </rPh>
    <rPh sb="7" eb="8">
      <t>ガタ</t>
    </rPh>
    <phoneticPr fontId="27"/>
  </si>
  <si>
    <t>134 人工血管 (1)永久留置型 ②小血管用 ｴ 特殊型 ⅱ外部ｻﾎﾟｰﾄなし</t>
  </si>
  <si>
    <t>1㎝当たり¥2,230</t>
  </si>
  <si>
    <t>Ⅱ134人工血管・特殊型・ｻﾎﾟｰﾄなし</t>
    <rPh sb="9" eb="11">
      <t>トクシュ</t>
    </rPh>
    <rPh sb="11" eb="12">
      <t>ガタ</t>
    </rPh>
    <phoneticPr fontId="9"/>
  </si>
  <si>
    <t>B00213402</t>
  </si>
  <si>
    <t>(2)一時留置型</t>
    <phoneticPr fontId="9"/>
  </si>
  <si>
    <t>(8) 一時留置型</t>
    <phoneticPr fontId="9"/>
  </si>
  <si>
    <t>人工血管・バイパスチューブ</t>
  </si>
  <si>
    <t>134 人工血管 (2)一時留置型</t>
  </si>
  <si>
    <t>¥54,500</t>
  </si>
  <si>
    <t>Ⅱ134人工血管・ﾊﾞｲﾊﾟｽﾁｭｰﾌﾞ</t>
  </si>
  <si>
    <t>B00213403</t>
  </si>
  <si>
    <t>(3)短期使用型</t>
    <rPh sb="3" eb="7">
      <t>タンキシヨウ</t>
    </rPh>
    <phoneticPr fontId="9"/>
  </si>
  <si>
    <t>(9) 短期使用型</t>
    <rPh sb="4" eb="6">
      <t>タンキ</t>
    </rPh>
    <rPh sb="6" eb="9">
      <t>シヨウガタ</t>
    </rPh>
    <phoneticPr fontId="27"/>
  </si>
  <si>
    <t>人工血管・短期使用</t>
    <rPh sb="5" eb="7">
      <t>タンキ</t>
    </rPh>
    <rPh sb="7" eb="9">
      <t>シヨウ</t>
    </rPh>
    <phoneticPr fontId="27"/>
  </si>
  <si>
    <t>134 人工血管 (3)短期使用型</t>
  </si>
  <si>
    <t>¥84,100</t>
  </si>
  <si>
    <t>Ⅱ134人工血管・短期使用</t>
    <phoneticPr fontId="9"/>
  </si>
  <si>
    <t>B00213501</t>
  </si>
  <si>
    <t>135</t>
  </si>
  <si>
    <t>尿路拡張用ｶﾃｰﾃﾙ</t>
  </si>
  <si>
    <t>(1)尿管・尿道用</t>
    <phoneticPr fontId="9"/>
  </si>
  <si>
    <t>(1) 尿管・尿道用</t>
    <rPh sb="4" eb="6">
      <t>ニョウカン</t>
    </rPh>
    <rPh sb="7" eb="9">
      <t>ニョウドウ</t>
    </rPh>
    <rPh sb="9" eb="10">
      <t>ヨウ</t>
    </rPh>
    <phoneticPr fontId="27"/>
  </si>
  <si>
    <t>尿路拡張カテ・尿管・尿道</t>
    <rPh sb="10" eb="12">
      <t>ニョウドウ</t>
    </rPh>
    <phoneticPr fontId="27"/>
  </si>
  <si>
    <t>135 尿路拡張用ｶﾃｰﾃﾙ (1)尿管・尿道用</t>
  </si>
  <si>
    <t>Ⅱ135尿路拡張ｶﾃ・尿管</t>
  </si>
  <si>
    <t>B00213502</t>
  </si>
  <si>
    <t>(2)腎瘻用</t>
    <phoneticPr fontId="9"/>
  </si>
  <si>
    <t>(2) 腎瘻用</t>
    <rPh sb="4" eb="5">
      <t>ジン</t>
    </rPh>
    <phoneticPr fontId="27"/>
  </si>
  <si>
    <t>尿路拡張カテ・腎瘻</t>
  </si>
  <si>
    <t>135 尿路拡張用ｶﾃｰﾃﾙ (2)腎瘻用</t>
  </si>
  <si>
    <t>¥41,000</t>
  </si>
  <si>
    <t>Ⅱ135尿路拡張ｶﾃ・腎瘻</t>
  </si>
  <si>
    <t>B00213601</t>
  </si>
  <si>
    <t>136</t>
  </si>
  <si>
    <t>胆道結石除去用ｶﾃｰﾃﾙｾｯﾄ</t>
  </si>
  <si>
    <t>(1)経皮的ﾊﾞﾙｰﾝｶﾃｰﾃﾙ</t>
    <phoneticPr fontId="9"/>
  </si>
  <si>
    <t>(1) 経皮的バルーンカテーテル</t>
    <phoneticPr fontId="27"/>
  </si>
  <si>
    <t>胆道結石カテ・経皮バルーン</t>
  </si>
  <si>
    <t>136 胆道結石除去用ｶﾃｰﾃﾙｾｯﾄ (1)経皮的ﾊﾞﾙｰﾝｶﾃｰﾃﾙ</t>
  </si>
  <si>
    <t>Ⅱ136胆道結石ｶﾃ・経皮ﾊﾞﾙｰﾝ</t>
  </si>
  <si>
    <t>B0021360201</t>
  </si>
  <si>
    <t>(2)経内視鏡ﾊﾞﾙｰﾝｶﾃｰﾃﾙ ①ﾀﾞﾌﾞﾙﾙｰﾒﾝ</t>
    <phoneticPr fontId="9"/>
  </si>
  <si>
    <t>(2) 経内視鏡バルーンカテーテル・ダブルルーメン</t>
    <phoneticPr fontId="9"/>
  </si>
  <si>
    <t>胆道結石カテ・ダブルバルーン</t>
  </si>
  <si>
    <t>136 胆道結石除去用ｶﾃｰﾃﾙｾｯﾄ (2)経内視鏡ﾊﾞﾙｰﾝｶﾃｰﾃﾙ ①ﾀﾞﾌﾞﾙﾙｰﾒﾝ</t>
  </si>
  <si>
    <t>¥31,300</t>
  </si>
  <si>
    <t>Ⅱ136胆道結石ｶﾃ・ﾀﾞﾌﾞﾙﾊﾞﾙｰﾝ</t>
  </si>
  <si>
    <t>B0021360202</t>
  </si>
  <si>
    <t>(2)経内視鏡ﾊﾞﾙｰﾝｶﾃｰﾃﾙ ②ﾄﾘﾌﾟﾙﾙｰﾒﾝ</t>
    <phoneticPr fontId="9"/>
  </si>
  <si>
    <t>(3) 経内視鏡バルーンカテーテル・トリプルルーメン</t>
    <phoneticPr fontId="9"/>
  </si>
  <si>
    <t>胆道結石カテ・トリプルバルーン</t>
  </si>
  <si>
    <t>136 胆道結石除去用ｶﾃｰﾃﾙｾｯﾄ (2)経内視鏡ﾊﾞﾙｰﾝｶﾃｰﾃﾙ ②ﾄﾘﾌﾟﾙﾙｰﾒﾝ</t>
  </si>
  <si>
    <t>Ⅱ136胆道結石ｶﾃ・ﾄﾘﾌﾟﾙﾊﾞﾙｰﾝ</t>
  </si>
  <si>
    <t>B0021360203</t>
  </si>
  <si>
    <t>(2)経内視鏡ﾊﾞﾙｰﾝｶﾃｰﾃﾙ ③十二指腸乳頭拡張機能付き</t>
    <phoneticPr fontId="9"/>
  </si>
  <si>
    <t xml:space="preserve">(4) 経内視鏡バルーンカテーテル・十二指腸乳頭拡張機能付き </t>
    <phoneticPr fontId="9"/>
  </si>
  <si>
    <t>胆道結石カテ・ＥＰＢＤバルーン</t>
  </si>
  <si>
    <t>136 胆道結石除去用ｶﾃｰﾃﾙｾｯﾄ (2)経内視鏡ﾊﾞﾙｰﾝｶﾃｰﾃﾙ ③十二指腸乳頭拡張機能付き</t>
  </si>
  <si>
    <t>¥63,900</t>
  </si>
  <si>
    <t>Ⅱ136胆道結石ｶﾃ・EPBDﾊﾞﾙｰﾝ</t>
  </si>
  <si>
    <t>B0021360204</t>
  </si>
  <si>
    <t>(2)経内視鏡ﾊﾞﾙｰﾝｶﾃｰﾃﾙ ④十二指腸乳頭切開機能付き</t>
    <phoneticPr fontId="9"/>
  </si>
  <si>
    <t xml:space="preserve">(5) 経内視鏡バルーンカテーテル・十二指腸乳頭切開機能付き </t>
    <phoneticPr fontId="9"/>
  </si>
  <si>
    <t>胆道結石カテ・ＥＳＴバルーン</t>
  </si>
  <si>
    <t>136 胆道結石除去用ｶﾃｰﾃﾙｾｯﾄ (2)経内視鏡ﾊﾞﾙｰﾝｶﾃｰﾃﾙ ④十二指腸乳頭切開機能付き</t>
  </si>
  <si>
    <t>Ⅱ136胆道結石ｶﾃ・ESTﾊﾞﾙｰﾝ</t>
  </si>
  <si>
    <t>B00213603</t>
  </si>
  <si>
    <t>(3)採石用ﾊﾞｽｹｯﾄｶﾃｰﾃﾙ</t>
    <phoneticPr fontId="9"/>
  </si>
  <si>
    <t>(6) 採石用バスケットカテーテル</t>
    <phoneticPr fontId="27"/>
  </si>
  <si>
    <t>胆道結石カテ・採石バスケット</t>
  </si>
  <si>
    <t>136 胆道結石除去用ｶﾃｰﾃﾙｾｯﾄ (3)採石用ﾊﾞｽｹｯﾄｶﾃｰﾃﾙ</t>
  </si>
  <si>
    <t>Ⅱ136胆道結石ｶﾃ・採石ﾊﾞｽｹｯﾄ</t>
  </si>
  <si>
    <t>B0021360401</t>
  </si>
  <si>
    <t>(4)砕石用ﾊﾞｽｹｯﾄｶﾃｰﾃﾙ ①全ﾃﾞｨｽﾎﾟｰｻﾞﾌﾞﾙ型</t>
    <phoneticPr fontId="9"/>
  </si>
  <si>
    <t xml:space="preserve">(7) 砕石用バスケットカテーテル・全ディスポーザブル型 </t>
    <phoneticPr fontId="9"/>
  </si>
  <si>
    <t>胆道結石カテ・砕石バスケ・全ディスポ</t>
  </si>
  <si>
    <t>136 胆道結石除去用ｶﾃｰﾃﾙｾｯﾄ (4)砕石用ﾊﾞｽｹｯﾄｶﾃｰﾃﾙ ①全ﾃﾞｨｽﾎﾟｰｻﾞﾌﾞﾙ型</t>
  </si>
  <si>
    <t>¥41,600</t>
  </si>
  <si>
    <t>Ⅱ136胆道結石ｶﾃ・砕石ﾊﾞｽｹ・全ﾃﾞｨｽﾎﾟ</t>
    <phoneticPr fontId="9"/>
  </si>
  <si>
    <t>B0021360402</t>
  </si>
  <si>
    <t>(4)砕石用ﾊﾞｽｹｯﾄｶﾃｰﾃﾙ ②一部ﾃﾞｨｽﾎﾟｰｻﾞﾌﾞﾙ型</t>
    <phoneticPr fontId="9"/>
  </si>
  <si>
    <t xml:space="preserve">(8) 砕石用バスケットカテーテル・一部ディスポーザブル型 </t>
    <phoneticPr fontId="9"/>
  </si>
  <si>
    <t>胆道結石カテ・砕石バスケ・一部ディスポ</t>
  </si>
  <si>
    <t>136 胆道結石除去用ｶﾃｰﾃﾙｾｯﾄ (4)砕石用ﾊﾞｽｹｯﾄｶﾃｰﾃﾙ ②一部ﾃﾞｨｽﾎﾟｰｻﾞﾌﾞﾙ型</t>
  </si>
  <si>
    <t>¥14,900</t>
  </si>
  <si>
    <t>Ⅱ136胆道結石ｶﾃ・砕石ﾊﾞｽｹ・一部ﾃﾞｨｽﾎﾟ</t>
    <phoneticPr fontId="9"/>
  </si>
  <si>
    <t>B002137</t>
  </si>
  <si>
    <t>137</t>
  </si>
  <si>
    <t>腎･尿管結石除去用ｶﾃｰﾃﾙｾｯﾄ</t>
  </si>
  <si>
    <t xml:space="preserve">137 腎･尿管結石除去用ｶﾃｰﾃﾙｾｯﾄ </t>
  </si>
  <si>
    <t>¥31,100</t>
  </si>
  <si>
    <t>Ⅱ137腎･尿管結石除去用ｶﾃｰﾃﾙｾｯﾄ</t>
  </si>
  <si>
    <t>B00213901</t>
  </si>
  <si>
    <t>139</t>
  </si>
  <si>
    <t>組織拡張器</t>
    <phoneticPr fontId="9"/>
  </si>
  <si>
    <t>139 組織拡張器 (1)一般用</t>
  </si>
  <si>
    <t>¥32,600</t>
  </si>
  <si>
    <t>Ⅱ139組織拡張器(1)一般用</t>
    <phoneticPr fontId="9"/>
  </si>
  <si>
    <t>B00213902</t>
  </si>
  <si>
    <t>(2)乳房用</t>
    <phoneticPr fontId="9"/>
  </si>
  <si>
    <t>139 組織拡張器 (2)乳房用</t>
  </si>
  <si>
    <t>¥98,800</t>
  </si>
  <si>
    <t>Ⅱ139組織拡張器(2)乳房用</t>
    <phoneticPr fontId="9"/>
  </si>
  <si>
    <t>B002140</t>
  </si>
  <si>
    <t>140</t>
  </si>
  <si>
    <t>輸血用血液ﾌｨﾙﾀｰ(微小凝集塊除去用)</t>
  </si>
  <si>
    <t xml:space="preserve">140 輸血用血液ﾌｨﾙﾀｰ(微小凝集塊除去用) </t>
  </si>
  <si>
    <t>¥2,500</t>
  </si>
  <si>
    <t>Ⅱ140輸血用血液ﾌｨﾙﾀｰ(微小凝集塊除去用)</t>
  </si>
  <si>
    <t>B002141</t>
  </si>
  <si>
    <t>141</t>
  </si>
  <si>
    <t>輸血用血液ﾌｨﾙﾀｰ(赤血球製剤用白血球除去用)</t>
  </si>
  <si>
    <t xml:space="preserve">141 輸血用血液ﾌｨﾙﾀｰ(赤血球製剤用白血球除去用) </t>
  </si>
  <si>
    <t>¥2,850</t>
  </si>
  <si>
    <t>Ⅱ141輸血用血液ﾌｨﾙﾀｰ(赤血球製剤用白血球除去用)</t>
  </si>
  <si>
    <t>B002142</t>
  </si>
  <si>
    <t>142</t>
  </si>
  <si>
    <t>輸血用血液ﾌｨﾙﾀｰ(血小板製剤用白血球除去用)</t>
  </si>
  <si>
    <t xml:space="preserve">142 輸血用血液ﾌｨﾙﾀｰ(血小板製剤用白血球除去用) </t>
  </si>
  <si>
    <t>¥3,340</t>
  </si>
  <si>
    <t>Ⅱ142輸血用血液ﾌｨﾙﾀｰ(血小板製剤用白血球除去用)</t>
  </si>
  <si>
    <t>B002143</t>
  </si>
  <si>
    <t>143</t>
  </si>
  <si>
    <t>網膜硝子体手術用材料</t>
    <rPh sb="0" eb="2">
      <t>モウマク</t>
    </rPh>
    <rPh sb="2" eb="4">
      <t>ガラス</t>
    </rPh>
    <rPh sb="4" eb="5">
      <t>カラダ</t>
    </rPh>
    <rPh sb="5" eb="8">
      <t>シュジュツヨウ</t>
    </rPh>
    <rPh sb="8" eb="10">
      <t>ザイリョウ</t>
    </rPh>
    <phoneticPr fontId="9"/>
  </si>
  <si>
    <t xml:space="preserve">143 網膜硝子体手術用材料 </t>
  </si>
  <si>
    <t>¥29,500</t>
  </si>
  <si>
    <t>Ⅱ143網膜硝子体手術用材料</t>
  </si>
  <si>
    <t>B0021440101</t>
  </si>
  <si>
    <t>144</t>
  </si>
  <si>
    <t>両室ﾍﾟｰｼﾝｸﾞ機能付き植込型除細動器</t>
    <rPh sb="0" eb="1">
      <t>リョウ</t>
    </rPh>
    <rPh sb="1" eb="2">
      <t>シツ</t>
    </rPh>
    <rPh sb="9" eb="11">
      <t>キノウ</t>
    </rPh>
    <rPh sb="11" eb="12">
      <t>ツ</t>
    </rPh>
    <rPh sb="13" eb="14">
      <t>ショク</t>
    </rPh>
    <rPh sb="14" eb="15">
      <t>コミ</t>
    </rPh>
    <rPh sb="15" eb="16">
      <t>ガタ</t>
    </rPh>
    <rPh sb="16" eb="17">
      <t>ジョ</t>
    </rPh>
    <rPh sb="17" eb="19">
      <t>サイドウ</t>
    </rPh>
    <rPh sb="19" eb="20">
      <t>キ</t>
    </rPh>
    <phoneticPr fontId="9"/>
  </si>
  <si>
    <t>(1)単極又は双極用 ①標準型</t>
    <rPh sb="3" eb="5">
      <t>タンキョク</t>
    </rPh>
    <rPh sb="5" eb="6">
      <t>マタ</t>
    </rPh>
    <rPh sb="7" eb="9">
      <t>ソウキョク</t>
    </rPh>
    <rPh sb="9" eb="10">
      <t>ヨウ</t>
    </rPh>
    <rPh sb="12" eb="15">
      <t>ヒョウジュンガタ</t>
    </rPh>
    <phoneticPr fontId="9"/>
  </si>
  <si>
    <t>144 両室ﾍﾟｰｼﾝｸﾞ機能付き植込型除細動器 (1)単極又は双極用 ①標準型</t>
  </si>
  <si>
    <t>¥3,090,000</t>
  </si>
  <si>
    <t>Ⅱ144両室ﾍﾟｰｼﾝｸﾞ機能付き植込型除細動器(1)単極又は双極用①標準型</t>
    <rPh sb="4" eb="5">
      <t>リョウ</t>
    </rPh>
    <rPh sb="5" eb="6">
      <t>シツ</t>
    </rPh>
    <rPh sb="13" eb="15">
      <t>キノウ</t>
    </rPh>
    <rPh sb="15" eb="16">
      <t>ツ</t>
    </rPh>
    <rPh sb="17" eb="18">
      <t>ショク</t>
    </rPh>
    <rPh sb="18" eb="19">
      <t>コミ</t>
    </rPh>
    <rPh sb="19" eb="20">
      <t>ガタ</t>
    </rPh>
    <rPh sb="20" eb="23">
      <t>ジョサイドウ</t>
    </rPh>
    <rPh sb="23" eb="24">
      <t>キ</t>
    </rPh>
    <rPh sb="35" eb="38">
      <t>ヒョウジュンガタ</t>
    </rPh>
    <phoneticPr fontId="9"/>
  </si>
  <si>
    <t>B0021440102</t>
  </si>
  <si>
    <t>(1)単極又は双極用 ②自動調整機能付き</t>
    <rPh sb="3" eb="5">
      <t>タンキョク</t>
    </rPh>
    <rPh sb="5" eb="6">
      <t>マタ</t>
    </rPh>
    <rPh sb="7" eb="9">
      <t>ソウキョク</t>
    </rPh>
    <rPh sb="9" eb="10">
      <t>ヨウ</t>
    </rPh>
    <rPh sb="12" eb="14">
      <t>ジドウ</t>
    </rPh>
    <rPh sb="14" eb="16">
      <t>チョウセイ</t>
    </rPh>
    <rPh sb="16" eb="18">
      <t>キノウ</t>
    </rPh>
    <rPh sb="18" eb="19">
      <t>ヅ</t>
    </rPh>
    <phoneticPr fontId="9"/>
  </si>
  <si>
    <t>144 両室ﾍﾟｰｼﾝｸﾞ機能付き植込型除細動器 (1)単極又は双極用 ②自動調整機能付き</t>
  </si>
  <si>
    <t>¥3,130,000</t>
  </si>
  <si>
    <t>Ⅱ144 両室ﾍﾟｰｼﾝｸﾞ機能付き植込型除細動器 (1)単極又は双極用②自動調整機能付き</t>
    <rPh sb="37" eb="39">
      <t>チョウセイ</t>
    </rPh>
    <rPh sb="39" eb="41">
      <t>キノウ</t>
    </rPh>
    <rPh sb="41" eb="43">
      <t>ヅキ</t>
    </rPh>
    <phoneticPr fontId="9"/>
  </si>
  <si>
    <t>B0021440103</t>
  </si>
  <si>
    <t>(1)単極又は双極用 ③抗頻拍ﾍﾟｰｼﾝｸﾞ機能付き</t>
    <phoneticPr fontId="9"/>
  </si>
  <si>
    <t>144 両室ﾍﾟｰｼﾝｸﾞ機能付き植込型除細動器 (1)単極又は双極用 ③抗頻拍ﾍﾟｰｼﾝｸﾞ機能付き</t>
  </si>
  <si>
    <t>¥4,400,000</t>
  </si>
  <si>
    <t>Ⅱ144 両室ﾍﾟｰｼﾝｸﾞ機能付き植込型除細動器 (1)単極又は双極用 ③抗頻拍ﾍﾟｰｼﾝｸﾞ機能付き</t>
    <phoneticPr fontId="9"/>
  </si>
  <si>
    <t>B0021440104</t>
  </si>
  <si>
    <t>(1)単極又は双極用 ④長期留置型</t>
    <phoneticPr fontId="9"/>
  </si>
  <si>
    <t>144 両室ﾍﾟｰｼﾝｸﾞ機能付き植込型除細動器 (1)単極又は双極用 ④長期留置型</t>
  </si>
  <si>
    <t>¥3,720,000</t>
  </si>
  <si>
    <t>Ⅱ144 両室ﾍﾟｰｼﾝｸﾞ機能付き植込型除細動器 (1)単極又は双極用 ④長期留置型</t>
    <phoneticPr fontId="9"/>
  </si>
  <si>
    <t>B0021440201</t>
  </si>
  <si>
    <t>144</t>
    <phoneticPr fontId="9"/>
  </si>
  <si>
    <t>(2)4極用 ①標準型</t>
    <rPh sb="4" eb="5">
      <t>キョク</t>
    </rPh>
    <rPh sb="5" eb="6">
      <t>ヨウ</t>
    </rPh>
    <rPh sb="8" eb="11">
      <t>ヒョウジュンガタ</t>
    </rPh>
    <phoneticPr fontId="9"/>
  </si>
  <si>
    <t>144 両室ﾍﾟｰｼﾝｸﾞ機能付き植込型除細動器 (2)4極用 ①標準型</t>
  </si>
  <si>
    <t>¥3,260,000</t>
  </si>
  <si>
    <t>Ⅱ144 両室ﾍﾟｰｼﾝｸﾞ機能付き植込型除細動器 (2)4極用①標準型</t>
    <rPh sb="33" eb="36">
      <t>ヒョウジュンガタ</t>
    </rPh>
    <phoneticPr fontId="9"/>
  </si>
  <si>
    <t>B0021440202</t>
  </si>
  <si>
    <t>(2)4極用 ②自動調整機能付き</t>
    <rPh sb="4" eb="5">
      <t>キョク</t>
    </rPh>
    <rPh sb="5" eb="6">
      <t>ヨウ</t>
    </rPh>
    <phoneticPr fontId="9"/>
  </si>
  <si>
    <t>144 両室ﾍﾟｰｼﾝｸﾞ機能付き植込型除細動器 (2)4極用 ②自動調整機能付き</t>
  </si>
  <si>
    <t>¥4,120,000</t>
  </si>
  <si>
    <t>Ⅱ144両室ﾍﾟｰｼﾝｸﾞ機能付き植込型除細動器(2)4極用②自動調整機能付き</t>
    <phoneticPr fontId="9"/>
  </si>
  <si>
    <t>B0021440203</t>
  </si>
  <si>
    <t>(2)4極用 ③抗頻拍ﾍﾟｰｼﾝｸﾞ機能付き</t>
    <phoneticPr fontId="9"/>
  </si>
  <si>
    <t>144 両室ﾍﾟｰｼﾝｸﾞ機能付き植込型除細動器 (2)4極用 ③抗頻拍ﾍﾟｰｼﾝｸﾞ機能付き</t>
  </si>
  <si>
    <t>¥4,750,000</t>
  </si>
  <si>
    <t>Ⅱ144 両室ﾍﾟｰｼﾝｸﾞ機能付き植込型除細動器 (2)4極用 ③抗頻拍ﾍﾟｰｼﾝｸﾞ機能付き</t>
    <phoneticPr fontId="9"/>
  </si>
  <si>
    <t>B0021440204</t>
  </si>
  <si>
    <t>(2)4極用 ④長期留置型</t>
    <phoneticPr fontId="9"/>
  </si>
  <si>
    <t>144 両室ﾍﾟｰｼﾝｸﾞ機能付き植込型除細動器 (2)4極用 ④長期留置型</t>
  </si>
  <si>
    <t>¥4,180,000</t>
  </si>
  <si>
    <t>Ⅱ144 両室ﾍﾟｰｼﾝｸﾞ機能付き植込型除細動器 (2)4極用 ④長期留置型</t>
    <phoneticPr fontId="9"/>
  </si>
  <si>
    <t>B00214501</t>
  </si>
  <si>
    <t>145</t>
  </si>
  <si>
    <t>血管内塞栓促進用補綴材</t>
    <phoneticPr fontId="9"/>
  </si>
  <si>
    <t>(1)肝動脈塞栓材</t>
    <phoneticPr fontId="9"/>
  </si>
  <si>
    <t>145 血管内塞栓促進用補綴材 (1)肝動脈塞栓材</t>
  </si>
  <si>
    <t>Ⅱ145血管内塞栓促進用補綴材(1)肝動脈塞栓材</t>
    <phoneticPr fontId="9"/>
  </si>
  <si>
    <t>B00214502</t>
  </si>
  <si>
    <t>(2)脳動静脈奇形術前塞栓材</t>
    <phoneticPr fontId="9"/>
  </si>
  <si>
    <t>145 血管内塞栓促進用補綴材 (2)脳動静脈奇形術前塞栓材</t>
  </si>
  <si>
    <t>¥138,000</t>
  </si>
  <si>
    <t>Ⅱ145血管内塞栓促進用補綴材(2)脳動静脈奇形術前塞栓材</t>
    <phoneticPr fontId="9"/>
  </si>
  <si>
    <t>B0021450301</t>
  </si>
  <si>
    <t>(3)血管内塞栓材①止血用</t>
    <phoneticPr fontId="9"/>
  </si>
  <si>
    <t>145 血管内塞栓促進用補綴材 (3)血管内塞栓材①止血用</t>
  </si>
  <si>
    <t>¥9,040</t>
  </si>
  <si>
    <t>Ⅱ145血管内塞栓促進用補綴材(3)血管内塞栓材①止血用</t>
    <phoneticPr fontId="9"/>
  </si>
  <si>
    <t>B0021450302</t>
  </si>
  <si>
    <t>(3)血管内塞栓材②動脈塞栓療法用</t>
    <phoneticPr fontId="9"/>
  </si>
  <si>
    <t>145 血管内塞栓促進用補綴材 (3)血管内塞栓材②動脈塞栓療法用</t>
  </si>
  <si>
    <t>¥27,600</t>
  </si>
  <si>
    <t>Ⅱ145血管内塞栓促進用補綴材(3)血管内塞栓材②動脈塞栓療法用</t>
    <phoneticPr fontId="9"/>
  </si>
  <si>
    <t>B0021450303</t>
  </si>
  <si>
    <t>(3)血管内塞栓材③動脈化学塞栓療法用</t>
    <phoneticPr fontId="9"/>
  </si>
  <si>
    <t>145 血管内塞栓促進用補綴材 (3)血管内塞栓材③動脈化学塞栓療法用</t>
  </si>
  <si>
    <t>¥103,000</t>
  </si>
  <si>
    <t>Ⅱ145血管内塞栓促進用補綴材(3)血管内塞栓材③動脈化学塞栓療法用</t>
    <phoneticPr fontId="9"/>
  </si>
  <si>
    <t>B0021450304</t>
    <phoneticPr fontId="9"/>
  </si>
  <si>
    <t>(3)血管内塞栓材④液体塞栓材</t>
    <rPh sb="10" eb="12">
      <t>エキタイ</t>
    </rPh>
    <rPh sb="12" eb="14">
      <t>ソクセン</t>
    </rPh>
    <rPh sb="14" eb="15">
      <t>ザイ</t>
    </rPh>
    <phoneticPr fontId="9"/>
  </si>
  <si>
    <t>145 血管内塞栓促進用補綴材 (3)血管内塞栓材④液体塞栓材</t>
  </si>
  <si>
    <t>¥66,300</t>
  </si>
  <si>
    <t>Ⅱ145血管内塞栓促進用補綴材(3)血管内塞栓材④液体塞栓材</t>
    <phoneticPr fontId="9"/>
  </si>
  <si>
    <t>B0021460101</t>
  </si>
  <si>
    <t>146</t>
  </si>
  <si>
    <t>大動脈用ｽﾃﾝﾄｸﾞﾗﾌﾄ</t>
    <rPh sb="0" eb="3">
      <t>ダイドウミャク</t>
    </rPh>
    <rPh sb="3" eb="4">
      <t>ヨウ</t>
    </rPh>
    <phoneticPr fontId="9"/>
  </si>
  <si>
    <t>(1)腹部大動脈用ｽﾃﾝﾄｸﾞﾗﾌﾄ（ﾒｲﾝ部分） ①標準型</t>
    <rPh sb="3" eb="5">
      <t>フクブ</t>
    </rPh>
    <rPh sb="5" eb="8">
      <t>ダイドウミャク</t>
    </rPh>
    <rPh sb="8" eb="9">
      <t>ヨウ</t>
    </rPh>
    <rPh sb="22" eb="24">
      <t>ブブン</t>
    </rPh>
    <rPh sb="27" eb="30">
      <t>ヒョウジュンガタ</t>
    </rPh>
    <phoneticPr fontId="9"/>
  </si>
  <si>
    <t>146 大動脈用ｽﾃﾝﾄｸﾞﾗﾌﾄ (1)腹部大動脈用ｽﾃﾝﾄｸﾞﾗﾌﾄ（ﾒｲﾝ部分） ①標準型</t>
  </si>
  <si>
    <t>¥1,320,000</t>
  </si>
  <si>
    <t>Ⅱ146大動脈用ｽﾃﾝﾄｸﾞﾗﾌﾄ (1)腹部大動脈用ｽﾃﾝﾄｸﾞﾗﾌﾄ（ﾒｲﾝ部分）①標準型</t>
    <rPh sb="4" eb="7">
      <t>ダイドウミャク</t>
    </rPh>
    <rPh sb="7" eb="8">
      <t>ヨウ</t>
    </rPh>
    <rPh sb="44" eb="47">
      <t>ヒョウジュンガタ</t>
    </rPh>
    <phoneticPr fontId="9"/>
  </si>
  <si>
    <t>B0021460102</t>
  </si>
  <si>
    <t>(1)腹部大動脈用ｽﾃﾝﾄｸﾞﾗﾌﾄ（ﾒｲﾝ部分） ②AUI型</t>
    <rPh sb="3" eb="5">
      <t>フクブ</t>
    </rPh>
    <rPh sb="5" eb="8">
      <t>ダイドウミャク</t>
    </rPh>
    <rPh sb="8" eb="9">
      <t>ヨウ</t>
    </rPh>
    <rPh sb="22" eb="24">
      <t>ブブン</t>
    </rPh>
    <rPh sb="30" eb="31">
      <t>ガタ</t>
    </rPh>
    <phoneticPr fontId="9"/>
  </si>
  <si>
    <t>146 大動脈用ｽﾃﾝﾄｸﾞﾗﾌﾄ (1)腹部大動脈用ｽﾃﾝﾄｸﾞﾗﾌﾄ（ﾒｲﾝ部分） ②AUI型</t>
  </si>
  <si>
    <t>¥1,110,000</t>
  </si>
  <si>
    <t>Ⅱ146 大動脈用ｽﾃﾝﾄｸﾞﾗﾌﾄ (1)腹部大動脈用ｽﾃﾝﾄｸﾞﾗﾌﾄ（ﾒｲﾝ部分）②AUI型</t>
    <rPh sb="48" eb="49">
      <t>ガタ</t>
    </rPh>
    <phoneticPr fontId="9"/>
  </si>
  <si>
    <t>B0021460103</t>
  </si>
  <si>
    <t>(1)腹部大動脈用ｽﾃﾝﾄｸﾞﾗﾌﾄ（ﾒｲﾝ部分） ③ﾎﾟﾘﾏｰ充填型</t>
    <phoneticPr fontId="9"/>
  </si>
  <si>
    <t>146 大動脈用ｽﾃﾝﾄｸﾞﾗﾌﾄ (1)腹部大動脈用ｽﾃﾝﾄｸﾞﾗﾌﾄ（ﾒｲﾝ部分） ③ﾎﾟﾘﾏｰ充填型</t>
  </si>
  <si>
    <t>Ⅱ146 大動脈用ｽﾃﾝﾄｸﾞﾗﾌﾄ (1)腹部大動脈用ｽﾃﾝﾄｸﾞﾗﾌﾄ（ﾒｲﾝ部分） ③ﾎﾟﾘﾏｰ充填型</t>
    <phoneticPr fontId="9"/>
  </si>
  <si>
    <t>B00214602</t>
  </si>
  <si>
    <t>(2)腹部大動脈用ｽﾃﾝﾄｸﾞﾗﾌﾄ(補助部分）</t>
    <rPh sb="3" eb="5">
      <t>フクブ</t>
    </rPh>
    <rPh sb="5" eb="8">
      <t>ダイドウミャク</t>
    </rPh>
    <rPh sb="8" eb="9">
      <t>ヨウ</t>
    </rPh>
    <rPh sb="19" eb="21">
      <t>ホジョ</t>
    </rPh>
    <rPh sb="21" eb="23">
      <t>ブブン</t>
    </rPh>
    <phoneticPr fontId="9"/>
  </si>
  <si>
    <t>146 大動脈用ｽﾃﾝﾄｸﾞﾗﾌﾄ (2)腹部大動脈用ｽﾃﾝﾄｸﾞﾗﾌﾄ(補助部分）</t>
  </si>
  <si>
    <t>¥299,000</t>
  </si>
  <si>
    <t>Ⅱ146大動脈用ｽﾃﾝﾄｸﾞﾗﾌﾄ (2)腹部大動脈用ｽﾃﾝﾄｸﾞﾗﾌﾄ(補助部分）</t>
    <rPh sb="4" eb="7">
      <t>ダイドウミャク</t>
    </rPh>
    <rPh sb="7" eb="8">
      <t>ヨウ</t>
    </rPh>
    <phoneticPr fontId="9"/>
  </si>
  <si>
    <t>B0021460301</t>
  </si>
  <si>
    <t>(3)胸部大動脈用ｽﾃﾝﾄｸﾞﾗﾌﾄ（メイン部分）①標準型</t>
    <rPh sb="3" eb="5">
      <t>キョウブ</t>
    </rPh>
    <rPh sb="5" eb="8">
      <t>ダイドウミャク</t>
    </rPh>
    <rPh sb="8" eb="9">
      <t>ヨウ</t>
    </rPh>
    <rPh sb="22" eb="24">
      <t>ブブン</t>
    </rPh>
    <rPh sb="26" eb="29">
      <t>ヒョウジュンガタ</t>
    </rPh>
    <phoneticPr fontId="9"/>
  </si>
  <si>
    <t>146 大動脈用ｽﾃﾝﾄｸﾞﾗﾌﾄ (3)胸部大動脈用ｽﾃﾝﾄｸﾞﾗﾌﾄ（メイン部分）①標準型</t>
  </si>
  <si>
    <t>Ⅱ146大動脈用ｽﾃﾝﾄｸﾞﾗﾌﾄ(3)胸部大動脈用ｽﾃﾝﾄｸﾞﾗﾌﾄ（ﾒｲﾝ部分）①標準型</t>
    <rPh sb="4" eb="7">
      <t>ダイドウミャク</t>
    </rPh>
    <rPh sb="7" eb="8">
      <t>ヨウ</t>
    </rPh>
    <phoneticPr fontId="9"/>
  </si>
  <si>
    <t>B0021460302</t>
  </si>
  <si>
    <t>(3)胸部大動脈用ｽﾃﾝﾄｸﾞﾗﾌﾄ（メイン部分）②中枢端可動型</t>
    <rPh sb="3" eb="5">
      <t>キョウブ</t>
    </rPh>
    <rPh sb="5" eb="8">
      <t>ダイドウミャク</t>
    </rPh>
    <rPh sb="8" eb="9">
      <t>ヨウ</t>
    </rPh>
    <rPh sb="22" eb="24">
      <t>ブブン</t>
    </rPh>
    <rPh sb="26" eb="28">
      <t>チュウスウ</t>
    </rPh>
    <rPh sb="28" eb="29">
      <t>ハシ</t>
    </rPh>
    <rPh sb="29" eb="32">
      <t>カドウガタ</t>
    </rPh>
    <phoneticPr fontId="9"/>
  </si>
  <si>
    <t>146 大動脈用ｽﾃﾝﾄｸﾞﾗﾌﾄ (3)胸部大動脈用ｽﾃﾝﾄｸﾞﾗﾌﾄ（メイン部分）②中枢端可動型</t>
  </si>
  <si>
    <t>¥1,490,000</t>
  </si>
  <si>
    <t>Ⅱ146大動脈用ｽﾃﾝﾄｸﾞﾗﾌﾄ(3)胸部大動脈用ｽﾃﾝﾄｸﾞﾗﾌﾄ（ﾒｲﾝ部分）②中枢端可動型</t>
    <rPh sb="4" eb="7">
      <t>ダイドウミャク</t>
    </rPh>
    <rPh sb="7" eb="8">
      <t>ヨウ</t>
    </rPh>
    <phoneticPr fontId="9"/>
  </si>
  <si>
    <t>B0021460303</t>
    <phoneticPr fontId="9"/>
  </si>
  <si>
    <t>(3)胸部大動脈用ｽﾃﾝﾄｸﾞﾗﾌﾄ（メイン部分）③血管分岐部対応型</t>
    <rPh sb="3" eb="5">
      <t>キョウブ</t>
    </rPh>
    <rPh sb="5" eb="8">
      <t>ダイドウミャク</t>
    </rPh>
    <rPh sb="8" eb="9">
      <t>ヨウ</t>
    </rPh>
    <rPh sb="22" eb="24">
      <t>ブブン</t>
    </rPh>
    <rPh sb="26" eb="28">
      <t>ケッカン</t>
    </rPh>
    <rPh sb="28" eb="30">
      <t>ブンキ</t>
    </rPh>
    <rPh sb="30" eb="31">
      <t>ブ</t>
    </rPh>
    <rPh sb="31" eb="34">
      <t>タイオウガタ</t>
    </rPh>
    <phoneticPr fontId="9"/>
  </si>
  <si>
    <t>146 大動脈用ｽﾃﾝﾄｸﾞﾗﾌﾄ (3)胸部大動脈用ｽﾃﾝﾄｸﾞﾗﾌﾄ（メイン部分）③血管分岐部対応型</t>
  </si>
  <si>
    <t>¥2,060,000</t>
  </si>
  <si>
    <t>Ⅱ146大動脈用ｽﾃﾝﾄｸﾞﾗﾌﾄ(3)胸部大動脈用ｽﾃﾝﾄｸﾞﾗﾌﾄ（ﾒｲﾝ部分）③血管分岐部対応型</t>
    <phoneticPr fontId="9"/>
  </si>
  <si>
    <t>B00214604</t>
  </si>
  <si>
    <t>(4)胸部大動脈用ｽﾃﾝﾄｸﾞﾗﾌﾄ（補助部分）</t>
    <rPh sb="3" eb="5">
      <t>キョウブ</t>
    </rPh>
    <rPh sb="5" eb="8">
      <t>ダイドウミャク</t>
    </rPh>
    <rPh sb="8" eb="9">
      <t>ヨウ</t>
    </rPh>
    <rPh sb="19" eb="21">
      <t>ホジョ</t>
    </rPh>
    <rPh sb="21" eb="23">
      <t>ブブン</t>
    </rPh>
    <phoneticPr fontId="9"/>
  </si>
  <si>
    <t>146 大動脈用ｽﾃﾝﾄｸﾞﾗﾌﾄ (4)胸部大動脈用ｽﾃﾝﾄｸﾞﾗﾌﾄ（補助部分）</t>
  </si>
  <si>
    <t>¥344,000</t>
  </si>
  <si>
    <t>Ⅱ146大動脈用ｽﾃﾝﾄｸﾞﾗﾌﾄ(4)胸部大動脈用ｽﾃﾝﾄｸﾞﾗﾌﾄ（補助部分）</t>
    <rPh sb="4" eb="7">
      <t>ダイドウミャク</t>
    </rPh>
    <rPh sb="7" eb="8">
      <t>ヨウ</t>
    </rPh>
    <rPh sb="20" eb="22">
      <t>キョウブ</t>
    </rPh>
    <rPh sb="36" eb="38">
      <t>ホジョ</t>
    </rPh>
    <rPh sb="38" eb="40">
      <t>ブブン</t>
    </rPh>
    <phoneticPr fontId="9"/>
  </si>
  <si>
    <t>B00214605</t>
    <phoneticPr fontId="9"/>
  </si>
  <si>
    <t>(5)大動脈解離用ｽﾃﾝﾄｸﾞﾗﾌﾄ（ﾍﾞｱｽﾃﾝﾄ）</t>
    <rPh sb="3" eb="6">
      <t>ダイドウミャク</t>
    </rPh>
    <rPh sb="6" eb="8">
      <t>カイリ</t>
    </rPh>
    <rPh sb="8" eb="9">
      <t>ヨウ</t>
    </rPh>
    <phoneticPr fontId="9"/>
  </si>
  <si>
    <t>146 大動脈用ｽﾃﾝﾄｸﾞﾗﾌﾄ (5)大動脈解離用ｽﾃﾝﾄｸﾞﾗﾌﾄ（ﾍﾞｱｽﾃﾝﾄ）</t>
  </si>
  <si>
    <t>¥894,000</t>
  </si>
  <si>
    <t>Ⅱ146大動脈用ｽﾃﾝﾄｸﾞﾗﾌﾄ(5)大動脈解離用ｽﾃﾝﾄｸﾞﾗﾌﾄ（ﾍﾞｱｽﾃﾝﾄ）</t>
    <phoneticPr fontId="9"/>
  </si>
  <si>
    <t>B002147</t>
  </si>
  <si>
    <t>147</t>
  </si>
  <si>
    <t>内視鏡用粘膜下注入材</t>
    <rPh sb="0" eb="3">
      <t>ナイシキョウ</t>
    </rPh>
    <rPh sb="3" eb="4">
      <t>ヨウ</t>
    </rPh>
    <rPh sb="4" eb="6">
      <t>ネンマク</t>
    </rPh>
    <rPh sb="6" eb="7">
      <t>カ</t>
    </rPh>
    <rPh sb="7" eb="8">
      <t>チュウ</t>
    </rPh>
    <rPh sb="8" eb="9">
      <t>ニュウ</t>
    </rPh>
    <rPh sb="9" eb="10">
      <t>ザイ</t>
    </rPh>
    <phoneticPr fontId="9"/>
  </si>
  <si>
    <t xml:space="preserve">147 内視鏡用粘膜下注入材 </t>
  </si>
  <si>
    <t>¥5,270</t>
  </si>
  <si>
    <t>Ⅱ147内視鏡用粘膜下注入材</t>
    <rPh sb="4" eb="7">
      <t>ナイシキョウ</t>
    </rPh>
    <rPh sb="7" eb="8">
      <t>ヨウ</t>
    </rPh>
    <rPh sb="8" eb="10">
      <t>ネンマク</t>
    </rPh>
    <rPh sb="10" eb="12">
      <t>カチュウ</t>
    </rPh>
    <rPh sb="12" eb="14">
      <t>ニュウザイ</t>
    </rPh>
    <phoneticPr fontId="9"/>
  </si>
  <si>
    <t>B00214801</t>
  </si>
  <si>
    <t>148</t>
  </si>
  <si>
    <t>ｶﾌﾟｾﾙ型内視鏡</t>
    <rPh sb="5" eb="6">
      <t>カタ</t>
    </rPh>
    <rPh sb="6" eb="9">
      <t>ナイシキョウ</t>
    </rPh>
    <phoneticPr fontId="9"/>
  </si>
  <si>
    <t>(1)小腸用</t>
    <rPh sb="3" eb="5">
      <t>ショウチョウ</t>
    </rPh>
    <rPh sb="5" eb="6">
      <t>ヨウ</t>
    </rPh>
    <phoneticPr fontId="9"/>
  </si>
  <si>
    <t>148 ｶﾌﾟｾﾙ型内視鏡 (1)小腸用</t>
  </si>
  <si>
    <t>¥76,500</t>
  </si>
  <si>
    <t>Ⅱ148ｶﾌﾟｾﾙ型内視鏡(1)小腸用</t>
    <rPh sb="9" eb="12">
      <t>ナイシキョウ</t>
    </rPh>
    <phoneticPr fontId="9"/>
  </si>
  <si>
    <t>B00214802</t>
  </si>
  <si>
    <t>(2)大腸用</t>
    <rPh sb="3" eb="6">
      <t>ダイチョウヨウ</t>
    </rPh>
    <phoneticPr fontId="9"/>
  </si>
  <si>
    <t>148 ｶﾌﾟｾﾙ型内視鏡 (2)大腸用</t>
  </si>
  <si>
    <t>¥81,300</t>
  </si>
  <si>
    <t>Ⅱ148ｶﾌﾟｾﾙ型内視鏡(2)大腸用</t>
    <rPh sb="9" eb="12">
      <t>ナイシキョウ</t>
    </rPh>
    <phoneticPr fontId="9"/>
  </si>
  <si>
    <t>B002149</t>
  </si>
  <si>
    <t>149</t>
  </si>
  <si>
    <t>血管内光断層撮影用ｶﾃｰﾃﾙ</t>
    <rPh sb="0" eb="3">
      <t>ケッカンナイ</t>
    </rPh>
    <rPh sb="3" eb="4">
      <t>ヒカリ</t>
    </rPh>
    <rPh sb="4" eb="6">
      <t>ダンソウ</t>
    </rPh>
    <rPh sb="6" eb="9">
      <t>サツエイヨウ</t>
    </rPh>
    <phoneticPr fontId="9"/>
  </si>
  <si>
    <t xml:space="preserve">149 血管内光断層撮影用ｶﾃｰﾃﾙ </t>
  </si>
  <si>
    <t>Ⅱ149血管内光断層撮影用ｶﾃｰﾃﾙ</t>
    <rPh sb="4" eb="7">
      <t>ケッカンナイ</t>
    </rPh>
    <rPh sb="7" eb="8">
      <t>ヒカリ</t>
    </rPh>
    <rPh sb="8" eb="10">
      <t>ダンソウ</t>
    </rPh>
    <rPh sb="10" eb="13">
      <t>サツエイヨウ</t>
    </rPh>
    <phoneticPr fontId="9"/>
  </si>
  <si>
    <t>B0021500101</t>
  </si>
  <si>
    <t>150</t>
    <phoneticPr fontId="9"/>
  </si>
  <si>
    <t>ﾋﾄ自家移植組織</t>
    <rPh sb="2" eb="4">
      <t>ジカ</t>
    </rPh>
    <rPh sb="4" eb="6">
      <t>イショク</t>
    </rPh>
    <rPh sb="6" eb="8">
      <t>ソシキ</t>
    </rPh>
    <phoneticPr fontId="9"/>
  </si>
  <si>
    <t>(1)自家培養表皮 ①採取・培養ｷｯﾄ</t>
    <rPh sb="3" eb="5">
      <t>ジカ</t>
    </rPh>
    <rPh sb="5" eb="7">
      <t>バイヨウ</t>
    </rPh>
    <rPh sb="7" eb="9">
      <t>ヒョウヒ</t>
    </rPh>
    <rPh sb="11" eb="13">
      <t>サイシュ</t>
    </rPh>
    <rPh sb="14" eb="16">
      <t>バイヨウ</t>
    </rPh>
    <phoneticPr fontId="9"/>
  </si>
  <si>
    <t>150 ﾋﾄ自家移植組織 (1)自家培養表皮 ①採取・培養ｷｯﾄ</t>
  </si>
  <si>
    <t>¥4,460,000</t>
  </si>
  <si>
    <t>Ⅱ150ﾋﾄ自家移植組織(1)自家培養表皮 ① 採取・培養ｷｯﾄ</t>
  </si>
  <si>
    <t>B0021500102</t>
  </si>
  <si>
    <t>(1)自家培養表皮 ②調製・移植ｷｯﾄ</t>
    <rPh sb="3" eb="5">
      <t>ジカ</t>
    </rPh>
    <rPh sb="5" eb="7">
      <t>バイヨウ</t>
    </rPh>
    <rPh sb="7" eb="9">
      <t>ヒョウヒ</t>
    </rPh>
    <rPh sb="11" eb="13">
      <t>チョウセイ</t>
    </rPh>
    <rPh sb="14" eb="16">
      <t>イショク</t>
    </rPh>
    <phoneticPr fontId="9"/>
  </si>
  <si>
    <t>150 ﾋﾄ自家移植組織 (1)自家培養表皮 ②調製・移植ｷｯﾄ</t>
  </si>
  <si>
    <t>1枚当たり</t>
    <rPh sb="1" eb="2">
      <t>マイ</t>
    </rPh>
    <rPh sb="2" eb="3">
      <t>ア</t>
    </rPh>
    <phoneticPr fontId="9"/>
  </si>
  <si>
    <t>1枚当たり¥154,000</t>
  </si>
  <si>
    <t>Ⅱ150 ﾋﾄ自家移植組織(1)自家培養表皮 ② 調製・移植ｷｯﾄ</t>
    <phoneticPr fontId="9"/>
  </si>
  <si>
    <t>B0021500201</t>
  </si>
  <si>
    <t>(2)自家培養軟骨 ①採取・培養ｷｯﾄ</t>
    <rPh sb="3" eb="5">
      <t>ジカ</t>
    </rPh>
    <rPh sb="5" eb="7">
      <t>バイヨウ</t>
    </rPh>
    <rPh sb="7" eb="9">
      <t>ナンコツ</t>
    </rPh>
    <phoneticPr fontId="9"/>
  </si>
  <si>
    <t>150 ﾋﾄ自家移植組織 (2)自家培養軟骨 ①採取・培養ｷｯﾄ</t>
  </si>
  <si>
    <t>¥1,000,000</t>
  </si>
  <si>
    <t>Ⅱ150 ﾋﾄ自家移植組織(2)自家培養軟骨 ① 採取・培養ｷｯﾄ</t>
    <phoneticPr fontId="9"/>
  </si>
  <si>
    <t>B0021500202</t>
  </si>
  <si>
    <t>(2)自家培養軟骨 ②調製・移植ｷｯﾄ</t>
    <rPh sb="3" eb="5">
      <t>ジカ</t>
    </rPh>
    <rPh sb="5" eb="7">
      <t>バイヨウ</t>
    </rPh>
    <rPh sb="7" eb="9">
      <t>ナンコツ</t>
    </rPh>
    <phoneticPr fontId="9"/>
  </si>
  <si>
    <t>150 ﾋﾄ自家移植組織 (2)自家培養軟骨 ②調製・移植ｷｯﾄ</t>
  </si>
  <si>
    <t>¥1,890,000</t>
  </si>
  <si>
    <t>Ⅱ150 ﾋﾄ自家移植組織(2)自家培養軟骨 ② 調製・移植ｷｯﾄ</t>
    <phoneticPr fontId="9"/>
  </si>
  <si>
    <t>B0021500301</t>
  </si>
  <si>
    <t>(3)自家培養角膜上皮 ①採取・培養ｷｯﾄ</t>
    <rPh sb="3" eb="5">
      <t>ジカ</t>
    </rPh>
    <rPh sb="5" eb="7">
      <t>バイヨウ</t>
    </rPh>
    <rPh sb="7" eb="9">
      <t>カクマク</t>
    </rPh>
    <rPh sb="9" eb="11">
      <t>ジョウヒ</t>
    </rPh>
    <phoneticPr fontId="9"/>
  </si>
  <si>
    <t>150 ﾋﾄ自家移植組織 (3)自家培養角膜上皮 ①採取・培養ｷｯﾄ</t>
  </si>
  <si>
    <t>¥4,280,000</t>
  </si>
  <si>
    <t>Ⅱ150 ﾋﾄ自家移植組織(3)自家培養角膜上皮 ① 採取・培養ｷｯﾄ</t>
    <phoneticPr fontId="9"/>
  </si>
  <si>
    <t>B0021500302</t>
  </si>
  <si>
    <t>(3)自家培養角膜上皮 ②調製・移植ｷｯﾄ</t>
    <rPh sb="3" eb="5">
      <t>ジカ</t>
    </rPh>
    <rPh sb="5" eb="7">
      <t>バイヨウ</t>
    </rPh>
    <rPh sb="7" eb="9">
      <t>カクマク</t>
    </rPh>
    <rPh sb="9" eb="11">
      <t>ジョウヒ</t>
    </rPh>
    <phoneticPr fontId="9"/>
  </si>
  <si>
    <t>150 ﾋﾄ自家移植組織 (3)自家培養角膜上皮 ②調製・移植ｷｯﾄ</t>
  </si>
  <si>
    <t>¥5,470,000</t>
  </si>
  <si>
    <t>Ⅱ150 ﾋﾄ自家移植組織(3)自家培養角膜上皮 ② 調製・移植ｷｯﾄ</t>
    <phoneticPr fontId="9"/>
  </si>
  <si>
    <t>B0021500401</t>
  </si>
  <si>
    <t>(4)自家培養口腔粘膜上皮 ①採取・培養ｷｯﾄ</t>
    <phoneticPr fontId="9"/>
  </si>
  <si>
    <t>150 ﾋﾄ自家移植組織 (4)自家培養口腔粘膜上皮 ①採取・培養ｷｯﾄ</t>
  </si>
  <si>
    <t>Ⅱ150 ﾋﾄ自家移植組織(4)自家培養口腔粘膜上皮 ① 採取・培養ｷｯﾄ</t>
    <phoneticPr fontId="9"/>
  </si>
  <si>
    <t>B0021500402</t>
  </si>
  <si>
    <t>(4)自家培養口腔粘膜上皮 ②調製・移植ｷｯﾄ</t>
    <phoneticPr fontId="9"/>
  </si>
  <si>
    <t>150 ﾋﾄ自家移植組織 (4)自家培養口腔粘膜上皮 ②調製・移植ｷｯﾄ</t>
  </si>
  <si>
    <t>Ⅱ150 ﾋﾄ自家移植組織(4)自家培養口腔粘膜上皮 ② 調製・移植ｷｯﾄ</t>
    <phoneticPr fontId="9"/>
  </si>
  <si>
    <t>B0021500501</t>
    <phoneticPr fontId="9"/>
  </si>
  <si>
    <t>(5)ﾋﾄ羊膜基質使用自家培養口腔粘膜上皮 ①採取・培養ｷｯﾄ</t>
    <rPh sb="5" eb="7">
      <t>ヨウマク</t>
    </rPh>
    <rPh sb="7" eb="9">
      <t>キシツ</t>
    </rPh>
    <rPh sb="9" eb="11">
      <t>シヨウ</t>
    </rPh>
    <phoneticPr fontId="9"/>
  </si>
  <si>
    <t>150 ﾋﾄ自家移植組織 (5)ﾋﾄ羊膜基質使用自家培養口腔粘膜上皮 ①採取・培養ｷｯﾄ</t>
  </si>
  <si>
    <t>¥7,940,000</t>
  </si>
  <si>
    <t>Ⅱ150 ﾋﾄ自家移植組織(5)ﾋﾄ羊膜基質使用自家培養口腔粘膜上皮 ①採取・培養ｷｯﾄ</t>
    <rPh sb="18" eb="20">
      <t>ヨウマク</t>
    </rPh>
    <rPh sb="20" eb="22">
      <t>キシツ</t>
    </rPh>
    <rPh sb="22" eb="24">
      <t>シヨウ</t>
    </rPh>
    <phoneticPr fontId="9"/>
  </si>
  <si>
    <t>B0021500502</t>
    <phoneticPr fontId="9"/>
  </si>
  <si>
    <t>(5)ﾋﾄ羊膜基質使用自家培養口腔粘膜上皮 ②調製・移植ｷｯﾄ</t>
    <phoneticPr fontId="9"/>
  </si>
  <si>
    <t>150 ﾋﾄ自家移植組織 (5)ﾋﾄ羊膜基質使用自家培養口腔粘膜上皮 ②調製・移植ｷｯﾄ</t>
  </si>
  <si>
    <t>Ⅱ150 ﾋﾄ自家移植組織(5)ﾋﾄ羊膜基質使用自家培養口腔粘膜上皮 ②調製・移植ｷｯﾄ</t>
    <phoneticPr fontId="9"/>
  </si>
  <si>
    <t>B00215101</t>
    <phoneticPr fontId="9"/>
  </si>
  <si>
    <t>151</t>
    <phoneticPr fontId="9"/>
  </si>
  <si>
    <t>ﾃﾞﾝﾌﾟﾝ由来吸収性局所止血材</t>
    <rPh sb="6" eb="8">
      <t>ユライ</t>
    </rPh>
    <rPh sb="8" eb="10">
      <t>キュウシュウ</t>
    </rPh>
    <rPh sb="10" eb="11">
      <t>セイ</t>
    </rPh>
    <rPh sb="11" eb="13">
      <t>キョクショ</t>
    </rPh>
    <rPh sb="13" eb="15">
      <t>シケツ</t>
    </rPh>
    <rPh sb="15" eb="16">
      <t>ザイ</t>
    </rPh>
    <phoneticPr fontId="9"/>
  </si>
  <si>
    <t>(1)標準型</t>
    <rPh sb="3" eb="6">
      <t>ヒョウジュンガタ</t>
    </rPh>
    <phoneticPr fontId="9"/>
  </si>
  <si>
    <t>151 ﾃﾞﾝﾌﾟﾝ由来吸収性局所止血材 (1)標準型</t>
  </si>
  <si>
    <t>1ｇ当たり¥12,700</t>
  </si>
  <si>
    <t>Ⅱ151ﾃﾞﾝﾌﾟﾝ由来吸収性局所止血材(1)標準型</t>
    <phoneticPr fontId="9"/>
  </si>
  <si>
    <t>B00215102</t>
    <phoneticPr fontId="9"/>
  </si>
  <si>
    <t>(2)織布型</t>
    <rPh sb="3" eb="5">
      <t>ショクフ</t>
    </rPh>
    <rPh sb="5" eb="6">
      <t>ガタ</t>
    </rPh>
    <phoneticPr fontId="9"/>
  </si>
  <si>
    <t>151 ﾃﾞﾝﾌﾟﾝ由来吸収性局所止血材 (2)織布型</t>
  </si>
  <si>
    <t>1㎠当たり¥48</t>
  </si>
  <si>
    <t>Ⅱ151ﾃﾞﾝﾌﾟﾝ由来吸収性局所止血材(2)織布型</t>
    <phoneticPr fontId="9"/>
  </si>
  <si>
    <t>B00215201</t>
  </si>
  <si>
    <t>152</t>
  </si>
  <si>
    <t>胸郭変形矯正用材料</t>
    <rPh sb="0" eb="2">
      <t>キョウカク</t>
    </rPh>
    <rPh sb="2" eb="4">
      <t>ヘンケイ</t>
    </rPh>
    <rPh sb="4" eb="6">
      <t>キョウセイ</t>
    </rPh>
    <rPh sb="6" eb="7">
      <t>ヨウ</t>
    </rPh>
    <rPh sb="7" eb="9">
      <t>ザイリョウ</t>
    </rPh>
    <phoneticPr fontId="9"/>
  </si>
  <si>
    <t>(1)肋骨間用</t>
    <rPh sb="3" eb="5">
      <t>ロッコツ</t>
    </rPh>
    <rPh sb="5" eb="6">
      <t>カン</t>
    </rPh>
    <rPh sb="6" eb="7">
      <t>ヨウ</t>
    </rPh>
    <phoneticPr fontId="9"/>
  </si>
  <si>
    <t>152 胸郭変形矯正用材料 (1)肋骨間用</t>
  </si>
  <si>
    <t>¥1,580,000</t>
  </si>
  <si>
    <t>Ⅱ152胸郭変形矯正用材料(1)肋骨間用</t>
  </si>
  <si>
    <t>B00215202</t>
  </si>
  <si>
    <t>(2)肋骨腰椎間用</t>
    <rPh sb="3" eb="5">
      <t>ロッコツ</t>
    </rPh>
    <rPh sb="5" eb="7">
      <t>ヨウツイ</t>
    </rPh>
    <rPh sb="7" eb="8">
      <t>アイダ</t>
    </rPh>
    <rPh sb="8" eb="9">
      <t>ヨウ</t>
    </rPh>
    <phoneticPr fontId="9"/>
  </si>
  <si>
    <t>152 胸郭変形矯正用材料 (2)肋骨腰椎間用</t>
  </si>
  <si>
    <t>¥1,540,000</t>
  </si>
  <si>
    <t>Ⅱ152胸郭変形矯正用材料(2)肋骨腰椎間用</t>
    <phoneticPr fontId="9"/>
  </si>
  <si>
    <t>B00215203</t>
  </si>
  <si>
    <t>(3)肋骨腸骨間用</t>
    <rPh sb="3" eb="5">
      <t>ロッコツ</t>
    </rPh>
    <rPh sb="5" eb="6">
      <t>チョウ</t>
    </rPh>
    <rPh sb="6" eb="7">
      <t>コツ</t>
    </rPh>
    <rPh sb="7" eb="8">
      <t>アイダ</t>
    </rPh>
    <rPh sb="8" eb="9">
      <t>ヨウ</t>
    </rPh>
    <phoneticPr fontId="9"/>
  </si>
  <si>
    <t>152 胸郭変形矯正用材料 (3)肋骨腸骨間用</t>
  </si>
  <si>
    <t>¥1,470,000</t>
  </si>
  <si>
    <t>Ⅱ152胸郭変形矯正用材料(3)肋骨腸骨間用</t>
  </si>
  <si>
    <t>B00215204</t>
  </si>
  <si>
    <t>(4)固定ｸﾘｯﾌﾟ（伸展術時交換用）</t>
    <rPh sb="3" eb="5">
      <t>コテイ</t>
    </rPh>
    <rPh sb="11" eb="13">
      <t>シンテン</t>
    </rPh>
    <rPh sb="13" eb="14">
      <t>ジュツ</t>
    </rPh>
    <rPh sb="14" eb="15">
      <t>ジ</t>
    </rPh>
    <rPh sb="15" eb="18">
      <t>コウカンヨウ</t>
    </rPh>
    <phoneticPr fontId="9"/>
  </si>
  <si>
    <t>152 胸郭変形矯正用材料 (4)固定ｸﾘｯﾌﾟ（伸展術時交換用）</t>
  </si>
  <si>
    <t>Ⅱ152胸郭変形矯正用材料(4)固定ｸﾘｯﾌﾟ（伸展術時交換用）</t>
    <phoneticPr fontId="9"/>
  </si>
  <si>
    <t>B0021520501</t>
  </si>
  <si>
    <r>
      <t>(5)部</t>
    </r>
    <r>
      <rPr>
        <sz val="10"/>
        <color theme="1"/>
        <rFont val="Meiryo UI"/>
        <family val="2"/>
        <charset val="128"/>
      </rPr>
      <t>品連結用　①縦型</t>
    </r>
    <rPh sb="3" eb="5">
      <t>ブヒン</t>
    </rPh>
    <rPh sb="5" eb="7">
      <t>レンケツ</t>
    </rPh>
    <rPh sb="7" eb="8">
      <t>ヨウ</t>
    </rPh>
    <rPh sb="10" eb="12">
      <t>タテガタ</t>
    </rPh>
    <phoneticPr fontId="9"/>
  </si>
  <si>
    <t>152 胸郭変形矯正用材料 (5)部品連結用　①縦型</t>
  </si>
  <si>
    <t>¥188,000</t>
  </si>
  <si>
    <t>Ⅱ152胸郭変形矯正用材料(5)部分連結用①縦型</t>
    <rPh sb="16" eb="18">
      <t>ブブン</t>
    </rPh>
    <rPh sb="18" eb="20">
      <t>レンケツ</t>
    </rPh>
    <rPh sb="20" eb="21">
      <t>ヨウ</t>
    </rPh>
    <rPh sb="22" eb="24">
      <t>タテガタ</t>
    </rPh>
    <phoneticPr fontId="9"/>
  </si>
  <si>
    <t>B0021520502</t>
  </si>
  <si>
    <r>
      <t>(5)部</t>
    </r>
    <r>
      <rPr>
        <sz val="10"/>
        <color theme="1"/>
        <rFont val="Meiryo UI"/>
        <family val="2"/>
        <charset val="128"/>
      </rPr>
      <t>品連結用　②横型</t>
    </r>
    <rPh sb="3" eb="5">
      <t>ブヒン</t>
    </rPh>
    <rPh sb="5" eb="7">
      <t>レンケツ</t>
    </rPh>
    <rPh sb="7" eb="8">
      <t>ヨウ</t>
    </rPh>
    <rPh sb="10" eb="12">
      <t>ヨコガタ</t>
    </rPh>
    <phoneticPr fontId="9"/>
  </si>
  <si>
    <t>152 胸郭変形矯正用材料 (5)部品連結用　②横型</t>
  </si>
  <si>
    <t>¥348,000</t>
  </si>
  <si>
    <t>Ⅱ152胸郭変形矯正用材料(5)部分連結用②横型</t>
    <rPh sb="16" eb="18">
      <t>ブブン</t>
    </rPh>
    <rPh sb="18" eb="20">
      <t>レンケツ</t>
    </rPh>
    <rPh sb="20" eb="21">
      <t>ヨウ</t>
    </rPh>
    <rPh sb="22" eb="23">
      <t>ヨコ</t>
    </rPh>
    <rPh sb="23" eb="24">
      <t>ガタ</t>
    </rPh>
    <phoneticPr fontId="9"/>
  </si>
  <si>
    <t>B00215301</t>
  </si>
  <si>
    <t>153</t>
  </si>
  <si>
    <t>経皮的動脈管閉鎖ｾｯﾄ</t>
    <rPh sb="0" eb="3">
      <t>ケイヒテキ</t>
    </rPh>
    <rPh sb="3" eb="6">
      <t>ドウミャクカン</t>
    </rPh>
    <rPh sb="6" eb="8">
      <t>ヘイサ</t>
    </rPh>
    <phoneticPr fontId="9"/>
  </si>
  <si>
    <t>(1) 開口部留置型</t>
    <rPh sb="4" eb="7">
      <t>カイコウブ</t>
    </rPh>
    <rPh sb="7" eb="9">
      <t>リュウチ</t>
    </rPh>
    <rPh sb="9" eb="10">
      <t>ガタ</t>
    </rPh>
    <phoneticPr fontId="9"/>
  </si>
  <si>
    <t>153 経皮的動脈管閉鎖ｾｯﾄ (1) 開口部留置型</t>
  </si>
  <si>
    <t>¥347,000</t>
  </si>
  <si>
    <t>Ⅱ153経皮的動脈管閉鎖ｾｯﾄ(1)開口部留置型</t>
    <rPh sb="18" eb="21">
      <t>カイコウブ</t>
    </rPh>
    <rPh sb="21" eb="23">
      <t>リュウチ</t>
    </rPh>
    <rPh sb="23" eb="24">
      <t>ガタ</t>
    </rPh>
    <phoneticPr fontId="9"/>
  </si>
  <si>
    <t>B00215302</t>
  </si>
  <si>
    <t>(2) 動脈管内留置型</t>
    <rPh sb="4" eb="7">
      <t>ドウミャクカン</t>
    </rPh>
    <rPh sb="7" eb="8">
      <t>ナイ</t>
    </rPh>
    <rPh sb="8" eb="10">
      <t>リュウチ</t>
    </rPh>
    <rPh sb="10" eb="11">
      <t>ガタ</t>
    </rPh>
    <phoneticPr fontId="9"/>
  </si>
  <si>
    <t>153 経皮的動脈管閉鎖ｾｯﾄ (2) 動脈管内留置型</t>
  </si>
  <si>
    <t>¥416,000</t>
  </si>
  <si>
    <t>Ⅱ153経皮的動脈管閉鎖ｾｯﾄ(2)動脈管内留置型</t>
    <rPh sb="18" eb="20">
      <t>ドウミャク</t>
    </rPh>
    <rPh sb="20" eb="22">
      <t>カンナイ</t>
    </rPh>
    <rPh sb="22" eb="24">
      <t>リュウチ</t>
    </rPh>
    <rPh sb="24" eb="25">
      <t>ガタ</t>
    </rPh>
    <phoneticPr fontId="9"/>
  </si>
  <si>
    <t>B002155</t>
  </si>
  <si>
    <t>155</t>
  </si>
  <si>
    <t>植込型心電図記録計</t>
    <rPh sb="0" eb="1">
      <t>ショク</t>
    </rPh>
    <rPh sb="1" eb="2">
      <t>コミ</t>
    </rPh>
    <rPh sb="2" eb="3">
      <t>ガタ</t>
    </rPh>
    <rPh sb="3" eb="6">
      <t>シンデンズ</t>
    </rPh>
    <rPh sb="6" eb="9">
      <t>キロクケイ</t>
    </rPh>
    <phoneticPr fontId="9"/>
  </si>
  <si>
    <t xml:space="preserve">155 植込型心電図記録計 </t>
  </si>
  <si>
    <t>¥388,000</t>
  </si>
  <si>
    <t>Ⅱ155植込型心電図記録計</t>
    <rPh sb="4" eb="5">
      <t>ウ</t>
    </rPh>
    <phoneticPr fontId="9"/>
  </si>
  <si>
    <t>B002156</t>
  </si>
  <si>
    <t>156</t>
  </si>
  <si>
    <t>合成吸収性硬膜補強材</t>
    <rPh sb="0" eb="2">
      <t>ゴウセイ</t>
    </rPh>
    <rPh sb="2" eb="5">
      <t>キュウシュウセイ</t>
    </rPh>
    <rPh sb="5" eb="7">
      <t>コウマク</t>
    </rPh>
    <rPh sb="7" eb="10">
      <t>ホキョウザイ</t>
    </rPh>
    <phoneticPr fontId="9"/>
  </si>
  <si>
    <t xml:space="preserve">156 合成吸収性硬膜補強材 </t>
  </si>
  <si>
    <t>¥65,100</t>
  </si>
  <si>
    <t>Ⅱ156合成吸収性硬膜補強材</t>
  </si>
  <si>
    <t>B00215701</t>
  </si>
  <si>
    <t>157</t>
  </si>
  <si>
    <t>消化管用ｽﾃﾝﾄｾｯﾄ</t>
    <rPh sb="0" eb="3">
      <t>ショウカカン</t>
    </rPh>
    <rPh sb="3" eb="4">
      <t>ヨウ</t>
    </rPh>
    <phoneticPr fontId="9"/>
  </si>
  <si>
    <t>(1)ｶﾊﾞｰなし</t>
    <phoneticPr fontId="9"/>
  </si>
  <si>
    <t>157 消化管用ｽﾃﾝﾄｾｯﾄ (1)ｶﾊﾞｰなし</t>
  </si>
  <si>
    <t>Ⅱ157消化管用ｽﾃﾝﾄｾｯﾄ(1)ｶﾊﾞｰなし</t>
    <rPh sb="4" eb="7">
      <t>ショウカカン</t>
    </rPh>
    <phoneticPr fontId="9"/>
  </si>
  <si>
    <t>B00215702</t>
  </si>
  <si>
    <t>(2)ｶﾊﾞｰあり</t>
    <phoneticPr fontId="9"/>
  </si>
  <si>
    <t>157 消化管用ｽﾃﾝﾄｾｯﾄ (2)ｶﾊﾞｰあり</t>
  </si>
  <si>
    <t>Ⅱ157消化管用ｽﾃﾝﾄｾｯﾄ(2)ｶﾊﾞｰあり</t>
    <rPh sb="4" eb="7">
      <t>ショウカカン</t>
    </rPh>
    <phoneticPr fontId="9"/>
  </si>
  <si>
    <t>B002158</t>
  </si>
  <si>
    <t>158</t>
  </si>
  <si>
    <t>皮下ｸﾞﾙｺｰｽ測定用電極</t>
    <rPh sb="0" eb="2">
      <t>ヒカ</t>
    </rPh>
    <rPh sb="8" eb="11">
      <t>ソクテイヨウ</t>
    </rPh>
    <rPh sb="11" eb="13">
      <t>デンキョク</t>
    </rPh>
    <phoneticPr fontId="9"/>
  </si>
  <si>
    <t xml:space="preserve">158 皮下ｸﾞﾙｺｰｽ測定用電極 </t>
  </si>
  <si>
    <t>¥6,340</t>
  </si>
  <si>
    <t>Ⅱ158皮下ｸﾞﾙｺｰｽ測定用電極</t>
    <phoneticPr fontId="9"/>
  </si>
  <si>
    <t>B002159</t>
  </si>
  <si>
    <t>159</t>
  </si>
  <si>
    <t xml:space="preserve">159 局所陰圧閉鎖処置用材料 </t>
  </si>
  <si>
    <t>Ⅱ159局所陰圧閉鎖処置用材料</t>
  </si>
  <si>
    <t>B002160</t>
  </si>
  <si>
    <t>160</t>
  </si>
  <si>
    <t>植込型迷走神経電気刺激装置</t>
    <rPh sb="0" eb="1">
      <t>ショク</t>
    </rPh>
    <rPh sb="1" eb="2">
      <t>コミ</t>
    </rPh>
    <rPh sb="2" eb="3">
      <t>ガタ</t>
    </rPh>
    <rPh sb="3" eb="5">
      <t>メイソウ</t>
    </rPh>
    <rPh sb="5" eb="7">
      <t>シンケイ</t>
    </rPh>
    <rPh sb="7" eb="9">
      <t>デンキ</t>
    </rPh>
    <rPh sb="9" eb="11">
      <t>シゲキ</t>
    </rPh>
    <rPh sb="11" eb="13">
      <t>ソウチ</t>
    </rPh>
    <phoneticPr fontId="9"/>
  </si>
  <si>
    <t xml:space="preserve">160 植込型迷走神経電気刺激装置 </t>
  </si>
  <si>
    <t>Ⅱ160植込型迷走神経電気刺激装置</t>
    <rPh sb="4" eb="5">
      <t>ウ</t>
    </rPh>
    <phoneticPr fontId="9"/>
  </si>
  <si>
    <t>B002161</t>
  </si>
  <si>
    <t>161</t>
  </si>
  <si>
    <t>迷走神経刺激装置用ﾘｰﾄﾞｾｯﾄ</t>
    <rPh sb="0" eb="2">
      <t>メイソウ</t>
    </rPh>
    <rPh sb="2" eb="4">
      <t>シンケイ</t>
    </rPh>
    <rPh sb="4" eb="6">
      <t>シゲキ</t>
    </rPh>
    <rPh sb="6" eb="8">
      <t>ソウチ</t>
    </rPh>
    <rPh sb="8" eb="9">
      <t>ヨウ</t>
    </rPh>
    <phoneticPr fontId="9"/>
  </si>
  <si>
    <t xml:space="preserve">161 迷走神経刺激装置用ﾘｰﾄﾞｾｯﾄ </t>
  </si>
  <si>
    <t>Ⅱ161迷走神経刺激装置用ﾘｰﾄﾞｾｯﾄ</t>
    <phoneticPr fontId="9"/>
  </si>
  <si>
    <t>B002162</t>
  </si>
  <si>
    <t>162</t>
  </si>
  <si>
    <t>経皮的心腔内ﾘｰﾄﾞ除去用ﾚｰｻﾞｰｼｰｽｾｯﾄ</t>
    <rPh sb="0" eb="3">
      <t>ケイヒテキ</t>
    </rPh>
    <rPh sb="3" eb="5">
      <t>シンクウ</t>
    </rPh>
    <rPh sb="5" eb="6">
      <t>ナイ</t>
    </rPh>
    <rPh sb="10" eb="13">
      <t>ジョキョヨウ</t>
    </rPh>
    <phoneticPr fontId="9"/>
  </si>
  <si>
    <t xml:space="preserve">162 経皮的心腔内リード除去用ﾚｰｻﾞｰｼｰｽｾｯﾄ </t>
  </si>
  <si>
    <t>¥311,000</t>
  </si>
  <si>
    <t>Ⅱ162経皮的心腔内ﾘｰﾄﾞ除去用ﾚｰｻﾞｰｼｰｽｾｯﾄ</t>
    <phoneticPr fontId="9"/>
  </si>
  <si>
    <t>B002163</t>
  </si>
  <si>
    <t>163</t>
  </si>
  <si>
    <t>膀胱尿管逆流症治療用注入材</t>
    <rPh sb="0" eb="2">
      <t>ボウコウ</t>
    </rPh>
    <rPh sb="2" eb="4">
      <t>ニョウカン</t>
    </rPh>
    <rPh sb="4" eb="6">
      <t>ギャクリュウ</t>
    </rPh>
    <rPh sb="6" eb="7">
      <t>ショウ</t>
    </rPh>
    <rPh sb="7" eb="10">
      <t>チリョウヨウ</t>
    </rPh>
    <rPh sb="10" eb="13">
      <t>チュウニュウザイ</t>
    </rPh>
    <phoneticPr fontId="9"/>
  </si>
  <si>
    <t xml:space="preserve">163 膀胱尿管逆流症治療用注入材 </t>
  </si>
  <si>
    <t>¥73,400</t>
  </si>
  <si>
    <t>Ⅱ163膀胱尿管逆流症治療用注入材</t>
  </si>
  <si>
    <t>B002164</t>
  </si>
  <si>
    <t>164</t>
  </si>
  <si>
    <t>椎体形成用材料ｾｯﾄ</t>
    <rPh sb="0" eb="2">
      <t>ツイタイ</t>
    </rPh>
    <rPh sb="2" eb="4">
      <t>ケイセイ</t>
    </rPh>
    <rPh sb="4" eb="5">
      <t>ヨウ</t>
    </rPh>
    <rPh sb="5" eb="7">
      <t>ザイリョウ</t>
    </rPh>
    <phoneticPr fontId="9"/>
  </si>
  <si>
    <t xml:space="preserve">164 椎体形成用材料ｾｯﾄ </t>
  </si>
  <si>
    <t>Ⅱ164椎体形成用材料ｾｯﾄ</t>
    <phoneticPr fontId="9"/>
  </si>
  <si>
    <t>B002165</t>
  </si>
  <si>
    <t>165</t>
  </si>
  <si>
    <t>脊椎棘間留置材料</t>
    <rPh sb="0" eb="2">
      <t>セキツイ</t>
    </rPh>
    <rPh sb="2" eb="3">
      <t>トゲ</t>
    </rPh>
    <rPh sb="3" eb="4">
      <t>カン</t>
    </rPh>
    <rPh sb="4" eb="6">
      <t>リュウチ</t>
    </rPh>
    <rPh sb="6" eb="8">
      <t>ザイリョウ</t>
    </rPh>
    <phoneticPr fontId="9"/>
  </si>
  <si>
    <t xml:space="preserve">165 脊椎棘間留置材料 </t>
  </si>
  <si>
    <t>¥229,000</t>
  </si>
  <si>
    <t>Ⅱ165脊椎棘間留置材料</t>
  </si>
  <si>
    <t>B00216601</t>
  </si>
  <si>
    <t>166</t>
  </si>
  <si>
    <t>外科用接着用材料</t>
    <rPh sb="0" eb="2">
      <t>ゲカ</t>
    </rPh>
    <rPh sb="2" eb="3">
      <t>ヨウ</t>
    </rPh>
    <rPh sb="3" eb="5">
      <t>セッチャク</t>
    </rPh>
    <rPh sb="5" eb="6">
      <t>ヨウ</t>
    </rPh>
    <rPh sb="6" eb="8">
      <t>ザイリョウ</t>
    </rPh>
    <phoneticPr fontId="9"/>
  </si>
  <si>
    <t>166 外科用接着用材料 (1)標準型</t>
  </si>
  <si>
    <t>1g当たり¥11,200</t>
  </si>
  <si>
    <t>Ⅱ166外科用接着用材料(1)標準型</t>
    <phoneticPr fontId="9"/>
  </si>
  <si>
    <t>B00216602</t>
  </si>
  <si>
    <t>(2)特殊型</t>
    <rPh sb="3" eb="5">
      <t>トクシュ</t>
    </rPh>
    <rPh sb="5" eb="6">
      <t>ガタ</t>
    </rPh>
    <phoneticPr fontId="9"/>
  </si>
  <si>
    <t>166 外科用接着用材料 (2)特殊型</t>
  </si>
  <si>
    <t>1g当たり¥13,800</t>
  </si>
  <si>
    <t>Ⅱ166外科用接着用材料(2)特殊型</t>
    <phoneticPr fontId="9"/>
  </si>
  <si>
    <t>B002167</t>
  </si>
  <si>
    <t>167</t>
  </si>
  <si>
    <t>交換用経皮経食道胃管ｶﾃｰﾃﾙ</t>
    <rPh sb="0" eb="3">
      <t>コウカンヨウ</t>
    </rPh>
    <rPh sb="3" eb="5">
      <t>ケイヒ</t>
    </rPh>
    <rPh sb="5" eb="6">
      <t>ケイ</t>
    </rPh>
    <rPh sb="6" eb="8">
      <t>ショクドウ</t>
    </rPh>
    <rPh sb="7" eb="8">
      <t>ドウ</t>
    </rPh>
    <rPh sb="8" eb="10">
      <t>イカン</t>
    </rPh>
    <phoneticPr fontId="9"/>
  </si>
  <si>
    <t xml:space="preserve">167 交換用経皮経食道胃管ｶﾃｰﾃﾙ </t>
  </si>
  <si>
    <t>¥17,200</t>
  </si>
  <si>
    <t>Ⅱ167交換用経皮経食道胃管ｶﾃｰﾃﾙ</t>
  </si>
  <si>
    <t>B00216801</t>
  </si>
  <si>
    <t>168</t>
  </si>
  <si>
    <t>心腔内超音波ﾌﾟﾛｰﾌﾞ</t>
    <rPh sb="0" eb="1">
      <t>シン</t>
    </rPh>
    <rPh sb="1" eb="3">
      <t>クウナイ</t>
    </rPh>
    <rPh sb="3" eb="6">
      <t>チョウオンパ</t>
    </rPh>
    <phoneticPr fontId="9"/>
  </si>
  <si>
    <t>168 心腔内超音波ﾌﾟﾛｰﾌﾞ (1)標準型</t>
  </si>
  <si>
    <t>Ⅱ168心腔内超音波ﾌﾟﾛｰﾌﾞ(1)標準型</t>
    <phoneticPr fontId="9"/>
  </si>
  <si>
    <t>B00216802</t>
  </si>
  <si>
    <t>(2)磁気ｾﾝｻｰ付き</t>
    <rPh sb="3" eb="5">
      <t>ジキ</t>
    </rPh>
    <rPh sb="9" eb="10">
      <t>ツ</t>
    </rPh>
    <phoneticPr fontId="9"/>
  </si>
  <si>
    <t>168 心腔内超音波ﾌﾟﾛｰﾌﾞ (2)磁気ｾﾝｻｰ付き</t>
  </si>
  <si>
    <t>¥327,000</t>
  </si>
  <si>
    <t>Ⅱ168心腔内超音波ﾌﾟﾛｰﾌﾞ(2)磁気ｾﾝｻｰ付き</t>
    <phoneticPr fontId="9"/>
  </si>
  <si>
    <t>B0021680301</t>
    <phoneticPr fontId="9"/>
  </si>
  <si>
    <t>(3)再製造 ①標準型</t>
    <rPh sb="3" eb="4">
      <t>サイ</t>
    </rPh>
    <rPh sb="4" eb="6">
      <t>セイゾウ</t>
    </rPh>
    <rPh sb="8" eb="11">
      <t>ヒョウジュンガタ</t>
    </rPh>
    <phoneticPr fontId="9"/>
  </si>
  <si>
    <t>168 心腔内超音波ﾌﾟﾛｰﾌﾞ (3)再製造 ①標準型</t>
  </si>
  <si>
    <t>Ⅱ168心腔内超音波ﾌﾟﾛｰﾌﾞ(3)再製造 ①標準型</t>
    <phoneticPr fontId="9"/>
  </si>
  <si>
    <t>B00216901</t>
  </si>
  <si>
    <t>169</t>
    <phoneticPr fontId="9"/>
  </si>
  <si>
    <t>血管造影用圧ｾﾝｻｰ付材料</t>
    <rPh sb="0" eb="2">
      <t>ケッカン</t>
    </rPh>
    <rPh sb="2" eb="4">
      <t>ゾウエイ</t>
    </rPh>
    <rPh sb="4" eb="5">
      <t>ヨウ</t>
    </rPh>
    <rPh sb="5" eb="6">
      <t>アツ</t>
    </rPh>
    <rPh sb="10" eb="11">
      <t>ツ</t>
    </rPh>
    <rPh sb="11" eb="13">
      <t>ザイリョウ</t>
    </rPh>
    <phoneticPr fontId="9"/>
  </si>
  <si>
    <t>(1)血管造影用圧ｾﾝｻｰ付ｶﾞｲﾄﾞﾜｲﾔｰ</t>
    <rPh sb="3" eb="5">
      <t>ケッカン</t>
    </rPh>
    <rPh sb="5" eb="7">
      <t>ゾウエイ</t>
    </rPh>
    <rPh sb="7" eb="8">
      <t>ヨウ</t>
    </rPh>
    <rPh sb="8" eb="9">
      <t>アツ</t>
    </rPh>
    <rPh sb="13" eb="14">
      <t>ツキ</t>
    </rPh>
    <phoneticPr fontId="9"/>
  </si>
  <si>
    <t>169 血管造影用圧ｾﾝｻｰ付材料 (1)血管造影用圧ｾﾝｻｰ付ｶﾞｲﾄﾞﾜｲﾔｰ</t>
  </si>
  <si>
    <t>Ⅱ169(1)血管造影用圧ｾﾝｻｰ付ｶﾞｲﾄﾞﾜｲﾔｰ</t>
  </si>
  <si>
    <t>B00216902</t>
  </si>
  <si>
    <t>(2)血管造影用圧ｾﾝｻｰ付ｶﾃｰﾃﾙ</t>
    <rPh sb="3" eb="5">
      <t>ケッカン</t>
    </rPh>
    <rPh sb="5" eb="7">
      <t>ゾウエイ</t>
    </rPh>
    <rPh sb="7" eb="8">
      <t>ヨウ</t>
    </rPh>
    <rPh sb="8" eb="9">
      <t>アツ</t>
    </rPh>
    <rPh sb="13" eb="14">
      <t>ツキ</t>
    </rPh>
    <phoneticPr fontId="9"/>
  </si>
  <si>
    <t>169 血管造影用圧ｾﾝｻｰ付材料 (2)血管造影用圧ｾﾝｻｰ付ｶﾃｰﾃﾙ</t>
  </si>
  <si>
    <t>¥119,000</t>
  </si>
  <si>
    <t>Ⅱ169(2)血管造影用圧ｾﾝｻｰ付ｶﾃｰﾃﾙ</t>
  </si>
  <si>
    <t>B002170</t>
  </si>
  <si>
    <t>170</t>
    <phoneticPr fontId="9"/>
  </si>
  <si>
    <t>輸血用血液ﾌｨﾙﾀｰ（ｶﾘｳﾑ除去用）</t>
    <rPh sb="0" eb="3">
      <t>ユケツヨウ</t>
    </rPh>
    <rPh sb="3" eb="5">
      <t>ケツエキ</t>
    </rPh>
    <rPh sb="15" eb="18">
      <t>ジョキョヨウ</t>
    </rPh>
    <phoneticPr fontId="9"/>
  </si>
  <si>
    <t xml:space="preserve">170 輸血用血液ﾌｨﾙﾀｰ（ｶﾘｳﾑ除去用） </t>
  </si>
  <si>
    <t>¥5,100</t>
  </si>
  <si>
    <t>Ⅱ170輸血用血液ﾌｨﾙﾀｰ（ｶﾘｳﾑ除去用）</t>
    <phoneticPr fontId="9"/>
  </si>
  <si>
    <t>B002171</t>
  </si>
  <si>
    <t>171</t>
    <phoneticPr fontId="9"/>
  </si>
  <si>
    <t>生体組織接着剤調製用ｷｯﾄ</t>
    <rPh sb="0" eb="2">
      <t>セイタイ</t>
    </rPh>
    <rPh sb="2" eb="4">
      <t>ソシキ</t>
    </rPh>
    <rPh sb="4" eb="7">
      <t>セッチャクザイ</t>
    </rPh>
    <rPh sb="7" eb="9">
      <t>チョウセイ</t>
    </rPh>
    <rPh sb="9" eb="10">
      <t>ヨウ</t>
    </rPh>
    <phoneticPr fontId="9"/>
  </si>
  <si>
    <t xml:space="preserve">171 生体組織接着剤調製用ｷｯﾄ </t>
  </si>
  <si>
    <t>Ⅱ171生体組織接着剤調製用ｷｯﾄ</t>
    <phoneticPr fontId="9"/>
  </si>
  <si>
    <t>B00217201</t>
  </si>
  <si>
    <t>172</t>
    <phoneticPr fontId="9"/>
  </si>
  <si>
    <t>尿道括約筋用補綴材</t>
    <rPh sb="0" eb="1">
      <t>ニョウ</t>
    </rPh>
    <rPh sb="1" eb="2">
      <t>ミチ</t>
    </rPh>
    <rPh sb="2" eb="3">
      <t>カツ</t>
    </rPh>
    <rPh sb="3" eb="4">
      <t>ヤク</t>
    </rPh>
    <rPh sb="4" eb="5">
      <t>キン</t>
    </rPh>
    <rPh sb="5" eb="6">
      <t>ヨウ</t>
    </rPh>
    <rPh sb="6" eb="7">
      <t>ホ</t>
    </rPh>
    <rPh sb="7" eb="8">
      <t>ツヅ</t>
    </rPh>
    <rPh sb="8" eb="9">
      <t>ザイ</t>
    </rPh>
    <phoneticPr fontId="9"/>
  </si>
  <si>
    <t>(1)ｶﾌ</t>
    <phoneticPr fontId="9"/>
  </si>
  <si>
    <t>172 尿道括約筋用補綴材 (1)ｶﾌ</t>
  </si>
  <si>
    <t>Ⅱ172尿道括約筋用補綴材(1)ｶﾌ</t>
    <phoneticPr fontId="9"/>
  </si>
  <si>
    <t>B00217202</t>
  </si>
  <si>
    <t>(2)圧力調整ﾊﾞﾙｰﾝ</t>
    <rPh sb="3" eb="5">
      <t>アツリョク</t>
    </rPh>
    <rPh sb="5" eb="7">
      <t>チョウセイ</t>
    </rPh>
    <phoneticPr fontId="9"/>
  </si>
  <si>
    <t>172 尿道括約筋用補綴材 (2)圧力調整ﾊﾞﾙｰﾝ</t>
  </si>
  <si>
    <t>Ⅱ172尿道括約筋用補綴材(2)圧力調整ﾊﾞﾙｰﾝ</t>
    <phoneticPr fontId="9"/>
  </si>
  <si>
    <t>B00217203</t>
  </si>
  <si>
    <t>(3)ｺﾝﾄﾛｰﾙﾎﾟﾝﾌﾟ</t>
    <phoneticPr fontId="9"/>
  </si>
  <si>
    <t>172 尿道括約筋用補綴材 (3)ｺﾝﾄﾛｰﾙﾎﾟﾝﾌﾟ</t>
  </si>
  <si>
    <t>¥427,000</t>
  </si>
  <si>
    <t>Ⅱ172尿道括約筋用補綴材(3)ｺﾝﾄﾛｰﾙﾎﾟﾝﾌﾟ</t>
    <phoneticPr fontId="9"/>
  </si>
  <si>
    <t>B002173</t>
  </si>
  <si>
    <t>173</t>
    <phoneticPr fontId="9"/>
  </si>
  <si>
    <t>中心静脈血酸素飽和度測定用ﾌﾟﾛｰﾌﾞ</t>
    <rPh sb="0" eb="2">
      <t>チュウシン</t>
    </rPh>
    <rPh sb="2" eb="4">
      <t>ジョウミャク</t>
    </rPh>
    <rPh sb="4" eb="5">
      <t>チ</t>
    </rPh>
    <rPh sb="5" eb="7">
      <t>サンソ</t>
    </rPh>
    <rPh sb="7" eb="9">
      <t>ホウワ</t>
    </rPh>
    <rPh sb="9" eb="10">
      <t>ド</t>
    </rPh>
    <rPh sb="10" eb="13">
      <t>ソクテイヨウ</t>
    </rPh>
    <phoneticPr fontId="9"/>
  </si>
  <si>
    <t xml:space="preserve">173 中心静脈血酸素飽和度測定用ﾌﾟﾛｰﾌﾞ </t>
  </si>
  <si>
    <t>¥22,700</t>
  </si>
  <si>
    <t>Ⅱ173中心静脈血酸素飽和度測定用ﾌﾟﾛｰﾌﾞ</t>
    <phoneticPr fontId="9"/>
  </si>
  <si>
    <t>B00217401</t>
  </si>
  <si>
    <t>174</t>
  </si>
  <si>
    <t>植込型骨導補聴器</t>
    <rPh sb="0" eb="1">
      <t>ウ</t>
    </rPh>
    <rPh sb="1" eb="2">
      <t>コ</t>
    </rPh>
    <rPh sb="2" eb="3">
      <t>ガタ</t>
    </rPh>
    <rPh sb="3" eb="4">
      <t>ホネ</t>
    </rPh>
    <rPh sb="4" eb="5">
      <t>ドウ</t>
    </rPh>
    <rPh sb="5" eb="8">
      <t>ホチョウキ</t>
    </rPh>
    <phoneticPr fontId="9"/>
  </si>
  <si>
    <t>（1）音振動変換器</t>
    <rPh sb="3" eb="4">
      <t>オト</t>
    </rPh>
    <rPh sb="4" eb="6">
      <t>シンドウ</t>
    </rPh>
    <rPh sb="6" eb="9">
      <t>ヘンカンキ</t>
    </rPh>
    <phoneticPr fontId="9"/>
  </si>
  <si>
    <t>174 植込型骨導補聴器 （1）音振動変換器</t>
  </si>
  <si>
    <t>¥415,000</t>
  </si>
  <si>
    <t>Ⅱ174植込型骨導補聴器(1)音振動変換器</t>
    <phoneticPr fontId="9"/>
  </si>
  <si>
    <t>B00217402</t>
  </si>
  <si>
    <t>（2）接合子付骨導端子</t>
    <rPh sb="3" eb="6">
      <t>セツゴウシ</t>
    </rPh>
    <rPh sb="6" eb="7">
      <t>ツ</t>
    </rPh>
    <rPh sb="7" eb="8">
      <t>ホネ</t>
    </rPh>
    <rPh sb="8" eb="9">
      <t>ドウ</t>
    </rPh>
    <rPh sb="9" eb="11">
      <t>タンシ</t>
    </rPh>
    <phoneticPr fontId="9"/>
  </si>
  <si>
    <t>174 植込型骨導補聴器 （2）接合子付骨導端子</t>
  </si>
  <si>
    <t>Ⅱ174植込型骨導補聴器(2)接合子付骨導端子</t>
    <phoneticPr fontId="9"/>
  </si>
  <si>
    <t>B00217403</t>
  </si>
  <si>
    <t>（3）骨導端子</t>
    <rPh sb="3" eb="4">
      <t>コツ</t>
    </rPh>
    <rPh sb="4" eb="5">
      <t>ドウ</t>
    </rPh>
    <rPh sb="5" eb="7">
      <t>タンシ</t>
    </rPh>
    <phoneticPr fontId="9"/>
  </si>
  <si>
    <t>174 植込型骨導補聴器 （3）骨導端子</t>
  </si>
  <si>
    <t>¥66,200</t>
  </si>
  <si>
    <t>Ⅱ174植込型骨導補聴器(3)骨導端子</t>
    <phoneticPr fontId="9"/>
  </si>
  <si>
    <t>B00217404</t>
  </si>
  <si>
    <t>（4）接合子</t>
    <rPh sb="3" eb="6">
      <t>セツゴウシ</t>
    </rPh>
    <phoneticPr fontId="9"/>
  </si>
  <si>
    <t>174 植込型骨導補聴器 （4）接合子</t>
  </si>
  <si>
    <t>¥70,600</t>
  </si>
  <si>
    <t>Ⅱ174植込型骨導補聴器(4)接合子</t>
    <phoneticPr fontId="9"/>
  </si>
  <si>
    <t>B002175</t>
  </si>
  <si>
    <t>175</t>
  </si>
  <si>
    <t>脳手術用ｶﾃｰﾃﾙ</t>
    <rPh sb="0" eb="1">
      <t>ノウ</t>
    </rPh>
    <rPh sb="1" eb="3">
      <t>シュジュツ</t>
    </rPh>
    <rPh sb="3" eb="4">
      <t>ヨウ</t>
    </rPh>
    <phoneticPr fontId="9"/>
  </si>
  <si>
    <t xml:space="preserve">175 脳手術用ｶﾃｰﾃﾙ </t>
  </si>
  <si>
    <t>Ⅱ175脳手術用ｶﾃｰﾃﾙ</t>
    <rPh sb="4" eb="5">
      <t>ノウ</t>
    </rPh>
    <rPh sb="5" eb="8">
      <t>シュジュツヨウ</t>
    </rPh>
    <phoneticPr fontId="9"/>
  </si>
  <si>
    <t>B002176</t>
  </si>
  <si>
    <t>176</t>
  </si>
  <si>
    <t>子宮用止血ﾊﾞﾙｰﾝｶﾃｰﾃﾙ</t>
    <rPh sb="0" eb="2">
      <t>シキュウ</t>
    </rPh>
    <rPh sb="2" eb="3">
      <t>ヨウ</t>
    </rPh>
    <rPh sb="3" eb="5">
      <t>シケツ</t>
    </rPh>
    <phoneticPr fontId="9"/>
  </si>
  <si>
    <t xml:space="preserve">176 子宮用止血ﾊﾞﾙｰﾝｶﾃｰﾃﾙ </t>
  </si>
  <si>
    <t>¥18,700</t>
  </si>
  <si>
    <t>Ⅱ176子宮用止血ﾊﾞﾙｰﾝｶﾃｰﾃﾙ</t>
    <phoneticPr fontId="9"/>
  </si>
  <si>
    <t>177</t>
  </si>
  <si>
    <t>心房中隔穿刺針</t>
    <rPh sb="0" eb="2">
      <t>シンボウ</t>
    </rPh>
    <rPh sb="2" eb="3">
      <t>チュウ</t>
    </rPh>
    <rPh sb="3" eb="4">
      <t>カク</t>
    </rPh>
    <rPh sb="4" eb="5">
      <t>ウガ</t>
    </rPh>
    <rPh sb="5" eb="6">
      <t>サ</t>
    </rPh>
    <rPh sb="6" eb="7">
      <t>ハリ</t>
    </rPh>
    <phoneticPr fontId="9"/>
  </si>
  <si>
    <t>¥54,100</t>
  </si>
  <si>
    <t>B00217702</t>
    <phoneticPr fontId="9"/>
  </si>
  <si>
    <t>(2)ｶﾞｲﾄﾞﾜｲﾔｰ型</t>
    <rPh sb="12" eb="13">
      <t>ガタ</t>
    </rPh>
    <phoneticPr fontId="9"/>
  </si>
  <si>
    <t>177 心房中隔穿刺針 (2)ｶﾞｲﾄﾞﾜｲﾔｰ型</t>
  </si>
  <si>
    <t>Ⅱ177心房中隔穿刺針(2)ｶﾞｲﾄﾞﾜｲﾔｰ型</t>
    <phoneticPr fontId="9"/>
  </si>
  <si>
    <t>B00217703</t>
    <phoneticPr fontId="9"/>
  </si>
  <si>
    <t>(3)ｶﾆｭｰﾚ</t>
    <phoneticPr fontId="9"/>
  </si>
  <si>
    <t>177 心房中隔穿刺針 (3)ｶﾆｭｰﾚ</t>
  </si>
  <si>
    <t>¥2,760</t>
  </si>
  <si>
    <t>Ⅱ177心房中隔穿刺針(3)ｶﾆｭｰﾚ</t>
    <phoneticPr fontId="9"/>
  </si>
  <si>
    <t>B002178</t>
  </si>
  <si>
    <t>178</t>
  </si>
  <si>
    <t>神経再生誘導材</t>
    <rPh sb="0" eb="2">
      <t>シンケイ</t>
    </rPh>
    <rPh sb="2" eb="4">
      <t>サイセイ</t>
    </rPh>
    <rPh sb="4" eb="6">
      <t>ユウドウ</t>
    </rPh>
    <rPh sb="6" eb="7">
      <t>ザイ</t>
    </rPh>
    <phoneticPr fontId="9"/>
  </si>
  <si>
    <t xml:space="preserve">178 神経再生誘導材 </t>
  </si>
  <si>
    <t>¥406,000</t>
  </si>
  <si>
    <t>Ⅱ178神経再生誘導材</t>
    <phoneticPr fontId="9"/>
  </si>
  <si>
    <t>B002179</t>
  </si>
  <si>
    <t>179</t>
  </si>
  <si>
    <t>気管支用充填材</t>
    <rPh sb="0" eb="3">
      <t>キカンシ</t>
    </rPh>
    <rPh sb="3" eb="4">
      <t>ヨウ</t>
    </rPh>
    <rPh sb="4" eb="7">
      <t>ジュウテンザイ</t>
    </rPh>
    <phoneticPr fontId="9"/>
  </si>
  <si>
    <t xml:space="preserve">179 気管支用充填材 </t>
  </si>
  <si>
    <t>¥20,100</t>
  </si>
  <si>
    <t>Ⅱ179気管支用充填材</t>
    <phoneticPr fontId="9"/>
  </si>
  <si>
    <t>B002180</t>
  </si>
  <si>
    <t>180</t>
  </si>
  <si>
    <t xml:space="preserve">180 陰圧創傷治療用ｶｰﾄﾘｯｼﾞ </t>
  </si>
  <si>
    <t>Ⅱ180陰圧創傷治療用ｶｰﾄﾘｯｼﾞ</t>
    <phoneticPr fontId="9"/>
  </si>
  <si>
    <t>B002181</t>
  </si>
  <si>
    <t>181</t>
  </si>
  <si>
    <t>人工乳房</t>
    <rPh sb="0" eb="2">
      <t>ジンコウ</t>
    </rPh>
    <rPh sb="2" eb="4">
      <t>ニュウボウ</t>
    </rPh>
    <phoneticPr fontId="9"/>
  </si>
  <si>
    <t xml:space="preserve">181 人工乳房 </t>
  </si>
  <si>
    <t>Ⅱ181人工乳房</t>
    <phoneticPr fontId="9"/>
  </si>
  <si>
    <t>B0021820101</t>
    <phoneticPr fontId="9"/>
  </si>
  <si>
    <t>182</t>
  </si>
  <si>
    <t>経ｶﾃｰﾃﾙ人工生体弁ｾｯﾄ</t>
    <rPh sb="6" eb="8">
      <t>ジンコウ</t>
    </rPh>
    <rPh sb="8" eb="10">
      <t>セイタイ</t>
    </rPh>
    <rPh sb="10" eb="11">
      <t>ベン</t>
    </rPh>
    <phoneticPr fontId="9"/>
  </si>
  <si>
    <t>(1)ﾊﾞﾙｰﾝ拡張型人工生体弁ｾｯﾄ ①期限付改良加算なし</t>
    <rPh sb="8" eb="11">
      <t>カクチョウガタ</t>
    </rPh>
    <rPh sb="11" eb="13">
      <t>ジンコウ</t>
    </rPh>
    <rPh sb="13" eb="15">
      <t>セイタイ</t>
    </rPh>
    <rPh sb="15" eb="16">
      <t>ベン</t>
    </rPh>
    <rPh sb="21" eb="23">
      <t>キゲン</t>
    </rPh>
    <rPh sb="23" eb="24">
      <t>ツ</t>
    </rPh>
    <rPh sb="24" eb="26">
      <t>カイリョウ</t>
    </rPh>
    <rPh sb="26" eb="28">
      <t>カサン</t>
    </rPh>
    <phoneticPr fontId="9"/>
  </si>
  <si>
    <t>182 経ｶﾃｰﾃﾙ人工生体弁ｾｯﾄ (1)ﾊﾞﾙｰﾝ拡張型人工生体弁ｾｯﾄ ①期限付改良加算なし</t>
  </si>
  <si>
    <t>¥4,510,000</t>
  </si>
  <si>
    <t>Ⅱ182(1)ﾊﾞﾙｰﾝ拡張型人工生体弁ｾｯﾄ  ①期限付改良加算なし</t>
    <phoneticPr fontId="9"/>
  </si>
  <si>
    <t>B0021820102</t>
    <phoneticPr fontId="9"/>
  </si>
  <si>
    <t>(1)ﾊﾞﾙｰﾝ拡張型人工生体弁ｾｯﾄ ②期限付改良加算あり</t>
    <rPh sb="8" eb="11">
      <t>カクチョウガタ</t>
    </rPh>
    <rPh sb="11" eb="13">
      <t>ジンコウ</t>
    </rPh>
    <rPh sb="13" eb="15">
      <t>セイタイ</t>
    </rPh>
    <rPh sb="15" eb="16">
      <t>ベン</t>
    </rPh>
    <rPh sb="21" eb="23">
      <t>キゲン</t>
    </rPh>
    <rPh sb="23" eb="24">
      <t>ツ</t>
    </rPh>
    <rPh sb="24" eb="26">
      <t>カイリョウ</t>
    </rPh>
    <rPh sb="26" eb="28">
      <t>カサン</t>
    </rPh>
    <phoneticPr fontId="9"/>
  </si>
  <si>
    <t>182 経ｶﾃｰﾃﾙ人工生体弁ｾｯﾄ (1)ﾊﾞﾙｰﾝ拡張型人工生体弁ｾｯﾄ ②期限付改良加算あり</t>
  </si>
  <si>
    <t>¥4,720,000</t>
  </si>
  <si>
    <t>Ⅱ182(1)ﾊﾞﾙｰﾝ拡張型人工生体弁ｾｯﾄ ②期限付改良加算あり</t>
    <phoneticPr fontId="9"/>
  </si>
  <si>
    <t>B00218202</t>
  </si>
  <si>
    <t>(2)自己拡張型人工生体弁ｼｽﾃﾑ</t>
    <rPh sb="3" eb="5">
      <t>ジコ</t>
    </rPh>
    <rPh sb="5" eb="8">
      <t>カクチョウガタ</t>
    </rPh>
    <rPh sb="8" eb="10">
      <t>ジンコウ</t>
    </rPh>
    <rPh sb="10" eb="12">
      <t>セイタイ</t>
    </rPh>
    <rPh sb="12" eb="13">
      <t>ベン</t>
    </rPh>
    <phoneticPr fontId="9"/>
  </si>
  <si>
    <t>182 経ｶﾃｰﾃﾙ人工生体弁ｾｯﾄ (2)自己拡張型人工生体弁ｼｽﾃﾑ</t>
  </si>
  <si>
    <t>¥3,740,000</t>
  </si>
  <si>
    <t>Ⅱ182(2)自己拡張型人工生体弁ｼｽﾃﾑ</t>
  </si>
  <si>
    <t>B00218401</t>
  </si>
  <si>
    <t>184</t>
    <phoneticPr fontId="9"/>
  </si>
  <si>
    <t>仙骨神経刺激装置</t>
    <rPh sb="0" eb="2">
      <t>センコツ</t>
    </rPh>
    <rPh sb="2" eb="4">
      <t>シンケイ</t>
    </rPh>
    <rPh sb="4" eb="6">
      <t>シゲキ</t>
    </rPh>
    <rPh sb="6" eb="8">
      <t>ソウチ</t>
    </rPh>
    <phoneticPr fontId="9"/>
  </si>
  <si>
    <t>（１）標準型</t>
    <rPh sb="3" eb="6">
      <t>ヒョウジュンガタ</t>
    </rPh>
    <phoneticPr fontId="9"/>
  </si>
  <si>
    <t>184 仙骨神経刺激装置 （１）標準型</t>
  </si>
  <si>
    <t>¥1,010,000</t>
  </si>
  <si>
    <t>Ⅱ184仙骨神経刺激装置(1)標準型</t>
    <rPh sb="4" eb="6">
      <t>センコツ</t>
    </rPh>
    <rPh sb="6" eb="8">
      <t>シンケイ</t>
    </rPh>
    <rPh sb="8" eb="10">
      <t>シゲキ</t>
    </rPh>
    <rPh sb="10" eb="12">
      <t>ソウチ</t>
    </rPh>
    <phoneticPr fontId="9"/>
  </si>
  <si>
    <t>B00218402</t>
  </si>
  <si>
    <t>B002185</t>
  </si>
  <si>
    <t>185</t>
    <phoneticPr fontId="9"/>
  </si>
  <si>
    <t>ｵｰﾌﾟﾝ型ｽﾃﾝﾄｸﾞﾗﾌﾄ</t>
    <rPh sb="5" eb="6">
      <t>ガタ</t>
    </rPh>
    <phoneticPr fontId="9"/>
  </si>
  <si>
    <t xml:space="preserve">185 ｵｰﾌﾟﾝ型ｽﾃﾝﾄｸﾞﾗﾌﾄ </t>
  </si>
  <si>
    <t>Ⅱ185ｵｰﾌﾟﾝ型ｽﾃﾝﾄｸﾞﾗﾌﾄ</t>
    <phoneticPr fontId="9"/>
  </si>
  <si>
    <t>B002186</t>
  </si>
  <si>
    <t>186</t>
  </si>
  <si>
    <t>気管支手術用ｶﾃｰﾃﾙ</t>
    <phoneticPr fontId="9"/>
  </si>
  <si>
    <t xml:space="preserve">186 気管支手術用ｶﾃｰﾃﾙ </t>
  </si>
  <si>
    <t>¥329,000</t>
  </si>
  <si>
    <t>Ⅱ186気管支手術用ｶﾃｰﾃﾙ</t>
    <phoneticPr fontId="9"/>
  </si>
  <si>
    <t>B002187</t>
  </si>
  <si>
    <t>187</t>
  </si>
  <si>
    <t>半導体ﾚｰｻﾞｰ用ﾌﾟﾛｰﾌﾞ</t>
    <rPh sb="0" eb="3">
      <t>ハンドウタイ</t>
    </rPh>
    <rPh sb="8" eb="9">
      <t>ヨウ</t>
    </rPh>
    <phoneticPr fontId="9"/>
  </si>
  <si>
    <t xml:space="preserve">187 半導体ﾚｰｻﾞｰ用ﾌﾟﾛｰﾌﾞ </t>
  </si>
  <si>
    <t>Ⅱ187半導体ﾚｰｻﾞｰ用ﾌﾟﾛｰﾌﾞ</t>
  </si>
  <si>
    <t>B00219001</t>
  </si>
  <si>
    <t>190</t>
    <phoneticPr fontId="9"/>
  </si>
  <si>
    <t>人工中耳用材料</t>
    <rPh sb="0" eb="2">
      <t>ジンコウ</t>
    </rPh>
    <rPh sb="2" eb="4">
      <t>チュウジ</t>
    </rPh>
    <rPh sb="4" eb="5">
      <t>ヨウ</t>
    </rPh>
    <rPh sb="5" eb="7">
      <t>ザイリョウ</t>
    </rPh>
    <phoneticPr fontId="9"/>
  </si>
  <si>
    <t>(1)人工中耳用ｲﾝﾌﾟﾗﾝﾄ</t>
    <rPh sb="3" eb="5">
      <t>ジンコウ</t>
    </rPh>
    <rPh sb="5" eb="7">
      <t>チュウジ</t>
    </rPh>
    <rPh sb="7" eb="8">
      <t>ヨウ</t>
    </rPh>
    <phoneticPr fontId="9"/>
  </si>
  <si>
    <t>190 人工中耳用材料 (1)人工中耳用ｲﾝﾌﾟﾗﾝﾄ</t>
  </si>
  <si>
    <t>¥1,120,000</t>
  </si>
  <si>
    <t>Ⅱ190人工中耳用材料(1)人工中耳用ｲﾝﾌﾟﾗﾝﾄ</t>
  </si>
  <si>
    <t>B00219002</t>
  </si>
  <si>
    <t>(2)人工中耳用音声信号処理装置</t>
    <rPh sb="3" eb="5">
      <t>ジンコウ</t>
    </rPh>
    <rPh sb="5" eb="7">
      <t>チュウジ</t>
    </rPh>
    <rPh sb="7" eb="8">
      <t>ヨウ</t>
    </rPh>
    <rPh sb="8" eb="10">
      <t>オンセイ</t>
    </rPh>
    <rPh sb="10" eb="12">
      <t>シンゴウ</t>
    </rPh>
    <rPh sb="12" eb="14">
      <t>ショリ</t>
    </rPh>
    <rPh sb="14" eb="16">
      <t>ソウチ</t>
    </rPh>
    <phoneticPr fontId="9"/>
  </si>
  <si>
    <t>190 人工中耳用材料 (2)人工中耳用音声信号処理装置</t>
  </si>
  <si>
    <t>¥639,000</t>
  </si>
  <si>
    <t>Ⅱ190人工中耳用材料(2)人工中耳用音声信号処理装置</t>
  </si>
  <si>
    <t>B00219003</t>
  </si>
  <si>
    <t>(3)人工中耳用ｵﾌﾟｼｮﾝ部品</t>
    <rPh sb="3" eb="5">
      <t>ジンコウ</t>
    </rPh>
    <rPh sb="5" eb="7">
      <t>チュウジ</t>
    </rPh>
    <rPh sb="7" eb="8">
      <t>ヨウ</t>
    </rPh>
    <rPh sb="14" eb="16">
      <t>ブヒン</t>
    </rPh>
    <phoneticPr fontId="9"/>
  </si>
  <si>
    <t>190 人工中耳用材料 (3)人工中耳用ｵﾌﾟｼｮﾝ部品</t>
  </si>
  <si>
    <t>Ⅱ190人工中耳用材料(3)人工中耳用ｵﾌﾟｼｮﾝ部品</t>
  </si>
  <si>
    <t>B00219101</t>
  </si>
  <si>
    <t>191</t>
  </si>
  <si>
    <t>末梢血管用ｽﾃﾝﾄｸﾞﾗﾌﾄ</t>
    <rPh sb="0" eb="2">
      <t>マッショウ</t>
    </rPh>
    <rPh sb="2" eb="4">
      <t>ケッカン</t>
    </rPh>
    <rPh sb="4" eb="5">
      <t>ヨウ</t>
    </rPh>
    <phoneticPr fontId="9"/>
  </si>
  <si>
    <t>191 末梢血管用ｽﾃﾝﾄｸﾞﾗﾌﾄ (1)標準型</t>
  </si>
  <si>
    <t>¥322,000</t>
  </si>
  <si>
    <t>Ⅱ191末梢血管用ｽﾃﾝﾄｸﾞﾗﾌﾄ(1)標準型</t>
  </si>
  <si>
    <t>B00219102</t>
  </si>
  <si>
    <t>(2)長病変対応型</t>
    <rPh sb="3" eb="4">
      <t>チョウ</t>
    </rPh>
    <rPh sb="4" eb="6">
      <t>ビョウヘン</t>
    </rPh>
    <rPh sb="6" eb="9">
      <t>タイオウガタ</t>
    </rPh>
    <phoneticPr fontId="9"/>
  </si>
  <si>
    <t>191 末梢血管用ｽﾃﾝﾄｸﾞﾗﾌﾄ (2)長病変対応型</t>
  </si>
  <si>
    <t>Ⅱ191末梢血管用ｽﾃﾝﾄｸﾞﾗﾌﾄ(2)長病変対応型</t>
  </si>
  <si>
    <t>B002192</t>
  </si>
  <si>
    <t>192</t>
  </si>
  <si>
    <t>経皮的胆道拡張用ﾊﾞﾙｰﾝｶﾃｰﾃﾙ</t>
    <phoneticPr fontId="9"/>
  </si>
  <si>
    <t xml:space="preserve">192 経皮的胆道拡張用ﾊﾞﾙｰﾝｶﾃｰﾃﾙ </t>
  </si>
  <si>
    <t>¥64,600</t>
  </si>
  <si>
    <t>Ⅱ192経皮的胆道拡張用ﾊﾞﾙｰﾝｶﾃｰﾃﾙ</t>
    <rPh sb="4" eb="7">
      <t>ケイヒテキ</t>
    </rPh>
    <rPh sb="7" eb="9">
      <t>タンドウ</t>
    </rPh>
    <rPh sb="9" eb="12">
      <t>カクチョウヨウ</t>
    </rPh>
    <phoneticPr fontId="9"/>
  </si>
  <si>
    <t>B002193</t>
  </si>
  <si>
    <t>193</t>
  </si>
  <si>
    <t>補助循環用ﾎﾟﾝﾌﾟｶﾃｰﾃﾙ</t>
    <phoneticPr fontId="9"/>
  </si>
  <si>
    <t xml:space="preserve">193 補助循環用ﾎﾟﾝﾌﾟｶﾃｰﾃﾙ </t>
  </si>
  <si>
    <t>¥2,570,000</t>
  </si>
  <si>
    <t>Ⅱ193補助循環用ﾎﾟﾝﾌﾟｶﾃｰﾃﾙ</t>
    <rPh sb="4" eb="6">
      <t>ホジョ</t>
    </rPh>
    <rPh sb="6" eb="9">
      <t>ジュンカンヨウ</t>
    </rPh>
    <phoneticPr fontId="9"/>
  </si>
  <si>
    <t>B002194</t>
  </si>
  <si>
    <t>194</t>
  </si>
  <si>
    <t>人工椎間板</t>
    <phoneticPr fontId="9"/>
  </si>
  <si>
    <t xml:space="preserve">194 人工椎間板 </t>
  </si>
  <si>
    <t>Ⅱ194人工椎間板</t>
    <rPh sb="4" eb="6">
      <t>ジンコウ</t>
    </rPh>
    <rPh sb="6" eb="9">
      <t>ツイカンバン</t>
    </rPh>
    <phoneticPr fontId="9"/>
  </si>
  <si>
    <t>B002195</t>
  </si>
  <si>
    <t>195</t>
  </si>
  <si>
    <t>体表面用電場電極</t>
    <phoneticPr fontId="9"/>
  </si>
  <si>
    <t xml:space="preserve">195 体表面用電場電極 </t>
  </si>
  <si>
    <t>¥35,900</t>
  </si>
  <si>
    <t>Ⅱ195体表面用電場電極</t>
    <rPh sb="4" eb="7">
      <t>タイヒョウメン</t>
    </rPh>
    <rPh sb="7" eb="8">
      <t>ヨウ</t>
    </rPh>
    <rPh sb="8" eb="10">
      <t>デンバ</t>
    </rPh>
    <rPh sb="10" eb="12">
      <t>デンキョク</t>
    </rPh>
    <phoneticPr fontId="9"/>
  </si>
  <si>
    <t>B002196</t>
  </si>
  <si>
    <t>196</t>
  </si>
  <si>
    <t>経皮的僧帽弁ｸﾘｯﾌﾟｼｽﾃﾑ</t>
    <phoneticPr fontId="9"/>
  </si>
  <si>
    <t xml:space="preserve">196 経皮的僧帽弁ｸﾘｯﾌﾟｼｽﾃﾑ </t>
  </si>
  <si>
    <t>¥2,250,000</t>
  </si>
  <si>
    <t>Ⅱ196経皮的僧帽弁ｸﾘｯﾌﾟｼｽﾃﾑ</t>
    <phoneticPr fontId="9"/>
  </si>
  <si>
    <t>B002197</t>
  </si>
  <si>
    <t>197</t>
  </si>
  <si>
    <t>ｶﾞｲﾄﾞﾜｲﾔｰ</t>
    <phoneticPr fontId="9"/>
  </si>
  <si>
    <t xml:space="preserve">197 ｶﾞｲﾄﾞﾜｲﾔｰ </t>
  </si>
  <si>
    <t>Ⅱ197ｶﾞｲﾄﾞﾜｲﾔｰ</t>
    <phoneticPr fontId="9"/>
  </si>
  <si>
    <t>B002198</t>
  </si>
  <si>
    <t>198</t>
  </si>
  <si>
    <t>ﾄﾞﾚﾅｰｼﾞｶﾃｰﾃﾙ</t>
    <phoneticPr fontId="9"/>
  </si>
  <si>
    <t xml:space="preserve">198 ﾄﾞﾚﾅｰｼﾞｶﾃｰﾃﾙ </t>
  </si>
  <si>
    <t>¥5,700</t>
  </si>
  <si>
    <t>Ⅱ198ﾄﾞﾚﾅｰｼﾞｶﾃｰﾃﾙ</t>
    <phoneticPr fontId="9"/>
  </si>
  <si>
    <t>B002199</t>
  </si>
  <si>
    <t>甲状軟骨固定用器具</t>
    <rPh sb="0" eb="2">
      <t>コウジョウ</t>
    </rPh>
    <rPh sb="2" eb="4">
      <t>ナンコツ</t>
    </rPh>
    <rPh sb="4" eb="6">
      <t>コテイ</t>
    </rPh>
    <rPh sb="6" eb="7">
      <t>ヨウ</t>
    </rPh>
    <rPh sb="7" eb="9">
      <t>キグ</t>
    </rPh>
    <phoneticPr fontId="9"/>
  </si>
  <si>
    <t xml:space="preserve">199 甲状軟骨固定用器具 </t>
  </si>
  <si>
    <t>Ⅱ199甲状軟骨固定用器具</t>
    <rPh sb="4" eb="6">
      <t>コウジョウ</t>
    </rPh>
    <rPh sb="6" eb="8">
      <t>ナンコツ</t>
    </rPh>
    <rPh sb="8" eb="10">
      <t>コテイ</t>
    </rPh>
    <rPh sb="10" eb="11">
      <t>ヨウ</t>
    </rPh>
    <rPh sb="11" eb="13">
      <t>キグ</t>
    </rPh>
    <phoneticPr fontId="9"/>
  </si>
  <si>
    <t>B00220001</t>
  </si>
  <si>
    <t>放射線治療用合成吸収性材料</t>
    <rPh sb="0" eb="3">
      <t>ホウシャセン</t>
    </rPh>
    <rPh sb="3" eb="6">
      <t>チリョウヨウ</t>
    </rPh>
    <rPh sb="6" eb="8">
      <t>ゴウセイ</t>
    </rPh>
    <rPh sb="8" eb="11">
      <t>キュウシュウセイ</t>
    </rPh>
    <rPh sb="11" eb="13">
      <t>ザイリョウ</t>
    </rPh>
    <phoneticPr fontId="9"/>
  </si>
  <si>
    <t>(1)ﾊｲﾄﾞﾛｹﾞﾙ型</t>
    <rPh sb="11" eb="12">
      <t>ガタ</t>
    </rPh>
    <phoneticPr fontId="9"/>
  </si>
  <si>
    <t>200 放射線治療用合成吸収性材料 (1)ﾊｲﾄﾞﾛｹﾞﾙ型</t>
  </si>
  <si>
    <t>¥196,000</t>
  </si>
  <si>
    <t>Ⅱ200放射線治療用合成吸収性材料(1)ﾊｲﾄﾞﾛｹﾞﾙ型</t>
    <rPh sb="4" eb="7">
      <t>ホウシャセン</t>
    </rPh>
    <rPh sb="7" eb="10">
      <t>チリョウヨウ</t>
    </rPh>
    <rPh sb="10" eb="12">
      <t>ゴウセイ</t>
    </rPh>
    <rPh sb="12" eb="15">
      <t>キュウシュウセイ</t>
    </rPh>
    <rPh sb="15" eb="17">
      <t>ザイリョウ</t>
    </rPh>
    <rPh sb="28" eb="29">
      <t>ガタ</t>
    </rPh>
    <phoneticPr fontId="9"/>
  </si>
  <si>
    <t>B00220002</t>
  </si>
  <si>
    <t>(2)ｼｰﾄ型</t>
    <rPh sb="6" eb="7">
      <t>ガタ</t>
    </rPh>
    <phoneticPr fontId="9"/>
  </si>
  <si>
    <t>200 放射線治療用合成吸収性材料 (2)ｼｰﾄ型</t>
  </si>
  <si>
    <t>Ⅱ200放射線治療用合成吸収性材料(2)ｼｰﾄ型</t>
    <rPh sb="4" eb="7">
      <t>ホウシャセン</t>
    </rPh>
    <rPh sb="7" eb="10">
      <t>チリョウヨウ</t>
    </rPh>
    <rPh sb="10" eb="12">
      <t>ゴウセイ</t>
    </rPh>
    <rPh sb="12" eb="15">
      <t>キュウシュウセイ</t>
    </rPh>
    <rPh sb="15" eb="17">
      <t>ザイリョウ</t>
    </rPh>
    <rPh sb="23" eb="24">
      <t>ガタ</t>
    </rPh>
    <phoneticPr fontId="9"/>
  </si>
  <si>
    <t>B002201</t>
  </si>
  <si>
    <t>201</t>
    <phoneticPr fontId="9"/>
  </si>
  <si>
    <t>膵臓用瘻孔形成補綴材留置ｼｽﾃﾑ</t>
    <rPh sb="0" eb="2">
      <t>スイゾウ</t>
    </rPh>
    <rPh sb="2" eb="3">
      <t>ヨウ</t>
    </rPh>
    <rPh sb="3" eb="5">
      <t>ロウコウ</t>
    </rPh>
    <rPh sb="5" eb="7">
      <t>ケイセイ</t>
    </rPh>
    <rPh sb="7" eb="9">
      <t>ホテツ</t>
    </rPh>
    <rPh sb="9" eb="10">
      <t>ザイ</t>
    </rPh>
    <rPh sb="10" eb="12">
      <t>リュウチ</t>
    </rPh>
    <phoneticPr fontId="9"/>
  </si>
  <si>
    <t xml:space="preserve">201 膵臓用瘻孔形成補綴材留置ｼｽﾃﾑ </t>
  </si>
  <si>
    <t>¥502,000</t>
  </si>
  <si>
    <t>Ⅱ201膵臓用瘻孔形成補綴材留置ｼｽﾃﾑ</t>
    <rPh sb="4" eb="6">
      <t>スイゾウ</t>
    </rPh>
    <rPh sb="6" eb="7">
      <t>ヨウ</t>
    </rPh>
    <rPh sb="7" eb="9">
      <t>ロウコウ</t>
    </rPh>
    <rPh sb="9" eb="11">
      <t>ケイセイ</t>
    </rPh>
    <rPh sb="11" eb="13">
      <t>ホテツ</t>
    </rPh>
    <rPh sb="13" eb="14">
      <t>ザイ</t>
    </rPh>
    <rPh sb="14" eb="16">
      <t>リュウチ</t>
    </rPh>
    <phoneticPr fontId="9"/>
  </si>
  <si>
    <t>B002202</t>
  </si>
  <si>
    <t>202</t>
  </si>
  <si>
    <t>腹部開放創用局所陰圧閉鎖ｷｯﾄ</t>
    <rPh sb="0" eb="2">
      <t>フクブ</t>
    </rPh>
    <rPh sb="2" eb="4">
      <t>カイホウ</t>
    </rPh>
    <rPh sb="4" eb="6">
      <t>ソウヨウ</t>
    </rPh>
    <rPh sb="6" eb="8">
      <t>キョクショ</t>
    </rPh>
    <rPh sb="8" eb="9">
      <t>イン</t>
    </rPh>
    <rPh sb="9" eb="10">
      <t>アツ</t>
    </rPh>
    <rPh sb="10" eb="12">
      <t>ヘイサ</t>
    </rPh>
    <phoneticPr fontId="9"/>
  </si>
  <si>
    <t xml:space="preserve">202 腹部開放創用局所陰圧閉鎖ｷｯﾄ </t>
  </si>
  <si>
    <t>¥97,600</t>
  </si>
  <si>
    <t>Ⅱ202腹部開放創用局所陰圧閉鎖ｷｯﾄ</t>
    <rPh sb="4" eb="6">
      <t>フクブ</t>
    </rPh>
    <rPh sb="6" eb="8">
      <t>カイホウ</t>
    </rPh>
    <rPh sb="8" eb="10">
      <t>ソウヨウ</t>
    </rPh>
    <rPh sb="10" eb="12">
      <t>キョクショ</t>
    </rPh>
    <rPh sb="12" eb="13">
      <t>イン</t>
    </rPh>
    <rPh sb="13" eb="14">
      <t>アツ</t>
    </rPh>
    <rPh sb="14" eb="16">
      <t>ヘイサ</t>
    </rPh>
    <phoneticPr fontId="9"/>
  </si>
  <si>
    <t>B00220301</t>
  </si>
  <si>
    <t>203</t>
  </si>
  <si>
    <t>横隔神経電気刺激装置</t>
    <rPh sb="0" eb="4">
      <t>オウカクシンケイ</t>
    </rPh>
    <rPh sb="4" eb="6">
      <t>デンキ</t>
    </rPh>
    <rPh sb="6" eb="8">
      <t>シゲキ</t>
    </rPh>
    <rPh sb="8" eb="10">
      <t>ソウチ</t>
    </rPh>
    <phoneticPr fontId="9"/>
  </si>
  <si>
    <t>(1)電極植込ｷｯﾄ</t>
    <rPh sb="3" eb="5">
      <t>デンキョク</t>
    </rPh>
    <rPh sb="5" eb="6">
      <t>ウ</t>
    </rPh>
    <rPh sb="6" eb="7">
      <t>コ</t>
    </rPh>
    <phoneticPr fontId="9"/>
  </si>
  <si>
    <t>203 横隔神経電気刺激装置 (1)電極植込ｷｯﾄ</t>
  </si>
  <si>
    <t>¥1,870,000</t>
  </si>
  <si>
    <t>Ⅱ203横隔神経電気刺激装置(1)電極植込ｷｯﾄ</t>
    <rPh sb="4" eb="8">
      <t>オウカクシンケイ</t>
    </rPh>
    <rPh sb="8" eb="10">
      <t>デンキ</t>
    </rPh>
    <rPh sb="10" eb="12">
      <t>シゲキ</t>
    </rPh>
    <rPh sb="12" eb="14">
      <t>ソウチ</t>
    </rPh>
    <rPh sb="17" eb="19">
      <t>デンキョク</t>
    </rPh>
    <rPh sb="19" eb="20">
      <t>ショク</t>
    </rPh>
    <rPh sb="20" eb="21">
      <t>コミ</t>
    </rPh>
    <phoneticPr fontId="9"/>
  </si>
  <si>
    <t>B00220302</t>
  </si>
  <si>
    <t>(2)体外式ﾊﾟﾙｽ発生器</t>
    <rPh sb="3" eb="6">
      <t>タイガイシキ</t>
    </rPh>
    <rPh sb="10" eb="13">
      <t>ハッセイキ</t>
    </rPh>
    <phoneticPr fontId="9"/>
  </si>
  <si>
    <t>203 横隔神経電気刺激装置 (2)体外式ﾊﾟﾙｽ発生器</t>
  </si>
  <si>
    <t>Ⅱ203横隔神経電気刺激装置(2)体外式ﾊﾟﾙｽ発生器</t>
    <rPh sb="4" eb="8">
      <t>オウカクシンケイ</t>
    </rPh>
    <rPh sb="8" eb="10">
      <t>デンキ</t>
    </rPh>
    <rPh sb="10" eb="12">
      <t>シゲキ</t>
    </rPh>
    <rPh sb="12" eb="14">
      <t>ソウチ</t>
    </rPh>
    <rPh sb="17" eb="19">
      <t>タイガイ</t>
    </rPh>
    <rPh sb="19" eb="20">
      <t>シキ</t>
    </rPh>
    <rPh sb="23" eb="26">
      <t>ハッセイキ</t>
    </rPh>
    <phoneticPr fontId="9"/>
  </si>
  <si>
    <t>B00220303</t>
  </si>
  <si>
    <t>(3)接続ｹｰﾌﾞﾙ</t>
    <rPh sb="3" eb="5">
      <t>セツゾク</t>
    </rPh>
    <phoneticPr fontId="9"/>
  </si>
  <si>
    <t>203 横隔神経電気刺激装置 (3)接続ｹｰﾌﾞﾙ</t>
  </si>
  <si>
    <t>Ⅱ203横隔神経電気刺激装置(3)接続ｹｰﾌﾞﾙ</t>
    <rPh sb="4" eb="8">
      <t>オウカクシンケイ</t>
    </rPh>
    <rPh sb="8" eb="10">
      <t>デンキ</t>
    </rPh>
    <rPh sb="10" eb="12">
      <t>シゲキ</t>
    </rPh>
    <rPh sb="12" eb="14">
      <t>ソウチ</t>
    </rPh>
    <rPh sb="17" eb="19">
      <t>セツゾク</t>
    </rPh>
    <phoneticPr fontId="9"/>
  </si>
  <si>
    <t>B002204</t>
  </si>
  <si>
    <t>204</t>
  </si>
  <si>
    <t>経皮的左心耳閉鎖ｼｽﾃﾑ</t>
    <rPh sb="0" eb="3">
      <t>ケイヒテキ</t>
    </rPh>
    <rPh sb="3" eb="4">
      <t>サ</t>
    </rPh>
    <rPh sb="4" eb="6">
      <t>シンジ</t>
    </rPh>
    <rPh sb="6" eb="8">
      <t>ヘイサ</t>
    </rPh>
    <phoneticPr fontId="9"/>
  </si>
  <si>
    <t xml:space="preserve">204 経皮的左心耳閉鎖ｼｽﾃﾑ </t>
  </si>
  <si>
    <t>¥1,500,000</t>
  </si>
  <si>
    <t>Ⅱ204経皮的左心耳閉鎖ｼｽﾃﾑ</t>
    <rPh sb="4" eb="7">
      <t>ケイヒテキ</t>
    </rPh>
    <rPh sb="7" eb="8">
      <t>サ</t>
    </rPh>
    <rPh sb="8" eb="10">
      <t>シンジ</t>
    </rPh>
    <rPh sb="10" eb="12">
      <t>ヘイサ</t>
    </rPh>
    <phoneticPr fontId="9"/>
  </si>
  <si>
    <t>B002205</t>
  </si>
  <si>
    <t>205</t>
    <phoneticPr fontId="9"/>
  </si>
  <si>
    <t>経皮的卵円孔開存閉鎖ｾｯﾄ</t>
    <rPh sb="0" eb="3">
      <t>ケイヒテキ</t>
    </rPh>
    <rPh sb="3" eb="6">
      <t>ランエンコウ</t>
    </rPh>
    <rPh sb="6" eb="8">
      <t>カイゾン</t>
    </rPh>
    <rPh sb="8" eb="10">
      <t>ヘイサ</t>
    </rPh>
    <phoneticPr fontId="9"/>
  </si>
  <si>
    <t xml:space="preserve">205 経皮的卵円孔開存閉鎖ｾｯﾄ </t>
  </si>
  <si>
    <t>¥865,000</t>
  </si>
  <si>
    <t>Ⅱ205経皮的卵円孔開存閉鎖ｾｯﾄ</t>
    <rPh sb="4" eb="7">
      <t>ケイヒテキ</t>
    </rPh>
    <rPh sb="7" eb="10">
      <t>ランエンコウ</t>
    </rPh>
    <rPh sb="10" eb="12">
      <t>カイゾン</t>
    </rPh>
    <rPh sb="12" eb="14">
      <t>ヘイサ</t>
    </rPh>
    <phoneticPr fontId="9"/>
  </si>
  <si>
    <t>B002206</t>
  </si>
  <si>
    <t>206</t>
  </si>
  <si>
    <t>人工顎関節用材料</t>
    <rPh sb="0" eb="2">
      <t>ジンコウ</t>
    </rPh>
    <rPh sb="2" eb="5">
      <t>ガクカンセツ</t>
    </rPh>
    <rPh sb="5" eb="6">
      <t>ヨウ</t>
    </rPh>
    <rPh sb="6" eb="8">
      <t>ザイリョウ</t>
    </rPh>
    <phoneticPr fontId="9"/>
  </si>
  <si>
    <t xml:space="preserve">206 人工顎関節用材料 </t>
  </si>
  <si>
    <t>Ⅱ206人工顎関節用材料</t>
    <rPh sb="4" eb="6">
      <t>ジンコウ</t>
    </rPh>
    <rPh sb="6" eb="9">
      <t>ガクカンセツ</t>
    </rPh>
    <rPh sb="9" eb="10">
      <t>ヨウ</t>
    </rPh>
    <rPh sb="10" eb="12">
      <t>ザイリョウ</t>
    </rPh>
    <phoneticPr fontId="9"/>
  </si>
  <si>
    <t>B0022070101</t>
  </si>
  <si>
    <t>207</t>
    <phoneticPr fontId="9"/>
  </si>
  <si>
    <t>207 人工鼻材料 (1)人工鼻 ①標準型</t>
  </si>
  <si>
    <t>Ⅱ207人工鼻材料 (1)人工鼻 ①標準型</t>
    <rPh sb="4" eb="6">
      <t>ジンコウ</t>
    </rPh>
    <rPh sb="6" eb="7">
      <t>バナ</t>
    </rPh>
    <rPh sb="7" eb="9">
      <t>ザイリョウ</t>
    </rPh>
    <rPh sb="13" eb="15">
      <t>ジンコウ</t>
    </rPh>
    <rPh sb="15" eb="16">
      <t>バナ</t>
    </rPh>
    <rPh sb="18" eb="21">
      <t>ヒョウジュンガタ</t>
    </rPh>
    <phoneticPr fontId="10"/>
  </si>
  <si>
    <t>B0022070102</t>
  </si>
  <si>
    <t>207 人工鼻材料 (1)人工鼻 ②特殊型</t>
  </si>
  <si>
    <t>Ⅱ207人工鼻材料 (1)人工鼻 ②特殊型</t>
    <rPh sb="4" eb="6">
      <t>ジンコウ</t>
    </rPh>
    <rPh sb="6" eb="7">
      <t>バナ</t>
    </rPh>
    <rPh sb="7" eb="9">
      <t>ザイリョウ</t>
    </rPh>
    <rPh sb="13" eb="15">
      <t>ジンコウ</t>
    </rPh>
    <rPh sb="15" eb="16">
      <t>バナ</t>
    </rPh>
    <rPh sb="18" eb="21">
      <t>トクシュガタ</t>
    </rPh>
    <phoneticPr fontId="10"/>
  </si>
  <si>
    <t>B00220702011</t>
  </si>
  <si>
    <t>207 人工鼻材料 (2)接続用材料 ①ｼｰﾙ型　ｱ　標準型</t>
  </si>
  <si>
    <t>Ⅱ207人工鼻材料 (2)接続用材料 ①ｼｰﾙ型 ｱ　標準型</t>
    <rPh sb="4" eb="6">
      <t>ジンコウ</t>
    </rPh>
    <rPh sb="6" eb="7">
      <t>バナ</t>
    </rPh>
    <rPh sb="7" eb="9">
      <t>ザイリョウ</t>
    </rPh>
    <rPh sb="13" eb="16">
      <t>セツゾクヨウ</t>
    </rPh>
    <rPh sb="16" eb="18">
      <t>ザイリョウ</t>
    </rPh>
    <rPh sb="23" eb="24">
      <t>ガタ</t>
    </rPh>
    <phoneticPr fontId="10"/>
  </si>
  <si>
    <t>B00220702012</t>
  </si>
  <si>
    <t>207 人工鼻材料 (2)接続用材料 ①ｼｰﾙ型　ｲ　特殊型</t>
  </si>
  <si>
    <t>Ⅱ207人工鼻材料 (2)接続用材料 ①ｼｰﾙ型 ｲ　特殊型</t>
    <rPh sb="4" eb="6">
      <t>ジンコウ</t>
    </rPh>
    <rPh sb="6" eb="7">
      <t>バナ</t>
    </rPh>
    <rPh sb="7" eb="9">
      <t>ザイリョウ</t>
    </rPh>
    <rPh sb="13" eb="16">
      <t>セツゾクヨウ</t>
    </rPh>
    <rPh sb="16" eb="18">
      <t>ザイリョウ</t>
    </rPh>
    <rPh sb="23" eb="24">
      <t>ガタ</t>
    </rPh>
    <rPh sb="27" eb="29">
      <t>トクシュ</t>
    </rPh>
    <phoneticPr fontId="10"/>
  </si>
  <si>
    <t>B0022070202</t>
  </si>
  <si>
    <t>207 人工鼻材料 (2)接続用材料 ②ﾁｭｰﾌﾞ型</t>
  </si>
  <si>
    <t>Ⅱ207人工鼻材料 (2)接続用材料 ②ﾁｭｰﾌﾞ型</t>
    <rPh sb="4" eb="6">
      <t>ジンコウ</t>
    </rPh>
    <rPh sb="6" eb="7">
      <t>バナ</t>
    </rPh>
    <rPh sb="7" eb="9">
      <t>ザイリョウ</t>
    </rPh>
    <rPh sb="13" eb="16">
      <t>セツゾクヨウ</t>
    </rPh>
    <rPh sb="16" eb="18">
      <t>ザイリョウ</t>
    </rPh>
    <rPh sb="25" eb="26">
      <t>ガタ</t>
    </rPh>
    <phoneticPr fontId="10"/>
  </si>
  <si>
    <t>B0022070203</t>
  </si>
  <si>
    <t>207 人工鼻材料 (2)接続用材料 ③ﾎﾞﾀﾝ型</t>
  </si>
  <si>
    <t>Ⅱ207人工鼻材料 (2)接続用材料 ③ﾎﾞﾀﾝ型</t>
    <rPh sb="4" eb="6">
      <t>ジンコウ</t>
    </rPh>
    <rPh sb="6" eb="7">
      <t>バナ</t>
    </rPh>
    <rPh sb="7" eb="9">
      <t>ザイリョウ</t>
    </rPh>
    <rPh sb="13" eb="16">
      <t>セツゾクヨウ</t>
    </rPh>
    <rPh sb="16" eb="18">
      <t>ザイリョウ</t>
    </rPh>
    <rPh sb="24" eb="25">
      <t>ガタ</t>
    </rPh>
    <phoneticPr fontId="10"/>
  </si>
  <si>
    <t>B002208</t>
  </si>
  <si>
    <t>208</t>
    <phoneticPr fontId="9"/>
  </si>
  <si>
    <r>
      <t>耳管用補綴</t>
    </r>
    <r>
      <rPr>
        <sz val="10"/>
        <color theme="1"/>
        <rFont val="Meiryo UI"/>
        <family val="2"/>
        <charset val="128"/>
      </rPr>
      <t>材</t>
    </r>
    <rPh sb="0" eb="2">
      <t>ジカン</t>
    </rPh>
    <rPh sb="2" eb="3">
      <t>ヨウ</t>
    </rPh>
    <rPh sb="3" eb="5">
      <t>ホテツ</t>
    </rPh>
    <phoneticPr fontId="9"/>
  </si>
  <si>
    <t xml:space="preserve">208 耳管用補綴材 </t>
  </si>
  <si>
    <t>Ⅱ208耳管用補綴剤</t>
    <rPh sb="4" eb="5">
      <t>ミミ</t>
    </rPh>
    <rPh sb="5" eb="7">
      <t>カンヨウ</t>
    </rPh>
    <rPh sb="7" eb="9">
      <t>ホテツ</t>
    </rPh>
    <rPh sb="9" eb="10">
      <t>ザイ</t>
    </rPh>
    <phoneticPr fontId="10"/>
  </si>
  <si>
    <t>B002209</t>
  </si>
  <si>
    <t>209</t>
    <phoneticPr fontId="9"/>
  </si>
  <si>
    <t>吸着式血液浄化用浄化器（閉塞性動脈硬化症用）</t>
    <rPh sb="0" eb="2">
      <t>キュウチャク</t>
    </rPh>
    <rPh sb="2" eb="3">
      <t>シキ</t>
    </rPh>
    <rPh sb="3" eb="5">
      <t>ケツエキ</t>
    </rPh>
    <rPh sb="5" eb="7">
      <t>ジョウカ</t>
    </rPh>
    <rPh sb="7" eb="8">
      <t>ヨウ</t>
    </rPh>
    <rPh sb="8" eb="10">
      <t>ジョウカ</t>
    </rPh>
    <rPh sb="10" eb="11">
      <t>キ</t>
    </rPh>
    <rPh sb="12" eb="15">
      <t>ヘイソクセイ</t>
    </rPh>
    <rPh sb="15" eb="17">
      <t>ドウミャク</t>
    </rPh>
    <rPh sb="17" eb="19">
      <t>コウカ</t>
    </rPh>
    <rPh sb="19" eb="20">
      <t>ショウ</t>
    </rPh>
    <rPh sb="20" eb="21">
      <t>ヨウ</t>
    </rPh>
    <phoneticPr fontId="9"/>
  </si>
  <si>
    <t xml:space="preserve">209 吸着式血液浄化用浄化器（閉塞性動脈硬化症用） </t>
  </si>
  <si>
    <t>¥91,600</t>
  </si>
  <si>
    <t>Ⅱ209吸着式血液浄化用浄化器（閉塞性動脈硬化症用）</t>
    <rPh sb="4" eb="6">
      <t>キュウチャク</t>
    </rPh>
    <rPh sb="6" eb="7">
      <t>シキ</t>
    </rPh>
    <rPh sb="7" eb="9">
      <t>ケツエキ</t>
    </rPh>
    <rPh sb="9" eb="12">
      <t>ジョウカヨウ</t>
    </rPh>
    <rPh sb="12" eb="14">
      <t>ジョウカ</t>
    </rPh>
    <rPh sb="14" eb="15">
      <t>キ</t>
    </rPh>
    <rPh sb="16" eb="19">
      <t>ヘイソクセイ</t>
    </rPh>
    <rPh sb="19" eb="21">
      <t>ドウミャク</t>
    </rPh>
    <rPh sb="21" eb="23">
      <t>コウカ</t>
    </rPh>
    <rPh sb="23" eb="24">
      <t>ショウ</t>
    </rPh>
    <rPh sb="24" eb="25">
      <t>ヨウ</t>
    </rPh>
    <phoneticPr fontId="10"/>
  </si>
  <si>
    <t>B002210</t>
  </si>
  <si>
    <t>210</t>
  </si>
  <si>
    <t>植込型舌下神経電気刺激装置</t>
    <phoneticPr fontId="9"/>
  </si>
  <si>
    <t xml:space="preserve">210 植込型舌下神経電気刺激装置 </t>
  </si>
  <si>
    <t>¥2,480,000</t>
  </si>
  <si>
    <t>Ⅱ210植込型舌下神経電気刺激装置</t>
    <phoneticPr fontId="9"/>
  </si>
  <si>
    <t>B00221101</t>
  </si>
  <si>
    <t>211</t>
  </si>
  <si>
    <t>植込型骨導補聴器（直接振動型）</t>
    <phoneticPr fontId="9"/>
  </si>
  <si>
    <t>(1)ｲﾝﾌﾟﾗﾝﾄ</t>
    <phoneticPr fontId="9"/>
  </si>
  <si>
    <t>211 植込型骨導補聴器（直接振動型） (1)ｲﾝﾌﾟﾗﾝﾄ</t>
  </si>
  <si>
    <t>¥720,000</t>
  </si>
  <si>
    <t>Ⅱ211植込型骨導補聴器（直接振動型）　(1)ｲﾝﾌﾟﾗﾝﾄ</t>
    <phoneticPr fontId="9"/>
  </si>
  <si>
    <t>B00221102</t>
  </si>
  <si>
    <t>211</t>
    <phoneticPr fontId="9"/>
  </si>
  <si>
    <t>(2)音声信号処理装置</t>
    <phoneticPr fontId="9"/>
  </si>
  <si>
    <t>211 植込型骨導補聴器（直接振動型） (2)音声信号処理装置</t>
  </si>
  <si>
    <t>¥325,000</t>
  </si>
  <si>
    <t>Ⅱ211植込型骨導補聴器（直接振動型）(2)音声信号処理装置</t>
    <phoneticPr fontId="9"/>
  </si>
  <si>
    <t>B00221103</t>
  </si>
  <si>
    <t>(3)ｵﾌﾟｼｮﾝ部品</t>
    <phoneticPr fontId="9"/>
  </si>
  <si>
    <t>211 植込型骨導補聴器（直接振動型） (3)ｵﾌﾟｼｮﾝ部品</t>
  </si>
  <si>
    <t>¥29,800</t>
  </si>
  <si>
    <t>Ⅱ211植込型骨導補聴器（直接振動型）(3)ｵﾌﾟｼｮﾝ部品</t>
    <phoneticPr fontId="9"/>
  </si>
  <si>
    <t>B002212</t>
  </si>
  <si>
    <t>212</t>
    <phoneticPr fontId="9"/>
  </si>
  <si>
    <t>ﾍﾟﾌﾟﾁﾄﾞ由来吸収性局所止血材</t>
    <phoneticPr fontId="9"/>
  </si>
  <si>
    <t xml:space="preserve">212 ﾍﾟﾌﾟﾁﾄﾞ由来吸収性局所止血材 </t>
  </si>
  <si>
    <t>1ｍL当たり</t>
    <rPh sb="3" eb="4">
      <t>ア</t>
    </rPh>
    <phoneticPr fontId="9"/>
  </si>
  <si>
    <t>1ｍL当たり¥13,200</t>
  </si>
  <si>
    <t>Ⅱ212ﾍﾟﾌﾟﾁﾄﾞ由来吸収性局所止血材</t>
    <phoneticPr fontId="9"/>
  </si>
  <si>
    <t>B002213</t>
  </si>
  <si>
    <t>213</t>
    <phoneticPr fontId="9"/>
  </si>
  <si>
    <t>脳神経減圧術用補綴材</t>
    <phoneticPr fontId="9"/>
  </si>
  <si>
    <t xml:space="preserve">213 脳神経減圧術用補綴材 </t>
  </si>
  <si>
    <t>0.1g当たり¥3,120</t>
  </si>
  <si>
    <t>Ⅱ213脳神経減圧術用補綴材</t>
    <phoneticPr fontId="9"/>
  </si>
  <si>
    <t>B002214</t>
  </si>
  <si>
    <t>214</t>
    <phoneticPr fontId="9"/>
  </si>
  <si>
    <t>前立腺用ｲﾝﾌﾟﾗﾝﾄ</t>
    <phoneticPr fontId="9"/>
  </si>
  <si>
    <t xml:space="preserve">214 前立腺用ｲﾝﾌﾟﾗﾝﾄ </t>
  </si>
  <si>
    <t>Ⅱ214前立腺用ｲﾝﾌﾟﾗｲﾝﾄ</t>
    <phoneticPr fontId="9"/>
  </si>
  <si>
    <t>B002215</t>
  </si>
  <si>
    <t>215</t>
    <phoneticPr fontId="9"/>
  </si>
  <si>
    <t>経ｶﾃｰﾃﾙ人工生体弁ｾｯﾄ（ｽﾃﾝﾄｸﾞﾗﾌﾄ付き）</t>
    <phoneticPr fontId="9"/>
  </si>
  <si>
    <t xml:space="preserve">215 経ｶﾃｰﾃﾙ人工生体弁ｾｯﾄ（ｽﾃﾝﾄｸﾞﾗﾌﾄ付き） </t>
  </si>
  <si>
    <t>¥5,270,000</t>
  </si>
  <si>
    <t>Ⅱ215経ｶﾃｰﾃﾙ人工生体弁ｾｯﾄ（ｽﾃﾝﾄｸﾞﾗﾌﾄ付き）</t>
    <phoneticPr fontId="9"/>
  </si>
  <si>
    <t>B002216</t>
  </si>
  <si>
    <t>216</t>
    <phoneticPr fontId="9"/>
  </si>
  <si>
    <t>ﾚｰｻﾞｰ光照射用ﾆｰﾄﾞﾙｶﾃｰﾃﾙ</t>
    <rPh sb="5" eb="6">
      <t>ヒカリ</t>
    </rPh>
    <rPh sb="6" eb="8">
      <t>ショウシャ</t>
    </rPh>
    <rPh sb="8" eb="9">
      <t>ヨウ</t>
    </rPh>
    <phoneticPr fontId="9"/>
  </si>
  <si>
    <t xml:space="preserve">216 ﾚｰｻﾞｰ光照射用ﾆｰﾄﾞﾙｶﾃｰﾃﾙ </t>
  </si>
  <si>
    <t>¥1,990</t>
  </si>
  <si>
    <t>Ⅱ216ﾚｰｻﾞ光照射用ﾆｰﾄﾞﾙｶﾃｰﾃﾙ</t>
    <phoneticPr fontId="9"/>
  </si>
  <si>
    <t>B002217</t>
    <phoneticPr fontId="9"/>
  </si>
  <si>
    <t>217</t>
    <phoneticPr fontId="9"/>
  </si>
  <si>
    <t>前立腺組織用水蒸気ﾃﾞﾘﾊﾞﾘｰｼｽﾃﾑ</t>
    <rPh sb="0" eb="3">
      <t>ゼンリツセン</t>
    </rPh>
    <rPh sb="3" eb="5">
      <t>ソシキ</t>
    </rPh>
    <rPh sb="5" eb="6">
      <t>ヨウ</t>
    </rPh>
    <rPh sb="6" eb="9">
      <t>スイジョウキ</t>
    </rPh>
    <phoneticPr fontId="9"/>
  </si>
  <si>
    <t xml:space="preserve">217 前立腺組織用水蒸気ﾃﾞﾘﾊﾞﾘｰｼｽﾃﾑ </t>
  </si>
  <si>
    <t>Ⅱ217前立腺組織用水蒸気ﾃﾞﾘﾊﾞﾘｰｼｽﾃﾑ</t>
    <rPh sb="4" eb="7">
      <t>ゼンリツセン</t>
    </rPh>
    <rPh sb="7" eb="9">
      <t>ソシキ</t>
    </rPh>
    <rPh sb="9" eb="10">
      <t>ヨウ</t>
    </rPh>
    <rPh sb="10" eb="13">
      <t>スイジョウキ</t>
    </rPh>
    <phoneticPr fontId="9"/>
  </si>
  <si>
    <t>B002218</t>
  </si>
  <si>
    <t>218</t>
    <phoneticPr fontId="9"/>
  </si>
  <si>
    <t>ﾋﾄ羊膜使用創傷被覆材</t>
    <rPh sb="2" eb="4">
      <t>ヨウマク</t>
    </rPh>
    <rPh sb="4" eb="6">
      <t>シヨウ</t>
    </rPh>
    <rPh sb="6" eb="8">
      <t>ソウショウ</t>
    </rPh>
    <rPh sb="8" eb="10">
      <t>ヒフク</t>
    </rPh>
    <rPh sb="10" eb="11">
      <t>ザイ</t>
    </rPh>
    <phoneticPr fontId="9"/>
  </si>
  <si>
    <t xml:space="preserve">218 ﾋﾄ羊膜使用創傷被覆材 </t>
  </si>
  <si>
    <t>1㎠当たり¥35,100</t>
  </si>
  <si>
    <t>Ⅱ218ﾋﾄ羊膜使用創傷被覆材</t>
    <rPh sb="6" eb="8">
      <t>ヨウマク</t>
    </rPh>
    <rPh sb="8" eb="10">
      <t>シヨウ</t>
    </rPh>
    <rPh sb="10" eb="12">
      <t>ソウショウ</t>
    </rPh>
    <rPh sb="12" eb="14">
      <t>ヒフク</t>
    </rPh>
    <rPh sb="14" eb="15">
      <t>ザイ</t>
    </rPh>
    <phoneticPr fontId="9"/>
  </si>
  <si>
    <t>B00221901</t>
    <phoneticPr fontId="9"/>
  </si>
  <si>
    <t>219</t>
    <phoneticPr fontId="9"/>
  </si>
  <si>
    <t>自家皮膚細胞移植用ｷｯﾄ</t>
    <rPh sb="0" eb="2">
      <t>ジカ</t>
    </rPh>
    <rPh sb="2" eb="4">
      <t>ヒフ</t>
    </rPh>
    <rPh sb="4" eb="6">
      <t>サイボウ</t>
    </rPh>
    <rPh sb="6" eb="9">
      <t>イショクヨウ</t>
    </rPh>
    <phoneticPr fontId="9"/>
  </si>
  <si>
    <t>(1）自家皮膚細胞移植用ｷｯﾄ･S</t>
    <rPh sb="3" eb="5">
      <t>ジカ</t>
    </rPh>
    <rPh sb="5" eb="7">
      <t>ヒフ</t>
    </rPh>
    <rPh sb="7" eb="9">
      <t>サイボウ</t>
    </rPh>
    <rPh sb="9" eb="12">
      <t>イショクヨウ</t>
    </rPh>
    <phoneticPr fontId="9"/>
  </si>
  <si>
    <t>219 自家皮膚細胞移植用ｷｯﾄ (1）自家皮膚細胞移植用ｷｯﾄ･S</t>
  </si>
  <si>
    <t>¥836,000</t>
  </si>
  <si>
    <t>Ⅱ219自家皮膚細胞移植用ｷｯﾄ(1）自家皮膚細胞移植用ｷｯﾄ･S</t>
    <rPh sb="4" eb="6">
      <t>ジカ</t>
    </rPh>
    <rPh sb="6" eb="8">
      <t>ヒフ</t>
    </rPh>
    <rPh sb="8" eb="10">
      <t>サイボウ</t>
    </rPh>
    <rPh sb="10" eb="13">
      <t>イショクヨウ</t>
    </rPh>
    <phoneticPr fontId="9"/>
  </si>
  <si>
    <t>B00221902</t>
    <phoneticPr fontId="9"/>
  </si>
  <si>
    <t>(2）自家皮膚細胞移植用ｷｯﾄ･L</t>
    <rPh sb="3" eb="5">
      <t>ジカ</t>
    </rPh>
    <rPh sb="5" eb="7">
      <t>ヒフ</t>
    </rPh>
    <rPh sb="7" eb="9">
      <t>サイボウ</t>
    </rPh>
    <rPh sb="9" eb="12">
      <t>イショクヨウ</t>
    </rPh>
    <phoneticPr fontId="9"/>
  </si>
  <si>
    <t>219 自家皮膚細胞移植用ｷｯﾄ (2）自家皮膚細胞移植用ｷｯﾄ･L</t>
  </si>
  <si>
    <t>¥897,000</t>
  </si>
  <si>
    <t>Ⅱ129自家皮膚細胞移植用ｷｯﾄ(2）自家皮膚細胞移植用ｷｯﾄ･L</t>
    <rPh sb="4" eb="6">
      <t>ジカ</t>
    </rPh>
    <rPh sb="6" eb="8">
      <t>ヒフ</t>
    </rPh>
    <rPh sb="8" eb="10">
      <t>サイボウ</t>
    </rPh>
    <rPh sb="10" eb="13">
      <t>イショクヨウ</t>
    </rPh>
    <phoneticPr fontId="9"/>
  </si>
  <si>
    <t>B002220</t>
    <phoneticPr fontId="9"/>
  </si>
  <si>
    <t>220</t>
    <phoneticPr fontId="9"/>
  </si>
  <si>
    <t>経消化管胆道ﾄﾞﾚﾅｰｼﾞｽﾃﾝﾄ</t>
    <rPh sb="0" eb="1">
      <t>キョウ</t>
    </rPh>
    <rPh sb="1" eb="4">
      <t>ショウカカン</t>
    </rPh>
    <rPh sb="4" eb="6">
      <t>タンドウ</t>
    </rPh>
    <phoneticPr fontId="9"/>
  </si>
  <si>
    <t xml:space="preserve">220 経消化管胆道ﾄﾞﾚﾅｰｼﾞｽﾃﾝﾄ </t>
  </si>
  <si>
    <t>¥283,000</t>
  </si>
  <si>
    <t>Ⅱ220経消化管胆道ﾄﾞﾚﾅｰｼﾞｽﾃﾝﾄ</t>
    <rPh sb="4" eb="5">
      <t>キョウ</t>
    </rPh>
    <rPh sb="5" eb="8">
      <t>ショウカカン</t>
    </rPh>
    <rPh sb="8" eb="10">
      <t>タンドウ</t>
    </rPh>
    <phoneticPr fontId="9"/>
  </si>
  <si>
    <t>B002220K</t>
    <phoneticPr fontId="9"/>
  </si>
  <si>
    <t>経過措置30400BZX00150000</t>
    <phoneticPr fontId="9"/>
  </si>
  <si>
    <t>220 経消化管胆道ﾄﾞﾚﾅｰｼﾞｽﾃﾝﾄ 経過措置30400BZX00150000</t>
  </si>
  <si>
    <t>¥289,000</t>
  </si>
  <si>
    <t>Ⅱ220経消化管胆道ﾄﾞﾚﾅｰｼﾞｽﾃﾝﾄ 経過措置30400BZX00150000</t>
    <rPh sb="4" eb="5">
      <t>キョウ</t>
    </rPh>
    <rPh sb="5" eb="8">
      <t>ショウカカン</t>
    </rPh>
    <rPh sb="8" eb="10">
      <t>タンドウ</t>
    </rPh>
    <phoneticPr fontId="9"/>
  </si>
  <si>
    <t>:</t>
    <phoneticPr fontId="9"/>
  </si>
  <si>
    <t>B002221</t>
    <phoneticPr fontId="9"/>
  </si>
  <si>
    <t>221</t>
    <phoneticPr fontId="9"/>
  </si>
  <si>
    <t>経皮的心肺補助ｼｽﾃﾑ</t>
    <rPh sb="0" eb="3">
      <t>ケイヒテキ</t>
    </rPh>
    <rPh sb="3" eb="5">
      <t>シンパイ</t>
    </rPh>
    <rPh sb="5" eb="7">
      <t>ホジョ</t>
    </rPh>
    <phoneticPr fontId="9"/>
  </si>
  <si>
    <t xml:space="preserve">221 経皮的心肺補助ｼｽﾃﾑ </t>
  </si>
  <si>
    <t>¥535,000</t>
  </si>
  <si>
    <t>Ⅱ221経皮的心肺補助ｼｽﾃﾑ</t>
    <rPh sb="4" eb="7">
      <t>ケイヒテキ</t>
    </rPh>
    <rPh sb="7" eb="9">
      <t>シンパイ</t>
    </rPh>
    <rPh sb="9" eb="11">
      <t>ホジョ</t>
    </rPh>
    <phoneticPr fontId="9"/>
  </si>
  <si>
    <t>B002222</t>
    <phoneticPr fontId="9"/>
  </si>
  <si>
    <t>222</t>
    <phoneticPr fontId="9"/>
  </si>
  <si>
    <t>体外ﾌｫﾄﾌｪﾚｰｼｽｷｯﾄ</t>
    <rPh sb="0" eb="2">
      <t>タイガイ</t>
    </rPh>
    <phoneticPr fontId="9"/>
  </si>
  <si>
    <t xml:space="preserve">222 体外ﾌｫﾄﾌｪﾚｰｼｽｷｯﾄ </t>
  </si>
  <si>
    <t>¥189,000</t>
  </si>
  <si>
    <t>Ⅱ222体外ﾌｫﾄﾌｪﾚ-ｼｽｷｯﾄ</t>
    <rPh sb="4" eb="6">
      <t>タイガイ</t>
    </rPh>
    <phoneticPr fontId="9"/>
  </si>
  <si>
    <t>B002223</t>
    <phoneticPr fontId="9"/>
  </si>
  <si>
    <t>223</t>
    <phoneticPr fontId="9"/>
  </si>
  <si>
    <t>腱再生誘導材</t>
    <rPh sb="0" eb="1">
      <t>ケン</t>
    </rPh>
    <rPh sb="1" eb="3">
      <t>サイセイ</t>
    </rPh>
    <rPh sb="3" eb="5">
      <t>ユウドウ</t>
    </rPh>
    <rPh sb="5" eb="6">
      <t>ザイ</t>
    </rPh>
    <phoneticPr fontId="9"/>
  </si>
  <si>
    <t xml:space="preserve">223 腱再生誘導材 </t>
  </si>
  <si>
    <t>Ⅱ223腱再生誘導材</t>
    <rPh sb="4" eb="5">
      <t>ケン</t>
    </rPh>
    <rPh sb="5" eb="7">
      <t>サイセイ</t>
    </rPh>
    <rPh sb="7" eb="9">
      <t>ユウドウ</t>
    </rPh>
    <rPh sb="9" eb="10">
      <t>ザイ</t>
    </rPh>
    <phoneticPr fontId="9"/>
  </si>
  <si>
    <t>B002224</t>
    <phoneticPr fontId="9"/>
  </si>
  <si>
    <t>224</t>
    <phoneticPr fontId="9"/>
  </si>
  <si>
    <t>前立腺組織用高圧水噴射ｼｽﾃﾑ</t>
    <phoneticPr fontId="9"/>
  </si>
  <si>
    <t xml:space="preserve">224 前立腺組織用高圧水噴射ｼｽﾃﾑ </t>
  </si>
  <si>
    <t>Ⅱ224前立腺組織用高圧水噴射システム</t>
    <phoneticPr fontId="9"/>
  </si>
  <si>
    <t>B002225</t>
    <phoneticPr fontId="9"/>
  </si>
  <si>
    <t>225</t>
    <phoneticPr fontId="9"/>
  </si>
  <si>
    <t>気管支用ﾊﾞﾙﾌﾞ</t>
    <rPh sb="0" eb="4">
      <t>キカンシヨウ</t>
    </rPh>
    <phoneticPr fontId="9"/>
  </si>
  <si>
    <t xml:space="preserve">225 気管支用ﾊﾞﾙﾌﾞ </t>
  </si>
  <si>
    <t>¥313,000</t>
  </si>
  <si>
    <t>Ⅱ225気管支用バルブ</t>
    <rPh sb="4" eb="8">
      <t>キカンシヨウ</t>
    </rPh>
    <phoneticPr fontId="9"/>
  </si>
  <si>
    <t>B002226</t>
  </si>
  <si>
    <t>ﾆｺﾁﾝ依存症治療補助ｱﾌﾟﾘ</t>
    <phoneticPr fontId="9"/>
  </si>
  <si>
    <t xml:space="preserve">226 ﾆｺﾁﾝ依存症治療補助ｱﾌﾟﾘ </t>
  </si>
  <si>
    <t>Ⅱ226ニコチン依存症治療補助アプリ</t>
  </si>
  <si>
    <t>B002227</t>
  </si>
  <si>
    <t>高血圧症治療補助ｱﾌﾟﾘ</t>
    <phoneticPr fontId="9"/>
  </si>
  <si>
    <t xml:space="preserve">227 高血圧症治療補助ｱﾌﾟﾘ </t>
  </si>
  <si>
    <t>¥7,010</t>
  </si>
  <si>
    <t>Ⅱ227高血圧症治療補助アプリ</t>
  </si>
  <si>
    <t>B002228</t>
    <phoneticPr fontId="9"/>
  </si>
  <si>
    <t>228</t>
    <phoneticPr fontId="9"/>
  </si>
  <si>
    <t>培養ﾋﾄ角膜内皮細胞・調製・移植ｷｯﾄ</t>
    <phoneticPr fontId="9"/>
  </si>
  <si>
    <t xml:space="preserve">228 培養ﾋﾄ角膜内皮細胞・調製・移植ｷｯﾄ </t>
    <phoneticPr fontId="9"/>
  </si>
  <si>
    <t>¥9,464,500</t>
  </si>
  <si>
    <t xml:space="preserve">Ⅱ228培養ﾋﾄ角膜内皮細胞・調製・移植ｷｯﾄ </t>
    <phoneticPr fontId="9"/>
  </si>
  <si>
    <t>B002229</t>
    <phoneticPr fontId="9"/>
  </si>
  <si>
    <t>229</t>
    <phoneticPr fontId="9"/>
  </si>
  <si>
    <t>弁周囲欠損孔閉鎖ｾｯﾄ</t>
    <phoneticPr fontId="9"/>
  </si>
  <si>
    <t xml:space="preserve">229 弁周囲欠損孔閉鎖ｾｯﾄ </t>
    <phoneticPr fontId="9"/>
  </si>
  <si>
    <t>¥675,400</t>
  </si>
  <si>
    <t>Ⅱ229弁周囲欠損孔閉鎖ｾｯﾄ</t>
    <phoneticPr fontId="9"/>
  </si>
  <si>
    <t>B002230</t>
    <phoneticPr fontId="9"/>
  </si>
  <si>
    <t>230</t>
    <phoneticPr fontId="9"/>
  </si>
  <si>
    <t>静脈用ｽﾃﾝﾄｾｯﾄ</t>
    <rPh sb="0" eb="2">
      <t>ジョウミャク</t>
    </rPh>
    <rPh sb="2" eb="3">
      <t>ヨウ</t>
    </rPh>
    <phoneticPr fontId="9"/>
  </si>
  <si>
    <t xml:space="preserve">230 静脈用ｽﾃﾝﾄｾｯﾄ </t>
  </si>
  <si>
    <t>¥335,000</t>
  </si>
  <si>
    <t>Ⅱ230静脈用ｽﾃﾝﾄｾｯﾄ</t>
    <phoneticPr fontId="9"/>
  </si>
  <si>
    <t>B003001</t>
  </si>
  <si>
    <t>Ⅲ</t>
    <phoneticPr fontId="9"/>
  </si>
  <si>
    <t>半切</t>
    <phoneticPr fontId="9"/>
  </si>
  <si>
    <t xml:space="preserve">001 半切 </t>
  </si>
  <si>
    <t>1枚当たり¥120</t>
  </si>
  <si>
    <t>Ⅲ001半切</t>
  </si>
  <si>
    <t>B003002</t>
  </si>
  <si>
    <t>Ⅲ</t>
  </si>
  <si>
    <t>大角</t>
  </si>
  <si>
    <t xml:space="preserve">002 大角 </t>
  </si>
  <si>
    <t>1枚当たり¥115</t>
  </si>
  <si>
    <t>Ⅲ002大角</t>
  </si>
  <si>
    <t>B003003</t>
  </si>
  <si>
    <t>大四ﾂ切</t>
  </si>
  <si>
    <t xml:space="preserve">003 大四ﾂ切 </t>
  </si>
  <si>
    <t>1枚当たり¥76</t>
  </si>
  <si>
    <t>Ⅲ003大四ﾂ切</t>
  </si>
  <si>
    <t>B003004</t>
  </si>
  <si>
    <t>四ﾂ切</t>
  </si>
  <si>
    <t xml:space="preserve">004 四ﾂ切 </t>
  </si>
  <si>
    <t>1枚当たり¥62</t>
  </si>
  <si>
    <t>Ⅲ004四ﾂ切</t>
  </si>
  <si>
    <t>B003005</t>
  </si>
  <si>
    <t>六ﾂ切</t>
  </si>
  <si>
    <t xml:space="preserve">005 六ﾂ切 </t>
  </si>
  <si>
    <t>1枚当たり¥48</t>
  </si>
  <si>
    <t>Ⅲ005六ﾂ切</t>
  </si>
  <si>
    <t>B003006</t>
  </si>
  <si>
    <t>八ﾂ切</t>
  </si>
  <si>
    <t xml:space="preserve">006 八ﾂ切 </t>
  </si>
  <si>
    <t>1枚当たり¥46</t>
  </si>
  <si>
    <t>Ⅲ006八ﾂ切</t>
  </si>
  <si>
    <t>B003007</t>
  </si>
  <si>
    <t>ｶﾋﾞﾈ</t>
  </si>
  <si>
    <t xml:space="preserve">007 ｶﾋﾞﾈ </t>
  </si>
  <si>
    <t>1枚当たり¥38</t>
  </si>
  <si>
    <t>Ⅲ007ｶﾋﾞﾈ</t>
  </si>
  <si>
    <t>B003008</t>
  </si>
  <si>
    <t>30㎝×35㎝</t>
  </si>
  <si>
    <t xml:space="preserve">008 30㎝×35㎝ </t>
  </si>
  <si>
    <t>1枚当たり¥87</t>
  </si>
  <si>
    <t>Ⅲ00830㎝×35㎝</t>
  </si>
  <si>
    <t>B003009</t>
  </si>
  <si>
    <t>24㎝×30㎝</t>
  </si>
  <si>
    <t xml:space="preserve">009 24㎝×30㎝ </t>
  </si>
  <si>
    <t>1枚当たり¥68</t>
  </si>
  <si>
    <t>Ⅲ00924㎝×30㎝</t>
  </si>
  <si>
    <t>B003010</t>
  </si>
  <si>
    <t>18㎝×24㎝</t>
  </si>
  <si>
    <t xml:space="preserve">010 18㎝×24㎝ </t>
  </si>
  <si>
    <t>Ⅲ01018㎝×24㎝</t>
  </si>
  <si>
    <t>B003011</t>
  </si>
  <si>
    <t>標準型(3㎝×4㎝)</t>
  </si>
  <si>
    <t xml:space="preserve">011 標準型(3㎝×4㎝) </t>
  </si>
  <si>
    <t>1枚当たり¥29</t>
  </si>
  <si>
    <t>Ⅲ011標準型(3㎝×4㎝)</t>
  </si>
  <si>
    <t>B003012</t>
  </si>
  <si>
    <t>咬合型(5.7㎝×7.6㎝､5.5㎝×7.5㎝又は5.4㎝×7㎝)</t>
  </si>
  <si>
    <t xml:space="preserve">012 咬合型(5.7㎝×7.6㎝､5.5㎝×7.5㎝又は5.4㎝×7㎝) </t>
  </si>
  <si>
    <t>1枚当たり¥27</t>
  </si>
  <si>
    <t>Ⅲ012咬合型(5.7㎝×7.6㎝､5.5㎝×7.5㎝又は5.4㎝×7㎝)</t>
  </si>
  <si>
    <t>B003013</t>
  </si>
  <si>
    <t>咬翼型(4.1㎝×3㎝又は2.1㎝×3.5㎝)</t>
  </si>
  <si>
    <t xml:space="preserve">013 咬翼型(4.1㎝×3㎝又は2.1㎝×3.5㎝) </t>
  </si>
  <si>
    <t>1枚当たり¥40</t>
  </si>
  <si>
    <t>Ⅲ013咬翼型(4.1㎝×3㎝又は2.1㎝×3.5㎝)</t>
  </si>
  <si>
    <t>B00301401</t>
  </si>
  <si>
    <t>ｵﾙｿﾊﾟﾝﾄﾓ型 20.3㎝×30.5㎝</t>
  </si>
  <si>
    <t xml:space="preserve">014 ｵﾙｿﾊﾟﾝﾄﾓ型 20.3㎝×30.5㎝ </t>
  </si>
  <si>
    <t>1枚当たり¥103</t>
  </si>
  <si>
    <t>Ⅲ014ｵﾙｿﾊﾟﾝﾄﾓ型 20.3㎝×30.5㎝</t>
  </si>
  <si>
    <t>B00301402</t>
  </si>
  <si>
    <t>ｵﾙｿﾊﾟﾝﾄﾓ型 15㎝×30㎝</t>
  </si>
  <si>
    <t xml:space="preserve">014 ｵﾙｿﾊﾟﾝﾄﾓ型 15㎝×30㎝ </t>
  </si>
  <si>
    <t>Ⅲ014ｵﾙｿﾊﾟﾝﾄﾓ型 15㎝×30㎝</t>
  </si>
  <si>
    <t>B00301501</t>
  </si>
  <si>
    <t>小児型 2.2㎝×3.5㎝</t>
  </si>
  <si>
    <t xml:space="preserve">015 小児型 2.2㎝×3.5㎝ </t>
  </si>
  <si>
    <t>1枚当たり¥31</t>
  </si>
  <si>
    <t>Ⅲ015小児型 2.2㎝×3.5㎝</t>
  </si>
  <si>
    <t>B00301502</t>
  </si>
  <si>
    <t>小児型 2.4㎝×3㎝</t>
  </si>
  <si>
    <t xml:space="preserve">015 小児型 2.4㎝×3㎝ </t>
  </si>
  <si>
    <t>1枚当たり¥23</t>
  </si>
  <si>
    <t>Ⅲ015小児型 2.4㎝×3㎝</t>
  </si>
  <si>
    <t>B00301601</t>
  </si>
  <si>
    <t>間接撮影用ﾌｨﾙﾑ 10㎝×10㎝</t>
  </si>
  <si>
    <t xml:space="preserve">016 間接撮影用ﾌｨﾙﾑ 10㎝×10㎝ </t>
  </si>
  <si>
    <t>Ⅲ016間接撮影用ﾌｨﾙﾑ 10㎝×10㎝</t>
  </si>
  <si>
    <t>B00301602</t>
  </si>
  <si>
    <t>間接撮影用ﾌｨﾙﾑ 7㎝×7㎝</t>
  </si>
  <si>
    <t xml:space="preserve">016 間接撮影用ﾌｨﾙﾑ 7㎝×7㎝ </t>
  </si>
  <si>
    <t>1枚当たり¥22</t>
  </si>
  <si>
    <t>Ⅲ016間接撮影用ﾌｨﾙﾑ 7㎝×7㎝</t>
  </si>
  <si>
    <t>B00301603</t>
  </si>
  <si>
    <t>間接撮影用ﾌｨﾙﾑ 6㎝×6㎝</t>
  </si>
  <si>
    <t xml:space="preserve">016 間接撮影用ﾌｨﾙﾑ 6㎝×6㎝ </t>
  </si>
  <si>
    <t>1枚当たり¥15</t>
  </si>
  <si>
    <t>Ⅲ016間接撮影用ﾌｨﾙﾑ 6㎝×6㎝</t>
  </si>
  <si>
    <t>B00301701</t>
  </si>
  <si>
    <t>ｵﾃﾞﾙｶ用ﾌｨﾙﾑ 10㎝×10㎝</t>
  </si>
  <si>
    <t xml:space="preserve">017 ｵﾃﾞﾙｶ用ﾌｨﾙﾑ 10㎝×10㎝ </t>
  </si>
  <si>
    <t>1枚当たり¥33</t>
  </si>
  <si>
    <t>Ⅲ017ｵﾃﾞﾙｶ用ﾌｨﾙﾑ 10㎝×10㎝</t>
  </si>
  <si>
    <t>B00301702</t>
  </si>
  <si>
    <t>ｵﾃﾞﾙｶ用ﾌｨﾙﾑ 7㎝×7㎝</t>
  </si>
  <si>
    <t xml:space="preserve">017 ｵﾃﾞﾙｶ用ﾌｨﾙﾑ 7㎝×7㎝ </t>
  </si>
  <si>
    <t>Ⅲ017ｵﾃﾞﾙｶ用ﾌｨﾙﾑ 7㎝×7㎝</t>
  </si>
  <si>
    <t>B00301801</t>
  </si>
  <si>
    <t>018</t>
  </si>
  <si>
    <t>ﾏﾝﾓｸﾞﾗﾌｨｰ用ﾌｨﾙﾑ 24㎝×30㎝</t>
  </si>
  <si>
    <t xml:space="preserve">018 ﾏﾝﾓｸﾞﾗﾌｨｰ用ﾌｨﾙﾑ 24㎝×30㎝ </t>
  </si>
  <si>
    <t>1枚当たり¥135</t>
  </si>
  <si>
    <t>Ⅲ018ﾏﾝﾓｸﾞﾗﾌｨｰ用ﾌｨﾙﾑ 24㎝×30㎝</t>
  </si>
  <si>
    <t>B00301802</t>
  </si>
  <si>
    <t>ﾏﾝﾓｸﾞﾗﾌｨｰ用ﾌｨﾙﾑ 20.3㎝×25.4㎝</t>
  </si>
  <si>
    <t xml:space="preserve">018 ﾏﾝﾓｸﾞﾗﾌｨｰ用ﾌｨﾙﾑ 20.3㎝×25.4㎝ </t>
  </si>
  <si>
    <t>Ⅲ018ﾏﾝﾓｸﾞﾗﾌｨｰ用ﾌｨﾙﾑ 20.3㎝×25.4㎝</t>
  </si>
  <si>
    <t>B00301803</t>
  </si>
  <si>
    <t>ﾏﾝﾓｸﾞﾗﾌｨｰ用ﾌｨﾙﾑ 18㎝×24㎝</t>
  </si>
  <si>
    <t xml:space="preserve">018 ﾏﾝﾓｸﾞﾗﾌｨｰ用ﾌｨﾙﾑ 18㎝×24㎝ </t>
  </si>
  <si>
    <t>1枚当たり¥121</t>
  </si>
  <si>
    <t>Ⅲ018ﾏﾝﾓｸﾞﾗﾌｨｰ用ﾌｨﾙﾑ 18㎝×24㎝</t>
  </si>
  <si>
    <t>B00301901</t>
  </si>
  <si>
    <t>画像記録用ﾌｨﾙﾑ</t>
  </si>
  <si>
    <t>(1)半切</t>
  </si>
  <si>
    <t>019 画像記録用ﾌｨﾙﾑ (1)半切</t>
  </si>
  <si>
    <t>1枚当たり¥226</t>
  </si>
  <si>
    <t>Ⅲ019(1)半切</t>
  </si>
  <si>
    <t>B00301902</t>
  </si>
  <si>
    <t>(2)大角</t>
  </si>
  <si>
    <t>019 画像記録用ﾌｨﾙﾑ (2)大角</t>
  </si>
  <si>
    <t>1枚当たり¥188</t>
  </si>
  <si>
    <t>Ⅲ019(2)大角</t>
  </si>
  <si>
    <t>B00301903</t>
  </si>
  <si>
    <t>(3)大四ﾂ切</t>
  </si>
  <si>
    <t>019 画像記録用ﾌｨﾙﾑ (3)大四ﾂ切</t>
  </si>
  <si>
    <t>1枚当たり¥186</t>
  </si>
  <si>
    <t>Ⅲ019(3)大四ﾂ切</t>
  </si>
  <si>
    <t>B00301904</t>
  </si>
  <si>
    <t>(4)B4</t>
  </si>
  <si>
    <t>019 画像記録用ﾌｨﾙﾑ (4)B4</t>
  </si>
  <si>
    <t>1枚当たり¥149</t>
  </si>
  <si>
    <t>Ⅲ019(4)B4</t>
  </si>
  <si>
    <t>B00301905</t>
  </si>
  <si>
    <t>(5)四ﾂ切</t>
  </si>
  <si>
    <t>019 画像記録用ﾌｨﾙﾑ (5)四ﾂ切</t>
  </si>
  <si>
    <t>Ⅲ019(5)四ﾂ切</t>
  </si>
  <si>
    <t>B00301906</t>
  </si>
  <si>
    <t>(6)六ﾂ切</t>
  </si>
  <si>
    <t>019 画像記録用ﾌｨﾙﾑ (6)六ﾂ切</t>
  </si>
  <si>
    <t>Ⅲ019(6)六ﾂ切</t>
  </si>
  <si>
    <t>B00301907</t>
  </si>
  <si>
    <t>(7)24㎝×30㎝</t>
  </si>
  <si>
    <t>019 画像記録用ﾌｨﾙﾑ (7)24㎝×30㎝</t>
  </si>
  <si>
    <t>1枚当たり¥145</t>
  </si>
  <si>
    <t>Ⅲ019(7)24㎝×30㎝</t>
  </si>
  <si>
    <t>B00400201011</t>
  </si>
  <si>
    <t>Ⅳ</t>
  </si>
  <si>
    <t>(1)中心静脈ｶﾃｰﾃﾙ ①標準型 ｱ ｼﾝｸﾞﾙﾙｰﾒﾝ</t>
    <phoneticPr fontId="9"/>
  </si>
  <si>
    <t>002 中心静脈用ｶﾃｰﾃﾙ (1)中心静脈ｶﾃｰﾃﾙ ①標準型 ｱ ｼﾝｸﾞﾙﾙｰﾒﾝ</t>
  </si>
  <si>
    <t>Ⅳ002中心静脈ｶﾃ・標準・Ⅰ</t>
  </si>
  <si>
    <t>B00400201012</t>
  </si>
  <si>
    <t>002 中心静脈用ｶﾃｰﾃﾙ (1)中心静脈ｶﾃｰﾃﾙ ①標準型 ｲ ﾏﾙﾁﾙｰﾒﾝ</t>
  </si>
  <si>
    <t>Ⅳ002中心静脈ｶﾃ・標準・Ⅱ</t>
    <phoneticPr fontId="9"/>
  </si>
  <si>
    <t>B0040020102</t>
  </si>
  <si>
    <t>002 中心静脈用ｶﾃｰﾃﾙ (1)中心静脈ｶﾃｰﾃﾙ ②抗血栓性型</t>
  </si>
  <si>
    <t>Ⅳ002中心静脈ｶﾃ・抗血栓</t>
  </si>
  <si>
    <t>B0040020103</t>
  </si>
  <si>
    <t>002 中心静脈用ｶﾃｰﾃﾙ (1)中心静脈ｶﾃｰﾃﾙ ③極細型</t>
  </si>
  <si>
    <t>Ⅳ002中心静脈ｶﾃ・極細</t>
  </si>
  <si>
    <t>B0040020104</t>
  </si>
  <si>
    <t>002 中心静脈用ｶﾃｰﾃﾙ (1)中心静脈ｶﾃｰﾃﾙ ④ｶﾌ付き</t>
  </si>
  <si>
    <t>Ⅳ002中心静脈ｶﾃ・ｶﾌ</t>
  </si>
  <si>
    <t>B0040020105</t>
  </si>
  <si>
    <t>002 中心静脈用ｶﾃｰﾃﾙ (1)中心静脈ｶﾃｰﾃﾙ ⑤酸素飽和度測定機能付き</t>
  </si>
  <si>
    <t>Ⅳ002中心静脈ｶﾃ・ｵｷｼ</t>
  </si>
  <si>
    <t>B0040020106</t>
  </si>
  <si>
    <t>002 中心静脈用ｶﾃｰﾃﾙ (1)中心静脈ｶﾃｰﾃﾙ ⑥抗菌型</t>
  </si>
  <si>
    <t>Ⅳ002中心静脈ｶﾃ・抗菌</t>
    <phoneticPr fontId="9"/>
  </si>
  <si>
    <t>B00400202011</t>
  </si>
  <si>
    <t>(2)末梢留置型中心静脈ｶﾃｰﾃﾙ ①標準型　ｱ　ｼﾝｸﾞﾙﾙｰﾒﾝ</t>
    <phoneticPr fontId="9"/>
  </si>
  <si>
    <t>002 中心静脈用ｶﾃｰﾃﾙ (2)末梢留置型中心静脈ｶﾃｰﾃﾙ ①標準型　ｱ　ｼﾝｸﾞﾙﾙｰﾒﾝ</t>
  </si>
  <si>
    <t>Ⅳ002末梢留置・中心静脈ｶﾃ・標準Ⅰ</t>
    <rPh sb="4" eb="6">
      <t>マッショウ</t>
    </rPh>
    <rPh sb="6" eb="8">
      <t>リュウチ</t>
    </rPh>
    <rPh sb="16" eb="18">
      <t>ヒョウジュン</t>
    </rPh>
    <phoneticPr fontId="9"/>
  </si>
  <si>
    <t>B00400202012</t>
  </si>
  <si>
    <t>(2)末梢留置型中心静脈ｶﾃｰﾃﾙ ①標準型 ｲ　ﾏﾙﾁﾙｰﾒﾝ</t>
    <phoneticPr fontId="9"/>
  </si>
  <si>
    <t>002 中心静脈用ｶﾃｰﾃﾙ (2)末梢留置型中心静脈ｶﾃｰﾃﾙ ①標準型 ｲ　ﾏﾙﾁﾙｰﾒﾝ</t>
  </si>
  <si>
    <t>Ⅳ002末梢留置・中心静脈ｶﾃ・標準Ⅱ</t>
    <rPh sb="4" eb="6">
      <t>マッショウ</t>
    </rPh>
    <rPh sb="6" eb="8">
      <t>リュウチ</t>
    </rPh>
    <rPh sb="16" eb="18">
      <t>ヒョウジュン</t>
    </rPh>
    <phoneticPr fontId="9"/>
  </si>
  <si>
    <t>B00400202021</t>
  </si>
  <si>
    <t>(2)末梢留置型中心静脈ｶﾃｰﾃﾙ ②特殊型　ｱ　ｼﾝｸﾞﾙﾙｰﾒﾝ</t>
    <phoneticPr fontId="9"/>
  </si>
  <si>
    <t>002 中心静脈用ｶﾃｰﾃﾙ (2)末梢留置型中心静脈ｶﾃｰﾃﾙ ②特殊型　ｱ　ｼﾝｸﾞﾙﾙｰﾒﾝ</t>
  </si>
  <si>
    <t>Ⅳ002末梢留置・中心静脈ｶﾃ・特殊Ⅰ</t>
    <rPh sb="4" eb="6">
      <t>マッショウ</t>
    </rPh>
    <rPh sb="6" eb="8">
      <t>リュウチ</t>
    </rPh>
    <rPh sb="16" eb="18">
      <t>トクシュ</t>
    </rPh>
    <phoneticPr fontId="9"/>
  </si>
  <si>
    <t>B00400202022</t>
  </si>
  <si>
    <t>(2)末梢留置型中心静脈ｶﾃｰﾃﾙ ②特殊型 ｲ　ﾏﾙﾁﾙｰﾒﾝ</t>
    <phoneticPr fontId="9"/>
  </si>
  <si>
    <t>002 中心静脈用ｶﾃｰﾃﾙ (2)末梢留置型中心静脈ｶﾃｰﾃﾙ ②特殊型 ｲ　ﾏﾙﾁﾙｰﾒﾝ</t>
  </si>
  <si>
    <t>Ⅳ002末梢留置・中心静脈ｶﾃ・特殊Ⅱ</t>
    <rPh sb="4" eb="6">
      <t>マッショウ</t>
    </rPh>
    <rPh sb="6" eb="8">
      <t>リュウチ</t>
    </rPh>
    <rPh sb="16" eb="18">
      <t>トクシュ</t>
    </rPh>
    <phoneticPr fontId="9"/>
  </si>
  <si>
    <t>B00500101011</t>
  </si>
  <si>
    <t>Ⅴ</t>
  </si>
  <si>
    <t>(1)汎用型 ①非吸収型 ｱ 顆粒･ﾌｨﾗｰ</t>
  </si>
  <si>
    <t>001 人工骨 (1)汎用型 ①非吸収型 ｱ 顆粒･ﾌｨﾗｰ</t>
  </si>
  <si>
    <t>1g当たり¥6,390</t>
  </si>
  <si>
    <t>Ⅴ001人工骨・AB-01</t>
  </si>
  <si>
    <t>B00500101012</t>
  </si>
  <si>
    <t>(1)汎用型 ①非吸収型 ｲ 多孔体</t>
  </si>
  <si>
    <t>001 人工骨 (1)汎用型 ①非吸収型 ｲ 多孔体</t>
  </si>
  <si>
    <t>Ⅴ001人工骨・AB-02</t>
  </si>
  <si>
    <t>B00500101013</t>
  </si>
  <si>
    <t>001 人工骨 (1)汎用型 ①非吸収型 ｳ 形状賦形型</t>
  </si>
  <si>
    <t>Ⅴ001人工骨・AB-04</t>
  </si>
  <si>
    <t>B00500101021</t>
  </si>
  <si>
    <t>(1)汎用型 ②吸収型 ｱ 顆粒･ﾌｨﾗｰ</t>
  </si>
  <si>
    <t>001 人工骨 (1)汎用型 ②吸収型 ｱ 顆粒･ﾌｨﾗｰ</t>
  </si>
  <si>
    <t>1g当たり¥12,000</t>
  </si>
  <si>
    <t>Ⅴ001人工骨・AB-05</t>
  </si>
  <si>
    <t>B005001010221</t>
  </si>
  <si>
    <t>(1)汎用型 ②吸収型 ｲ 多孔体 ⅰ一般型</t>
    <rPh sb="19" eb="22">
      <t>イッパンガタ</t>
    </rPh>
    <phoneticPr fontId="9"/>
  </si>
  <si>
    <t>001 人工骨 (1)汎用型 ②吸収型 ｲ 多孔体 ⅰ一般型</t>
  </si>
  <si>
    <t>Ⅴ001人工骨・AB-06</t>
  </si>
  <si>
    <t>B005001010222</t>
  </si>
  <si>
    <t>(1)汎用型 ②吸収型 ｲ 多孔体 ⅱ蛋白質配合型</t>
    <rPh sb="19" eb="21">
      <t>タンパク</t>
    </rPh>
    <rPh sb="21" eb="22">
      <t>シツ</t>
    </rPh>
    <rPh sb="22" eb="24">
      <t>ハイゴウ</t>
    </rPh>
    <rPh sb="24" eb="25">
      <t>ガタ</t>
    </rPh>
    <phoneticPr fontId="9"/>
  </si>
  <si>
    <t>001 人工骨 (1)汎用型 ②吸収型 ｲ 多孔体 ⅱ蛋白質配合型</t>
  </si>
  <si>
    <t>Ⅴ001人工骨・AB-06-2</t>
  </si>
  <si>
    <t>B00500101023</t>
  </si>
  <si>
    <t>001 人工骨 (1)汎用型 ②吸収型  ｳ　綿形状</t>
  </si>
  <si>
    <t>Ⅴ001人工骨・AB-06-3</t>
    <phoneticPr fontId="9"/>
  </si>
  <si>
    <t>B00500201</t>
  </si>
  <si>
    <t>002 ｶｽﾀﾑﾒｲﾄﾞ人工関節及びｶｽﾀﾑﾒｲﾄﾞ人工骨 (1)ｶｽﾀﾑﾒｲﾄﾞ人工関節</t>
  </si>
  <si>
    <t>保険医療機関における購入価格による。</t>
    <rPh sb="0" eb="2">
      <t>ホケン</t>
    </rPh>
    <rPh sb="2" eb="4">
      <t>イリョウ</t>
    </rPh>
    <rPh sb="4" eb="6">
      <t>キカン</t>
    </rPh>
    <rPh sb="10" eb="14">
      <t>コウニュウカカク</t>
    </rPh>
    <phoneticPr fontId="9"/>
  </si>
  <si>
    <t>Ⅴ002ｶｽﾀﾑﾒｲﾄﾞ人工関節・CP-1</t>
    <rPh sb="12" eb="14">
      <t>ジンコウ</t>
    </rPh>
    <rPh sb="14" eb="16">
      <t>カンセツ</t>
    </rPh>
    <phoneticPr fontId="9"/>
  </si>
  <si>
    <t>B0050020201</t>
  </si>
  <si>
    <t>002 ｶｽﾀﾑﾒｲﾄﾞ人工関節及びｶｽﾀﾑﾒｲﾄﾞ人工骨 (2)ｶｽﾀﾑﾒｲﾄﾞ人工骨 ①ｶｽﾀﾑﾒｲﾄﾞ人工骨(S)</t>
  </si>
  <si>
    <t>Ⅴ002ｶｽﾀﾑ人工骨･CP-2S</t>
    <rPh sb="8" eb="10">
      <t>ジンコウ</t>
    </rPh>
    <rPh sb="10" eb="11">
      <t>コツ</t>
    </rPh>
    <phoneticPr fontId="9"/>
  </si>
  <si>
    <t>B0050020202</t>
  </si>
  <si>
    <t>002 ｶｽﾀﾑﾒｲﾄﾞ人工関節及びｶｽﾀﾑﾒｲﾄﾞ人工骨 (2)ｶｽﾀﾑﾒｲﾄﾞ人工骨 ②ｶｽﾀﾑﾒｲﾄﾞ人工骨(M)</t>
  </si>
  <si>
    <t>Ⅴ002ｶｽﾀﾑ人工骨･CP-2M</t>
    <rPh sb="8" eb="10">
      <t>ジンコウ</t>
    </rPh>
    <rPh sb="10" eb="11">
      <t>コツ</t>
    </rPh>
    <phoneticPr fontId="9"/>
  </si>
  <si>
    <t>B0050030101</t>
  </si>
  <si>
    <t>(1)ｽｸﾘｭｰ ①頭蓋･顎･顔面･小骨用</t>
    <phoneticPr fontId="9"/>
  </si>
  <si>
    <t>003 合成吸収性骨片接合材料 (1)ｽｸﾘｭｰ ①頭蓋･顎･顔面･小骨用</t>
  </si>
  <si>
    <t>Ⅴ003吸収性接合材・F9-a-2</t>
  </si>
  <si>
    <t>B00500302</t>
  </si>
  <si>
    <t>(2)ｽﾄﾚｰﾄﾌﾟﾚｰﾄ</t>
  </si>
  <si>
    <t>003 合成吸収性骨片接合材料 (2)ｽﾄﾚｰﾄﾌﾟﾚｰﾄ</t>
  </si>
  <si>
    <t>Ⅴ003吸収性接合材・F9-b</t>
  </si>
  <si>
    <t>B00500303</t>
  </si>
  <si>
    <t>(3)その他のﾌﾟﾚｰﾄ</t>
  </si>
  <si>
    <t>003 合成吸収性骨片接合材料 (3)その他のﾌﾟﾚｰﾄ</t>
  </si>
  <si>
    <t>Ⅴ003吸収性接合材・F9-c</t>
  </si>
  <si>
    <t>B00500304</t>
  </si>
  <si>
    <t>(4)ﾜｯｼｬｰ</t>
  </si>
  <si>
    <t>003 合成吸収性骨片接合材料 (4)ﾜｯｼｬｰ</t>
  </si>
  <si>
    <t>Ⅴ003吸収性接合材・F9-g</t>
  </si>
  <si>
    <t>B0050030501</t>
  </si>
  <si>
    <t>(5)ﾋﾟﾝ ①一般用</t>
  </si>
  <si>
    <t>003 合成吸収性骨片接合材料 (5)ﾋﾟﾝ ①一般用</t>
  </si>
  <si>
    <t>Ⅴ003吸収性接合材・F9-h-1</t>
  </si>
  <si>
    <t>B00500401011</t>
  </si>
  <si>
    <t>(1)その他のｽｸﾘｭｰ ①標準型 ｱ 小型ｽｸﾘｭｰ(頭蓋骨･顔面･上下顎骨用)</t>
  </si>
  <si>
    <t>004 固定用内副子(ｽｸﾘｭｰ) (1)その他のｽｸﾘｭｰ ①標準型 ｱ 小型ｽｸﾘｭｰ(頭蓋骨･顔面･上下顎骨用)</t>
  </si>
  <si>
    <t>Ⅴ004固定用内副子・F1-a</t>
  </si>
  <si>
    <t>B005005010111</t>
  </si>
  <si>
    <t>(1)その他のﾌﾟﾚｰﾄ ①標準 ｱ 指骨､頭蓋骨､顔面骨､上下顎骨用 ⅰｽﾄﾚｰﾄ型･異形型</t>
  </si>
  <si>
    <t>005 固定用内副子(ﾌﾟﾚｰﾄ) (1)その他のﾌﾟﾚｰﾄ ①標準 ｱ 指骨､頭蓋骨､顔面骨､上下顎骨用 ⅰｽﾄﾚｰﾄ型･異形型</t>
  </si>
  <si>
    <t>Ⅴ005固定用内副子・F2-a-1</t>
  </si>
  <si>
    <t>B005005010112</t>
  </si>
  <si>
    <t>(1)その他のﾌﾟﾚｰﾄ ①標準 ｱ 指骨､頭蓋骨､顔面骨､上下顎骨用 ⅱﾒｯｼｭ型</t>
  </si>
  <si>
    <t>005 固定用内副子(ﾌﾟﾚｰﾄ) (1)その他のﾌﾟﾚｰﾄ ①標準 ｱ 指骨､頭蓋骨､顔面骨､上下顎骨用 ⅱﾒｯｼｭ型</t>
  </si>
  <si>
    <t>Ⅴ005固定用内副子・F2-a-2</t>
  </si>
  <si>
    <t>B00500501012</t>
  </si>
  <si>
    <t>(1)その他のﾌﾟﾚｰﾄ ①標準 ｲ 下顎骨･骨盤再建用</t>
    <rPh sb="5" eb="6">
      <t>タ</t>
    </rPh>
    <rPh sb="13" eb="15">
      <t>ヒョウジュン</t>
    </rPh>
    <rPh sb="15" eb="16">
      <t>　</t>
    </rPh>
    <rPh sb="19" eb="21">
      <t>カガクコツ</t>
    </rPh>
    <rPh sb="21" eb="22">
      <t>・</t>
    </rPh>
    <rPh sb="22" eb="24">
      <t>コツバン</t>
    </rPh>
    <rPh sb="24" eb="27">
      <t>サイケンヨウ</t>
    </rPh>
    <phoneticPr fontId="9"/>
  </si>
  <si>
    <t>005 固定用内副子(ﾌﾟﾚｰﾄ) (1)その他のﾌﾟﾚｰﾄ ①標準 ｲ 下顎骨･骨盤再建用</t>
  </si>
  <si>
    <t>Ⅴ005固定用内副子・F2-b</t>
  </si>
  <si>
    <t>B00500501013</t>
  </si>
  <si>
    <t>(1)その他のﾌﾟﾚｰﾄ ①標準 ｳ 下顎骨用</t>
    <rPh sb="22" eb="23">
      <t>ヨウ</t>
    </rPh>
    <phoneticPr fontId="9"/>
  </si>
  <si>
    <t>005 固定用内副子(ﾌﾟﾚｰﾄ) (1)その他のﾌﾟﾚｰﾄ ①標準 ｳ 下顎骨用</t>
  </si>
  <si>
    <t>Ⅴ005固定用内副子・F2-b-2</t>
    <phoneticPr fontId="9"/>
  </si>
  <si>
    <t>B00500501014</t>
  </si>
  <si>
    <t>(1)その他のﾌﾟﾚｰﾄ ①標準 ｴ 人工顎関節用</t>
    <phoneticPr fontId="9"/>
  </si>
  <si>
    <t>005 固定用内副子(ﾌﾟﾚｰﾄ) (1)その他のﾌﾟﾚｰﾄ ①標準 ｴ 人工顎関節用</t>
  </si>
  <si>
    <t>Ⅴ005固定用内副子・F2-c</t>
  </si>
  <si>
    <t>B00500501021</t>
  </si>
  <si>
    <t>(1)その他のﾌﾟﾚｰﾄ ②特殊 ｱ 骨延長用</t>
  </si>
  <si>
    <t>005 固定用内副子(ﾌﾟﾚｰﾄ) (1)その他のﾌﾟﾚｰﾄ ②特殊 ｱ 骨延長用</t>
  </si>
  <si>
    <t>Ⅴ005固定用内副子・F2-e</t>
  </si>
  <si>
    <t>B00500501022</t>
  </si>
  <si>
    <t>(1)その他のﾌﾟﾚｰﾄ ②特殊 ｲ ｽｸﾘｭｰ非使用型</t>
  </si>
  <si>
    <t>005 固定用内副子(ﾌﾟﾚｰﾄ) (1)その他のﾌﾟﾚｰﾄ ②特殊 ｲ ｽｸﾘｭｰ非使用型</t>
  </si>
  <si>
    <t>Ⅴ005固定用内副子・F2-f</t>
  </si>
  <si>
    <t>B00500601</t>
  </si>
  <si>
    <t>固定釘</t>
    <rPh sb="0" eb="2">
      <t>コテイ</t>
    </rPh>
    <rPh sb="2" eb="3">
      <t>クギ</t>
    </rPh>
    <phoneticPr fontId="9"/>
  </si>
  <si>
    <t>(1)平面型</t>
    <rPh sb="3" eb="5">
      <t>ヘイメン</t>
    </rPh>
    <rPh sb="5" eb="6">
      <t>ガタ</t>
    </rPh>
    <phoneticPr fontId="9"/>
  </si>
  <si>
    <t>006 固定釘 (1)平面型</t>
  </si>
  <si>
    <t>Ⅴ006固定釘・F5-a</t>
  </si>
  <si>
    <t>B00500602</t>
  </si>
  <si>
    <t>(2)立体特殊型</t>
    <rPh sb="3" eb="5">
      <t>リッタイ</t>
    </rPh>
    <rPh sb="5" eb="7">
      <t>トクシュ</t>
    </rPh>
    <rPh sb="7" eb="8">
      <t>ガタ</t>
    </rPh>
    <phoneticPr fontId="9"/>
  </si>
  <si>
    <t>006 固定釘 (2)立体特殊型</t>
  </si>
  <si>
    <t>Ⅴ006固定釘・F5-b</t>
  </si>
  <si>
    <t>B0050070101</t>
  </si>
  <si>
    <t>(1)金属線 ①ﾜｲﾔｰ</t>
  </si>
  <si>
    <t>007 固定用金属線 (1)金属線 ①ﾜｲﾔｰ</t>
  </si>
  <si>
    <t>Ⅴ007金属線・F6-a-1</t>
  </si>
  <si>
    <t>B0050070102</t>
  </si>
  <si>
    <t>(1)金属線 ②ｹｰﾌﾞﾙ</t>
  </si>
  <si>
    <t>007 固定用金属線 (1)金属線 ②ｹｰﾌﾞﾙ</t>
  </si>
  <si>
    <t>Ⅴ007金属線・F6-a-2</t>
  </si>
  <si>
    <t>B0050080101</t>
  </si>
  <si>
    <t>(1)一般用 ①標準型</t>
    <phoneticPr fontId="9"/>
  </si>
  <si>
    <t>008 固定用金属ﾋﾟﾝ (1)一般用 ①標準型</t>
  </si>
  <si>
    <t>Ⅴ008金属ﾋﾟﾝ・F7-c</t>
  </si>
  <si>
    <t>B005010</t>
  </si>
  <si>
    <t>鼻孔ﾌﾟﾛﾃｰｾﾞ</t>
    <rPh sb="0" eb="2">
      <t>ビコウ</t>
    </rPh>
    <phoneticPr fontId="9"/>
  </si>
  <si>
    <t xml:space="preserve">010 鼻孔ﾌﾟﾛﾃｰｾﾞ </t>
  </si>
  <si>
    <t>Ⅴ010鼻孔ﾌﾟﾛﾃｰｾﾞ</t>
    <rPh sb="4" eb="6">
      <t>ビコウ</t>
    </rPh>
    <phoneticPr fontId="9"/>
  </si>
  <si>
    <t>B00501101</t>
  </si>
  <si>
    <t>011 皮膚欠損用創傷被覆材 (1)真皮に至る創傷用</t>
  </si>
  <si>
    <t>Ⅴ011被覆材・真皮用</t>
  </si>
  <si>
    <t>B0050110201</t>
  </si>
  <si>
    <t>011 皮膚欠損用創傷被覆材 (2)皮下組織に至る創傷用 ①標準型</t>
  </si>
  <si>
    <t>Ⅴ011被覆材・皮下組織用(標準)</t>
  </si>
  <si>
    <t>B0050110202</t>
  </si>
  <si>
    <t>011 皮膚欠損用創傷被覆材 (2)皮下組織に至る創傷用 ②異形型</t>
  </si>
  <si>
    <t>Ⅴ011被覆材・皮下組織用(異形)</t>
  </si>
  <si>
    <t>B00501103</t>
  </si>
  <si>
    <t>(3)筋･骨に至る創傷用</t>
  </si>
  <si>
    <t>011 皮膚欠損用創傷被覆材 (3)筋･骨に至る創傷用</t>
  </si>
  <si>
    <t>Ⅴ011被覆材・筋骨用</t>
  </si>
  <si>
    <t>B005012</t>
  </si>
  <si>
    <t>真皮欠損用ｸﾞﾗﾌﾄ</t>
    <rPh sb="0" eb="2">
      <t>シンピ</t>
    </rPh>
    <rPh sb="2" eb="4">
      <t>ケッソン</t>
    </rPh>
    <rPh sb="4" eb="5">
      <t>ヨウ</t>
    </rPh>
    <phoneticPr fontId="9"/>
  </si>
  <si>
    <t xml:space="preserve">012 真皮欠損用ｸﾞﾗﾌﾄ </t>
  </si>
  <si>
    <t>Ⅴ012真皮欠損用ｸﾞﾗﾌﾄ</t>
    <rPh sb="4" eb="6">
      <t>シンピ</t>
    </rPh>
    <rPh sb="6" eb="8">
      <t>ケッソン</t>
    </rPh>
    <rPh sb="8" eb="9">
      <t>ヨウ</t>
    </rPh>
    <phoneticPr fontId="9"/>
  </si>
  <si>
    <t>B00501301</t>
  </si>
  <si>
    <t>(1)平坦部位用</t>
  </si>
  <si>
    <t>013 非固着性ｼﾘｺﾝｶﾞｰｾﾞ (1)平坦部位用</t>
  </si>
  <si>
    <t>Ⅴ013ｼﾘｺﾝｶﾞｰｾﾞ(平坦)</t>
  </si>
  <si>
    <t>B00501302</t>
  </si>
  <si>
    <t>(2)凹凸部位用</t>
  </si>
  <si>
    <t>013 非固着性ｼﾘｺﾝｶﾞｰｾﾞ (2)凹凸部位用</t>
  </si>
  <si>
    <t>Ⅴ013ｼﾘｺﾝｶﾞｰｾﾞ(凹凸)</t>
  </si>
  <si>
    <t>B0050140101</t>
  </si>
  <si>
    <t>014 栄養ｶﾃｰﾃﾙ (1)経鼻用 ①一般用</t>
  </si>
  <si>
    <t>Ⅴ014栄養ｶﾃ・経鼻・一般型</t>
  </si>
  <si>
    <t>B00501401021</t>
  </si>
  <si>
    <t>014 栄養ｶﾃｰﾃﾙ (1)経鼻用 ②乳幼児用　ｱ　一般型</t>
  </si>
  <si>
    <t>Ⅴ014栄養ｶﾃ・経鼻・乳児1</t>
    <phoneticPr fontId="9"/>
  </si>
  <si>
    <t>B00501401022</t>
  </si>
  <si>
    <t>014 栄養ｶﾃｰﾃﾙ (1)経鼻用 ②乳幼児用　ｲ　非ＤＥＨＰ型</t>
  </si>
  <si>
    <t>Ⅴ014栄養ｶﾃ・経鼻・乳児2</t>
    <phoneticPr fontId="9"/>
  </si>
  <si>
    <t>B0050140103</t>
  </si>
  <si>
    <t>014 栄養ｶﾃｰﾃﾙ (1)経鼻用 ③経腸栄養用</t>
  </si>
  <si>
    <t>Ⅴ014栄養ｶﾃ・経鼻・経腸型</t>
  </si>
  <si>
    <t>B0050140104</t>
  </si>
  <si>
    <t>014 栄養ｶﾃｰﾃﾙ (1)経鼻用 ④特殊型</t>
  </si>
  <si>
    <t>Ⅴ014栄養ｶﾃ・経鼻・特殊型</t>
  </si>
  <si>
    <t>B0050150101</t>
  </si>
  <si>
    <t>(1)ｶﾌあり ①ｶﾌ上部吸引機能あり</t>
  </si>
  <si>
    <t>015 気管内ﾁｭｰﾌﾞ (1)ｶﾌあり ①ｶﾌ上部吸引機能あり</t>
  </si>
  <si>
    <t>Ⅴ015気管内・吸引あり</t>
  </si>
  <si>
    <t>B0050150102</t>
  </si>
  <si>
    <t>(1)ｶﾌあり ②ｶﾌ上部吸引機能なし</t>
  </si>
  <si>
    <t>015 気管内ﾁｭｰﾌﾞ (1)ｶﾌあり ②ｶﾌ上部吸引機能なし</t>
  </si>
  <si>
    <t>Ⅴ015気管内・吸引なし</t>
  </si>
  <si>
    <t>B00501502</t>
  </si>
  <si>
    <t>(2)ｶﾌなし</t>
  </si>
  <si>
    <t>015 気管内ﾁｭｰﾌﾞ (2)ｶﾌなし</t>
  </si>
  <si>
    <t>Ⅴ015気管内・ｶﾌなし</t>
  </si>
  <si>
    <t>B00501601</t>
  </si>
  <si>
    <t>(1)ｼﾝｸﾞﾙﾙｰﾒﾝ</t>
  </si>
  <si>
    <t>016 胃管ｶﾃｰﾃﾙ (1)ｼﾝｸﾞﾙﾙｰﾒﾝ</t>
  </si>
  <si>
    <t>Ⅴ016胃管ｶﾃ・ｼﾝｸﾞﾙ型</t>
  </si>
  <si>
    <t>B0050160201</t>
  </si>
  <si>
    <t>(2)ﾀﾞﾌﾞﾙﾙｰﾒﾝ ①標準型</t>
  </si>
  <si>
    <t>016 胃管ｶﾃｰﾃﾙ (2)ﾀﾞﾌﾞﾙﾙｰﾒﾝ ①標準型</t>
  </si>
  <si>
    <t>Ⅴ016胃管ｶﾃ・ﾀﾞﾌﾞﾙ・標準型</t>
  </si>
  <si>
    <t>B0050160202</t>
  </si>
  <si>
    <t>(2)ﾀﾞﾌﾞﾙﾙｰﾒﾝ ②特殊型</t>
  </si>
  <si>
    <t>016 胃管ｶﾃｰﾃﾙ (2)ﾀﾞﾌﾞﾙﾙｰﾒﾝ ②特殊型</t>
  </si>
  <si>
    <t>Ⅴ016胃管ｶﾃ・ﾀﾞﾌﾞﾙ・特殊型</t>
  </si>
  <si>
    <t>B00501701011</t>
  </si>
  <si>
    <t>(1)能動吸引型 ①創部用（ﾄﾞﾚｰﾝﾁｭｰﾌﾞ） ｱ 軟質型</t>
    <phoneticPr fontId="9"/>
  </si>
  <si>
    <t>017 吸引留置ｶﾃｰﾃﾙ (1)能動吸引型 ①創部用（ﾄﾞﾚｰﾝﾁｭｰﾌﾞ） ｱ 軟質型</t>
  </si>
  <si>
    <t>Ⅴ017吸引留置ｶﾃ・創部用 Ⅰ</t>
  </si>
  <si>
    <t>B00501701012</t>
  </si>
  <si>
    <t>(1)能動吸引型 ①創部用（ﾄﾞﾚｰﾝﾁｭｰﾌﾞ） ｲ 硬質型</t>
    <phoneticPr fontId="9"/>
  </si>
  <si>
    <t>017 吸引留置ｶﾃｰﾃﾙ (1)能動吸引型 ①創部用（ﾄﾞﾚｰﾝﾁｭｰﾌﾞ） ｲ 硬質型</t>
  </si>
  <si>
    <t>Ⅴ017吸引留置ｶﾃ・創部用 Ⅱ</t>
  </si>
  <si>
    <t>B00501702011</t>
  </si>
  <si>
    <t>(2)受動吸引型 ①ﾌｨﾙﾑ･ﾁｭｰﾌﾞﾄﾞﾚｰﾝ ｱ ﾌｨﾙﾑ型</t>
  </si>
  <si>
    <t>017 吸引留置ｶﾃｰﾃﾙ (2)受動吸引型 ①ﾌｨﾙﾑ･ﾁｭｰﾌﾞﾄﾞﾚｰﾝ ｱ ﾌｨﾙﾑ型</t>
  </si>
  <si>
    <t>Ⅴ017吸引留置ｶﾃ・ﾌｨﾙﾑ･ﾁｭｰﾌﾞⅠ</t>
  </si>
  <si>
    <t>B00501702012</t>
  </si>
  <si>
    <t>(2)受動吸引型 ①ﾌｨﾙﾑ･ﾁｭｰﾌﾞﾄﾞﾚｰﾝ ｲ ﾁｭｰﾌﾞ型</t>
  </si>
  <si>
    <t>017 吸引留置ｶﾃｰﾃﾙ (2)受動吸引型 ①ﾌｨﾙﾑ･ﾁｭｰﾌﾞﾄﾞﾚｰﾝ ｲ ﾁｭｰﾌﾞ型</t>
  </si>
  <si>
    <t>Ⅴ017吸引留置ｶﾃ・ﾌｨﾙﾑ･ﾁｭｰﾌﾞⅡ</t>
  </si>
  <si>
    <t>B00501801</t>
  </si>
  <si>
    <t xml:space="preserve">(1)2管一般(Ⅰ) </t>
  </si>
  <si>
    <t xml:space="preserve">018 膀胱留置用ﾃﾞｨｽﾎﾟｰｻﾞﾌﾞﾙｶﾃｰﾃﾙ (1)2管一般(Ⅰ) </t>
  </si>
  <si>
    <t xml:space="preserve">Ⅴ018膀胱留置ｶﾃ2管一般(Ⅰ) </t>
  </si>
  <si>
    <t>B0050180201</t>
  </si>
  <si>
    <t>018 膀胱留置用ﾃﾞｨｽﾎﾟｰｻﾞﾌﾞﾙｶﾃｰﾃﾙ (2)2管一般(Ⅱ) ①標準型</t>
  </si>
  <si>
    <t>Ⅴ018膀胱留置ｶﾃ2管一般(Ⅱ)-1</t>
  </si>
  <si>
    <t>B0050180202</t>
  </si>
  <si>
    <t>018 膀胱留置用ﾃﾞｨｽﾎﾟｰｻﾞﾌﾞﾙｶﾃｰﾃﾙ (2)2管一般(Ⅱ) ②閉鎖式導尿ｼｽﾃﾑ</t>
  </si>
  <si>
    <t>Ⅴ018膀胱留置ｶﾃ2管一般(Ⅱ)-2</t>
  </si>
  <si>
    <t>B0050180301</t>
  </si>
  <si>
    <t>018 膀胱留置用ﾃﾞｨｽﾎﾟｰｻﾞﾌﾞﾙｶﾃｰﾃﾙ (3)2管一般(Ⅲ) ①標準型</t>
  </si>
  <si>
    <t>Ⅴ018膀胱留置ｶﾃ2管一般(Ⅲ)-1</t>
  </si>
  <si>
    <t>B0050180302</t>
  </si>
  <si>
    <t>018 膀胱留置用ﾃﾞｨｽﾎﾟｰｻﾞﾌﾞﾙｶﾃｰﾃﾙ (3)2管一般(Ⅲ) ②閉鎖式導尿ｼｽﾃﾑ</t>
  </si>
  <si>
    <t>Ⅴ018膀胱留置ｶﾃ2管一般(Ⅲ)-2</t>
  </si>
  <si>
    <t>B00501804</t>
  </si>
  <si>
    <t>018 膀胱留置用ﾃﾞｨｽﾎﾟｰｻﾞﾌﾞﾙｶﾃｰﾃﾙ (4)特定(Ⅰ)</t>
  </si>
  <si>
    <t>Ⅴ018膀胱留置ｶﾃ特定(Ⅰ)</t>
  </si>
  <si>
    <t>B00501805</t>
  </si>
  <si>
    <t>018 膀胱留置用ﾃﾞｨｽﾎﾟｰｻﾞﾌﾞﾙｶﾃｰﾃﾙ (5)特定(Ⅱ)</t>
  </si>
  <si>
    <t>Ⅴ018膀胱留置ｶﾃ特定(Ⅱ)</t>
  </si>
  <si>
    <t>B00501806</t>
  </si>
  <si>
    <t>(6)圧迫止血</t>
  </si>
  <si>
    <t>018 膀胱留置用ﾃﾞｨｽﾎﾟｰｻﾞﾌﾞﾙｶﾃｰﾃﾙ (6)圧迫止血</t>
  </si>
  <si>
    <t>Ⅴ018膀胱留置ｶﾃ圧迫止血</t>
  </si>
  <si>
    <t>B005019010111</t>
  </si>
  <si>
    <t>(1)永久留置型 ①小血管用 ｱ 標準型 ⅰ外部ｻﾎﾟｰﾄあり</t>
    <phoneticPr fontId="9"/>
  </si>
  <si>
    <t>019 人工血管 (1)永久留置型 ①小血管用 ｱ 標準型 ⅰ外部ｻﾎﾟｰﾄあり</t>
  </si>
  <si>
    <t>Ⅴ019人工血管・ｻﾎﾟｰﾄあり</t>
  </si>
  <si>
    <t>B005019010112</t>
  </si>
  <si>
    <t>(1)永久留置型 ①小血管用 ｱ 標準型 ⅱ外部ｻﾎﾟｰﾄなし</t>
    <phoneticPr fontId="9"/>
  </si>
  <si>
    <t>019 人工血管 (1)永久留置型 ①小血管用 ｱ 標準型 ⅱ外部ｻﾎﾟｰﾄなし</t>
  </si>
  <si>
    <t>Ⅴ019人工血管・ｻﾎﾟｰﾄなし</t>
  </si>
  <si>
    <t>B005020</t>
  </si>
  <si>
    <t>020</t>
  </si>
  <si>
    <t xml:space="preserve">020 輸血用血液ﾌｨﾙﾀｰ(微小凝集塊除去用) </t>
  </si>
  <si>
    <t>Ⅴ020輸血用血液ﾌｨﾙﾀｰ(微小凝集塊除去用)</t>
  </si>
  <si>
    <t>B005021</t>
  </si>
  <si>
    <t xml:space="preserve">021 輸血用血液ﾌｨﾙﾀｰ(赤血球製剤用白血球除去用) </t>
  </si>
  <si>
    <t>Ⅴ021輸血用血液ﾌｨﾙﾀｰ(赤血球製剤用白血球除去用)</t>
  </si>
  <si>
    <t>B005022</t>
  </si>
  <si>
    <t>022</t>
  </si>
  <si>
    <t xml:space="preserve">022 輸血用血液ﾌｨﾙﾀｰ(血小板製剤用白血球除去用) </t>
  </si>
  <si>
    <t>Ⅴ022輸血用血液ﾌｨﾙﾀｰ(血小板製剤用白血球除去用)</t>
  </si>
  <si>
    <t>B005023</t>
    <phoneticPr fontId="9"/>
  </si>
  <si>
    <t>歯周組織再生材料</t>
    <rPh sb="0" eb="2">
      <t>シシュウ</t>
    </rPh>
    <rPh sb="2" eb="4">
      <t>ソシキ</t>
    </rPh>
    <rPh sb="4" eb="6">
      <t>サイセイ</t>
    </rPh>
    <rPh sb="6" eb="8">
      <t>ザイリョウ</t>
    </rPh>
    <phoneticPr fontId="9"/>
  </si>
  <si>
    <t xml:space="preserve">023 歯周組織再生材料 </t>
  </si>
  <si>
    <t>1歯1枚当たり</t>
    <rPh sb="1" eb="2">
      <t>ハ</t>
    </rPh>
    <rPh sb="3" eb="4">
      <t>マイ</t>
    </rPh>
    <rPh sb="4" eb="5">
      <t>ア</t>
    </rPh>
    <phoneticPr fontId="9"/>
  </si>
  <si>
    <t>1歯1枚当たり¥9,420</t>
  </si>
  <si>
    <t>Ⅴ023歯周組織再生材料</t>
    <rPh sb="4" eb="6">
      <t>シシュウ</t>
    </rPh>
    <rPh sb="6" eb="8">
      <t>ソシキ</t>
    </rPh>
    <rPh sb="8" eb="10">
      <t>サイセイ</t>
    </rPh>
    <rPh sb="10" eb="12">
      <t>ザイリョウ</t>
    </rPh>
    <phoneticPr fontId="9"/>
  </si>
  <si>
    <t>B00502401</t>
  </si>
  <si>
    <t>ｲﾝﾌﾟﾗﾝﾄ体</t>
    <rPh sb="7" eb="8">
      <t>カラダ</t>
    </rPh>
    <phoneticPr fontId="9"/>
  </si>
  <si>
    <t>(1)標準型(Ⅰ)</t>
    <rPh sb="3" eb="5">
      <t>ヒョウジュン</t>
    </rPh>
    <rPh sb="5" eb="6">
      <t>ガタ</t>
    </rPh>
    <phoneticPr fontId="9"/>
  </si>
  <si>
    <t>024 ｲﾝﾌﾟﾗﾝﾄ体 (1)標準型(Ⅰ)</t>
  </si>
  <si>
    <t>Ⅴ024ｲﾝﾌﾟﾗﾝﾄ体(1)標準型(Ⅰ)</t>
  </si>
  <si>
    <t>B00502402</t>
  </si>
  <si>
    <t>(2)標準型(Ⅱ)</t>
    <rPh sb="3" eb="5">
      <t>ヒョウジュン</t>
    </rPh>
    <rPh sb="5" eb="6">
      <t>ガタ</t>
    </rPh>
    <phoneticPr fontId="9"/>
  </si>
  <si>
    <t>024 ｲﾝﾌﾟﾗﾝﾄ体 (2)標準型(Ⅱ)</t>
  </si>
  <si>
    <t>Ⅴ024ｲﾝﾌﾟﾗﾝﾄ体(2)標準型(Ⅱ)</t>
  </si>
  <si>
    <t>B00502403</t>
  </si>
  <si>
    <t>(3)標準型(Ⅲ)</t>
    <rPh sb="3" eb="5">
      <t>ヒョウジュン</t>
    </rPh>
    <rPh sb="5" eb="6">
      <t>ガタ</t>
    </rPh>
    <phoneticPr fontId="9"/>
  </si>
  <si>
    <t>024 ｲﾝﾌﾟﾗﾝﾄ体 (3)標準型(Ⅲ)</t>
  </si>
  <si>
    <t>Ⅴ024ｲﾝﾌﾟﾗﾝﾄ体(3)標準型(Ⅲ)</t>
  </si>
  <si>
    <t>B00502404</t>
  </si>
  <si>
    <t>024 ｲﾝﾌﾟﾗﾝﾄ体 (4)特殊型</t>
  </si>
  <si>
    <t>¥58,200</t>
  </si>
  <si>
    <t>Ⅴ024ｲﾝﾌﾟﾗﾝﾄ体(4)特殊型</t>
  </si>
  <si>
    <t>B00502501</t>
  </si>
  <si>
    <t>暫間装着体</t>
    <rPh sb="0" eb="1">
      <t>ザン</t>
    </rPh>
    <rPh sb="1" eb="2">
      <t>アイダ</t>
    </rPh>
    <rPh sb="2" eb="4">
      <t>ソウチャク</t>
    </rPh>
    <rPh sb="4" eb="5">
      <t>カラダ</t>
    </rPh>
    <phoneticPr fontId="9"/>
  </si>
  <si>
    <t>(1)暫間装着体(Ⅰ)</t>
    <rPh sb="3" eb="4">
      <t>ザン</t>
    </rPh>
    <rPh sb="4" eb="5">
      <t>アイダ</t>
    </rPh>
    <rPh sb="5" eb="7">
      <t>ソウチャク</t>
    </rPh>
    <rPh sb="7" eb="8">
      <t>カラダ</t>
    </rPh>
    <phoneticPr fontId="9"/>
  </si>
  <si>
    <t>025 暫間装着体 (1)暫間装着体(Ⅰ)</t>
  </si>
  <si>
    <t>¥6,200</t>
  </si>
  <si>
    <t>Ⅴ025暫間装着体(1)暫間装着体(Ⅰ)</t>
  </si>
  <si>
    <t>B00502502</t>
  </si>
  <si>
    <t>(2)暫間装着体(Ⅱ)</t>
    <rPh sb="3" eb="4">
      <t>ザン</t>
    </rPh>
    <rPh sb="4" eb="5">
      <t>アイダ</t>
    </rPh>
    <rPh sb="5" eb="7">
      <t>ソウチャク</t>
    </rPh>
    <rPh sb="7" eb="8">
      <t>カラダ</t>
    </rPh>
    <phoneticPr fontId="9"/>
  </si>
  <si>
    <t>025 暫間装着体 (2)暫間装着体(Ⅱ)</t>
  </si>
  <si>
    <t>¥3,610</t>
  </si>
  <si>
    <t>Ⅴ025暫間装着体(2)暫間装着体(Ⅱ)</t>
  </si>
  <si>
    <t>B00502503</t>
  </si>
  <si>
    <t>(3)暫間装着体(Ⅲ)</t>
    <rPh sb="3" eb="4">
      <t>ザン</t>
    </rPh>
    <rPh sb="4" eb="5">
      <t>アイダ</t>
    </rPh>
    <rPh sb="5" eb="7">
      <t>ソウチャク</t>
    </rPh>
    <rPh sb="7" eb="8">
      <t>カラダ</t>
    </rPh>
    <phoneticPr fontId="9"/>
  </si>
  <si>
    <t>025 暫間装着体 (3)暫間装着体(Ⅲ)</t>
  </si>
  <si>
    <t>¥3,540</t>
  </si>
  <si>
    <t>Ⅴ025暫間装着体(3)暫間装着体(Ⅲ)</t>
  </si>
  <si>
    <t>B00502504</t>
  </si>
  <si>
    <t>(4)暫間装着体(Ⅳ)</t>
    <rPh sb="3" eb="4">
      <t>ザン</t>
    </rPh>
    <rPh sb="4" eb="5">
      <t>アイダ</t>
    </rPh>
    <rPh sb="5" eb="7">
      <t>ソウチャク</t>
    </rPh>
    <rPh sb="7" eb="8">
      <t>カラダ</t>
    </rPh>
    <phoneticPr fontId="9"/>
  </si>
  <si>
    <t>025 暫間装着体 (4)暫間装着体(Ⅳ)</t>
  </si>
  <si>
    <t>¥1,260</t>
  </si>
  <si>
    <t>Ⅴ025暫間装着体(4)暫間装着体(Ⅳ)</t>
  </si>
  <si>
    <t>B005026</t>
  </si>
  <si>
    <t>ｽｸﾘｭｰ</t>
  </si>
  <si>
    <t xml:space="preserve">026 ｽｸﾘｭｰ </t>
  </si>
  <si>
    <t>¥2,800</t>
  </si>
  <si>
    <t>Ⅴ026ｽｸﾘｭｰ</t>
  </si>
  <si>
    <t>B00502701</t>
  </si>
  <si>
    <t>ｱﾊﾞｯﾄﾒﾝﾄ</t>
  </si>
  <si>
    <t>(1)ｱﾊﾞｯﾄﾒﾝﾄ(Ⅰ)</t>
  </si>
  <si>
    <t>027 ｱﾊﾞｯﾄﾒﾝﾄ (1)ｱﾊﾞｯﾄﾒﾝﾄ(Ⅰ)</t>
  </si>
  <si>
    <t>Ⅴ027ｱﾊﾞｯﾄﾒﾝﾄ(1)ｱﾊﾞｯﾄﾒﾝﾄ(Ⅰ)</t>
  </si>
  <si>
    <t>B00502702</t>
  </si>
  <si>
    <t>(2)ｱﾊﾞｯﾄﾒﾝﾄ(Ⅱ)</t>
  </si>
  <si>
    <t>027 ｱﾊﾞｯﾄﾒﾝﾄ (2)ｱﾊﾞｯﾄﾒﾝﾄ(Ⅱ)</t>
  </si>
  <si>
    <t>Ⅴ027ｱﾊﾞｯﾄﾒﾝﾄ(2)ｱﾊﾞｯﾄﾒﾝﾄ(Ⅱ)</t>
  </si>
  <si>
    <t>B00502703</t>
  </si>
  <si>
    <t>(3)ｱﾊﾞｯﾄﾒﾝﾄ(Ⅲ)</t>
  </si>
  <si>
    <t>027 ｱﾊﾞｯﾄﾒﾝﾄ (3)ｱﾊﾞｯﾄﾒﾝﾄ(Ⅲ)</t>
  </si>
  <si>
    <t>¥26,100</t>
  </si>
  <si>
    <t>Ⅴ027ｱﾊﾞｯﾄﾒﾝﾄ(3)ｱﾊﾞｯﾄﾒﾝﾄ(Ⅲ)</t>
  </si>
  <si>
    <t>B00502704</t>
  </si>
  <si>
    <t>(4)ｱﾊﾞｯﾄﾒﾝﾄ(Ⅳ)</t>
  </si>
  <si>
    <t>027 ｱﾊﾞｯﾄﾒﾝﾄ (4)ｱﾊﾞｯﾄﾒﾝﾄ(Ⅳ)</t>
  </si>
  <si>
    <t>¥16,200</t>
  </si>
  <si>
    <t>Ⅴ027ｱﾊﾞｯﾄﾒﾝﾄ(4)ｱﾊﾞｯﾄﾒﾝﾄ(Ⅳ)</t>
  </si>
  <si>
    <t>B00502801</t>
  </si>
  <si>
    <t>ｱﾀｯﾁﾒﾝﾄ</t>
  </si>
  <si>
    <t>(1)ｱﾀｯﾁﾒﾝﾄ(Ⅰ)</t>
  </si>
  <si>
    <t>028 ｱﾀｯﾁﾒﾝﾄ (1)ｱﾀｯﾁﾒﾝﾄ(Ⅰ)</t>
  </si>
  <si>
    <t>¥3,420</t>
  </si>
  <si>
    <t>Ⅴ028ｱﾀｯﾁﾒﾝﾄ(1)ｱﾀｯﾁﾒﾝﾄ(Ⅰ)</t>
  </si>
  <si>
    <t>B00502802</t>
  </si>
  <si>
    <t>(2)ｱﾀｯﾁﾒﾝﾄ(Ⅱ)</t>
  </si>
  <si>
    <t>028 ｱﾀｯﾁﾒﾝﾄ (2)ｱﾀｯﾁﾒﾝﾄ(Ⅱ)</t>
  </si>
  <si>
    <t>Ⅴ028ｱﾀｯﾁﾒﾝﾄ(2)ｱﾀｯﾁﾒﾝﾄ(Ⅱ)</t>
  </si>
  <si>
    <t>B00502803</t>
  </si>
  <si>
    <t>(3)ｱﾀｯﾁﾒﾝﾄ(Ⅲ)</t>
  </si>
  <si>
    <t>028 ｱﾀｯﾁﾒﾝﾄ (3)ｱﾀｯﾁﾒﾝﾄ(Ⅲ)</t>
  </si>
  <si>
    <t>¥3,400</t>
  </si>
  <si>
    <t>Ⅴ028ｱﾀｯﾁﾒﾝﾄ(3)ｱﾀｯﾁﾒﾝﾄ(Ⅲ)</t>
  </si>
  <si>
    <t>B005029</t>
  </si>
  <si>
    <t>ｼﾘﾝﾀﾞｰ</t>
  </si>
  <si>
    <t xml:space="preserve">029 ｼﾘﾝﾀﾞｰ </t>
  </si>
  <si>
    <t>¥7,090</t>
  </si>
  <si>
    <t>Ⅴ029ｼﾘﾝﾀﾞｰ</t>
  </si>
  <si>
    <t>B005030010111</t>
  </si>
  <si>
    <t>030 気管切開後留置用ﾁｭｰﾌﾞ (1)一般型 ①ｶﾌ付き気管切開ﾁｭｰﾌﾞ ｱ ｶﾌ上部吸引機能あり ⅰ一重管</t>
  </si>
  <si>
    <t>Ⅴ030気管切開・吸引あり・一重管</t>
  </si>
  <si>
    <t>B005030010112</t>
  </si>
  <si>
    <t>030 気管切開後留置用ﾁｭｰﾌﾞ (1)一般型 ①ｶﾌ付き気管切開ﾁｭｰﾌﾞ ｱ ｶﾌ上部吸引機能あり ⅱ二重管</t>
  </si>
  <si>
    <t>Ⅴ030気管切開・吸引あり・二重管</t>
  </si>
  <si>
    <t>B005030010121</t>
  </si>
  <si>
    <t>030 気管切開後留置用ﾁｭｰﾌﾞ (1)一般型 ①ｶﾌ付き気管切開ﾁｭｰﾌﾞ ｲ ｶﾌ上部吸引機能なし ⅰ一重管</t>
  </si>
  <si>
    <t>Ⅴ030気管切開・吸引なし・一重管</t>
  </si>
  <si>
    <t>B005030010122</t>
  </si>
  <si>
    <t>030 気管切開後留置用ﾁｭｰﾌﾞ (1)一般型 ①ｶﾌ付き気管切開ﾁｭｰﾌﾞ ｲ ｶﾌ上部吸引機能なし ⅱ二重管</t>
  </si>
  <si>
    <t>Ⅴ030気管切開・吸引なし・二重管</t>
  </si>
  <si>
    <t>B0050300102</t>
  </si>
  <si>
    <t>030 気管切開後留置用ﾁｭｰﾌﾞ (1)一般型 ②ｶﾌなし気管切開ﾁｭｰﾌﾞ</t>
  </si>
  <si>
    <t>Ⅴ030気管切開・ｶﾌなし</t>
  </si>
  <si>
    <t>B00503002</t>
  </si>
  <si>
    <t>030 気管切開後留置用ﾁｭｰﾌﾞ (2)輪状甲状膜切開ﾁｭｰﾌﾞ</t>
  </si>
  <si>
    <t>Ⅴ030気管切開・輪状甲状膜用</t>
  </si>
  <si>
    <t>B00503003</t>
  </si>
  <si>
    <t>030 気管切開後留置用ﾁｭｰﾌﾞ (3)保持用気管切開ﾁｭｰﾌﾞ</t>
  </si>
  <si>
    <t>Ⅴ030気管切開・保持用</t>
  </si>
  <si>
    <t>B005031</t>
  </si>
  <si>
    <t xml:space="preserve">031 神経再生誘導材 </t>
  </si>
  <si>
    <t>Ⅴ031神経再生誘導材</t>
  </si>
  <si>
    <t>B00503201</t>
  </si>
  <si>
    <t>組織代用人工繊維布</t>
    <rPh sb="0" eb="2">
      <t>ソシキ</t>
    </rPh>
    <rPh sb="2" eb="4">
      <t>ダイヨウ</t>
    </rPh>
    <rPh sb="4" eb="6">
      <t>ジンコウ</t>
    </rPh>
    <rPh sb="6" eb="8">
      <t>センイ</t>
    </rPh>
    <rPh sb="8" eb="9">
      <t>ヌノ</t>
    </rPh>
    <phoneticPr fontId="9"/>
  </si>
  <si>
    <t>(1) 臓器欠損補強用</t>
    <phoneticPr fontId="9"/>
  </si>
  <si>
    <t>032 組織代用人工繊維布 (1) 臓器欠損補強用</t>
  </si>
  <si>
    <t>1㎠当たり</t>
    <rPh sb="1" eb="3">
      <t>ヘイホウア</t>
    </rPh>
    <phoneticPr fontId="9"/>
  </si>
  <si>
    <t>Ⅴ032組織代用人工繊維布(1) 臓器欠損補強用</t>
    <phoneticPr fontId="9"/>
  </si>
  <si>
    <t>B005033</t>
  </si>
  <si>
    <t>口腔粘膜保護材</t>
    <rPh sb="0" eb="2">
      <t>コウクウ</t>
    </rPh>
    <rPh sb="2" eb="4">
      <t>ネンマク</t>
    </rPh>
    <rPh sb="4" eb="6">
      <t>ホゴ</t>
    </rPh>
    <rPh sb="6" eb="7">
      <t>ザイ</t>
    </rPh>
    <phoneticPr fontId="9"/>
  </si>
  <si>
    <t xml:space="preserve">033 口腔粘膜保護材 </t>
  </si>
  <si>
    <t>1mL当たり¥766</t>
  </si>
  <si>
    <t>Ⅴ033口腔粘膜保護材</t>
    <phoneticPr fontId="9"/>
  </si>
  <si>
    <t>B005034</t>
  </si>
  <si>
    <t>人工顎関節用材料</t>
    <rPh sb="0" eb="8">
      <t>ジンコウガクカンセツヨウザイリョウ</t>
    </rPh>
    <phoneticPr fontId="9"/>
  </si>
  <si>
    <t xml:space="preserve">034 人工顎関節用材料 </t>
  </si>
  <si>
    <t>Ⅴ034人工顎関節用材料</t>
    <rPh sb="4" eb="6">
      <t>ジンコウ</t>
    </rPh>
    <rPh sb="6" eb="9">
      <t>ガクカンセツ</t>
    </rPh>
    <rPh sb="9" eb="10">
      <t>ヨウ</t>
    </rPh>
    <rPh sb="10" eb="12">
      <t>ザイリョウ</t>
    </rPh>
    <phoneticPr fontId="9"/>
  </si>
  <si>
    <t>B00503501</t>
    <phoneticPr fontId="9"/>
  </si>
  <si>
    <t>Ⅴ</t>
    <phoneticPr fontId="9"/>
  </si>
  <si>
    <t>035</t>
  </si>
  <si>
    <t>ﾃﾞﾝﾌﾟﾝ由来吸収性局所止血材</t>
    <rPh sb="6" eb="8">
      <t>ユライ</t>
    </rPh>
    <rPh sb="8" eb="11">
      <t>キュウシュウセイ</t>
    </rPh>
    <rPh sb="11" eb="13">
      <t>キョクショ</t>
    </rPh>
    <rPh sb="13" eb="16">
      <t>シケツザイ</t>
    </rPh>
    <phoneticPr fontId="9"/>
  </si>
  <si>
    <t>(1)標準型</t>
    <rPh sb="3" eb="5">
      <t>ヒョウジュン</t>
    </rPh>
    <rPh sb="5" eb="6">
      <t>ガタ</t>
    </rPh>
    <phoneticPr fontId="9"/>
  </si>
  <si>
    <t>035 ﾃﾞﾝﾌﾟﾝ由来吸収性局所止血材 (1)標準型</t>
  </si>
  <si>
    <t>Ⅴ035ﾃﾞﾝﾌﾟﾝ由来吸収性局所止血材(1)標準型</t>
    <phoneticPr fontId="9"/>
  </si>
  <si>
    <t>B00503502</t>
    <phoneticPr fontId="9"/>
  </si>
  <si>
    <t>035 ﾃﾞﾝﾌﾟﾝ由来吸収性局所止血材 (2)織布型</t>
  </si>
  <si>
    <t>V035ﾃﾞﾝﾌﾟﾝ由来吸収性局所止血材(2)織布型</t>
    <phoneticPr fontId="9"/>
  </si>
  <si>
    <t>B005036</t>
    <phoneticPr fontId="9"/>
  </si>
  <si>
    <t xml:space="preserve">036 半導体ﾚｰｻﾞｰ用ﾌﾟﾛｰﾌﾞ </t>
  </si>
  <si>
    <t>V036半導体ﾚｰｻﾞｰ用ﾌﾟﾛｰﾌﾞ</t>
    <phoneticPr fontId="9"/>
  </si>
  <si>
    <t>B005037</t>
    <phoneticPr fontId="9"/>
  </si>
  <si>
    <t xml:space="preserve">037 ﾚｰｻﾞｰ光照射用ﾆｰﾄﾞﾙｶﾃｰﾃﾙ </t>
  </si>
  <si>
    <t>V037</t>
    <phoneticPr fontId="9"/>
  </si>
  <si>
    <t>B006002</t>
  </si>
  <si>
    <t>Ⅵ</t>
  </si>
  <si>
    <t>歯科鋳造用14ｶﾗｯﾄ金合金  ｲﾝﾚｰ用 (JIS適合品)</t>
  </si>
  <si>
    <t xml:space="preserve">002 歯科鋳造用14ｶﾗｯﾄ金合金  ｲﾝﾚｰ用 (JIS適合品) </t>
  </si>
  <si>
    <t>1g</t>
    <phoneticPr fontId="9"/>
  </si>
  <si>
    <t>Ⅵ002歯科鋳造用14ｶﾗｯﾄ金合金 ｲﾝﾚｰ用（JIS適合品）</t>
    <rPh sb="4" eb="6">
      <t>シカ</t>
    </rPh>
    <rPh sb="6" eb="8">
      <t>チュウゾウ</t>
    </rPh>
    <rPh sb="8" eb="9">
      <t>ヨウ</t>
    </rPh>
    <rPh sb="15" eb="16">
      <t>キン</t>
    </rPh>
    <rPh sb="16" eb="18">
      <t>ゴウキン</t>
    </rPh>
    <rPh sb="23" eb="24">
      <t>ヨウ</t>
    </rPh>
    <rPh sb="28" eb="30">
      <t>テキゴウ</t>
    </rPh>
    <rPh sb="30" eb="31">
      <t>ヒン</t>
    </rPh>
    <phoneticPr fontId="9"/>
  </si>
  <si>
    <t>B006003</t>
  </si>
  <si>
    <t>歯科鋳造用14ｶﾗｯﾄ金合金 鉤用 (JIS適合品)</t>
  </si>
  <si>
    <t xml:space="preserve">003 歯科鋳造用14ｶﾗｯﾄ金合金 鉤用 (JIS適合品) </t>
  </si>
  <si>
    <t>Ⅵ003歯科鋳造用14ｶﾗｯﾄ金合金 鉤用 (JIS適合品)</t>
  </si>
  <si>
    <t>B006004</t>
  </si>
  <si>
    <t>歯科用14ｶﾗｯﾄ金合金鉤用線(金58.33%以上)</t>
  </si>
  <si>
    <t xml:space="preserve">004 歯科用14ｶﾗｯﾄ金合金鉤用線(金58.33%以上) </t>
  </si>
  <si>
    <t>Ⅵ004歯科用14ｶﾗｯﾄ金合金鉤用線(金58.33%以上)</t>
  </si>
  <si>
    <t>B006005</t>
  </si>
  <si>
    <t>歯科用14ｶﾗｯﾄ合金用金ろう(JIS適合品)</t>
  </si>
  <si>
    <t xml:space="preserve">005 歯科用14ｶﾗｯﾄ合金用金ろう(JIS適合品) </t>
  </si>
  <si>
    <t>Ⅵ005歯科用14ｶﾗｯﾄ合金用金ろう(JIS適合品)</t>
  </si>
  <si>
    <t>B006006</t>
  </si>
  <si>
    <t>歯科鋳造用金銀ﾊﾟﾗｼﾞｳﾑ合金(金12%以上 JIS適合品)</t>
  </si>
  <si>
    <t xml:space="preserve">006 歯科鋳造用金銀ﾊﾟﾗｼﾞｳﾑ合金(金12%以上 JIS適合品) </t>
  </si>
  <si>
    <t>Ⅵ006歯科鋳造用金銀ﾊﾟﾗｼﾞｳﾑ合金(金12%以上 JIS適合品)</t>
  </si>
  <si>
    <t>B006010</t>
  </si>
  <si>
    <t>歯科用金銀ﾊﾟﾗｼﾞｳﾑ合金ろう (金15%以上 JIS適合品)</t>
  </si>
  <si>
    <t xml:space="preserve">010 歯科用金銀ﾊﾟﾗｼﾞｳﾑ合金ろう (金15%以上 JIS適合品) </t>
  </si>
  <si>
    <t>Ⅵ010歯科用金銀ﾊﾟﾗｼﾞｳﾑ合金ろう (金15%以上 JIS適合品)</t>
  </si>
  <si>
    <t>B006011</t>
  </si>
  <si>
    <t>歯科鋳造用銀合金  第1種 (銀60%以上ｲﾝｼﾞｳﾑ5%未満 JIS適合品)</t>
  </si>
  <si>
    <t xml:space="preserve">011 歯科鋳造用銀合金  第1種 (銀60%以上ｲﾝｼﾞｳﾑ5%未満 JIS適合品) </t>
  </si>
  <si>
    <t>Ⅵ011歯科鋳造用銀合金  第1種 (銀60%以上ｲﾝｼﾞｳﾑ5%未満 JIS適合品)</t>
  </si>
  <si>
    <t>B006012</t>
  </si>
  <si>
    <t>歯科鋳造用銀合金 第2種 (銀60%以上ｲﾝｼﾞｳﾑ5%以上 JIS適合品)</t>
  </si>
  <si>
    <t xml:space="preserve">012 歯科鋳造用銀合金 第2種 (銀60%以上ｲﾝｼﾞｳﾑ5%以上 JIS適合品) </t>
  </si>
  <si>
    <t>1g¥202</t>
  </si>
  <si>
    <t>Ⅵ012歯科鋳造用銀合金 第2種 (銀60%以上ｲﾝｼﾞｳﾑ5%以上 JIS適合品)</t>
  </si>
  <si>
    <t>B006013</t>
  </si>
  <si>
    <t>歯科用銀ろう (JIS適合品)</t>
  </si>
  <si>
    <t xml:space="preserve">013 歯科用銀ろう (JIS適合品) </t>
  </si>
  <si>
    <t>Ⅵ013歯科用銀ろう (JIS適合品)</t>
  </si>
  <si>
    <t>B006020</t>
  </si>
  <si>
    <t>歯科鋳造用ｺﾊﾞﾙﾄｸﾛﾑ合金 鉤･ﾊﾞｰ用</t>
  </si>
  <si>
    <t xml:space="preserve">020 歯科鋳造用ｺﾊﾞﾙﾄｸﾛﾑ合金 鉤･ﾊﾞｰ用 </t>
  </si>
  <si>
    <t>1g¥25</t>
  </si>
  <si>
    <t>Ⅵ020歯科鋳造用ｺﾊﾞﾙﾄｸﾛﾑ合金 鉤･ﾊﾞｰ用</t>
  </si>
  <si>
    <t>B006021</t>
  </si>
  <si>
    <t>歯科用ｺﾊﾞﾙﾄｸﾛﾑ合金線 鉤用 (JIS適合品)</t>
  </si>
  <si>
    <t xml:space="preserve">021 歯科用ｺﾊﾞﾙﾄｸﾛﾑ合金線 鉤用 (JIS適合品) </t>
  </si>
  <si>
    <t>1㎝</t>
    <phoneticPr fontId="9"/>
  </si>
  <si>
    <t>1㎝¥10</t>
  </si>
  <si>
    <t>Ⅵ021歯科用ｺﾊﾞﾙﾄｸﾛﾑ合金線 鉤用 (JIS適合品)</t>
  </si>
  <si>
    <t>B006022</t>
  </si>
  <si>
    <t>歯科用ｺﾊﾞﾙﾄｸﾛﾑ合金線 ﾊﾞｰ用 (JIS適合品)</t>
  </si>
  <si>
    <t xml:space="preserve">022 歯科用ｺﾊﾞﾙﾄｸﾛﾑ合金線 ﾊﾞｰ用 (JIS適合品) </t>
  </si>
  <si>
    <t>1㎝¥52</t>
  </si>
  <si>
    <t>Ⅵ022歯科用ｺﾊﾞﾙﾄｸﾛﾑ合金線 ﾊﾞｰ用 (JIS適合品)</t>
  </si>
  <si>
    <t>B006023</t>
  </si>
  <si>
    <t>歯科用ｽﾃﾝﾚｽ鋼線 鉤用 (JIS適合品)</t>
  </si>
  <si>
    <t xml:space="preserve">023 歯科用ｽﾃﾝﾚｽ鋼線 鉤用 (JIS適合品) </t>
  </si>
  <si>
    <t>1㎝¥4</t>
  </si>
  <si>
    <t>Ⅵ023歯科用ｽﾃﾝﾚｽ鋼線 鉤用 (JIS適合品)</t>
  </si>
  <si>
    <t>B006024</t>
  </si>
  <si>
    <t>歯科用ｽﾃﾝﾚｽ鋼線 ﾊﾞｰ用 (JIS適合品)</t>
  </si>
  <si>
    <t xml:space="preserve">024 歯科用ｽﾃﾝﾚｽ鋼線 ﾊﾞｰ用 (JIS適合品) </t>
  </si>
  <si>
    <t>Ⅵ024歯科用ｽﾃﾝﾚｽ鋼線 ﾊﾞｰ用 (JIS適合品)</t>
  </si>
  <si>
    <t>B006027</t>
  </si>
  <si>
    <t>陶歯  前歯用 (真空焼成歯)</t>
  </si>
  <si>
    <t xml:space="preserve">027 陶歯  前歯用 (真空焼成歯) </t>
  </si>
  <si>
    <t>6本1組</t>
    <rPh sb="1" eb="2">
      <t>ホン</t>
    </rPh>
    <rPh sb="3" eb="4">
      <t>クミ</t>
    </rPh>
    <phoneticPr fontId="9"/>
  </si>
  <si>
    <t>6本1組¥1,870</t>
  </si>
  <si>
    <t>Ⅵ027陶歯  前歯用 (真空焼成歯)</t>
  </si>
  <si>
    <t>B006028</t>
  </si>
  <si>
    <t>陶歯  臼歯用 (真空焼成歯)</t>
  </si>
  <si>
    <t xml:space="preserve">028 陶歯  臼歯用 (真空焼成歯) </t>
  </si>
  <si>
    <t>8本1組</t>
    <rPh sb="1" eb="2">
      <t>ホン</t>
    </rPh>
    <rPh sb="3" eb="4">
      <t>クミ</t>
    </rPh>
    <phoneticPr fontId="9"/>
  </si>
  <si>
    <t>8本1組¥1,010</t>
  </si>
  <si>
    <t>Ⅵ028陶歯  臼歯用 (真空焼成歯)</t>
  </si>
  <si>
    <t>B006031</t>
  </si>
  <si>
    <t>ﾚｼﾞﾝ歯  前歯用 (JIS適合品)</t>
  </si>
  <si>
    <t xml:space="preserve">031 ﾚｼﾞﾝ歯  前歯用 (JIS適合品) </t>
  </si>
  <si>
    <t>6本1組¥241</t>
  </si>
  <si>
    <t>Ⅵ031ﾚｼﾞﾝ歯  前歯用 (JIS適合品)</t>
  </si>
  <si>
    <t>B006032</t>
  </si>
  <si>
    <t>ﾚｼﾞﾝ歯  臼歯用 (JIS適合品)</t>
  </si>
  <si>
    <t xml:space="preserve">032 ﾚｼﾞﾝ歯  臼歯用 (JIS適合品) </t>
  </si>
  <si>
    <t>8本1組¥235</t>
  </si>
  <si>
    <t>Ⅵ032ﾚｼﾞﾝ歯  臼歯用 (JIS適合品)</t>
  </si>
  <si>
    <t>B006033</t>
  </si>
  <si>
    <t>ｽﾙﾌｫﾝ樹脂ﾚｼﾞﾝ歯  前歯用</t>
  </si>
  <si>
    <t xml:space="preserve">033 ｽﾙﾌｫﾝ樹脂ﾚｼﾞﾝ歯  前歯用 </t>
  </si>
  <si>
    <t>6本1組¥620</t>
  </si>
  <si>
    <t>Ⅵ033ｽﾙﾌｫﾝ樹脂ﾚｼﾞﾝ歯  前歯用</t>
  </si>
  <si>
    <t>B006034</t>
  </si>
  <si>
    <t>ｽﾙﾌｫﾝ樹脂ﾚｼﾞﾝ歯  臼歯用</t>
  </si>
  <si>
    <t xml:space="preserve">034 ｽﾙﾌｫﾝ樹脂ﾚｼﾞﾝ歯  臼歯用 </t>
  </si>
  <si>
    <t>8本1組¥866</t>
  </si>
  <si>
    <t>Ⅵ034ｽﾙﾌｫﾝ樹脂ﾚｼﾞﾝ歯  臼歯用</t>
  </si>
  <si>
    <t>B006035</t>
  </si>
  <si>
    <t>硬質ﾚｼﾞﾝ歯  前歯用</t>
  </si>
  <si>
    <t xml:space="preserve">035 硬質ﾚｼﾞﾝ歯  前歯用 </t>
  </si>
  <si>
    <t>6本1組¥582</t>
  </si>
  <si>
    <t>Ⅵ035硬質ﾚｼﾞﾝ歯  前歯用</t>
  </si>
  <si>
    <t>B006036</t>
  </si>
  <si>
    <t>硬質ﾚｼﾞﾝ歯  臼歯用</t>
  </si>
  <si>
    <t xml:space="preserve">036 硬質ﾚｼﾞﾝ歯  臼歯用 </t>
  </si>
  <si>
    <t>8本1組¥733</t>
  </si>
  <si>
    <t>Ⅵ036硬質ﾚｼﾞﾝ歯  臼歯用</t>
  </si>
  <si>
    <t>B006037</t>
  </si>
  <si>
    <t>歯冠用加熱重合ﾚｼﾞﾝ (粉末  JIS適合品)</t>
  </si>
  <si>
    <t xml:space="preserve">037 歯冠用加熱重合ﾚｼﾞﾝ (粉末  JIS適合品) </t>
  </si>
  <si>
    <t>1ｇ</t>
    <phoneticPr fontId="9"/>
  </si>
  <si>
    <t>1ｇ¥12</t>
  </si>
  <si>
    <t>Ⅵ037歯冠用加熱重合ﾚｼﾞﾝ (粉末  JIS適合品)</t>
  </si>
  <si>
    <t>B006038</t>
  </si>
  <si>
    <t>歯冠用加熱重合ﾚｼﾞﾝ (液  JIS適合品)</t>
  </si>
  <si>
    <t xml:space="preserve">038 歯冠用加熱重合ﾚｼﾞﾝ (液  JIS適合品) </t>
  </si>
  <si>
    <t>1mL</t>
    <phoneticPr fontId="9"/>
  </si>
  <si>
    <t>1mL¥4</t>
  </si>
  <si>
    <t>Ⅵ038歯冠用加熱重合ﾚｼﾞﾝ (液  JIS適合品)</t>
  </si>
  <si>
    <t>B006039</t>
  </si>
  <si>
    <t>歯冠用加熱重合硬質ﾚｼﾞﾝ</t>
  </si>
  <si>
    <t xml:space="preserve">039 歯冠用加熱重合硬質ﾚｼﾞﾝ </t>
  </si>
  <si>
    <t>1g¥26</t>
  </si>
  <si>
    <t>Ⅵ039歯冠用加熱重合硬質ﾚｼﾞﾝ</t>
  </si>
  <si>
    <t>B006040</t>
  </si>
  <si>
    <t>歯冠用光重合硬質ﾚｼﾞﾝ</t>
  </si>
  <si>
    <t xml:space="preserve">040 歯冠用光重合硬質ﾚｼﾞﾝ </t>
  </si>
  <si>
    <t>1g¥595</t>
  </si>
  <si>
    <t>Ⅵ040歯冠用光重合硬質ﾚｼﾞﾝ</t>
  </si>
  <si>
    <t>B006041</t>
  </si>
  <si>
    <t>041</t>
  </si>
  <si>
    <t>義歯床用ｱｸﾘﾘｯｸ樹脂 (粉末  JIS適合品)</t>
  </si>
  <si>
    <t xml:space="preserve">041 義歯床用ｱｸﾘﾘｯｸ樹脂 (粉末  JIS適合品) </t>
  </si>
  <si>
    <t>1g¥5</t>
  </si>
  <si>
    <t>Ⅵ041義歯床用ｱｸﾘﾘｯｸ樹脂 (粉末 JIS適合品)</t>
  </si>
  <si>
    <t>B006042</t>
  </si>
  <si>
    <t>義歯床用ｱｸﾘﾘｯｸ樹脂 (液 JIS適合品)</t>
  </si>
  <si>
    <t xml:space="preserve">042 義歯床用ｱｸﾘﾘｯｸ樹脂 (液 JIS適合品) </t>
  </si>
  <si>
    <t>1mL¥3</t>
  </si>
  <si>
    <t>Ⅵ042義歯床用ｱｸﾘﾘｯｸ樹脂 (液 JIS適合品)</t>
  </si>
  <si>
    <t>B006043</t>
  </si>
  <si>
    <t>043</t>
  </si>
  <si>
    <t>義歯床用ｱｸﾘﾘｯｸ即時硬化樹脂 (粉末)</t>
  </si>
  <si>
    <t xml:space="preserve">043 義歯床用ｱｸﾘﾘｯｸ即時硬化樹脂 (粉末) </t>
  </si>
  <si>
    <t>1g¥28</t>
  </si>
  <si>
    <t>Ⅵ043義歯床用ｱｸﾘﾘｯｸ即時硬化樹脂 (粉末)</t>
  </si>
  <si>
    <t>B006044</t>
  </si>
  <si>
    <t>義歯床用ｱｸﾘﾘｯｸ即時硬化樹脂 (液)</t>
  </si>
  <si>
    <t xml:space="preserve">044 義歯床用ｱｸﾘﾘｯｸ即時硬化樹脂 (液) </t>
  </si>
  <si>
    <t>1mL¥18</t>
  </si>
  <si>
    <t>Ⅵ044義歯床用ｱｸﾘﾘｯｸ即時硬化樹脂 (液)</t>
  </si>
  <si>
    <t>B006045</t>
  </si>
  <si>
    <t>義歯床用熱可塑性樹脂</t>
    <rPh sb="4" eb="5">
      <t>ネツ</t>
    </rPh>
    <rPh sb="5" eb="6">
      <t>カ</t>
    </rPh>
    <rPh sb="7" eb="8">
      <t>セイ</t>
    </rPh>
    <rPh sb="8" eb="10">
      <t>ジュシ</t>
    </rPh>
    <phoneticPr fontId="9"/>
  </si>
  <si>
    <t xml:space="preserve">045 義歯床用熱可塑性樹脂 </t>
  </si>
  <si>
    <t>1g¥17</t>
  </si>
  <si>
    <t>Ⅵ045義歯床用熱可塑性樹脂</t>
  </si>
  <si>
    <t>B0060460101</t>
  </si>
  <si>
    <t>歯科用合着･接着材料Ⅰ</t>
    <phoneticPr fontId="9"/>
  </si>
  <si>
    <t>(1)ﾚｼﾞﾝ系 ①標準型</t>
    <rPh sb="7" eb="8">
      <t>　</t>
    </rPh>
    <rPh sb="9" eb="12">
      <t>ヒョウジュンガタ</t>
    </rPh>
    <phoneticPr fontId="9"/>
  </si>
  <si>
    <t>046 歯科用合着･接着材料Ⅰ (1)ﾚｼﾞﾝ系 ①標準型</t>
  </si>
  <si>
    <t>1g¥461</t>
  </si>
  <si>
    <t>Ⅵ046歯科用合着･接着材料Ⅰ(1)ﾚｼﾞﾝ系 ①標準型</t>
    <phoneticPr fontId="9"/>
  </si>
  <si>
    <t>B0060460102</t>
  </si>
  <si>
    <t>(1)ﾚｼﾞﾝ系 ②自動練和型</t>
    <rPh sb="7" eb="8">
      <t>　</t>
    </rPh>
    <rPh sb="9" eb="11">
      <t>ジドウ</t>
    </rPh>
    <rPh sb="11" eb="13">
      <t>レンワ</t>
    </rPh>
    <rPh sb="13" eb="14">
      <t>ガタ</t>
    </rPh>
    <phoneticPr fontId="9"/>
  </si>
  <si>
    <t>046 歯科用合着･接着材料Ⅰ (1)ﾚｼﾞﾝ系 ②自動練和型</t>
  </si>
  <si>
    <t>1g¥1,020</t>
  </si>
  <si>
    <t>Ⅵ046歯科用合着･接着材料Ⅰ(1)ﾚｼﾞﾝ系 ②自動練和型</t>
    <phoneticPr fontId="9"/>
  </si>
  <si>
    <t>B0060460201</t>
  </si>
  <si>
    <t>(2)ｸﾞﾗｽｱｲｵﾉﾏｰ系 ①標準型</t>
    <rPh sb="13" eb="14">
      <t>　</t>
    </rPh>
    <rPh sb="15" eb="18">
      <t>ヒョウジュンガタ</t>
    </rPh>
    <phoneticPr fontId="9"/>
  </si>
  <si>
    <t>046 歯科用合着･接着材料Ⅰ (2)ｸﾞﾗｽｱｲｵﾉﾏｰ系 ①標準型</t>
  </si>
  <si>
    <t>1g¥259</t>
  </si>
  <si>
    <t>Ⅵ046歯科用合着･接着材料Ⅰ(2)ｸﾞﾗｽｱｲｵﾉﾏｰ系 ①標準型</t>
    <phoneticPr fontId="9"/>
  </si>
  <si>
    <t>B0060460202</t>
  </si>
  <si>
    <t>(2)ｸﾞﾗｽｱｲｵﾉﾏｰ系 ②自動練和型</t>
    <rPh sb="13" eb="14">
      <t>　</t>
    </rPh>
    <rPh sb="15" eb="17">
      <t>ジドウ</t>
    </rPh>
    <rPh sb="17" eb="19">
      <t>レンワ</t>
    </rPh>
    <rPh sb="19" eb="20">
      <t>ガタ</t>
    </rPh>
    <phoneticPr fontId="9"/>
  </si>
  <si>
    <t>046 歯科用合着･接着材料Ⅰ (2)ｸﾞﾗｽｱｲｵﾉﾏｰ系 ②自動練和型</t>
  </si>
  <si>
    <t>1g¥312</t>
  </si>
  <si>
    <t>Ⅵ046歯科用合着･接着材料Ⅰ(2)ｸﾞﾗｽｱｲｵﾉﾏｰ系 ②自動練和型</t>
    <phoneticPr fontId="9"/>
  </si>
  <si>
    <t>B006047</t>
  </si>
  <si>
    <t>歯科用合着･接着材料Ⅱ</t>
    <phoneticPr fontId="9"/>
  </si>
  <si>
    <t xml:space="preserve">047 歯科用合着･接着材料Ⅱ </t>
  </si>
  <si>
    <t>1g¥103</t>
  </si>
  <si>
    <t>Ⅵ047歯科用合着･接着材料Ⅱ</t>
    <phoneticPr fontId="9"/>
  </si>
  <si>
    <t>B006048</t>
  </si>
  <si>
    <t>歯科用合着･接着材料Ⅲ</t>
    <phoneticPr fontId="9"/>
  </si>
  <si>
    <t xml:space="preserve">048 歯科用合着･接着材料Ⅲ </t>
  </si>
  <si>
    <t>1g¥23</t>
  </si>
  <si>
    <t>Ⅵ048歯科用合着･接着材料Ⅲ</t>
    <phoneticPr fontId="9"/>
  </si>
  <si>
    <t>B00604901</t>
  </si>
  <si>
    <t>歯科充填用材料  Ⅰ</t>
  </si>
  <si>
    <t>(1)複合ﾚｼﾞﾝ系</t>
    <rPh sb="3" eb="5">
      <t>フクゴウ</t>
    </rPh>
    <rPh sb="9" eb="10">
      <t>ケイ</t>
    </rPh>
    <phoneticPr fontId="9"/>
  </si>
  <si>
    <t>049 歯科充填用材料  Ⅰ (1)複合ﾚｼﾞﾝ系</t>
  </si>
  <si>
    <t>1g¥737</t>
  </si>
  <si>
    <t>Ⅵ049歯科充填用材料  Ⅰ(1)複合ﾚｼﾞﾝ系</t>
  </si>
  <si>
    <t>B0060490201</t>
  </si>
  <si>
    <t>(2)ｸﾞﾗｽｱｲｵﾉﾏｰ系　①標準型</t>
    <rPh sb="13" eb="14">
      <t>　</t>
    </rPh>
    <rPh sb="15" eb="18">
      <t>ヒョウジュンガタ</t>
    </rPh>
    <rPh sb="18" eb="19">
      <t>（</t>
    </rPh>
    <phoneticPr fontId="9"/>
  </si>
  <si>
    <t>049 歯科充填用材料  Ⅰ (2)ｸﾞﾗｽｱｲｵﾉﾏｰ系　①標準型</t>
  </si>
  <si>
    <t>1g¥527</t>
  </si>
  <si>
    <t>Ⅵ049歯科充填用材料  Ⅰ (2)ｸﾞﾗｽｱｲｵﾉﾏｰ系　①標準型</t>
    <phoneticPr fontId="9"/>
  </si>
  <si>
    <t>B0060490202</t>
  </si>
  <si>
    <t>(2)ｸﾞﾗｽｱｲｵﾉﾏｰ系　②自動練和型</t>
    <rPh sb="13" eb="14">
      <t>　</t>
    </rPh>
    <rPh sb="15" eb="17">
      <t>ジドウ</t>
    </rPh>
    <rPh sb="17" eb="19">
      <t>レンワ</t>
    </rPh>
    <rPh sb="19" eb="20">
      <t>ガタ</t>
    </rPh>
    <phoneticPr fontId="9"/>
  </si>
  <si>
    <t>049 歯科充填用材料  Ⅰ (2)ｸﾞﾗｽｱｲｵﾉﾏｰ系　②自動練和型</t>
  </si>
  <si>
    <t>1g¥575</t>
  </si>
  <si>
    <t>Ⅵ049歯科充填用材料  Ⅰ (2)ｸﾞﾗｽｱｲｵﾉﾏｰ系　②自動練和型</t>
    <phoneticPr fontId="9"/>
  </si>
  <si>
    <t>B00605001</t>
  </si>
  <si>
    <t>050</t>
  </si>
  <si>
    <t>歯科充填用材料  Ⅱ</t>
  </si>
  <si>
    <t>050 歯科充填用材料  Ⅱ (1)複合ﾚｼﾞﾝ系</t>
  </si>
  <si>
    <t>1g¥282</t>
  </si>
  <si>
    <t>Ⅵ050歯科充填用材料  Ⅱ(1)複合ﾚｼﾞﾝ系</t>
  </si>
  <si>
    <t>B0060500201</t>
  </si>
  <si>
    <t>050 歯科充填用材料  Ⅱ (2)ｸﾞﾗｽｱｲｵﾉﾏｰ系 ①標準型</t>
  </si>
  <si>
    <t>Ⅵ050歯科充填用材料  Ⅱ (2)ｸﾞﾗｽｱｲｵﾉﾏｰ系 ①標準型</t>
    <phoneticPr fontId="9"/>
  </si>
  <si>
    <t>B0060500202</t>
  </si>
  <si>
    <t>050 歯科充填用材料  Ⅱ (2)ｸﾞﾗｽｱｲｵﾉﾏｰ系 ②自動練和型</t>
  </si>
  <si>
    <t>1g¥419</t>
  </si>
  <si>
    <t>Ⅵ050歯科充填用材料  Ⅱ (2)ｸﾞﾗｽｱｲｵﾉﾏｰ系 ②自動練和型</t>
    <phoneticPr fontId="9"/>
  </si>
  <si>
    <t>B006052</t>
  </si>
  <si>
    <t>複合ﾚｼﾞﾝ  築造用 (硬化後ﾌｨﾗｰ60%以上)</t>
  </si>
  <si>
    <t xml:space="preserve">052 複合ﾚｼﾞﾝ  築造用 (硬化後ﾌｨﾗｰ60%以上) </t>
  </si>
  <si>
    <t>1g¥280</t>
  </si>
  <si>
    <t>Ⅵ052複合ﾚｼﾞﾝ  築造用 (硬化後ﾌｨﾗｰ60%以上)</t>
  </si>
  <si>
    <t>B006053</t>
  </si>
  <si>
    <t>金属小釘 ﾛｯｸ型</t>
  </si>
  <si>
    <t xml:space="preserve">053 金属小釘 ﾛｯｸ型 </t>
  </si>
  <si>
    <t>1本</t>
    <rPh sb="1" eb="2">
      <t>ホン</t>
    </rPh>
    <phoneticPr fontId="9"/>
  </si>
  <si>
    <t>1本¥66</t>
  </si>
  <si>
    <t>Ⅵ053金属小釘 ﾛｯｸ型</t>
  </si>
  <si>
    <t>B006054</t>
  </si>
  <si>
    <t>金属小釘 ｽｸﾘｭｰ型</t>
  </si>
  <si>
    <t xml:space="preserve">054 金属小釘 ｽｸﾘｭｰ型 </t>
  </si>
  <si>
    <t>1本¥50</t>
  </si>
  <si>
    <t>Ⅵ054金属小釘 ｽｸﾘｭｰ型</t>
  </si>
  <si>
    <t>B006055</t>
  </si>
  <si>
    <t>金属小釘 ｽｸﾘｭｰ型 (金ﾒｯｷ)</t>
  </si>
  <si>
    <t xml:space="preserve">055 金属小釘 ｽｸﾘｭｰ型 (金ﾒｯｷ) </t>
  </si>
  <si>
    <t>1本¥111</t>
  </si>
  <si>
    <t>Ⅵ055金属小釘 ｽｸﾘｭｰ型 (金ﾒｯｷ)</t>
  </si>
  <si>
    <t>B006056</t>
  </si>
  <si>
    <t>乳歯金属冠</t>
  </si>
  <si>
    <t xml:space="preserve">056 乳歯金属冠 </t>
  </si>
  <si>
    <t>1本¥303</t>
  </si>
  <si>
    <t>Ⅵ056乳歯金属冠</t>
  </si>
  <si>
    <t>B006057</t>
  </si>
  <si>
    <t>ｽｸﾘｭｰﾎﾟｽﾄ  支台築造用</t>
  </si>
  <si>
    <t xml:space="preserve">057 ｽｸﾘｭｰﾎﾟｽﾄ  支台築造用 </t>
  </si>
  <si>
    <t>1本¥63</t>
  </si>
  <si>
    <t>Ⅵ057ｽｸﾘｭｰﾎﾟｽﾄ  支台築造用</t>
  </si>
  <si>
    <t>B00605801</t>
  </si>
  <si>
    <t>ＣＡＤ／ＣＡＭ冠用材料</t>
    <rPh sb="7" eb="8">
      <t>カンムリ</t>
    </rPh>
    <rPh sb="8" eb="9">
      <t>ヨウ</t>
    </rPh>
    <rPh sb="9" eb="11">
      <t>ザイリョウ</t>
    </rPh>
    <phoneticPr fontId="9"/>
  </si>
  <si>
    <t>(1)ＣＡＤ／ＣＡＭ冠用材料(Ⅰ)</t>
    <phoneticPr fontId="9"/>
  </si>
  <si>
    <t>058 ＣＡＤ／ＣＡＭ冠用材料 (1)ＣＡＤ／ＣＡＭ冠用材料(Ⅰ)</t>
  </si>
  <si>
    <t>1個</t>
    <rPh sb="1" eb="2">
      <t>コ</t>
    </rPh>
    <phoneticPr fontId="9"/>
  </si>
  <si>
    <t>1個¥1,810</t>
  </si>
  <si>
    <t>Ⅵ058ＣＡＤ/ＣＡＭ冠用材料(1)ＣＡＤ/ＣＡＭ冠用材料(Ⅰ)</t>
    <phoneticPr fontId="9"/>
  </si>
  <si>
    <t>B00605802</t>
  </si>
  <si>
    <t>(2)ＣＡＤ／ＣＡＭ冠用材料(Ⅱ)</t>
    <phoneticPr fontId="9"/>
  </si>
  <si>
    <t>058 ＣＡＤ／ＣＡＭ冠用材料 (2)ＣＡＤ／ＣＡＭ冠用材料(Ⅱ)</t>
  </si>
  <si>
    <t>1個¥1,630</t>
  </si>
  <si>
    <t>Ⅵ058ＣＡＤ/ＣＡＭ冠用材料(2)ＣＡＤ/ＣＡＭ冠用材料(Ⅱ)</t>
    <phoneticPr fontId="9"/>
  </si>
  <si>
    <t>B00605803</t>
  </si>
  <si>
    <t>(3)ＣＡＤ／ＣＡＭ冠用材料(Ⅲ)</t>
    <phoneticPr fontId="9"/>
  </si>
  <si>
    <t>058 ＣＡＤ／ＣＡＭ冠用材料 (3)ＣＡＤ／ＣＡＭ冠用材料(Ⅲ)</t>
  </si>
  <si>
    <t>1個¥3,160</t>
  </si>
  <si>
    <t>Ⅵ058ＣＡＤ/ＣＡＭ冠用材料(3)ＣＡＤ/ＣＡＭ冠用材料(Ⅲ)</t>
    <phoneticPr fontId="9"/>
  </si>
  <si>
    <t>B00605804</t>
  </si>
  <si>
    <t>(4)ＣＡＤ／ＣＡＭ冠用材料(Ⅳ)</t>
    <phoneticPr fontId="9"/>
  </si>
  <si>
    <t>058 ＣＡＤ／ＣＡＭ冠用材料 (4)ＣＡＤ／ＣＡＭ冠用材料(Ⅳ)</t>
  </si>
  <si>
    <t>1個¥3,880</t>
  </si>
  <si>
    <t>Ⅵ058 ＣＡＤ/ＣＡＭ冠用材料 (4)ＣＡＤ/ＣＡＭ冠用材料(Ⅳ)</t>
    <phoneticPr fontId="9"/>
  </si>
  <si>
    <t>B00605805</t>
    <phoneticPr fontId="9"/>
  </si>
  <si>
    <t>(5)ＣＡＤ／ＣＡＭ冠用材料(Ⅴ)</t>
    <phoneticPr fontId="9"/>
  </si>
  <si>
    <t>058 ＣＡＤ／ＣＡＭ冠用材料 (5)ＣＡＤ／ＣＡＭ冠用材料(Ⅴ)</t>
  </si>
  <si>
    <t>1個¥6,150</t>
  </si>
  <si>
    <t>Ⅵ058 ＣＡＤ/ＣＡＭ冠用材料 (5)ＣＡＤ/ＣＡＭ冠用材料(Ⅴ)</t>
    <phoneticPr fontId="9"/>
  </si>
  <si>
    <t>B006059</t>
  </si>
  <si>
    <t>ﾌｧｲﾊﾞｰﾎﾟｽﾄ　支台築造用</t>
    <rPh sb="11" eb="12">
      <t>シ</t>
    </rPh>
    <rPh sb="12" eb="13">
      <t>ダイ</t>
    </rPh>
    <rPh sb="13" eb="15">
      <t>チクゾウ</t>
    </rPh>
    <rPh sb="15" eb="16">
      <t>ヨウ</t>
    </rPh>
    <phoneticPr fontId="9"/>
  </si>
  <si>
    <t xml:space="preserve">059 ﾌｧｲﾊﾞｰﾎﾟｽﾄ　支台築造用 </t>
  </si>
  <si>
    <t>1本¥607</t>
  </si>
  <si>
    <t>Ⅵ059ﾌｧｲﾊﾞｰﾎﾟｽﾄ　支台築造用</t>
    <rPh sb="15" eb="17">
      <t>シダイ</t>
    </rPh>
    <rPh sb="17" eb="19">
      <t>チクゾウ</t>
    </rPh>
    <rPh sb="19" eb="20">
      <t>ヨウ</t>
    </rPh>
    <phoneticPr fontId="9"/>
  </si>
  <si>
    <t>B00606001</t>
  </si>
  <si>
    <t>義歯床用軟質裏装材(1)　ｼﾘｺｰﾝ系</t>
    <phoneticPr fontId="9"/>
  </si>
  <si>
    <t xml:space="preserve">060 義歯床用軟質裏装材(1)　ｼﾘｺｰﾝ系 </t>
  </si>
  <si>
    <t>1ｍL</t>
    <phoneticPr fontId="9"/>
  </si>
  <si>
    <t>1ｍL¥208</t>
  </si>
  <si>
    <t>Ⅵ060義歯床用軟質裏装材(1)　ｼﾘｺｰﾝ系</t>
    <phoneticPr fontId="9"/>
  </si>
  <si>
    <t>B0060600201</t>
  </si>
  <si>
    <t>義歯床用軟質裏装材(2)　ｱｸﾘﾙ系　①粉末</t>
    <phoneticPr fontId="9"/>
  </si>
  <si>
    <t xml:space="preserve">060 義歯床用軟質裏装材(2)　ｱｸﾘﾙ系　①粉末 </t>
  </si>
  <si>
    <t>1ｇ¥48</t>
  </si>
  <si>
    <t>Ⅵ060義歯床用軟質裏装材(2)　ｱｸﾘﾙ系①粉末</t>
    <rPh sb="23" eb="25">
      <t>フンマツ</t>
    </rPh>
    <phoneticPr fontId="9"/>
  </si>
  <si>
    <t>B0060600202</t>
  </si>
  <si>
    <t>義歯床用軟質裏装材(2)　ｱｸﾘﾙ系　②液</t>
    <phoneticPr fontId="9"/>
  </si>
  <si>
    <t xml:space="preserve">060 義歯床用軟質裏装材(2)　ｱｸﾘﾙ系　②液 </t>
  </si>
  <si>
    <t>1ｍL¥31</t>
  </si>
  <si>
    <t>Ⅵ060義歯床用軟質裏装材(2)　ｱｸﾘﾙ系②液</t>
    <rPh sb="23" eb="24">
      <t>エキ</t>
    </rPh>
    <phoneticPr fontId="9"/>
  </si>
  <si>
    <t>B006061</t>
  </si>
  <si>
    <t>ｽｸﾘｭｰ</t>
    <phoneticPr fontId="9"/>
  </si>
  <si>
    <t xml:space="preserve">061 ｽｸﾘｭｰ </t>
  </si>
  <si>
    <t>1本¥2,800</t>
  </si>
  <si>
    <t>Ⅵ061ｽｸﾘｭｰ</t>
    <phoneticPr fontId="9"/>
  </si>
  <si>
    <t>B00606201</t>
  </si>
  <si>
    <t>ｱﾊﾞｯﾄﾒﾝﾄ</t>
    <phoneticPr fontId="9"/>
  </si>
  <si>
    <t xml:space="preserve">(1)ｱﾊﾞｯﾄﾒﾝﾄ(Ⅰ) </t>
    <phoneticPr fontId="9"/>
  </si>
  <si>
    <t xml:space="preserve">062 ｱﾊﾞｯﾄﾒﾝﾄ (1)ｱﾊﾞｯﾄﾒﾝﾄ(Ⅰ) </t>
  </si>
  <si>
    <t>1個¥14,100</t>
  </si>
  <si>
    <t xml:space="preserve">Ⅵ062ｱﾊﾞｯﾄﾒﾝﾄ (1)ｱﾊﾞｯﾄﾒﾝﾄ(Ⅰ) </t>
    <phoneticPr fontId="9"/>
  </si>
  <si>
    <t>B00606202</t>
  </si>
  <si>
    <t>(2)ｱﾊﾞｯﾄﾒﾝﾄ(Ⅱ)</t>
    <phoneticPr fontId="9"/>
  </si>
  <si>
    <t>062 ｱﾊﾞｯﾄﾒﾝﾄ (2)ｱﾊﾞｯﾄﾒﾝﾄ(Ⅱ)</t>
  </si>
  <si>
    <t>1個¥13,700</t>
  </si>
  <si>
    <t>Ⅵ062ｱﾊﾞｯﾄﾒﾝﾄ (2)ｱﾊﾞｯﾄﾒﾝﾄ(Ⅱ)</t>
    <phoneticPr fontId="9"/>
  </si>
  <si>
    <t>B00606203</t>
  </si>
  <si>
    <t xml:space="preserve">(3)ｱﾊﾞｯﾄﾒﾝﾄ(Ⅲ) </t>
    <phoneticPr fontId="9"/>
  </si>
  <si>
    <t xml:space="preserve">062 ｱﾊﾞｯﾄﾒﾝﾄ (3)ｱﾊﾞｯﾄﾒﾝﾄ(Ⅲ) </t>
  </si>
  <si>
    <t>1個¥26,100</t>
  </si>
  <si>
    <t xml:space="preserve">Ⅵ062ｱﾊﾞｯﾄﾒﾝﾄ (3)ｱﾊﾞｯﾄﾒﾝﾄ(Ⅲ) </t>
    <phoneticPr fontId="9"/>
  </si>
  <si>
    <t>B00606204</t>
  </si>
  <si>
    <t xml:space="preserve">(4)ｱﾊﾞｯﾄﾒﾝﾄ(Ⅳ) </t>
    <phoneticPr fontId="9"/>
  </si>
  <si>
    <t xml:space="preserve">062 ｱﾊﾞｯﾄﾒﾝﾄ (4)ｱﾊﾞｯﾄﾒﾝﾄ(Ⅳ) </t>
  </si>
  <si>
    <t>1個¥16,200</t>
  </si>
  <si>
    <t xml:space="preserve">Ⅵ062ｱﾊﾞｯﾄﾒﾝﾄ (4)ｱﾊﾞｯﾄﾒﾝﾄ(Ⅳ) </t>
    <phoneticPr fontId="9"/>
  </si>
  <si>
    <t>B00606301</t>
  </si>
  <si>
    <t>ｱﾀｯﾁﾒﾝﾄ</t>
    <phoneticPr fontId="9"/>
  </si>
  <si>
    <t>(1)ｱﾀｯﾁﾒﾝﾄ(Ⅰ)</t>
    <phoneticPr fontId="9"/>
  </si>
  <si>
    <t>063 ｱﾀｯﾁﾒﾝﾄ (1)ｱﾀｯﾁﾒﾝﾄ(Ⅰ)</t>
  </si>
  <si>
    <t>1個¥3,420</t>
  </si>
  <si>
    <t>Ⅵ063ｱﾀｯﾁﾒﾝﾄ(1)ｱﾀｯﾁﾒﾝﾄ(Ⅰ)</t>
    <phoneticPr fontId="9"/>
  </si>
  <si>
    <t>B00606302</t>
  </si>
  <si>
    <t>(2)ｱﾀｯﾁﾒﾝﾄ(Ⅱ)</t>
    <phoneticPr fontId="9"/>
  </si>
  <si>
    <t>063 ｱﾀｯﾁﾒﾝﾄ (2)ｱﾀｯﾁﾒﾝﾄ(Ⅱ)</t>
  </si>
  <si>
    <t>1個¥13,800</t>
  </si>
  <si>
    <t>Ⅵ063ｱﾀｯﾁﾒﾝﾄ(2)ｱﾀｯﾁﾒﾝﾄ(Ⅱ)</t>
    <phoneticPr fontId="9"/>
  </si>
  <si>
    <t>B00606303</t>
  </si>
  <si>
    <t>(3)ｱﾀｯﾁﾒﾝﾄ(Ⅲ)</t>
    <phoneticPr fontId="9"/>
  </si>
  <si>
    <t>063 ｱﾀｯﾁﾒﾝﾄ (3)ｱﾀｯﾁﾒﾝﾄ(Ⅲ)</t>
  </si>
  <si>
    <t>1個¥3,400</t>
  </si>
  <si>
    <t>Ⅵ063ｱﾀｯﾁﾒﾝﾄ(3)ｱﾀｯﾁﾒﾝﾄ(Ⅲ)</t>
    <phoneticPr fontId="9"/>
  </si>
  <si>
    <t>B006064</t>
  </si>
  <si>
    <t>ｼﾘﾝﾀﾞｰ</t>
    <phoneticPr fontId="9"/>
  </si>
  <si>
    <t xml:space="preserve">064 ｼﾘﾝﾀﾞｰ </t>
  </si>
  <si>
    <t>1本¥7,090</t>
  </si>
  <si>
    <t>Ⅵ064ｼﾘﾝﾀﾞｰ</t>
    <phoneticPr fontId="9"/>
  </si>
  <si>
    <t>B006065</t>
  </si>
  <si>
    <t>歯冠用高強度硬質ﾚｼﾞﾝ</t>
    <phoneticPr fontId="9"/>
  </si>
  <si>
    <t xml:space="preserve">065 歯冠用高強度硬質ﾚｼﾞﾝ </t>
  </si>
  <si>
    <t>1ｇ¥1,970</t>
  </si>
  <si>
    <t>Ⅵ065歯冠用高強度硬質ﾚｼﾞﾝ</t>
    <phoneticPr fontId="9"/>
  </si>
  <si>
    <t>B00606601</t>
  </si>
  <si>
    <t>歯冠用ｸﾞﾗｽﾌｧｲﾊﾞｰ</t>
    <phoneticPr fontId="9"/>
  </si>
  <si>
    <t>(1)棒状</t>
    <phoneticPr fontId="9"/>
  </si>
  <si>
    <t>066 歯冠用ｸﾞﾗｽﾌｧｲﾊﾞｰ (1)棒状</t>
  </si>
  <si>
    <t>1㎝¥1,340</t>
  </si>
  <si>
    <t>Ⅵ066歯冠用ｸﾞﾗｽﾌｧｲﾊﾞｰ(1)棒状</t>
    <phoneticPr fontId="9"/>
  </si>
  <si>
    <t>B00606602</t>
  </si>
  <si>
    <t>(2)ｼｰﾄ状</t>
    <phoneticPr fontId="9"/>
  </si>
  <si>
    <t>066 歯冠用ｸﾞﾗｽﾌｧｲﾊﾞｰ (2)ｼｰﾄ状</t>
  </si>
  <si>
    <t>1㎠</t>
    <phoneticPr fontId="9"/>
  </si>
  <si>
    <t>1㎠¥926</t>
  </si>
  <si>
    <t>Ⅵ066歯冠用ｸﾞﾗｽﾌｧｲﾊﾞｰ(2)シート状</t>
    <phoneticPr fontId="9"/>
  </si>
  <si>
    <t>B006067</t>
  </si>
  <si>
    <t>067</t>
    <phoneticPr fontId="9"/>
  </si>
  <si>
    <t>永久歯金属冠</t>
    <rPh sb="0" eb="3">
      <t>エイキュウシ</t>
    </rPh>
    <rPh sb="3" eb="6">
      <t>キンゾクカン</t>
    </rPh>
    <phoneticPr fontId="9"/>
  </si>
  <si>
    <t xml:space="preserve">067 永久歯金属冠 </t>
  </si>
  <si>
    <t>1本¥294</t>
  </si>
  <si>
    <t>Ⅵ067永久歯金属冠</t>
    <rPh sb="4" eb="7">
      <t>エイキュウシ</t>
    </rPh>
    <rPh sb="7" eb="10">
      <t>キンゾクカン</t>
    </rPh>
    <phoneticPr fontId="9"/>
  </si>
  <si>
    <t>B006068</t>
  </si>
  <si>
    <t>純ﾁﾀﾝ2種</t>
    <phoneticPr fontId="9"/>
  </si>
  <si>
    <t xml:space="preserve">068 純ﾁﾀﾝ2種 </t>
  </si>
  <si>
    <t>1ｇ¥47</t>
  </si>
  <si>
    <t>Ⅵ068純ﾁﾀﾝ2種</t>
    <rPh sb="4" eb="5">
      <t>ジュン</t>
    </rPh>
    <rPh sb="9" eb="10">
      <t>シュ</t>
    </rPh>
    <phoneticPr fontId="9"/>
  </si>
  <si>
    <t>B00606901</t>
  </si>
  <si>
    <t>磁性ｱﾀｯﾁﾒﾝﾄ</t>
    <phoneticPr fontId="9"/>
  </si>
  <si>
    <t>(1)磁石構造体</t>
    <phoneticPr fontId="9"/>
  </si>
  <si>
    <t>069 磁性ｱﾀｯﾁﾒﾝﾄ (1)磁石構造体</t>
  </si>
  <si>
    <t>1個¥7,770</t>
  </si>
  <si>
    <t>Ⅵ069磁性ｱﾀｯﾁﾒﾝﾄ(1)磁石構造体</t>
    <phoneticPr fontId="9"/>
  </si>
  <si>
    <t>B00606902</t>
  </si>
  <si>
    <t>069</t>
    <phoneticPr fontId="9"/>
  </si>
  <si>
    <t>(2)ｷｰﾊﾟｰ</t>
    <phoneticPr fontId="9"/>
  </si>
  <si>
    <t>069 磁性ｱﾀｯﾁﾒﾝﾄ (2)ｷｰﾊﾟｰ</t>
  </si>
  <si>
    <t>1個¥2,330</t>
  </si>
  <si>
    <t>Ⅵ069磁性ｱﾀｯﾁﾒﾝﾄ(2)ｷｰﾊﾟｰ</t>
    <phoneticPr fontId="9"/>
  </si>
  <si>
    <t>B007001</t>
  </si>
  <si>
    <t>Ⅶ</t>
  </si>
  <si>
    <t>歯科矯正用帯環 切歯用</t>
  </si>
  <si>
    <t xml:space="preserve">001 歯科矯正用帯環 切歯用 </t>
  </si>
  <si>
    <t>1個¥161</t>
  </si>
  <si>
    <t>Ⅶ001歯科矯正用帯環 切歯用</t>
  </si>
  <si>
    <t>B007002</t>
  </si>
  <si>
    <t>歯科矯正用帯環 犬歯用及び臼歯用</t>
  </si>
  <si>
    <t xml:space="preserve">002 歯科矯正用帯環 犬歯用及び臼歯用 </t>
  </si>
  <si>
    <t>1個¥163</t>
  </si>
  <si>
    <t>Ⅶ002歯科矯正用帯環 犬歯用及び臼歯用</t>
  </si>
  <si>
    <t>B007003</t>
  </si>
  <si>
    <t>帯環用ﾌﾞﾗｹｯﾄ</t>
  </si>
  <si>
    <t xml:space="preserve">003 帯環用ﾌﾞﾗｹｯﾄ </t>
  </si>
  <si>
    <t>1個¥147</t>
  </si>
  <si>
    <t>Ⅶ003帯環用ﾌﾞﾗｹｯﾄ</t>
  </si>
  <si>
    <t>B007004</t>
  </si>
  <si>
    <t>ﾀﾞｲﾚｸﾄﾎﾞﾝﾄﾞ用ﾌﾞﾗｹｯﾄ</t>
  </si>
  <si>
    <t xml:space="preserve">004 ﾀﾞｲﾚｸﾄﾎﾞﾝﾄﾞ用ﾌﾞﾗｹｯﾄ </t>
  </si>
  <si>
    <t>1個¥299</t>
  </si>
  <si>
    <t>Ⅶ004ﾀﾞｲﾚｸﾄﾎﾞﾝﾄﾞ用ﾌﾞﾗｹｯﾄ</t>
  </si>
  <si>
    <t>B007005</t>
  </si>
  <si>
    <t>ﾁｭｰﾌﾞ</t>
  </si>
  <si>
    <t xml:space="preserve">005 ﾁｭｰﾌﾞ </t>
  </si>
  <si>
    <t>1個¥422</t>
  </si>
  <si>
    <t>Ⅶ005ﾁｭｰﾌﾞ</t>
  </si>
  <si>
    <t>B007006</t>
  </si>
  <si>
    <t>STﾛｯｸ</t>
  </si>
  <si>
    <t xml:space="preserve">006 STﾛｯｸ </t>
  </si>
  <si>
    <t>1組</t>
    <rPh sb="1" eb="2">
      <t>クミ</t>
    </rPh>
    <phoneticPr fontId="9"/>
  </si>
  <si>
    <t>1組¥2,040</t>
  </si>
  <si>
    <t>Ⅶ006STﾛｯｸ</t>
  </si>
  <si>
    <t>B007007</t>
  </si>
  <si>
    <t>ｽｸﾘｭｰ 床用</t>
  </si>
  <si>
    <t xml:space="preserve">007 ｽｸﾘｭｰ 床用 </t>
  </si>
  <si>
    <t>1個¥757</t>
  </si>
  <si>
    <t>Ⅶ007ｽｸﾘｭｰ 床用</t>
  </si>
  <si>
    <t>B007008</t>
  </si>
  <si>
    <t>ｽｸﾘｭｰ ｽｹﾚﾄﾝ用</t>
  </si>
  <si>
    <t xml:space="preserve">008 ｽｸﾘｭｰ ｽｹﾚﾄﾝ用 </t>
  </si>
  <si>
    <t>Ⅶ008ｽｸﾘｭｰ ｽｹﾚﾄﾝ用</t>
  </si>
  <si>
    <t>B007009</t>
  </si>
  <si>
    <t>ﾄﾗｸｼｮﾝﾊﾞﾝﾄﾞ</t>
  </si>
  <si>
    <t xml:space="preserve">009 ﾄﾗｸｼｮﾝﾊﾞﾝﾄﾞ </t>
  </si>
  <si>
    <t>1個¥323</t>
  </si>
  <si>
    <t>Ⅶ009ﾄﾗｸｼｮﾝﾊﾞﾝﾄﾞ</t>
  </si>
  <si>
    <t>B007010</t>
  </si>
  <si>
    <t>ﾈｯｸｽﾄﾗｯﾌﾟ</t>
  </si>
  <si>
    <t xml:space="preserve">010 ﾈｯｸｽﾄﾗｯﾌﾟ </t>
  </si>
  <si>
    <t>1個¥209</t>
  </si>
  <si>
    <t>Ⅶ010ﾈｯｸｽﾄﾗｯﾌﾟ</t>
  </si>
  <si>
    <t>B007011</t>
  </si>
  <si>
    <t>ﾍｯﾄﾞｷﾞｱ ﾘﾄﾗｸﾀｰ用</t>
  </si>
  <si>
    <t xml:space="preserve">011 ﾍｯﾄﾞｷﾞｱ ﾘﾄﾗｸﾀｰ用 </t>
  </si>
  <si>
    <t>1個¥3,910</t>
  </si>
  <si>
    <t>Ⅶ011ﾍｯﾄﾞｷﾞｱ ﾘﾄﾗｸﾀｰ用</t>
  </si>
  <si>
    <t>B007012</t>
  </si>
  <si>
    <t>ﾍｯﾄﾞｷﾞｱ ﾌﾟﾛﾄﾗｸﾀｰ用</t>
  </si>
  <si>
    <t xml:space="preserve">012 ﾍｯﾄﾞｷﾞｱ ﾌﾟﾛﾄﾗｸﾀｰ用 </t>
  </si>
  <si>
    <t>1個¥10,200</t>
  </si>
  <si>
    <t>Ⅶ012ﾍｯﾄﾞｷﾞｱ ﾌﾟﾛﾄﾗｸﾀｰ用</t>
  </si>
  <si>
    <t>B007013</t>
  </si>
  <si>
    <t>ﾁﾝｷｬｯﾌﾟ ﾘﾄﾗｸﾀｰ用</t>
  </si>
  <si>
    <t xml:space="preserve">013 ﾁﾝｷｬｯﾌﾟ ﾘﾄﾗｸﾀｰ用 </t>
  </si>
  <si>
    <t>1個¥959</t>
  </si>
  <si>
    <t>Ⅶ013ﾁﾝｷｬｯﾌﾟ ﾘﾄﾗｸﾀｰ用</t>
  </si>
  <si>
    <t>B007014</t>
  </si>
  <si>
    <t>ﾁﾝｷｬｯﾌﾟ ﾌﾟﾛﾄﾗｸﾀｰ用</t>
  </si>
  <si>
    <t xml:space="preserve">014 ﾁﾝｷｬｯﾌﾟ ﾌﾟﾛﾄﾗｸﾀｰ用 </t>
  </si>
  <si>
    <t>1個¥2,040</t>
  </si>
  <si>
    <t>Ⅶ014ﾁﾝｷｬｯﾌﾟ ﾌﾟﾛﾄﾗｸﾀｰ用</t>
  </si>
  <si>
    <t>B007015</t>
  </si>
  <si>
    <t>ﾌｪｲｽﾎﾞｳ</t>
  </si>
  <si>
    <t xml:space="preserve">015 ﾌｪｲｽﾎﾞｳ </t>
  </si>
  <si>
    <t>1個¥764</t>
  </si>
  <si>
    <t>Ⅶ015ﾌｪｲｽﾎﾞｳ</t>
  </si>
  <si>
    <t>B007016</t>
  </si>
  <si>
    <t>矯正用線 (丸型)</t>
  </si>
  <si>
    <t xml:space="preserve">016 矯正用線 (丸型) </t>
  </si>
  <si>
    <t>1本¥218</t>
  </si>
  <si>
    <t>Ⅶ016矯正用線 (丸型)</t>
  </si>
  <si>
    <t>B007017</t>
  </si>
  <si>
    <t>矯正用線 (角型)</t>
  </si>
  <si>
    <t xml:space="preserve">017 矯正用線 (角型) </t>
  </si>
  <si>
    <t>1本¥246</t>
  </si>
  <si>
    <t>Ⅶ017矯正用線 (角型)</t>
  </si>
  <si>
    <t>B007018</t>
  </si>
  <si>
    <t>矯正用線 (特殊丸型)</t>
  </si>
  <si>
    <t xml:space="preserve">018 矯正用線 (特殊丸型) </t>
  </si>
  <si>
    <t>1本¥387</t>
  </si>
  <si>
    <t>Ⅶ018矯正用線 (特殊丸型)</t>
  </si>
  <si>
    <t>B007019</t>
  </si>
  <si>
    <t>矯正用線 (特殊角型)</t>
  </si>
  <si>
    <t xml:space="preserve">019 矯正用線 (特殊角型) </t>
  </si>
  <si>
    <t>1本¥452</t>
  </si>
  <si>
    <t>Ⅶ019矯正用線 (特殊角型)</t>
  </si>
  <si>
    <t>B007020</t>
  </si>
  <si>
    <t>超弾性矯正用線 (丸型及び角型)</t>
  </si>
  <si>
    <t xml:space="preserve">020 超弾性矯正用線 (丸型及び角型) </t>
  </si>
  <si>
    <t>1本¥533</t>
  </si>
  <si>
    <t>Ⅶ020超弾性矯正用線 (丸型及び角型)</t>
  </si>
  <si>
    <t>B007023</t>
  </si>
  <si>
    <t>歯科用ｺﾊﾞﾙﾄｸﾛﾑ合金線  鉤用 (JIS適合品)</t>
  </si>
  <si>
    <t xml:space="preserve">023 歯科用ｺﾊﾞﾙﾄｸﾛﾑ合金線  鉤用 (JIS適合品) </t>
  </si>
  <si>
    <t>Ⅶ023歯科用ｺﾊﾞﾙﾄｸﾛﾑ合金線 鉤用 (JIS適合品)</t>
  </si>
  <si>
    <t>B007024</t>
  </si>
  <si>
    <t>歯科用ｺﾊﾞﾙﾄｸﾛﾑ合金線  ﾊﾞｰ用 (JIS適合品)</t>
  </si>
  <si>
    <t xml:space="preserve">024 歯科用ｺﾊﾞﾙﾄｸﾛﾑ合金線  ﾊﾞｰ用 (JIS適合品) </t>
  </si>
  <si>
    <t>Ⅶ024歯科用ｺﾊﾞﾙﾄｸﾛﾑ合金線 ﾊﾞｰ用 (JIS適合品)</t>
  </si>
  <si>
    <t>B007025</t>
  </si>
  <si>
    <t>歯科鋳造用ｺﾊﾞﾙﾄｸﾛﾑ合金  床用</t>
  </si>
  <si>
    <t xml:space="preserve">025 歯科鋳造用ｺﾊﾞﾙﾄｸﾛﾑ合金  床用 </t>
  </si>
  <si>
    <t>1g¥29</t>
  </si>
  <si>
    <t>Ⅶ025歯科鋳造用ｺﾊﾞﾙﾄｸﾛﾑ合金  床用</t>
  </si>
  <si>
    <t>B007026</t>
  </si>
  <si>
    <t>歯科用ｽﾃﾝﾚｽ鋼線  鉤用 (JIS適合品)</t>
  </si>
  <si>
    <t xml:space="preserve">026 歯科用ｽﾃﾝﾚｽ鋼線  鉤用 (JIS適合品) </t>
  </si>
  <si>
    <t>Ⅶ026歯科用ｽﾃﾝﾚｽ鋼線 鉤用 (JIS適合品)</t>
  </si>
  <si>
    <t>B007027</t>
  </si>
  <si>
    <t>歯科用ｽﾃﾝﾚｽ鋼線  ﾊﾞｰ用 (JIS適合品)</t>
  </si>
  <si>
    <t xml:space="preserve">027 歯科用ｽﾃﾝﾚｽ鋼線  ﾊﾞｰ用 (JIS適合品) </t>
  </si>
  <si>
    <t>Ⅶ027歯科用ｽﾃﾝﾚｽ鋼線 ﾊﾞｰ用 (JIS適合品)</t>
  </si>
  <si>
    <t>B007028</t>
  </si>
  <si>
    <t xml:space="preserve">028 陶歯  前歯用 (真空焼成歯) </t>
  </si>
  <si>
    <t>Ⅶ028陶歯  前歯用 (真空焼成歯)</t>
  </si>
  <si>
    <t>B007029</t>
  </si>
  <si>
    <t xml:space="preserve">029 陶歯  臼歯用 (真空焼成歯) </t>
  </si>
  <si>
    <t>Ⅶ029陶歯  臼歯用 (真空焼成歯)</t>
  </si>
  <si>
    <t>B007030</t>
  </si>
  <si>
    <t xml:space="preserve">030 ﾚｼﾞﾝ歯  前歯用 (JIS適合品) </t>
  </si>
  <si>
    <t>Ⅶ030ﾚｼﾞﾝ歯  前歯用 (JIS適合品)</t>
  </si>
  <si>
    <t>B007031</t>
  </si>
  <si>
    <t xml:space="preserve">031 ﾚｼﾞﾝ歯  臼歯用 (JIS適合品) </t>
  </si>
  <si>
    <t>Ⅶ031ﾚｼﾞﾝ歯  臼歯用 (JIS適合品)</t>
  </si>
  <si>
    <t>B007032</t>
  </si>
  <si>
    <t>義歯床用ｱｸﾘﾘｯｸ樹脂 (粉末 JIS適合品)</t>
  </si>
  <si>
    <t xml:space="preserve">032 義歯床用ｱｸﾘﾘｯｸ樹脂 (粉末 JIS適合品) </t>
  </si>
  <si>
    <t>Ⅶ032義歯床用ｱｸﾘﾘｯｸ樹脂 (粉末 JIS適合品)</t>
  </si>
  <si>
    <t>B007033</t>
  </si>
  <si>
    <t xml:space="preserve">033 義歯床用ｱｸﾘﾘｯｸ樹脂 (液 JIS適合品) </t>
  </si>
  <si>
    <t>Ⅶ033義歯床用ｱｸﾘﾘｯｸ樹脂 (液 JIS適合品)</t>
  </si>
  <si>
    <t>B0070340101</t>
  </si>
  <si>
    <t>(1)ﾚｼﾞﾝ系 ①標準型</t>
    <rPh sb="7" eb="8">
      <t>ケイ</t>
    </rPh>
    <phoneticPr fontId="9"/>
  </si>
  <si>
    <t>034 歯科用合着･接着材料Ⅰ (1)ﾚｼﾞﾝ系 ①標準型</t>
  </si>
  <si>
    <t>Ⅶ034歯科用合着･接着材料Ⅰ(1)ﾚｼﾞﾝ系①標準型</t>
    <phoneticPr fontId="9"/>
  </si>
  <si>
    <t>B0070340102</t>
  </si>
  <si>
    <t>(1)ﾚｼﾞﾝ系 ②自動練和型</t>
    <rPh sb="7" eb="8">
      <t>ケイ</t>
    </rPh>
    <phoneticPr fontId="9"/>
  </si>
  <si>
    <t>034 歯科用合着･接着材料Ⅰ (1)ﾚｼﾞﾝ系 ②自動練和型</t>
  </si>
  <si>
    <t>Ⅶ034歯科用合着･接着材料Ⅰ(1)ﾚｼﾞﾝ系②自動練和型</t>
    <phoneticPr fontId="9"/>
  </si>
  <si>
    <t>B0070340201</t>
    <phoneticPr fontId="9"/>
  </si>
  <si>
    <t>(2)ｸﾞﾗｽｱｲｵﾉﾏｰ系 ①標準型</t>
    <rPh sb="13" eb="14">
      <t>ケイ</t>
    </rPh>
    <phoneticPr fontId="9"/>
  </si>
  <si>
    <t>034 歯科用合着･接着材料Ⅰ (2)ｸﾞﾗｽｱｲｵﾉﾏｰ系 ①標準型</t>
  </si>
  <si>
    <t>Ⅶ034歯科用合着･接着材料Ⅰ(2)ｸﾞﾗｽｱｲｵﾉﾏｰ系①標準型</t>
    <phoneticPr fontId="9"/>
  </si>
  <si>
    <t>B0070340202</t>
  </si>
  <si>
    <t>(2)ｸﾞﾗｽｱｲｵﾉﾏｰ系 ②自動練和型</t>
    <rPh sb="13" eb="14">
      <t>ケイ</t>
    </rPh>
    <phoneticPr fontId="9"/>
  </si>
  <si>
    <t>034 歯科用合着･接着材料Ⅰ (2)ｸﾞﾗｽｱｲｵﾉﾏｰ系 ②自動練和型</t>
  </si>
  <si>
    <t>Ⅶ034歯科用合着･接着材料Ⅰ(2)ｸﾞﾗｽｱｲｵﾉﾏｰ系②自動練和型</t>
    <phoneticPr fontId="9"/>
  </si>
  <si>
    <t>B007035</t>
  </si>
  <si>
    <t xml:space="preserve">035 歯科用合着･接着材料Ⅱ </t>
  </si>
  <si>
    <t>Ⅶ035歯科用合着･接着材料Ⅱ</t>
    <phoneticPr fontId="9"/>
  </si>
  <si>
    <t>B007036</t>
  </si>
  <si>
    <t xml:space="preserve">036 歯科用合着･接着材料Ⅲ </t>
  </si>
  <si>
    <t>Ⅶ036歯科用合着･接着材料Ⅲ</t>
    <phoneticPr fontId="9"/>
  </si>
  <si>
    <t>B007037</t>
  </si>
  <si>
    <t>ﾀﾞｲﾚｸﾄﾎﾞﾝﾄﾞ用ﾎﾞﾝﾃﾞｨﾝｸﾞ材</t>
  </si>
  <si>
    <t xml:space="preserve">037 ﾀﾞｲﾚｸﾄﾎﾞﾝﾄﾞ用ﾎﾞﾝﾃﾞｨﾝｸﾞ材 </t>
  </si>
  <si>
    <t>1g¥703</t>
  </si>
  <si>
    <t>Ⅶ037ﾀﾞｲﾚｸﾄﾎﾞﾝﾄﾞ用ﾎﾞﾝﾃﾞｨﾝｸﾞ材</t>
  </si>
  <si>
    <t>B007038</t>
  </si>
  <si>
    <t>ｼﾘｺﾝ樹脂</t>
  </si>
  <si>
    <t xml:space="preserve">038 ｼﾘｺﾝ樹脂 </t>
  </si>
  <si>
    <t>1g¥16</t>
  </si>
  <si>
    <t>Ⅶ038ｼﾘｺﾝ樹脂</t>
  </si>
  <si>
    <t>B007039</t>
  </si>
  <si>
    <t>超弾性ｺｲﾙｽﾌﾟﾘﾝｸﾞ</t>
  </si>
  <si>
    <t xml:space="preserve">039 超弾性ｺｲﾙｽﾌﾟﾘﾝｸﾞ </t>
  </si>
  <si>
    <t>1個¥420</t>
  </si>
  <si>
    <t>Ⅶ039超弾性ｺｲﾙｽﾌﾟﾘﾝｸﾞ</t>
  </si>
  <si>
    <t>B007040</t>
  </si>
  <si>
    <t>歯科矯正用ｱﾝｶｰｽｸﾘｭｰ</t>
    <rPh sb="0" eb="2">
      <t>シカ</t>
    </rPh>
    <rPh sb="2" eb="5">
      <t>キョウセイヨウ</t>
    </rPh>
    <phoneticPr fontId="9"/>
  </si>
  <si>
    <t xml:space="preserve">040 歯科矯正用ｱﾝｶｰｽｸﾘｭｰ </t>
  </si>
  <si>
    <t>1本¥3,780</t>
  </si>
  <si>
    <t>Ⅶ040歯科矯正用ｱﾝｶｰｽｸﾘｭｰ</t>
    <phoneticPr fontId="9"/>
  </si>
  <si>
    <t>B00800101</t>
  </si>
  <si>
    <t>Ⅷ</t>
  </si>
  <si>
    <t>ｲﾝｽﾘﾝ製剤等注射用ﾃﾞｨｽﾎﾟｰｻﾞﾌﾞﾙ注射器</t>
    <rPh sb="7" eb="8">
      <t>トウ</t>
    </rPh>
    <phoneticPr fontId="9"/>
  </si>
  <si>
    <t>001 ｲﾝｽﾘﾝ製剤等注射用ﾃﾞｨｽﾎﾟｰｻﾞﾌﾞﾙ注射器 (1)標準型</t>
  </si>
  <si>
    <t>¥17</t>
  </si>
  <si>
    <t>Ⅷ001ｲﾝｽﾘﾝ製剤等注射用ﾃﾞｨｽﾎﾟｰｻﾞﾌﾞﾙ注射器(1)標準型</t>
    <rPh sb="11" eb="12">
      <t>トウ</t>
    </rPh>
    <phoneticPr fontId="9"/>
  </si>
  <si>
    <t>B00800102</t>
  </si>
  <si>
    <t>(2)針刺し事故防止機能付加型</t>
    <rPh sb="3" eb="5">
      <t>ハリサ</t>
    </rPh>
    <rPh sb="6" eb="8">
      <t>ジコ</t>
    </rPh>
    <rPh sb="8" eb="10">
      <t>ボウシ</t>
    </rPh>
    <rPh sb="10" eb="12">
      <t>キノウ</t>
    </rPh>
    <rPh sb="12" eb="14">
      <t>フカ</t>
    </rPh>
    <rPh sb="14" eb="15">
      <t>ガタ</t>
    </rPh>
    <phoneticPr fontId="9"/>
  </si>
  <si>
    <t>001 ｲﾝｽﾘﾝ製剤等注射用ﾃﾞｨｽﾎﾟｰｻﾞﾌﾞﾙ注射器 (2)針刺し事故防止機能付加型</t>
  </si>
  <si>
    <t>Ⅷ001ｲﾝｽﾘﾝ製剤等注射用ﾃﾞｨｽﾎﾟｰｻﾞﾌﾞﾙ注射器(2)針刺し事故防止機構付加型</t>
    <rPh sb="11" eb="12">
      <t>トウ</t>
    </rPh>
    <phoneticPr fontId="9"/>
  </si>
  <si>
    <t>B008003</t>
  </si>
  <si>
    <t>ﾎﾙﾓﾝ製剤等注射用ﾃﾞｨｽﾎﾟｰｻﾞﾌﾞﾙ注射器</t>
    <rPh sb="4" eb="6">
      <t>セイザイ</t>
    </rPh>
    <rPh sb="6" eb="7">
      <t>トウ</t>
    </rPh>
    <rPh sb="7" eb="10">
      <t>チュウシャヨウ</t>
    </rPh>
    <phoneticPr fontId="9"/>
  </si>
  <si>
    <t xml:space="preserve">003 ﾎﾙﾓﾝ製剤等注射用ﾃﾞｨｽﾎﾟｰｻﾞﾌﾞﾙ注射器 </t>
  </si>
  <si>
    <t>¥11</t>
  </si>
  <si>
    <t>Ⅷ003ﾎﾙﾓﾝ製剤等注射用ﾃﾞｨｽﾎﾟｰｻﾞﾌﾞﾙ注射器</t>
    <phoneticPr fontId="9"/>
  </si>
  <si>
    <t>B00800401</t>
  </si>
  <si>
    <t>004 腹膜透析液交換ｾｯﾄ (1)交換ｷｯﾄ</t>
  </si>
  <si>
    <t>Ⅷ004(1)交換ｷｯﾄ</t>
  </si>
  <si>
    <t>B0080040201</t>
  </si>
  <si>
    <t>004 腹膜透析液交換ｾｯﾄ (2)回路 ①Yｾｯﾄ</t>
  </si>
  <si>
    <t>Ⅷ004(2)回路 ①Yｾｯﾄ</t>
  </si>
  <si>
    <t>B0080040202</t>
  </si>
  <si>
    <t>004 腹膜透析液交換ｾｯﾄ (2)回路 ②APDｾｯﾄ</t>
  </si>
  <si>
    <t>Ⅷ004(2)回路 ②APDｾｯﾄ</t>
  </si>
  <si>
    <t>B0080040203</t>
  </si>
  <si>
    <t>004 腹膜透析液交換ｾｯﾄ (2)回路 ③IPDｾｯﾄ</t>
  </si>
  <si>
    <t>Ⅷ004(2)回路 ③IPDｾｯﾄ</t>
  </si>
  <si>
    <t>B00800501</t>
  </si>
  <si>
    <t>005 在宅中心静脈栄養用輸液ｾｯﾄ (1)本体</t>
  </si>
  <si>
    <t>Ⅷ005(1)本体</t>
    <phoneticPr fontId="9"/>
  </si>
  <si>
    <t>B0080050201</t>
  </si>
  <si>
    <t>005 在宅中心静脈栄養用輸液ｾｯﾄ (2)付属品 ①ﾌｰﾊﾞｰ針</t>
  </si>
  <si>
    <t>Ⅷ005(2)付属品①ﾌｰﾊﾞｰ針</t>
    <phoneticPr fontId="9"/>
  </si>
  <si>
    <t>B0080050202</t>
  </si>
  <si>
    <t>005 在宅中心静脈栄養用輸液ｾｯﾄ (2)付属品 ②輸液ﾊﾞｯｸﾞ</t>
  </si>
  <si>
    <t>Ⅷ005(2)付属品②輸液ﾊﾞｯｸﾞ</t>
    <rPh sb="11" eb="13">
      <t>ユエキ</t>
    </rPh>
    <phoneticPr fontId="9"/>
  </si>
  <si>
    <t>B0080060101</t>
  </si>
  <si>
    <t>006 在宅寝たきり患者処置用栄養用ﾃﾞｨｽﾎﾟｰｻﾞﾌﾞﾙｶﾃｰﾃﾙ (1)経鼻用 ①一般用</t>
  </si>
  <si>
    <t>Ⅷ006(1)経鼻用 ①一般用</t>
  </si>
  <si>
    <t>B00800601021</t>
  </si>
  <si>
    <t>(1)経鼻用 ②乳幼児用 ｱ 一般型</t>
    <rPh sb="15" eb="18">
      <t>イッパンガタ</t>
    </rPh>
    <phoneticPr fontId="9"/>
  </si>
  <si>
    <t>006 在宅寝たきり患者処置用栄養用ﾃﾞｨｽﾎﾟｰｻﾞﾌﾞﾙｶﾃｰﾃﾙ (1)経鼻用 ②乳幼児用 ｱ 一般型</t>
  </si>
  <si>
    <t>Ⅷ006(1)経鼻用 ②乳幼児用 ｱ 一般型</t>
    <phoneticPr fontId="9"/>
  </si>
  <si>
    <t>B00800601022</t>
  </si>
  <si>
    <t>(1)経鼻用 ②乳幼児用 ｲ 非ＤＥＨＰ型</t>
    <rPh sb="15" eb="16">
      <t>ヒ</t>
    </rPh>
    <rPh sb="20" eb="21">
      <t>ガタ</t>
    </rPh>
    <phoneticPr fontId="9"/>
  </si>
  <si>
    <t>006 在宅寝たきり患者処置用栄養用ﾃﾞｨｽﾎﾟｰｻﾞﾌﾞﾙｶﾃｰﾃﾙ (1)経鼻用 ②乳幼児用 ｲ 非ＤＥＨＰ型</t>
  </si>
  <si>
    <t>Ⅷ006(1)経鼻用 ②乳幼児用 ｲ 非DEHP型</t>
    <phoneticPr fontId="9"/>
  </si>
  <si>
    <t>B0080060103</t>
  </si>
  <si>
    <t>006 在宅寝たきり患者処置用栄養用ﾃﾞｨｽﾎﾟｰｻﾞﾌﾞﾙｶﾃｰﾃﾙ (1)経鼻用 ③経腸栄養用</t>
  </si>
  <si>
    <t>Ⅷ006(1)経鼻用 ③経腸栄養用</t>
  </si>
  <si>
    <t>B0080060104</t>
  </si>
  <si>
    <t>006 在宅寝たきり患者処置用栄養用ﾃﾞｨｽﾎﾟｰｻﾞﾌﾞﾙｶﾃｰﾃﾙ (1)経鼻用 ④特殊型</t>
  </si>
  <si>
    <t>Ⅷ006(1)経鼻用 ④特殊型</t>
  </si>
  <si>
    <t>B00800602</t>
  </si>
  <si>
    <t>006 在宅寝たきり患者処置用栄養用ﾃﾞｨｽﾎﾟｰｻﾞﾌﾞﾙｶﾃｰﾃﾙ (2)腸瘻用</t>
  </si>
  <si>
    <t>Ⅷ006(2)腸瘻用</t>
  </si>
  <si>
    <t>B00800701</t>
  </si>
  <si>
    <t>万年筆型注入器用注射針</t>
    <rPh sb="0" eb="3">
      <t>マンネンヒツ</t>
    </rPh>
    <rPh sb="3" eb="4">
      <t>ガタ</t>
    </rPh>
    <rPh sb="4" eb="7">
      <t>チュウニュウキ</t>
    </rPh>
    <rPh sb="7" eb="8">
      <t>ヨウ</t>
    </rPh>
    <rPh sb="8" eb="11">
      <t>チュウシャシン</t>
    </rPh>
    <phoneticPr fontId="9"/>
  </si>
  <si>
    <t>007 万年筆型注入器用注射針 (1)標準型</t>
  </si>
  <si>
    <t>Ⅷ007(1)標準型</t>
  </si>
  <si>
    <t>B00800702</t>
  </si>
  <si>
    <t>(2)超微細型</t>
    <rPh sb="3" eb="4">
      <t>チョウ</t>
    </rPh>
    <rPh sb="4" eb="6">
      <t>ビサイ</t>
    </rPh>
    <rPh sb="6" eb="7">
      <t>ガタ</t>
    </rPh>
    <phoneticPr fontId="9"/>
  </si>
  <si>
    <t>007 万年筆型注入器用注射針 (2)超微細型</t>
  </si>
  <si>
    <t>¥18</t>
  </si>
  <si>
    <t>Ⅷ007(2)超微細型</t>
    <phoneticPr fontId="9"/>
  </si>
  <si>
    <t>B00800801</t>
  </si>
  <si>
    <t>携帯型ﾃﾞｨｽﾎﾟｰｻﾞﾌﾞﾙ注入ﾎﾟﾝﾌﾟ</t>
    <rPh sb="0" eb="3">
      <t>ケイタイガタ</t>
    </rPh>
    <rPh sb="15" eb="17">
      <t>チュウニュウ</t>
    </rPh>
    <phoneticPr fontId="9"/>
  </si>
  <si>
    <t>008 携帯型ﾃﾞｨｽﾎﾟｰｻﾞﾌﾞﾙ注入ﾎﾟﾝﾌﾟ (1)化学療法用</t>
  </si>
  <si>
    <t>Ⅷ008携帯型ﾃﾞｨｽﾎﾟｰｻﾞﾌﾞﾙ注入ﾎﾟﾝﾌﾟ(1)化学療法用</t>
    <phoneticPr fontId="9"/>
  </si>
  <si>
    <t>B00800802</t>
  </si>
  <si>
    <t>008 携帯型ﾃﾞｨｽﾎﾟｰｻﾞﾌﾞﾙ注入ﾎﾟﾝﾌﾟ (2)標準型</t>
  </si>
  <si>
    <t>Ⅷ008携帯型ﾃﾞｨｽﾎﾟｰｻﾞﾌﾞﾙ注入ﾎﾟﾝﾌﾟ(2)標準型</t>
    <phoneticPr fontId="9"/>
  </si>
  <si>
    <t>B00800803</t>
  </si>
  <si>
    <t>008 携帯型ﾃﾞｨｽﾎﾟｰｻﾞﾌﾞﾙ注入ﾎﾟﾝﾌﾟ (3)PCA型</t>
  </si>
  <si>
    <t>Ⅷ008携帯型ﾃﾞｨｽﾎﾟｰｻﾞﾌﾞﾙ注入ﾎﾟﾝﾌﾟ(3)PCA型</t>
    <phoneticPr fontId="9"/>
  </si>
  <si>
    <t>B00800804</t>
  </si>
  <si>
    <t>008 携帯型ﾃﾞｨｽﾎﾟｰｻﾞﾌﾞﾙ注入ﾎﾟﾝﾌﾟ (4)特殊型</t>
  </si>
  <si>
    <t>Ⅷ008携帯型ﾃﾞｨｽﾎﾟｰｻﾞﾌﾞﾙ注入ﾎﾟﾝﾌﾟ(4)特殊型</t>
    <phoneticPr fontId="9"/>
  </si>
  <si>
    <t>B008009010111</t>
  </si>
  <si>
    <t>Ⅷ</t>
    <phoneticPr fontId="9"/>
  </si>
  <si>
    <t>009</t>
    <phoneticPr fontId="9"/>
  </si>
  <si>
    <t>(1)一般型 ①ｶﾌ付き気管切開ﾁｭｰﾌﾞ  ｱ ｶﾌ上部吸引機能あり ⅰ一重管</t>
    <phoneticPr fontId="9"/>
  </si>
  <si>
    <t>009 在宅寝たきり患者処置用気管切開後留置用ﾁｭｰﾌﾞ (1)一般型 ①ｶﾌ付き気管切開ﾁｭｰﾌﾞ  ｱ ｶﾌ上部吸引機能あり ⅰ一重管</t>
  </si>
  <si>
    <t>Ⅷ009(1)一般型 ①ｶﾌ付き気管切開ﾁｭｰﾌﾞ ｱ ｶﾌ上部吸引機能あり ⅰ一重管</t>
    <phoneticPr fontId="9"/>
  </si>
  <si>
    <t>B008009010112</t>
  </si>
  <si>
    <t>(1)一般型 ①ｶﾌ付き気管切開ﾁｭｰﾌﾞ  ｱ ｶﾌ上部吸引機能あり ⅱ二重管</t>
    <phoneticPr fontId="9"/>
  </si>
  <si>
    <t>009 在宅寝たきり患者処置用気管切開後留置用ﾁｭｰﾌﾞ (1)一般型 ①ｶﾌ付き気管切開ﾁｭｰﾌﾞ  ｱ ｶﾌ上部吸引機能あり ⅱ二重管</t>
  </si>
  <si>
    <t>Ⅷ009(1)一般型 ①ｶﾌ付き気管切開ﾁｭｰﾌﾞ ｱ ｶﾌ上部吸引機能あり ⅱ二重管</t>
    <phoneticPr fontId="9"/>
  </si>
  <si>
    <t>B008009010121</t>
  </si>
  <si>
    <t>(1)一般型 ①ｶﾌ付き気管切開ﾁｭｰﾌﾞ  ｲ ｶﾌ上部吸引機能なし ⅰ一重管</t>
    <phoneticPr fontId="9"/>
  </si>
  <si>
    <t>009 在宅寝たきり患者処置用気管切開後留置用ﾁｭｰﾌﾞ (1)一般型 ①ｶﾌ付き気管切開ﾁｭｰﾌﾞ  ｲ ｶﾌ上部吸引機能なし ⅰ一重管</t>
  </si>
  <si>
    <t>Ⅷ009(1)一般型 ①ｶﾌ付き気管切開ﾁｭｰﾌﾞ ｲ ｶﾌ上部吸引機能なし ⅰ一重管</t>
    <phoneticPr fontId="9"/>
  </si>
  <si>
    <t>B008009010122</t>
  </si>
  <si>
    <t>(1)一般型 ①ｶﾌ付き気管切開ﾁｭｰﾌﾞ  ｲ ｶﾌ上部吸引機能なし ⅱ二重管</t>
    <phoneticPr fontId="9"/>
  </si>
  <si>
    <t>009 在宅寝たきり患者処置用気管切開後留置用ﾁｭｰﾌﾞ (1)一般型 ①ｶﾌ付き気管切開ﾁｭｰﾌﾞ  ｲ ｶﾌ上部吸引機能なし ⅱ二重管</t>
  </si>
  <si>
    <t>Ⅷ009(1)一般型 ①ｶﾌ付き気管切開ﾁｭｰﾌﾞ ｲ ｶﾌ上部吸引機能なし ⅱ二重管</t>
    <phoneticPr fontId="9"/>
  </si>
  <si>
    <t>B0080090102</t>
  </si>
  <si>
    <t>009 在宅寝たきり患者処置用気管切開後留置用ﾁｭｰﾌﾞ (1)一般型 ②ｶﾌなし気管切開ﾁｭｰﾌﾞ</t>
  </si>
  <si>
    <t>Ⅷ009(1)一般型 ②ｶﾌなし気管切開ﾁｭｰﾌﾞ</t>
    <phoneticPr fontId="9"/>
  </si>
  <si>
    <t>B00800902</t>
  </si>
  <si>
    <t>009 在宅寝たきり患者処置用気管切開後留置用ﾁｭｰﾌﾞ (2)輪状甲状膜切開ﾁｭｰﾌﾞ</t>
  </si>
  <si>
    <t>Ⅷ009(2)輪状甲状膜切開ﾁｭｰﾌﾞ</t>
    <phoneticPr fontId="9"/>
  </si>
  <si>
    <t>B00800903</t>
  </si>
  <si>
    <t>009 在宅寝たきり患者処置用気管切開後留置用ﾁｭｰﾌﾞ (3)保持用気管切開ﾁｭｰﾌﾞ</t>
  </si>
  <si>
    <t>Ⅷ009(3)保持用気管切開ﾁｭｰﾌﾞ</t>
    <phoneticPr fontId="9"/>
  </si>
  <si>
    <t>B00801001</t>
  </si>
  <si>
    <t>010 在宅寝たきり患者処置用膀胱留置用ﾃﾞｨｽﾎﾟｰｻﾞﾌﾞﾙｶﾃｰﾃﾙ (1)2管一般(Ⅰ)</t>
  </si>
  <si>
    <t>Ⅷ010(1)2管一般(Ⅰ)</t>
  </si>
  <si>
    <t>B0080100201</t>
  </si>
  <si>
    <t>010 在宅寝たきり患者処置用膀胱留置用ﾃﾞｨｽﾎﾟｰｻﾞﾌﾞﾙｶﾃｰﾃﾙ (2)2管一般(Ⅱ) ①標準型</t>
  </si>
  <si>
    <t>Ⅷ010(2)2管一般(Ⅱ)①標準型</t>
  </si>
  <si>
    <t>B0080100202</t>
  </si>
  <si>
    <t>(2)2管一般(Ⅱ) ②閉鎖式導尿システム</t>
    <rPh sb="12" eb="14">
      <t>ヘイサ</t>
    </rPh>
    <rPh sb="14" eb="15">
      <t>シキ</t>
    </rPh>
    <rPh sb="15" eb="17">
      <t>ドウニョウ</t>
    </rPh>
    <phoneticPr fontId="9"/>
  </si>
  <si>
    <t>010 在宅寝たきり患者処置用膀胱留置用ﾃﾞｨｽﾎﾟｰｻﾞﾌﾞﾙｶﾃｰﾃﾙ (2)2管一般(Ⅱ) ②閉鎖式導尿システム</t>
  </si>
  <si>
    <t>Ⅷ010(2)2管一般(Ⅱ)②閉鎖式導尿ｼｽﾃﾑ</t>
    <phoneticPr fontId="9"/>
  </si>
  <si>
    <t>B0080100301</t>
  </si>
  <si>
    <t>010 在宅寝たきり患者処置用膀胱留置用ﾃﾞｨｽﾎﾟｰｻﾞﾌﾞﾙｶﾃｰﾃﾙ (3)2管一般(Ⅲ) ①標準型</t>
  </si>
  <si>
    <t>Ⅷ010(3)2管一般(Ⅲ)①標準型</t>
  </si>
  <si>
    <t>B0080100302</t>
  </si>
  <si>
    <t>(3)2管一般(Ⅲ) ②閉鎖式導尿システム</t>
    <rPh sb="12" eb="14">
      <t>ヘイサ</t>
    </rPh>
    <rPh sb="14" eb="15">
      <t>シキ</t>
    </rPh>
    <rPh sb="15" eb="17">
      <t>ドウニョウ</t>
    </rPh>
    <phoneticPr fontId="9"/>
  </si>
  <si>
    <t>010 在宅寝たきり患者処置用膀胱留置用ﾃﾞｨｽﾎﾟｰｻﾞﾌﾞﾙｶﾃｰﾃﾙ (3)2管一般(Ⅲ) ②閉鎖式導尿システム</t>
  </si>
  <si>
    <t>Ⅷ010(3)2管一般(Ⅲ)②閉鎖式導尿ｼｽﾃﾑ</t>
    <phoneticPr fontId="9"/>
  </si>
  <si>
    <t>B00801004</t>
  </si>
  <si>
    <t>010</t>
    <phoneticPr fontId="9"/>
  </si>
  <si>
    <t>010 在宅寝たきり患者処置用膀胱留置用ﾃﾞｨｽﾎﾟｰｻﾞﾌﾞﾙｶﾃｰﾃﾙ (4)特定(Ⅰ)</t>
  </si>
  <si>
    <t>Ⅷ010(4)特定(Ⅰ)</t>
    <phoneticPr fontId="9"/>
  </si>
  <si>
    <t>B00801005</t>
  </si>
  <si>
    <t>010 在宅寝たきり患者処置用膀胱留置用ﾃﾞｨｽﾎﾟｰｻﾞﾌﾞﾙｶﾃｰﾃﾙ (5)特定(Ⅱ)</t>
  </si>
  <si>
    <t>Ⅷ010(5)特定(Ⅱ)</t>
    <phoneticPr fontId="9"/>
  </si>
  <si>
    <t>B0080110101</t>
  </si>
  <si>
    <t>011 在宅血液透析用特定保険医療材料(回路を含む｡) (1)ﾀﾞｲｱﾗｲｻﾞｰ ①Ⅰa型</t>
  </si>
  <si>
    <t>Ⅷ011(1)ﾀﾞｲｱﾗｲｻﾞｰ ①Ⅰa型</t>
    <phoneticPr fontId="9"/>
  </si>
  <si>
    <t>B0080110102</t>
  </si>
  <si>
    <t>011 在宅血液透析用特定保険医療材料(回路を含む｡) (1)ﾀﾞｲｱﾗｲｻﾞｰ ②Ⅰb型</t>
  </si>
  <si>
    <t>Ⅷ011(1)ﾀﾞｲｱﾗｲｻﾞｰ ②Ⅰb型</t>
    <phoneticPr fontId="9"/>
  </si>
  <si>
    <t>B0080110103</t>
  </si>
  <si>
    <t>011 在宅血液透析用特定保険医療材料(回路を含む｡)  (1)ﾀﾞｲｱﾗｲｻﾞｰ ③Ⅱa型</t>
  </si>
  <si>
    <t>Ⅷ011(1)ﾀﾞｲｱﾗｲｻﾞｰ ③Ⅱa型</t>
    <phoneticPr fontId="9"/>
  </si>
  <si>
    <t>B0080110104</t>
  </si>
  <si>
    <t>011 在宅血液透析用特定保険医療材料(回路を含む｡)  (1)ﾀﾞｲｱﾗｲｻﾞｰ ④Ⅱb型</t>
  </si>
  <si>
    <t>Ⅷ011(1)ﾀﾞｲｱﾗｲｻﾞｰ ④Ⅱb型</t>
    <phoneticPr fontId="9"/>
  </si>
  <si>
    <t>B0080110105</t>
  </si>
  <si>
    <t>011 在宅血液透析用特定保険医療材料(回路を含む｡)  (1)ﾀﾞｲｱﾗｲｻﾞｰ ⑤S型</t>
  </si>
  <si>
    <t>Ⅷ011(1)ﾀﾞｲｱﾗｲｻﾞｰ ⑤S型</t>
    <rPh sb="19" eb="20">
      <t>ガタ</t>
    </rPh>
    <phoneticPr fontId="9"/>
  </si>
  <si>
    <t>B0080110106</t>
  </si>
  <si>
    <t>在宅血液透析用特定保険医療材料(回路を含む｡)</t>
    <phoneticPr fontId="9"/>
  </si>
  <si>
    <t>011 在宅血液透析用特定保険医療材料(回路を含む｡) (1)ﾀﾞｲｱﾗｲｻﾞｰ ⑥特定積層型</t>
  </si>
  <si>
    <t>Ⅷ011(1)ﾀﾞｲｱﾗｲｻﾞｰ ⑥特定積層型</t>
    <rPh sb="18" eb="20">
      <t>トクテイ</t>
    </rPh>
    <rPh sb="20" eb="22">
      <t>セキソウ</t>
    </rPh>
    <rPh sb="22" eb="23">
      <t>ガタ</t>
    </rPh>
    <phoneticPr fontId="9"/>
  </si>
  <si>
    <t>B00801102</t>
  </si>
  <si>
    <t>011 在宅血液透析用特定保険医療材料(回路を含む｡) (2)吸着型血液浄化器(β2-ﾐｸﾛｸﾞﾛﾌﾞﾘﾝ除去用)</t>
  </si>
  <si>
    <t>Ⅷ011(2)吸着型血液浄化器(β2-ﾐｸﾛｸﾞﾛﾌﾞﾘﾝ除去用)</t>
    <rPh sb="7" eb="9">
      <t>キュウチャク</t>
    </rPh>
    <rPh sb="9" eb="10">
      <t>ガタ</t>
    </rPh>
    <rPh sb="10" eb="12">
      <t>ケツエキ</t>
    </rPh>
    <rPh sb="12" eb="14">
      <t>ジョウカ</t>
    </rPh>
    <rPh sb="14" eb="15">
      <t>キ</t>
    </rPh>
    <rPh sb="27" eb="30">
      <t>ジョキョヨウ</t>
    </rPh>
    <rPh sb="30" eb="31">
      <t>）</t>
    </rPh>
    <phoneticPr fontId="9"/>
  </si>
  <si>
    <t>B00801201</t>
  </si>
  <si>
    <t>012</t>
    <phoneticPr fontId="9"/>
  </si>
  <si>
    <t>012 皮膚欠損用創傷被覆材 (1)真皮に至る創傷用</t>
  </si>
  <si>
    <t>Ⅷ012(1)真皮に至る創傷用</t>
    <rPh sb="7" eb="9">
      <t>シンピ</t>
    </rPh>
    <rPh sb="10" eb="11">
      <t>イタ</t>
    </rPh>
    <rPh sb="12" eb="14">
      <t>ソウショウ</t>
    </rPh>
    <rPh sb="14" eb="15">
      <t>ヨウ</t>
    </rPh>
    <phoneticPr fontId="9"/>
  </si>
  <si>
    <t>B0080120201</t>
  </si>
  <si>
    <t>012 皮膚欠損用創傷被覆材 (2)皮下組織に至る創傷用 ①標準型</t>
  </si>
  <si>
    <t>Ⅷ012(2)皮下組織に至る創傷用①標準型</t>
    <rPh sb="7" eb="9">
      <t>ヒカ</t>
    </rPh>
    <rPh sb="9" eb="11">
      <t>ソシキ</t>
    </rPh>
    <rPh sb="12" eb="13">
      <t>イタ</t>
    </rPh>
    <rPh sb="14" eb="16">
      <t>ソウショウ</t>
    </rPh>
    <rPh sb="16" eb="17">
      <t>ヨウ</t>
    </rPh>
    <rPh sb="18" eb="21">
      <t>ヒョウジュンガタ</t>
    </rPh>
    <phoneticPr fontId="9"/>
  </si>
  <si>
    <t>B0080120202</t>
  </si>
  <si>
    <t>012 皮膚欠損用創傷被覆材 (2)皮下組織に至る創傷用 ②異形型</t>
  </si>
  <si>
    <t>Ⅷ012(2)皮下組織に至る創傷用②異形型</t>
    <rPh sb="7" eb="9">
      <t>ヒカ</t>
    </rPh>
    <rPh sb="9" eb="11">
      <t>ソシキ</t>
    </rPh>
    <rPh sb="12" eb="13">
      <t>イタ</t>
    </rPh>
    <rPh sb="14" eb="16">
      <t>ソウショウ</t>
    </rPh>
    <rPh sb="16" eb="17">
      <t>ヨウ</t>
    </rPh>
    <rPh sb="18" eb="20">
      <t>イケイ</t>
    </rPh>
    <rPh sb="20" eb="21">
      <t>ガタ</t>
    </rPh>
    <phoneticPr fontId="9"/>
  </si>
  <si>
    <t>B00801203</t>
  </si>
  <si>
    <t>012 皮膚欠損用創傷被覆材 (3)筋・骨に至る創傷用</t>
  </si>
  <si>
    <t>Ⅷ012(3)筋・骨に至る創傷用</t>
    <rPh sb="7" eb="8">
      <t>キン</t>
    </rPh>
    <rPh sb="9" eb="10">
      <t>ホネ</t>
    </rPh>
    <rPh sb="11" eb="12">
      <t>イタ</t>
    </rPh>
    <rPh sb="13" eb="15">
      <t>ソウショウ</t>
    </rPh>
    <rPh sb="15" eb="16">
      <t>ヨウ</t>
    </rPh>
    <phoneticPr fontId="9"/>
  </si>
  <si>
    <t>B00801301</t>
  </si>
  <si>
    <t>013</t>
    <phoneticPr fontId="9"/>
  </si>
  <si>
    <t>013 非固着性ｼﾘｺﾝｶﾞｰｾﾞ (1)広範囲熱傷用</t>
  </si>
  <si>
    <t>Ⅷ013(1)広範囲熱傷用</t>
    <rPh sb="7" eb="10">
      <t>コウハンイ</t>
    </rPh>
    <rPh sb="10" eb="12">
      <t>ネッショウ</t>
    </rPh>
    <rPh sb="12" eb="13">
      <t>ヨウ</t>
    </rPh>
    <phoneticPr fontId="9"/>
  </si>
  <si>
    <t>B00801302</t>
  </si>
  <si>
    <t>013 非固着性ｼﾘｺﾝｶﾞｰｾﾞ (2)平坦部位用</t>
  </si>
  <si>
    <t>Ⅷ013(2)平坦部位用</t>
    <rPh sb="7" eb="9">
      <t>ヘイタン</t>
    </rPh>
    <rPh sb="9" eb="11">
      <t>ブイ</t>
    </rPh>
    <rPh sb="10" eb="11">
      <t>ヒロベ</t>
    </rPh>
    <rPh sb="11" eb="12">
      <t>ヨウ</t>
    </rPh>
    <phoneticPr fontId="9"/>
  </si>
  <si>
    <t>B00801303</t>
  </si>
  <si>
    <t>013 非固着性ｼﾘｺﾝｶﾞｰｾﾞ (3)凹凸部位用</t>
  </si>
  <si>
    <t>Ⅷ013(3)凹凸部位用</t>
    <rPh sb="7" eb="9">
      <t>オウトツ</t>
    </rPh>
    <rPh sb="9" eb="11">
      <t>ブイ</t>
    </rPh>
    <rPh sb="10" eb="11">
      <t>ヒロベ</t>
    </rPh>
    <rPh sb="11" eb="12">
      <t>ヨウ</t>
    </rPh>
    <phoneticPr fontId="9"/>
  </si>
  <si>
    <t>B008014</t>
  </si>
  <si>
    <t>014</t>
    <phoneticPr fontId="9"/>
  </si>
  <si>
    <t xml:space="preserve">014 水循環回路ｾｯﾄ </t>
  </si>
  <si>
    <t>Ⅷ014水循環回路ｾｯﾄ</t>
    <rPh sb="4" eb="5">
      <t>ミズ</t>
    </rPh>
    <rPh sb="5" eb="7">
      <t>ジュンカン</t>
    </rPh>
    <rPh sb="7" eb="9">
      <t>カイロ</t>
    </rPh>
    <phoneticPr fontId="9"/>
  </si>
  <si>
    <t>B0080150101</t>
  </si>
  <si>
    <t>Ⅷ015 人工鼻材料 (1)人工鼻 ①標準型</t>
    <rPh sb="5" eb="7">
      <t>ジンコウ</t>
    </rPh>
    <rPh sb="7" eb="8">
      <t>バナ</t>
    </rPh>
    <rPh sb="8" eb="10">
      <t>ザイリョウ</t>
    </rPh>
    <rPh sb="14" eb="16">
      <t>ジンコウ</t>
    </rPh>
    <rPh sb="16" eb="17">
      <t>バナ</t>
    </rPh>
    <rPh sb="19" eb="22">
      <t>ヒョウジュンガタ</t>
    </rPh>
    <phoneticPr fontId="10"/>
  </si>
  <si>
    <t>B0080150102</t>
  </si>
  <si>
    <t>Ⅷ015 人工鼻材料 (1)人工鼻 ②特殊型</t>
    <rPh sb="5" eb="7">
      <t>ジンコウ</t>
    </rPh>
    <rPh sb="7" eb="8">
      <t>バナ</t>
    </rPh>
    <rPh sb="8" eb="10">
      <t>ザイリョウ</t>
    </rPh>
    <rPh sb="14" eb="16">
      <t>ジンコウ</t>
    </rPh>
    <rPh sb="16" eb="17">
      <t>バナ</t>
    </rPh>
    <rPh sb="19" eb="22">
      <t>トクシュガタ</t>
    </rPh>
    <phoneticPr fontId="10"/>
  </si>
  <si>
    <t>B00801502011</t>
  </si>
  <si>
    <t>Ⅷ015 人工鼻材料 (2)接続用材料 ①ｼｰﾙ型 ｱ　標準型</t>
    <rPh sb="5" eb="7">
      <t>ジンコウ</t>
    </rPh>
    <rPh sb="7" eb="8">
      <t>バナ</t>
    </rPh>
    <rPh sb="8" eb="10">
      <t>ザイリョウ</t>
    </rPh>
    <rPh sb="14" eb="17">
      <t>セツゾクヨウ</t>
    </rPh>
    <rPh sb="17" eb="19">
      <t>ザイリョウ</t>
    </rPh>
    <rPh sb="24" eb="25">
      <t>ガタ</t>
    </rPh>
    <phoneticPr fontId="10"/>
  </si>
  <si>
    <t>B00801502012</t>
  </si>
  <si>
    <t>Ⅷ015 人工鼻材料 (2)接続用材料 ①ｼｰﾙ型 ｲ　特殊型</t>
    <rPh sb="5" eb="7">
      <t>ジンコウ</t>
    </rPh>
    <rPh sb="7" eb="8">
      <t>バナ</t>
    </rPh>
    <rPh sb="8" eb="10">
      <t>ザイリョウ</t>
    </rPh>
    <rPh sb="14" eb="17">
      <t>セツゾクヨウ</t>
    </rPh>
    <rPh sb="17" eb="19">
      <t>ザイリョウ</t>
    </rPh>
    <rPh sb="24" eb="25">
      <t>ガタ</t>
    </rPh>
    <phoneticPr fontId="10"/>
  </si>
  <si>
    <t>B0080150202</t>
  </si>
  <si>
    <t>Ⅷ015 人工鼻材料 (2)接続用材料 ②ﾁｭｰﾌﾞ型</t>
    <rPh sb="5" eb="7">
      <t>ジンコウ</t>
    </rPh>
    <rPh sb="7" eb="8">
      <t>バナ</t>
    </rPh>
    <rPh sb="8" eb="10">
      <t>ザイリョウ</t>
    </rPh>
    <rPh sb="14" eb="17">
      <t>セツゾクヨウ</t>
    </rPh>
    <rPh sb="17" eb="19">
      <t>ザイリョウ</t>
    </rPh>
    <rPh sb="26" eb="27">
      <t>ガタ</t>
    </rPh>
    <phoneticPr fontId="10"/>
  </si>
  <si>
    <t>B0080150203</t>
  </si>
  <si>
    <t>Ⅷ015 人工鼻材料 (2)接続用材料 ③ﾎﾞﾀﾝ型</t>
    <rPh sb="5" eb="7">
      <t>ジンコウ</t>
    </rPh>
    <rPh sb="7" eb="8">
      <t>バナ</t>
    </rPh>
    <rPh sb="8" eb="10">
      <t>ザイリョウ</t>
    </rPh>
    <rPh sb="14" eb="17">
      <t>セツゾクヨウ</t>
    </rPh>
    <rPh sb="17" eb="19">
      <t>ザイリョウ</t>
    </rPh>
    <rPh sb="25" eb="26">
      <t>ガタ</t>
    </rPh>
    <phoneticPr fontId="10"/>
  </si>
  <si>
    <t>B00801503</t>
    <phoneticPr fontId="9"/>
  </si>
  <si>
    <t>Ⅷ015 人工鼻材料 (3)呼気弁</t>
    <rPh sb="5" eb="7">
      <t>ジンコウ</t>
    </rPh>
    <rPh sb="7" eb="8">
      <t>バナ</t>
    </rPh>
    <rPh sb="8" eb="10">
      <t>ザイリョウ</t>
    </rPh>
    <rPh sb="14" eb="16">
      <t>コキ</t>
    </rPh>
    <rPh sb="16" eb="17">
      <t>ベン</t>
    </rPh>
    <phoneticPr fontId="10"/>
  </si>
  <si>
    <t>保険適用通知フォーマット</t>
  </si>
  <si>
    <r>
      <t>厚生労働省告示</t>
    </r>
    <r>
      <rPr>
        <u/>
        <sz val="18"/>
        <color rgb="FFFF0000"/>
        <rFont val="ＭＳ Ｐゴシック"/>
        <family val="3"/>
        <charset val="128"/>
      </rPr>
      <t>第45号（R7.2.28）</t>
    </r>
    <r>
      <rPr>
        <u/>
        <sz val="18"/>
        <rFont val="ＭＳ Ｐゴシック"/>
        <family val="3"/>
        <charset val="128"/>
      </rPr>
      <t>に基づく特定保険医療材料の基準材料価格と分野・機能区分・略称の早見表</t>
    </r>
    <r>
      <rPr>
        <u/>
        <sz val="18"/>
        <color rgb="FFFF0000"/>
        <rFont val="ＭＳ Ｐゴシック"/>
        <family val="3"/>
        <charset val="128"/>
      </rPr>
      <t>（R7.3.1現在）</t>
    </r>
    <rPh sb="0" eb="5">
      <t>コウセイロウドウショウ</t>
    </rPh>
    <rPh sb="5" eb="7">
      <t>コクジ</t>
    </rPh>
    <rPh sb="7" eb="8">
      <t>ダイ</t>
    </rPh>
    <rPh sb="10" eb="11">
      <t>ゴウ</t>
    </rPh>
    <rPh sb="21" eb="22">
      <t>モト</t>
    </rPh>
    <rPh sb="24" eb="26">
      <t>トクテイ</t>
    </rPh>
    <rPh sb="26" eb="28">
      <t>ホケン</t>
    </rPh>
    <rPh sb="28" eb="30">
      <t>イリョウ</t>
    </rPh>
    <rPh sb="30" eb="32">
      <t>ザイリョウ</t>
    </rPh>
    <rPh sb="33" eb="35">
      <t>キジュン</t>
    </rPh>
    <rPh sb="35" eb="37">
      <t>ザイリョウ</t>
    </rPh>
    <rPh sb="37" eb="39">
      <t>カカク</t>
    </rPh>
    <rPh sb="40" eb="42">
      <t>ブンヤ</t>
    </rPh>
    <rPh sb="43" eb="45">
      <t>キノウ</t>
    </rPh>
    <rPh sb="45" eb="47">
      <t>クブン</t>
    </rPh>
    <rPh sb="48" eb="50">
      <t>リャクショウ</t>
    </rPh>
    <rPh sb="51" eb="53">
      <t>ハヤミ</t>
    </rPh>
    <rPh sb="53" eb="54">
      <t>ヒョウ</t>
    </rPh>
    <rPh sb="61" eb="63">
      <t>ゲンザイ</t>
    </rPh>
    <phoneticPr fontId="9"/>
  </si>
  <si>
    <t>001 腹膜透析液交換ｾｯﾄ (1)交換ｷｯﾄ</t>
  </si>
  <si>
    <t>(1)脊椎ﾛｯﾄﾞ ②標準型・患者適合型</t>
    <phoneticPr fontId="9"/>
  </si>
  <si>
    <t>064 脊椎固定用材料 (1)脊椎ﾛｯﾄﾞ ②標準型・患者適合型</t>
  </si>
  <si>
    <t>¥80,100</t>
  </si>
  <si>
    <t>B0020640103</t>
    <phoneticPr fontId="9"/>
  </si>
  <si>
    <t>(1)脊椎ﾛｯﾄﾞ ③特殊型</t>
    <phoneticPr fontId="9"/>
  </si>
  <si>
    <t>064 脊椎固定用材料 (1)脊椎ﾛｯﾄﾞ ③特殊型</t>
  </si>
  <si>
    <t>B0020640104</t>
  </si>
  <si>
    <t>(1)脊椎ﾛｯﾄﾞ ④特殊型・患者適合型</t>
    <phoneticPr fontId="9"/>
  </si>
  <si>
    <t>064 脊椎固定用材料 (1)脊椎ﾛｯﾄﾞ ④特殊型・患者適合型</t>
  </si>
  <si>
    <t>B00211301015</t>
    <phoneticPr fontId="9"/>
  </si>
  <si>
    <t>(1)ﾘｰﾄﾞ ①経静脈ﾘｰﾄﾞ ｵ 特殊型</t>
    <phoneticPr fontId="9"/>
  </si>
  <si>
    <t>113 植込式心臓ﾍﾟｰｽﾒｰｶｰ用ﾘｰﾄﾞ (1)ﾘｰﾄﾞ ①経静脈ﾘｰﾄﾞ ｵ 特殊型</t>
    <phoneticPr fontId="9"/>
  </si>
  <si>
    <t>Ⅱ113(1)ﾘｰﾄﾞ ①経静脈ﾘｰﾄﾞ ｵ 特殊型</t>
    <rPh sb="13" eb="15">
      <t>ジョウミャク</t>
    </rPh>
    <rPh sb="15" eb="18">
      <t>リード</t>
    </rPh>
    <phoneticPr fontId="9"/>
  </si>
  <si>
    <t>B0021170103</t>
    <phoneticPr fontId="9"/>
  </si>
  <si>
    <t>(1)植込型除細動器(Ⅲ型) ③胸骨下植込式電極併用型</t>
    <phoneticPr fontId="9"/>
  </si>
  <si>
    <t>117 植込型除細動器 (1)植込型除細動器(Ⅲ型) ③胸骨下植込式電極併用型</t>
    <phoneticPr fontId="9"/>
  </si>
  <si>
    <t>¥3,560,000</t>
  </si>
  <si>
    <t>Ⅱ117(1)植込型除細動器(Ⅲ型)③胸骨下植込式電極併用型</t>
    <phoneticPr fontId="9"/>
  </si>
  <si>
    <t>B00211805</t>
    <phoneticPr fontId="9"/>
  </si>
  <si>
    <t>(5)植込型除細動器用ｶﾃｰﾃﾙ電極(胸骨下植込式)</t>
    <phoneticPr fontId="9"/>
  </si>
  <si>
    <t>118 植込型除細動器用ｶﾃｰﾃﾙ電極 (5)植込型除細動器用ｶﾃｰﾃﾙ電極(胸骨下植込式)</t>
  </si>
  <si>
    <t>¥650,000</t>
  </si>
  <si>
    <t>Ⅱ118(5)植込型除細動器用ｶﾃｰﾃﾙ電極(胸骨下植込式)</t>
    <phoneticPr fontId="9"/>
  </si>
  <si>
    <t>B0021320205</t>
    <phoneticPr fontId="9"/>
  </si>
  <si>
    <t>(2)脳血管用 ⑤自己拡張型</t>
    <phoneticPr fontId="9"/>
  </si>
  <si>
    <t>132 ｶﾞｲﾃﾞｨﾝｸﾞｶﾃｰﾃﾙ (2)脳血管用 ⑤自己拡張型</t>
  </si>
  <si>
    <t>¥284,000</t>
  </si>
  <si>
    <t>Ⅱ132ｶﾞｲﾃﾞｨﾝｸﾞｶﾃ･脳血管･Ⅴ</t>
    <phoneticPr fontId="9"/>
  </si>
  <si>
    <t>B00213307024</t>
    <phoneticPr fontId="9"/>
  </si>
  <si>
    <t>(7)血管内血栓異物除去用留置ｶﾃｰﾃﾙ ②頸動脈用ｽﾃﾝﾄ併用型 ｴ 経頸動脈型</t>
    <rPh sb="22" eb="25">
      <t>ケイドウミャク</t>
    </rPh>
    <rPh sb="25" eb="26">
      <t>ヨウ</t>
    </rPh>
    <rPh sb="30" eb="33">
      <t>ヘイヨウガタ</t>
    </rPh>
    <rPh sb="36" eb="37">
      <t>キョウ</t>
    </rPh>
    <rPh sb="37" eb="40">
      <t>ケイドウミャク</t>
    </rPh>
    <rPh sb="40" eb="41">
      <t>ガタ</t>
    </rPh>
    <phoneticPr fontId="9"/>
  </si>
  <si>
    <t>133 血管内手術用ｶﾃｰﾃﾙ (7)血管内血栓異物除去用留置ｶﾃｰﾃﾙ ②頸動脈用ｽﾃﾝﾄ併用型 ｴ 経頸動脈型</t>
    <phoneticPr fontId="9"/>
  </si>
  <si>
    <t>¥560,000</t>
  </si>
  <si>
    <t>Ⅱ133(7)血管内血栓異物除去用留置ｶﾃｰﾃﾙ②頸動脈用ｽﾃﾝﾄ併用型 ｴ 経頸動脈型</t>
    <phoneticPr fontId="9"/>
  </si>
  <si>
    <t>B0021770101</t>
    <phoneticPr fontId="9"/>
  </si>
  <si>
    <t>(1)高周波型 ①標準型</t>
    <rPh sb="3" eb="4">
      <t>タカ</t>
    </rPh>
    <rPh sb="4" eb="5">
      <t>マワ</t>
    </rPh>
    <rPh sb="5" eb="6">
      <t>ナミ</t>
    </rPh>
    <rPh sb="6" eb="7">
      <t>カタ</t>
    </rPh>
    <rPh sb="9" eb="12">
      <t>ヒョウジュンガタ</t>
    </rPh>
    <phoneticPr fontId="9"/>
  </si>
  <si>
    <t>177 心房中隔穿刺針 (1)高周波型 ①標準型</t>
    <phoneticPr fontId="9"/>
  </si>
  <si>
    <t>Ⅱ177心房中隔穿刺針(1)高周波型 ①標準型</t>
    <phoneticPr fontId="9"/>
  </si>
  <si>
    <t>B0021770102</t>
    <phoneticPr fontId="9"/>
  </si>
  <si>
    <t>(1)高周波型 ②特殊型</t>
    <rPh sb="3" eb="4">
      <t>タカ</t>
    </rPh>
    <rPh sb="4" eb="5">
      <t>マワ</t>
    </rPh>
    <rPh sb="5" eb="6">
      <t>ナミ</t>
    </rPh>
    <rPh sb="6" eb="7">
      <t>カタ</t>
    </rPh>
    <rPh sb="9" eb="11">
      <t>トクシュ</t>
    </rPh>
    <phoneticPr fontId="9"/>
  </si>
  <si>
    <t>177 心房中隔穿刺針 (1)高周波型 ②特殊型</t>
    <phoneticPr fontId="9"/>
  </si>
  <si>
    <t>¥60,900</t>
  </si>
  <si>
    <t>Ⅱ177心房中隔穿刺針(1)高周波型 ②特殊型</t>
    <phoneticPr fontId="9"/>
  </si>
  <si>
    <t>（2）長期留置型</t>
    <rPh sb="3" eb="5">
      <t>チョウキ</t>
    </rPh>
    <rPh sb="5" eb="7">
      <t>リュウチ</t>
    </rPh>
    <rPh sb="7" eb="8">
      <t>ガタ</t>
    </rPh>
    <phoneticPr fontId="9"/>
  </si>
  <si>
    <t>184 仙骨神経刺激装置 （2）長期留置型</t>
  </si>
  <si>
    <t>Ⅱ184仙骨神経刺激装置(2)長期留置型</t>
    <rPh sb="4" eb="6">
      <t>センコツ</t>
    </rPh>
    <rPh sb="6" eb="8">
      <t>シンケイ</t>
    </rPh>
    <rPh sb="8" eb="10">
      <t>シゲキ</t>
    </rPh>
    <rPh sb="10" eb="12">
      <t>ソウチ</t>
    </rPh>
    <rPh sb="15" eb="17">
      <t>チョウキ</t>
    </rPh>
    <rPh sb="17" eb="19">
      <t>リュウチ</t>
    </rPh>
    <rPh sb="19" eb="20">
      <t>ガタ</t>
    </rPh>
    <phoneticPr fontId="9"/>
  </si>
  <si>
    <t>B00218403</t>
    <phoneticPr fontId="9"/>
  </si>
  <si>
    <t>（3）充電式</t>
    <rPh sb="3" eb="5">
      <t>ジュウデン</t>
    </rPh>
    <rPh sb="5" eb="6">
      <t>シキ</t>
    </rPh>
    <phoneticPr fontId="9"/>
  </si>
  <si>
    <t>184 仙骨神経刺激装置 （3）充電式</t>
  </si>
  <si>
    <t>Ⅱ184仙骨神経刺激装置(3)充電型</t>
    <rPh sb="4" eb="6">
      <t>センコツ</t>
    </rPh>
    <rPh sb="6" eb="8">
      <t>シンケイ</t>
    </rPh>
    <rPh sb="8" eb="10">
      <t>シゲキ</t>
    </rPh>
    <rPh sb="10" eb="12">
      <t>ソウチ</t>
    </rPh>
    <phoneticPr fontId="9"/>
  </si>
  <si>
    <t>1g¥11,136</t>
  </si>
  <si>
    <t>3月随時改定の価格</t>
    <rPh sb="1" eb="2">
      <t>ガツ</t>
    </rPh>
    <rPh sb="2" eb="4">
      <t>ズイジ</t>
    </rPh>
    <rPh sb="4" eb="6">
      <t>カイテイ</t>
    </rPh>
    <rPh sb="7" eb="9">
      <t>カカク</t>
    </rPh>
    <phoneticPr fontId="9"/>
  </si>
  <si>
    <t>1g¥9,827</t>
  </si>
  <si>
    <t>1g¥9,922</t>
  </si>
  <si>
    <t>1g¥9,911</t>
  </si>
  <si>
    <t>1g¥3,230</t>
  </si>
  <si>
    <t>1g¥4,785</t>
  </si>
  <si>
    <t>1g¥185</t>
  </si>
  <si>
    <t>1g¥210</t>
  </si>
  <si>
    <t>1g¥249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</si>
</sst>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/>
    <numFmt numFmtId="177" formatCode="0_ "/>
    <numFmt numFmtId="178" formatCode="[$-411]ggge&quot;年&quot;m&quot;月&quot;d&quot;日&quot;;@"/>
    <numFmt numFmtId="179" formatCode="0_);[Red]\(0\)"/>
    <numFmt numFmtId="180" formatCode="yyyy&quot;年&quot;m&quot;月&quot;d&quot;日&quot;;@"/>
    <numFmt numFmtId="181" formatCode="#,##0_);[Red]\(#,##0\)"/>
  </numFmts>
  <fonts count="35"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  <font>
      <sz val="6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Meiryo UI"/>
      <family val="3"/>
      <charset val="128"/>
    </font>
    <font>
      <sz val="10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8"/>
      <name val="ＭＳ Ｐゴシック"/>
      <family val="3"/>
      <charset val="128"/>
    </font>
    <font>
      <u/>
      <sz val="18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trike/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ECFF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8" fillId="0" borderId="0"/>
    <xf numFmtId="0" fontId="11" fillId="0" borderId="0">
      <alignment vertical="center"/>
    </xf>
    <xf numFmtId="0" fontId="10" fillId="0" borderId="0"/>
    <xf numFmtId="0" fontId="8" fillId="0" borderId="0"/>
    <xf numFmtId="0" fontId="12" fillId="0" borderId="0"/>
    <xf numFmtId="0" fontId="4" fillId="0" borderId="0">
      <alignment vertical="center"/>
    </xf>
    <xf numFmtId="0" fontId="26" fillId="0" borderId="0"/>
    <xf numFmtId="0" fontId="8" fillId="0" borderId="0"/>
    <xf numFmtId="0" fontId="8" fillId="0" borderId="0">
      <alignment vertical="center"/>
    </xf>
    <xf numFmtId="0" fontId="31" fillId="0" borderId="0">
      <alignment vertical="center"/>
    </xf>
  </cellStyleXfs>
  <cellXfs count="314">
    <xf numFmtId="0" fontId="0" fillId="0" borderId="0" xfId="0">
      <alignment vertical="center"/>
    </xf>
    <xf numFmtId="0" fontId="6" fillId="0" borderId="0" xfId="1" applyFont="1" applyAlignment="1">
      <alignment horizontal="left" vertical="top"/>
    </xf>
    <xf numFmtId="49" fontId="15" fillId="2" borderId="10" xfId="3" applyNumberFormat="1" applyFont="1" applyFill="1" applyBorder="1" applyAlignment="1">
      <alignment horizontal="center" vertical="center" shrinkToFit="1"/>
    </xf>
    <xf numFmtId="0" fontId="14" fillId="0" borderId="0" xfId="7" applyFont="1"/>
    <xf numFmtId="177" fontId="14" fillId="0" borderId="0" xfId="7" applyNumberFormat="1" applyFont="1"/>
    <xf numFmtId="0" fontId="14" fillId="0" borderId="31" xfId="7" applyFont="1" applyBorder="1"/>
    <xf numFmtId="0" fontId="14" fillId="0" borderId="32" xfId="7" applyFont="1" applyBorder="1"/>
    <xf numFmtId="177" fontId="14" fillId="0" borderId="32" xfId="7" applyNumberFormat="1" applyFont="1" applyBorder="1"/>
    <xf numFmtId="0" fontId="14" fillId="0" borderId="33" xfId="7" applyFont="1" applyBorder="1"/>
    <xf numFmtId="0" fontId="14" fillId="0" borderId="34" xfId="7" applyFont="1" applyBorder="1" applyAlignment="1">
      <alignment horizontal="justify" vertical="center" wrapText="1"/>
    </xf>
    <xf numFmtId="0" fontId="14" fillId="0" borderId="34" xfId="7" applyFont="1" applyBorder="1" applyAlignment="1">
      <alignment horizontal="center" vertical="center" wrapText="1"/>
    </xf>
    <xf numFmtId="177" fontId="14" fillId="0" borderId="34" xfId="7" applyNumberFormat="1" applyFont="1" applyBorder="1" applyAlignment="1">
      <alignment horizontal="center" vertical="center" wrapText="1"/>
    </xf>
    <xf numFmtId="0" fontId="14" fillId="0" borderId="26" xfId="7" applyFont="1" applyBorder="1" applyAlignment="1">
      <alignment horizontal="left" vertical="center" wrapText="1"/>
    </xf>
    <xf numFmtId="49" fontId="15" fillId="2" borderId="6" xfId="3" applyNumberFormat="1" applyFont="1" applyFill="1" applyBorder="1" applyAlignment="1">
      <alignment horizontal="center" vertical="center" shrinkToFit="1"/>
    </xf>
    <xf numFmtId="49" fontId="15" fillId="2" borderId="14" xfId="3" applyNumberFormat="1" applyFont="1" applyFill="1" applyBorder="1" applyAlignment="1">
      <alignment horizontal="center" vertical="center" shrinkToFit="1"/>
    </xf>
    <xf numFmtId="49" fontId="15" fillId="2" borderId="6" xfId="3" applyNumberFormat="1" applyFont="1" applyFill="1" applyBorder="1" applyAlignment="1">
      <alignment horizontal="center" vertical="center" wrapText="1" shrinkToFit="1"/>
    </xf>
    <xf numFmtId="49" fontId="15" fillId="2" borderId="10" xfId="3" applyNumberFormat="1" applyFont="1" applyFill="1" applyBorder="1" applyAlignment="1">
      <alignment horizontal="center" vertical="center" wrapText="1" shrinkToFit="1"/>
    </xf>
    <xf numFmtId="49" fontId="15" fillId="2" borderId="10" xfId="3" applyNumberFormat="1" applyFont="1" applyFill="1" applyBorder="1" applyAlignment="1">
      <alignment horizontal="center" vertical="center" wrapText="1"/>
    </xf>
    <xf numFmtId="49" fontId="7" fillId="0" borderId="0" xfId="3" applyNumberFormat="1" applyFont="1" applyAlignment="1">
      <alignment horizontal="center" vertical="center"/>
    </xf>
    <xf numFmtId="0" fontId="7" fillId="3" borderId="19" xfId="4" applyFont="1" applyFill="1" applyBorder="1" applyAlignment="1">
      <alignment horizontal="left" vertical="top" wrapText="1"/>
    </xf>
    <xf numFmtId="49" fontId="7" fillId="3" borderId="21" xfId="4" applyNumberFormat="1" applyFont="1" applyFill="1" applyBorder="1" applyAlignment="1">
      <alignment horizontal="left" vertical="top" wrapText="1"/>
    </xf>
    <xf numFmtId="0" fontId="7" fillId="3" borderId="21" xfId="4" applyFont="1" applyFill="1" applyBorder="1" applyAlignment="1">
      <alignment horizontal="left" vertical="top" wrapText="1"/>
    </xf>
    <xf numFmtId="0" fontId="7" fillId="3" borderId="21" xfId="5" applyFont="1" applyFill="1" applyBorder="1" applyAlignment="1">
      <alignment horizontal="left" vertical="top" wrapText="1"/>
    </xf>
    <xf numFmtId="0" fontId="16" fillId="0" borderId="0" xfId="3" applyFont="1"/>
    <xf numFmtId="0" fontId="7" fillId="0" borderId="0" xfId="3" applyFont="1"/>
    <xf numFmtId="49" fontId="15" fillId="4" borderId="0" xfId="6" applyNumberFormat="1" applyFont="1" applyFill="1" applyAlignment="1">
      <alignment shrinkToFit="1"/>
    </xf>
    <xf numFmtId="49" fontId="15" fillId="0" borderId="0" xfId="6" applyNumberFormat="1" applyFont="1" applyAlignment="1">
      <alignment vertical="center" wrapText="1" shrinkToFit="1"/>
    </xf>
    <xf numFmtId="49" fontId="15" fillId="4" borderId="22" xfId="6" applyNumberFormat="1" applyFont="1" applyFill="1" applyBorder="1" applyAlignment="1">
      <alignment horizontal="center" vertical="center" wrapText="1" shrinkToFit="1"/>
    </xf>
    <xf numFmtId="49" fontId="7" fillId="0" borderId="23" xfId="6" applyNumberFormat="1" applyFont="1" applyBorder="1" applyAlignment="1">
      <alignment horizontal="left" vertical="top" shrinkToFit="1"/>
    </xf>
    <xf numFmtId="49" fontId="7" fillId="4" borderId="0" xfId="6" applyNumberFormat="1" applyFont="1" applyFill="1" applyAlignment="1">
      <alignment vertical="top" wrapText="1" shrinkToFit="1"/>
    </xf>
    <xf numFmtId="49" fontId="7" fillId="0" borderId="23" xfId="6" applyNumberFormat="1" applyFont="1" applyBorder="1" applyAlignment="1">
      <alignment horizontal="left" vertical="top" wrapText="1" shrinkToFit="1"/>
    </xf>
    <xf numFmtId="49" fontId="7" fillId="4" borderId="7" xfId="6" applyNumberFormat="1" applyFont="1" applyFill="1" applyBorder="1" applyAlignment="1">
      <alignment vertical="top" wrapText="1" shrinkToFit="1"/>
    </xf>
    <xf numFmtId="49" fontId="7" fillId="0" borderId="22" xfId="6" applyNumberFormat="1" applyFont="1" applyBorder="1" applyAlignment="1">
      <alignment horizontal="left" vertical="top" wrapText="1" shrinkToFit="1"/>
    </xf>
    <xf numFmtId="49" fontId="7" fillId="0" borderId="0" xfId="6" applyNumberFormat="1" applyFont="1" applyAlignment="1">
      <alignment horizontal="left" vertical="top" wrapText="1" shrinkToFit="1"/>
    </xf>
    <xf numFmtId="49" fontId="7" fillId="0" borderId="0" xfId="6" applyNumberFormat="1" applyFont="1" applyAlignment="1">
      <alignment vertical="top" wrapText="1" shrinkToFit="1"/>
    </xf>
    <xf numFmtId="0" fontId="7" fillId="4" borderId="0" xfId="1" applyFont="1" applyFill="1" applyAlignment="1">
      <alignment vertical="center" wrapText="1"/>
    </xf>
    <xf numFmtId="0" fontId="6" fillId="4" borderId="0" xfId="1" applyFont="1" applyFill="1" applyAlignment="1">
      <alignment horizontal="left" vertical="top"/>
    </xf>
    <xf numFmtId="0" fontId="7" fillId="4" borderId="0" xfId="1" applyFont="1" applyFill="1" applyAlignment="1">
      <alignment vertical="center"/>
    </xf>
    <xf numFmtId="0" fontId="7" fillId="4" borderId="13" xfId="1" applyFont="1" applyFill="1" applyBorder="1" applyAlignment="1">
      <alignment horizontal="center" vertical="center" wrapText="1"/>
    </xf>
    <xf numFmtId="49" fontId="7" fillId="4" borderId="28" xfId="1" applyNumberFormat="1" applyFont="1" applyFill="1" applyBorder="1" applyAlignment="1">
      <alignment horizontal="left" vertical="center" wrapText="1"/>
    </xf>
    <xf numFmtId="49" fontId="7" fillId="4" borderId="25" xfId="1" applyNumberFormat="1" applyFont="1" applyFill="1" applyBorder="1" applyAlignment="1">
      <alignment horizontal="left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vertical="center" wrapText="1"/>
    </xf>
    <xf numFmtId="49" fontId="7" fillId="4" borderId="29" xfId="1" applyNumberFormat="1" applyFont="1" applyFill="1" applyBorder="1" applyAlignment="1">
      <alignment horizontal="left" vertical="center" wrapText="1"/>
    </xf>
    <xf numFmtId="0" fontId="7" fillId="4" borderId="9" xfId="1" applyFont="1" applyFill="1" applyBorder="1" applyAlignment="1">
      <alignment vertical="center" wrapText="1"/>
    </xf>
    <xf numFmtId="0" fontId="7" fillId="4" borderId="15" xfId="1" applyFont="1" applyFill="1" applyBorder="1" applyAlignment="1">
      <alignment vertical="center" wrapText="1"/>
    </xf>
    <xf numFmtId="0" fontId="7" fillId="4" borderId="29" xfId="1" applyFont="1" applyFill="1" applyBorder="1" applyAlignment="1">
      <alignment vertical="center" wrapText="1"/>
    </xf>
    <xf numFmtId="0" fontId="18" fillId="4" borderId="7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left" vertical="center"/>
    </xf>
    <xf numFmtId="0" fontId="7" fillId="4" borderId="13" xfId="1" applyFont="1" applyFill="1" applyBorder="1" applyAlignment="1">
      <alignment horizontal="left" vertical="center"/>
    </xf>
    <xf numFmtId="0" fontId="14" fillId="4" borderId="0" xfId="2" applyFont="1" applyFill="1">
      <alignment vertical="center"/>
    </xf>
    <xf numFmtId="0" fontId="7" fillId="4" borderId="0" xfId="1" applyFont="1" applyFill="1" applyAlignment="1">
      <alignment horizontal="left" vertical="center" wrapText="1" indent="2"/>
    </xf>
    <xf numFmtId="176" fontId="14" fillId="4" borderId="0" xfId="2" applyNumberFormat="1" applyFont="1" applyFill="1" applyAlignment="1">
      <alignment horizontal="left" vertical="center"/>
    </xf>
    <xf numFmtId="176" fontId="14" fillId="4" borderId="0" xfId="2" applyNumberFormat="1" applyFont="1" applyFill="1">
      <alignment vertical="center"/>
    </xf>
    <xf numFmtId="0" fontId="7" fillId="4" borderId="0" xfId="2" applyFont="1" applyFill="1">
      <alignment vertical="center"/>
    </xf>
    <xf numFmtId="0" fontId="7" fillId="4" borderId="0" xfId="1" applyFont="1" applyFill="1" applyAlignment="1">
      <alignment horizontal="left" vertical="top" wrapText="1" indent="2"/>
    </xf>
    <xf numFmtId="0" fontId="6" fillId="4" borderId="0" xfId="1" applyFont="1" applyFill="1" applyAlignment="1">
      <alignment vertical="center" wrapText="1"/>
    </xf>
    <xf numFmtId="0" fontId="7" fillId="4" borderId="0" xfId="2" applyFont="1" applyFill="1" applyAlignment="1">
      <alignment vertical="center" wrapText="1" shrinkToFit="1"/>
    </xf>
    <xf numFmtId="0" fontId="6" fillId="4" borderId="0" xfId="1" applyFont="1" applyFill="1" applyAlignment="1">
      <alignment vertical="top" wrapText="1"/>
    </xf>
    <xf numFmtId="49" fontId="6" fillId="4" borderId="28" xfId="1" applyNumberFormat="1" applyFont="1" applyFill="1" applyBorder="1" applyAlignment="1">
      <alignment horizontal="left" vertical="top" wrapText="1"/>
    </xf>
    <xf numFmtId="49" fontId="6" fillId="4" borderId="25" xfId="1" applyNumberFormat="1" applyFont="1" applyFill="1" applyBorder="1" applyAlignment="1">
      <alignment horizontal="left" vertical="top" wrapText="1"/>
    </xf>
    <xf numFmtId="49" fontId="6" fillId="4" borderId="29" xfId="1" applyNumberFormat="1" applyFont="1" applyFill="1" applyBorder="1" applyAlignment="1">
      <alignment horizontal="left" vertical="top" wrapText="1"/>
    </xf>
    <xf numFmtId="0" fontId="6" fillId="4" borderId="0" xfId="1" applyFont="1" applyFill="1" applyAlignment="1">
      <alignment horizontal="left" vertical="top" wrapText="1"/>
    </xf>
    <xf numFmtId="0" fontId="6" fillId="4" borderId="0" xfId="1" applyFont="1" applyFill="1" applyAlignment="1">
      <alignment horizontal="center" vertical="center" wrapText="1"/>
    </xf>
    <xf numFmtId="0" fontId="6" fillId="4" borderId="9" xfId="1" applyFont="1" applyFill="1" applyBorder="1" applyAlignment="1">
      <alignment horizontal="left" vertical="top" wrapText="1"/>
    </xf>
    <xf numFmtId="0" fontId="7" fillId="4" borderId="12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vertical="top"/>
    </xf>
    <xf numFmtId="0" fontId="6" fillId="4" borderId="13" xfId="1" applyFont="1" applyFill="1" applyBorder="1" applyAlignment="1">
      <alignment vertical="center" wrapText="1"/>
    </xf>
    <xf numFmtId="0" fontId="6" fillId="4" borderId="15" xfId="1" applyFont="1" applyFill="1" applyBorder="1" applyAlignment="1">
      <alignment vertical="top"/>
    </xf>
    <xf numFmtId="0" fontId="18" fillId="4" borderId="0" xfId="1" applyFont="1" applyFill="1" applyAlignment="1">
      <alignment horizontal="center" vertical="center" wrapText="1"/>
    </xf>
    <xf numFmtId="0" fontId="7" fillId="4" borderId="0" xfId="2" applyFont="1" applyFill="1" applyAlignment="1">
      <alignment horizontal="left" vertical="center" indent="1"/>
    </xf>
    <xf numFmtId="0" fontId="7" fillId="4" borderId="0" xfId="2" applyFont="1" applyFill="1" applyAlignment="1">
      <alignment horizontal="left" vertical="center" indent="3"/>
    </xf>
    <xf numFmtId="0" fontId="7" fillId="4" borderId="0" xfId="1" applyFont="1" applyFill="1" applyAlignment="1">
      <alignment vertical="top" wrapText="1"/>
    </xf>
    <xf numFmtId="49" fontId="15" fillId="0" borderId="0" xfId="6" applyNumberFormat="1" applyFont="1" applyAlignment="1">
      <alignment shrinkToFit="1"/>
    </xf>
    <xf numFmtId="49" fontId="15" fillId="4" borderId="22" xfId="6" applyNumberFormat="1" applyFont="1" applyFill="1" applyBorder="1" applyAlignment="1">
      <alignment horizontal="center" vertical="center" shrinkToFit="1"/>
    </xf>
    <xf numFmtId="49" fontId="15" fillId="4" borderId="0" xfId="6" applyNumberFormat="1" applyFont="1" applyFill="1" applyAlignment="1">
      <alignment horizontal="center" vertical="center" wrapText="1" shrinkToFit="1"/>
    </xf>
    <xf numFmtId="49" fontId="7" fillId="0" borderId="0" xfId="6" applyNumberFormat="1" applyFont="1" applyAlignment="1">
      <alignment shrinkToFit="1"/>
    </xf>
    <xf numFmtId="49" fontId="7" fillId="4" borderId="24" xfId="6" applyNumberFormat="1" applyFont="1" applyFill="1" applyBorder="1" applyAlignment="1">
      <alignment vertical="top" wrapText="1" shrinkToFit="1"/>
    </xf>
    <xf numFmtId="0" fontId="14" fillId="4" borderId="0" xfId="2" applyFont="1" applyFill="1" applyAlignment="1">
      <alignment horizontal="right" vertical="center"/>
    </xf>
    <xf numFmtId="49" fontId="7" fillId="4" borderId="0" xfId="3" applyNumberFormat="1" applyFont="1" applyFill="1" applyAlignment="1">
      <alignment horizontal="center" vertical="center"/>
    </xf>
    <xf numFmtId="0" fontId="7" fillId="4" borderId="12" xfId="8" applyFont="1" applyFill="1" applyBorder="1">
      <alignment vertical="center"/>
    </xf>
    <xf numFmtId="0" fontId="7" fillId="4" borderId="28" xfId="8" applyFont="1" applyFill="1" applyBorder="1">
      <alignment vertical="center"/>
    </xf>
    <xf numFmtId="0" fontId="7" fillId="4" borderId="25" xfId="8" applyFont="1" applyFill="1" applyBorder="1">
      <alignment vertical="center"/>
    </xf>
    <xf numFmtId="0" fontId="14" fillId="4" borderId="25" xfId="1" applyFont="1" applyFill="1" applyBorder="1" applyAlignment="1">
      <alignment vertical="center" wrapText="1"/>
    </xf>
    <xf numFmtId="0" fontId="14" fillId="4" borderId="29" xfId="1" applyFont="1" applyFill="1" applyBorder="1" applyAlignment="1">
      <alignment vertical="center" wrapText="1"/>
    </xf>
    <xf numFmtId="0" fontId="7" fillId="4" borderId="0" xfId="8" applyFont="1" applyFill="1" applyAlignment="1">
      <alignment horizontal="center" vertical="center"/>
    </xf>
    <xf numFmtId="0" fontId="14" fillId="4" borderId="0" xfId="1" applyFont="1" applyFill="1" applyAlignment="1">
      <alignment vertical="center" wrapText="1"/>
    </xf>
    <xf numFmtId="0" fontId="14" fillId="4" borderId="0" xfId="1" applyFont="1" applyFill="1" applyAlignment="1">
      <alignment horizontal="center" vertical="center" wrapText="1"/>
    </xf>
    <xf numFmtId="0" fontId="14" fillId="4" borderId="9" xfId="1" applyFont="1" applyFill="1" applyBorder="1" applyAlignment="1">
      <alignment vertical="center" wrapText="1"/>
    </xf>
    <xf numFmtId="0" fontId="7" fillId="4" borderId="13" xfId="8" applyFont="1" applyFill="1" applyBorder="1">
      <alignment vertical="center"/>
    </xf>
    <xf numFmtId="0" fontId="14" fillId="4" borderId="13" xfId="1" applyFont="1" applyFill="1" applyBorder="1" applyAlignment="1">
      <alignment vertical="center" wrapText="1"/>
    </xf>
    <xf numFmtId="0" fontId="14" fillId="4" borderId="15" xfId="1" applyFont="1" applyFill="1" applyBorder="1" applyAlignment="1">
      <alignment vertical="center" wrapText="1"/>
    </xf>
    <xf numFmtId="0" fontId="7" fillId="0" borderId="26" xfId="1" applyFont="1" applyBorder="1" applyAlignment="1">
      <alignment vertical="center"/>
    </xf>
    <xf numFmtId="0" fontId="7" fillId="0" borderId="30" xfId="1" applyFont="1" applyBorder="1" applyAlignment="1">
      <alignment vertical="center" wrapText="1"/>
    </xf>
    <xf numFmtId="0" fontId="7" fillId="0" borderId="30" xfId="1" applyFont="1" applyBorder="1" applyAlignment="1">
      <alignment vertical="center"/>
    </xf>
    <xf numFmtId="0" fontId="7" fillId="0" borderId="27" xfId="1" applyFont="1" applyBorder="1" applyAlignment="1">
      <alignment vertical="center" wrapText="1"/>
    </xf>
    <xf numFmtId="0" fontId="14" fillId="0" borderId="23" xfId="7" applyFont="1" applyBorder="1" applyAlignment="1">
      <alignment horizontal="center" vertical="center"/>
    </xf>
    <xf numFmtId="0" fontId="7" fillId="0" borderId="23" xfId="4" applyFont="1" applyBorder="1" applyAlignment="1">
      <alignment horizontal="left" vertical="top" wrapText="1"/>
    </xf>
    <xf numFmtId="49" fontId="7" fillId="0" borderId="26" xfId="4" applyNumberFormat="1" applyFont="1" applyBorder="1" applyAlignment="1">
      <alignment horizontal="left" vertical="top" wrapText="1"/>
    </xf>
    <xf numFmtId="0" fontId="7" fillId="0" borderId="23" xfId="5" applyFont="1" applyBorder="1" applyAlignment="1">
      <alignment horizontal="left" vertical="top" wrapText="1"/>
    </xf>
    <xf numFmtId="0" fontId="7" fillId="3" borderId="0" xfId="3" applyFont="1" applyFill="1"/>
    <xf numFmtId="49" fontId="7" fillId="3" borderId="20" xfId="4" applyNumberFormat="1" applyFont="1" applyFill="1" applyBorder="1" applyAlignment="1">
      <alignment horizontal="left" vertical="top" wrapText="1"/>
    </xf>
    <xf numFmtId="49" fontId="7" fillId="0" borderId="0" xfId="3" applyNumberFormat="1" applyFont="1"/>
    <xf numFmtId="0" fontId="14" fillId="0" borderId="23" xfId="7" applyFont="1" applyBorder="1"/>
    <xf numFmtId="177" fontId="14" fillId="0" borderId="23" xfId="7" quotePrefix="1" applyNumberFormat="1" applyFont="1" applyBorder="1" applyAlignment="1">
      <alignment horizontal="center" vertical="center"/>
    </xf>
    <xf numFmtId="0" fontId="14" fillId="0" borderId="23" xfId="7" quotePrefix="1" applyFont="1" applyBorder="1" applyAlignment="1">
      <alignment horizontal="center" vertical="center"/>
    </xf>
    <xf numFmtId="0" fontId="24" fillId="0" borderId="23" xfId="5" applyFont="1" applyBorder="1" applyAlignment="1">
      <alignment horizontal="center" vertical="center" wrapText="1"/>
    </xf>
    <xf numFmtId="49" fontId="25" fillId="0" borderId="23" xfId="5" applyNumberFormat="1" applyFont="1" applyBorder="1" applyAlignment="1">
      <alignment horizontal="center" vertical="center" wrapText="1"/>
    </xf>
    <xf numFmtId="49" fontId="24" fillId="0" borderId="23" xfId="5" applyNumberFormat="1" applyFont="1" applyBorder="1" applyAlignment="1">
      <alignment horizontal="center" vertical="center" wrapText="1"/>
    </xf>
    <xf numFmtId="49" fontId="24" fillId="5" borderId="23" xfId="5" applyNumberFormat="1" applyFont="1" applyFill="1" applyBorder="1" applyAlignment="1">
      <alignment horizontal="center" vertical="center" wrapText="1"/>
    </xf>
    <xf numFmtId="0" fontId="0" fillId="0" borderId="23" xfId="9" applyFont="1" applyBorder="1" applyAlignment="1">
      <alignment horizontal="left" vertical="center" wrapText="1"/>
    </xf>
    <xf numFmtId="0" fontId="0" fillId="0" borderId="23" xfId="10" applyFont="1" applyBorder="1" applyAlignment="1">
      <alignment horizontal="left" vertical="center" wrapText="1"/>
    </xf>
    <xf numFmtId="0" fontId="33" fillId="0" borderId="23" xfId="9" applyFont="1" applyBorder="1" applyAlignment="1">
      <alignment horizontal="left" vertical="center" wrapText="1"/>
    </xf>
    <xf numFmtId="0" fontId="8" fillId="0" borderId="0" xfId="11" applyAlignment="1">
      <alignment vertical="top" wrapText="1"/>
    </xf>
    <xf numFmtId="0" fontId="21" fillId="0" borderId="0" xfId="11" applyFont="1" applyAlignment="1">
      <alignment vertical="top" wrapText="1"/>
    </xf>
    <xf numFmtId="0" fontId="8" fillId="0" borderId="0" xfId="11" applyAlignment="1">
      <alignment horizontal="left" vertical="top" wrapText="1"/>
    </xf>
    <xf numFmtId="0" fontId="8" fillId="0" borderId="0" xfId="11" applyAlignment="1">
      <alignment horizontal="center" vertical="center" wrapText="1"/>
    </xf>
    <xf numFmtId="0" fontId="8" fillId="0" borderId="23" xfId="11" applyBorder="1" applyAlignment="1">
      <alignment horizontal="center" vertical="center" wrapText="1"/>
    </xf>
    <xf numFmtId="0" fontId="21" fillId="0" borderId="27" xfId="11" applyFont="1" applyBorder="1" applyAlignment="1">
      <alignment horizontal="center" vertical="top" wrapText="1"/>
    </xf>
    <xf numFmtId="180" fontId="8" fillId="0" borderId="27" xfId="11" applyNumberFormat="1" applyBorder="1" applyAlignment="1">
      <alignment horizontal="center" vertical="top" wrapText="1"/>
    </xf>
    <xf numFmtId="0" fontId="8" fillId="0" borderId="23" xfId="11" applyBorder="1" applyAlignment="1">
      <alignment vertical="top" wrapText="1"/>
    </xf>
    <xf numFmtId="0" fontId="24" fillId="6" borderId="23" xfId="11" applyFont="1" applyFill="1" applyBorder="1" applyAlignment="1">
      <alignment horizontal="center" vertical="center" wrapText="1"/>
    </xf>
    <xf numFmtId="177" fontId="8" fillId="0" borderId="23" xfId="11" applyNumberFormat="1" applyBorder="1">
      <alignment vertical="center"/>
    </xf>
    <xf numFmtId="49" fontId="8" fillId="0" borderId="23" xfId="11" applyNumberFormat="1" applyBorder="1" applyAlignment="1">
      <alignment horizontal="left" vertical="center" wrapText="1"/>
    </xf>
    <xf numFmtId="0" fontId="8" fillId="0" borderId="23" xfId="11" applyBorder="1" applyAlignment="1">
      <alignment horizontal="left" vertical="center" wrapText="1"/>
    </xf>
    <xf numFmtId="0" fontId="8" fillId="0" borderId="23" xfId="11" applyBorder="1" applyAlignment="1">
      <alignment horizontal="right" vertical="center" wrapText="1"/>
    </xf>
    <xf numFmtId="181" fontId="8" fillId="0" borderId="23" xfId="11" applyNumberFormat="1" applyBorder="1" applyAlignment="1">
      <alignment horizontal="right" vertical="center"/>
    </xf>
    <xf numFmtId="0" fontId="8" fillId="0" borderId="23" xfId="11" applyBorder="1">
      <alignment vertical="center"/>
    </xf>
    <xf numFmtId="181" fontId="8" fillId="0" borderId="23" xfId="11" applyNumberFormat="1" applyBorder="1" applyAlignment="1">
      <alignment horizontal="right" vertical="center" wrapText="1"/>
    </xf>
    <xf numFmtId="0" fontId="8" fillId="0" borderId="23" xfId="11" applyBorder="1" applyAlignment="1">
      <alignment horizontal="left" vertical="top" wrapText="1"/>
    </xf>
    <xf numFmtId="49" fontId="8" fillId="0" borderId="23" xfId="11" applyNumberFormat="1" applyBorder="1" applyAlignment="1">
      <alignment vertical="top" wrapText="1"/>
    </xf>
    <xf numFmtId="0" fontId="8" fillId="0" borderId="23" xfId="11" quotePrefix="1" applyBorder="1" applyAlignment="1">
      <alignment vertical="top" wrapText="1"/>
    </xf>
    <xf numFmtId="0" fontId="8" fillId="0" borderId="23" xfId="11" applyBorder="1" applyAlignment="1">
      <alignment vertical="center" wrapText="1"/>
    </xf>
    <xf numFmtId="0" fontId="8" fillId="0" borderId="40" xfId="11" applyBorder="1" applyAlignment="1">
      <alignment horizontal="left" vertical="center" wrapText="1"/>
    </xf>
    <xf numFmtId="0" fontId="28" fillId="0" borderId="23" xfId="11" applyFont="1" applyBorder="1" applyAlignment="1">
      <alignment horizontal="center" vertical="center" wrapText="1"/>
    </xf>
    <xf numFmtId="0" fontId="8" fillId="0" borderId="26" xfId="11" applyBorder="1" applyAlignment="1">
      <alignment horizontal="left" vertical="center" wrapText="1"/>
    </xf>
    <xf numFmtId="181" fontId="8" fillId="0" borderId="23" xfId="11" applyNumberFormat="1" applyBorder="1" applyAlignment="1">
      <alignment horizontal="center" vertical="center" wrapText="1"/>
    </xf>
    <xf numFmtId="49" fontId="8" fillId="0" borderId="23" xfId="11" quotePrefix="1" applyNumberFormat="1" applyBorder="1" applyAlignment="1">
      <alignment vertical="top" wrapText="1"/>
    </xf>
    <xf numFmtId="0" fontId="28" fillId="0" borderId="23" xfId="11" applyFont="1" applyBorder="1" applyAlignment="1">
      <alignment horizontal="right" vertical="center" wrapText="1"/>
    </xf>
    <xf numFmtId="0" fontId="28" fillId="0" borderId="0" xfId="11" applyFont="1" applyAlignment="1">
      <alignment vertical="top" wrapText="1"/>
    </xf>
    <xf numFmtId="0" fontId="33" fillId="0" borderId="23" xfId="11" applyFont="1" applyBorder="1">
      <alignment vertical="center"/>
    </xf>
    <xf numFmtId="0" fontId="33" fillId="0" borderId="23" xfId="11" applyFont="1" applyBorder="1" applyAlignment="1">
      <alignment vertical="top" wrapText="1"/>
    </xf>
    <xf numFmtId="0" fontId="33" fillId="0" borderId="23" xfId="11" quotePrefix="1" applyFont="1" applyBorder="1" applyAlignment="1">
      <alignment vertical="top" wrapText="1"/>
    </xf>
    <xf numFmtId="0" fontId="33" fillId="0" borderId="23" xfId="11" applyFont="1" applyBorder="1" applyAlignment="1">
      <alignment horizontal="left" vertical="center" wrapText="1"/>
    </xf>
    <xf numFmtId="0" fontId="33" fillId="0" borderId="23" xfId="11" applyFont="1" applyBorder="1" applyAlignment="1">
      <alignment horizontal="right" vertical="center" wrapText="1"/>
    </xf>
    <xf numFmtId="181" fontId="33" fillId="0" borderId="23" xfId="11" applyNumberFormat="1" applyFont="1" applyBorder="1" applyAlignment="1">
      <alignment horizontal="right" vertical="center"/>
    </xf>
    <xf numFmtId="0" fontId="33" fillId="0" borderId="23" xfId="11" applyFont="1" applyBorder="1" applyAlignment="1">
      <alignment horizontal="center" vertical="center" wrapText="1"/>
    </xf>
    <xf numFmtId="0" fontId="33" fillId="0" borderId="0" xfId="11" applyFont="1" applyAlignment="1">
      <alignment vertical="top" wrapText="1"/>
    </xf>
    <xf numFmtId="49" fontId="33" fillId="0" borderId="23" xfId="11" applyNumberFormat="1" applyFont="1" applyBorder="1" applyAlignment="1">
      <alignment horizontal="left" vertical="center" wrapText="1"/>
    </xf>
    <xf numFmtId="49" fontId="0" fillId="0" borderId="23" xfId="12" applyNumberFormat="1" applyFont="1" applyBorder="1" applyAlignment="1">
      <alignment horizontal="left" vertical="top" wrapText="1"/>
    </xf>
    <xf numFmtId="49" fontId="0" fillId="0" borderId="23" xfId="12" applyNumberFormat="1" applyFont="1" applyBorder="1" applyAlignment="1">
      <alignment horizontal="left" vertical="center" wrapText="1"/>
    </xf>
    <xf numFmtId="0" fontId="8" fillId="0" borderId="23" xfId="11" quotePrefix="1" applyBorder="1" applyAlignment="1">
      <alignment horizontal="left" vertical="top" wrapText="1"/>
    </xf>
    <xf numFmtId="49" fontId="8" fillId="0" borderId="23" xfId="11" quotePrefix="1" applyNumberFormat="1" applyBorder="1" applyAlignment="1">
      <alignment horizontal="left" vertical="top" wrapText="1"/>
    </xf>
    <xf numFmtId="0" fontId="8" fillId="0" borderId="23" xfId="11" applyBorder="1" applyAlignment="1">
      <alignment horizontal="center" vertical="top" wrapText="1"/>
    </xf>
    <xf numFmtId="0" fontId="33" fillId="0" borderId="23" xfId="11" applyFont="1" applyBorder="1" applyAlignment="1">
      <alignment vertical="center" wrapText="1"/>
    </xf>
    <xf numFmtId="0" fontId="15" fillId="3" borderId="0" xfId="3" applyFont="1" applyFill="1" applyAlignment="1">
      <alignment horizontal="left" vertical="center"/>
    </xf>
    <xf numFmtId="0" fontId="8" fillId="0" borderId="27" xfId="11" applyBorder="1" applyAlignment="1">
      <alignment horizontal="center" vertical="top" wrapText="1"/>
    </xf>
    <xf numFmtId="0" fontId="8" fillId="0" borderId="27" xfId="11" applyBorder="1" applyAlignment="1">
      <alignment horizontal="left" vertical="top" wrapText="1"/>
    </xf>
    <xf numFmtId="0" fontId="34" fillId="0" borderId="23" xfId="11" applyFont="1" applyBorder="1" applyAlignment="1">
      <alignment horizontal="center" vertical="center" wrapText="1"/>
    </xf>
    <xf numFmtId="49" fontId="33" fillId="0" borderId="23" xfId="12" applyNumberFormat="1" applyFont="1" applyBorder="1" applyAlignment="1">
      <alignment horizontal="left" vertical="center" wrapText="1"/>
    </xf>
    <xf numFmtId="0" fontId="7" fillId="4" borderId="6" xfId="1" applyFont="1" applyFill="1" applyBorder="1" applyAlignment="1">
      <alignment horizontal="center" vertical="center" wrapText="1"/>
    </xf>
    <xf numFmtId="49" fontId="7" fillId="4" borderId="6" xfId="1" applyNumberFormat="1" applyFont="1" applyFill="1" applyBorder="1" applyAlignment="1">
      <alignment horizontal="left" vertical="center" wrapText="1"/>
    </xf>
    <xf numFmtId="0" fontId="7" fillId="4" borderId="0" xfId="1" applyFont="1" applyFill="1" applyAlignment="1">
      <alignment horizontal="left" vertical="center" wrapText="1"/>
    </xf>
    <xf numFmtId="0" fontId="7" fillId="0" borderId="13" xfId="1" applyFont="1" applyBorder="1" applyAlignment="1">
      <alignment horizontal="center" vertical="center" wrapText="1"/>
    </xf>
    <xf numFmtId="49" fontId="7" fillId="4" borderId="28" xfId="1" applyNumberFormat="1" applyFont="1" applyFill="1" applyBorder="1" applyAlignment="1">
      <alignment horizontal="left" vertical="center" wrapText="1"/>
    </xf>
    <xf numFmtId="49" fontId="7" fillId="4" borderId="25" xfId="1" applyNumberFormat="1" applyFont="1" applyFill="1" applyBorder="1" applyAlignment="1">
      <alignment horizontal="left" vertical="center" wrapText="1"/>
    </xf>
    <xf numFmtId="49" fontId="7" fillId="4" borderId="12" xfId="1" applyNumberFormat="1" applyFont="1" applyFill="1" applyBorder="1" applyAlignment="1">
      <alignment horizontal="left" vertical="center" wrapText="1"/>
    </xf>
    <xf numFmtId="49" fontId="7" fillId="4" borderId="13" xfId="1" applyNumberFormat="1" applyFont="1" applyFill="1" applyBorder="1" applyAlignment="1">
      <alignment horizontal="left" vertical="center" wrapText="1"/>
    </xf>
    <xf numFmtId="0" fontId="7" fillId="4" borderId="26" xfId="1" applyFont="1" applyFill="1" applyBorder="1" applyAlignment="1">
      <alignment horizontal="center" vertical="center" wrapText="1"/>
    </xf>
    <xf numFmtId="0" fontId="7" fillId="4" borderId="30" xfId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7" fillId="0" borderId="25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49" fontId="7" fillId="0" borderId="26" xfId="1" applyNumberFormat="1" applyFont="1" applyBorder="1" applyAlignment="1">
      <alignment horizontal="left" vertical="center" wrapText="1"/>
    </xf>
    <xf numFmtId="49" fontId="7" fillId="0" borderId="30" xfId="1" applyNumberFormat="1" applyFont="1" applyBorder="1" applyAlignment="1">
      <alignment horizontal="left" vertical="center" wrapText="1"/>
    </xf>
    <xf numFmtId="49" fontId="7" fillId="0" borderId="27" xfId="1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left" vertical="center"/>
    </xf>
    <xf numFmtId="49" fontId="6" fillId="4" borderId="6" xfId="1" applyNumberFormat="1" applyFont="1" applyFill="1" applyBorder="1" applyAlignment="1">
      <alignment horizontal="left" vertical="center" wrapText="1"/>
    </xf>
    <xf numFmtId="179" fontId="6" fillId="4" borderId="6" xfId="1" applyNumberFormat="1" applyFont="1" applyFill="1" applyBorder="1" applyAlignment="1">
      <alignment horizontal="center" vertical="center" wrapText="1"/>
    </xf>
    <xf numFmtId="49" fontId="7" fillId="4" borderId="29" xfId="1" applyNumberFormat="1" applyFont="1" applyFill="1" applyBorder="1" applyAlignment="1">
      <alignment horizontal="left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center" vertical="center" wrapText="1"/>
    </xf>
    <xf numFmtId="49" fontId="6" fillId="4" borderId="23" xfId="1" applyNumberFormat="1" applyFont="1" applyFill="1" applyBorder="1" applyAlignment="1">
      <alignment horizontal="left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178" fontId="6" fillId="0" borderId="28" xfId="1" applyNumberFormat="1" applyFont="1" applyBorder="1" applyAlignment="1">
      <alignment horizontal="left" vertical="center" wrapText="1"/>
    </xf>
    <xf numFmtId="178" fontId="6" fillId="0" borderId="25" xfId="1" applyNumberFormat="1" applyFont="1" applyBorder="1" applyAlignment="1">
      <alignment horizontal="left" vertical="center" wrapText="1"/>
    </xf>
    <xf numFmtId="178" fontId="6" fillId="0" borderId="29" xfId="1" applyNumberFormat="1" applyFont="1" applyBorder="1" applyAlignment="1">
      <alignment horizontal="left" vertical="center" wrapText="1"/>
    </xf>
    <xf numFmtId="178" fontId="6" fillId="0" borderId="7" xfId="1" applyNumberFormat="1" applyFont="1" applyBorder="1" applyAlignment="1">
      <alignment horizontal="left" vertical="center" wrapText="1"/>
    </xf>
    <xf numFmtId="178" fontId="6" fillId="0" borderId="0" xfId="1" applyNumberFormat="1" applyFont="1" applyAlignment="1">
      <alignment horizontal="left" vertical="center" wrapText="1"/>
    </xf>
    <xf numFmtId="178" fontId="6" fillId="0" borderId="9" xfId="1" applyNumberFormat="1" applyFont="1" applyBorder="1" applyAlignment="1">
      <alignment horizontal="left" vertical="center" wrapText="1"/>
    </xf>
    <xf numFmtId="0" fontId="19" fillId="0" borderId="12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178" fontId="6" fillId="0" borderId="12" xfId="1" applyNumberFormat="1" applyFont="1" applyBorder="1" applyAlignment="1">
      <alignment horizontal="left" vertical="center" wrapText="1"/>
    </xf>
    <xf numFmtId="178" fontId="6" fillId="0" borderId="13" xfId="1" applyNumberFormat="1" applyFont="1" applyBorder="1" applyAlignment="1">
      <alignment horizontal="left" vertical="center" wrapText="1"/>
    </xf>
    <xf numFmtId="178" fontId="6" fillId="0" borderId="15" xfId="1" applyNumberFormat="1" applyFont="1" applyBorder="1" applyAlignment="1">
      <alignment horizontal="left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7" fillId="4" borderId="28" xfId="2" applyFont="1" applyFill="1" applyBorder="1" applyAlignment="1">
      <alignment horizontal="center" vertical="center" wrapText="1"/>
    </xf>
    <xf numFmtId="0" fontId="7" fillId="4" borderId="25" xfId="2" applyFont="1" applyFill="1" applyBorder="1" applyAlignment="1">
      <alignment horizontal="center" vertical="center" wrapText="1"/>
    </xf>
    <xf numFmtId="0" fontId="7" fillId="4" borderId="29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 wrapText="1"/>
    </xf>
    <xf numFmtId="49" fontId="18" fillId="4" borderId="0" xfId="8" applyNumberFormat="1" applyFont="1" applyFill="1" applyAlignment="1">
      <alignment horizontal="center" vertical="center" wrapText="1"/>
    </xf>
    <xf numFmtId="0" fontId="7" fillId="4" borderId="0" xfId="8" applyFont="1" applyFill="1" applyAlignment="1">
      <alignment horizontal="center" vertical="center"/>
    </xf>
    <xf numFmtId="49" fontId="6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left" vertical="center" wrapText="1"/>
    </xf>
    <xf numFmtId="0" fontId="7" fillId="4" borderId="6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left" vertical="center" wrapText="1" indent="2"/>
    </xf>
    <xf numFmtId="0" fontId="6" fillId="4" borderId="0" xfId="1" applyFont="1" applyFill="1" applyAlignment="1">
      <alignment horizontal="left" vertical="center" wrapText="1" indent="2"/>
    </xf>
    <xf numFmtId="0" fontId="7" fillId="4" borderId="0" xfId="2" applyFont="1" applyFill="1" applyAlignment="1">
      <alignment horizontal="left" vertical="center"/>
    </xf>
    <xf numFmtId="0" fontId="7" fillId="0" borderId="0" xfId="2" applyFont="1" applyAlignment="1">
      <alignment horizontal="left" vertical="center"/>
    </xf>
    <xf numFmtId="49" fontId="7" fillId="4" borderId="15" xfId="1" applyNumberFormat="1" applyFont="1" applyFill="1" applyBorder="1" applyAlignment="1">
      <alignment horizontal="left" vertical="center" wrapText="1"/>
    </xf>
    <xf numFmtId="0" fontId="14" fillId="0" borderId="0" xfId="2" applyFont="1" applyAlignment="1">
      <alignment horizontal="center" vertical="center"/>
    </xf>
    <xf numFmtId="49" fontId="14" fillId="4" borderId="0" xfId="2" applyNumberFormat="1" applyFont="1" applyFill="1" applyAlignment="1">
      <alignment horizontal="center" vertical="center"/>
    </xf>
    <xf numFmtId="49" fontId="7" fillId="0" borderId="25" xfId="8" applyNumberFormat="1" applyFont="1" applyBorder="1" applyAlignment="1">
      <alignment horizontal="left" vertical="center" wrapText="1"/>
    </xf>
    <xf numFmtId="49" fontId="7" fillId="0" borderId="29" xfId="8" applyNumberFormat="1" applyFont="1" applyBorder="1" applyAlignment="1">
      <alignment horizontal="left" vertical="center" wrapText="1"/>
    </xf>
    <xf numFmtId="49" fontId="7" fillId="0" borderId="13" xfId="8" applyNumberFormat="1" applyFont="1" applyBorder="1" applyAlignment="1">
      <alignment horizontal="left" vertical="center" wrapText="1"/>
    </xf>
    <xf numFmtId="49" fontId="7" fillId="0" borderId="15" xfId="8" applyNumberFormat="1" applyFont="1" applyBorder="1" applyAlignment="1">
      <alignment horizontal="left" vertical="center" wrapText="1"/>
    </xf>
    <xf numFmtId="0" fontId="7" fillId="0" borderId="28" xfId="8" applyFont="1" applyBorder="1" applyAlignment="1">
      <alignment horizontal="center" vertical="center" wrapText="1"/>
    </xf>
    <xf numFmtId="0" fontId="7" fillId="0" borderId="25" xfId="8" applyFont="1" applyBorder="1" applyAlignment="1">
      <alignment horizontal="center" vertical="center" wrapText="1"/>
    </xf>
    <xf numFmtId="0" fontId="7" fillId="0" borderId="12" xfId="8" applyFont="1" applyBorder="1" applyAlignment="1">
      <alignment horizontal="center" vertical="center" wrapText="1"/>
    </xf>
    <xf numFmtId="0" fontId="7" fillId="0" borderId="13" xfId="8" applyFont="1" applyBorder="1" applyAlignment="1">
      <alignment horizontal="center" vertical="center" wrapText="1"/>
    </xf>
    <xf numFmtId="49" fontId="14" fillId="0" borderId="25" xfId="1" applyNumberFormat="1" applyFont="1" applyBorder="1" applyAlignment="1">
      <alignment horizontal="left" vertical="center" wrapText="1"/>
    </xf>
    <xf numFmtId="49" fontId="14" fillId="0" borderId="13" xfId="1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 shrinkToFit="1"/>
    </xf>
    <xf numFmtId="0" fontId="7" fillId="0" borderId="1" xfId="1" applyFont="1" applyBorder="1" applyAlignment="1">
      <alignment horizontal="center" vertical="center" textRotation="255" wrapText="1"/>
    </xf>
    <xf numFmtId="0" fontId="7" fillId="0" borderId="17" xfId="1" applyFont="1" applyBorder="1" applyAlignment="1">
      <alignment horizontal="center" vertical="center" textRotation="255" wrapText="1"/>
    </xf>
    <xf numFmtId="0" fontId="7" fillId="0" borderId="35" xfId="1" applyFont="1" applyBorder="1" applyAlignment="1">
      <alignment horizontal="center" vertical="center" textRotation="255" wrapText="1"/>
    </xf>
    <xf numFmtId="0" fontId="7" fillId="0" borderId="37" xfId="1" applyFont="1" applyBorder="1" applyAlignment="1">
      <alignment horizontal="center" vertical="center" textRotation="255" wrapText="1"/>
    </xf>
    <xf numFmtId="0" fontId="7" fillId="0" borderId="34" xfId="1" applyFont="1" applyBorder="1" applyAlignment="1">
      <alignment horizontal="center" vertical="center" textRotation="255" wrapText="1"/>
    </xf>
    <xf numFmtId="0" fontId="7" fillId="0" borderId="4" xfId="1" applyFont="1" applyBorder="1" applyAlignment="1">
      <alignment horizontal="center" vertical="center" textRotation="255" wrapText="1"/>
    </xf>
    <xf numFmtId="49" fontId="6" fillId="0" borderId="28" xfId="1" applyNumberFormat="1" applyFont="1" applyBorder="1" applyAlignment="1">
      <alignment horizontal="left" vertical="top" wrapText="1"/>
    </xf>
    <xf numFmtId="49" fontId="6" fillId="0" borderId="25" xfId="1" applyNumberFormat="1" applyFont="1" applyBorder="1" applyAlignment="1">
      <alignment horizontal="left" vertical="top" wrapText="1"/>
    </xf>
    <xf numFmtId="49" fontId="6" fillId="0" borderId="29" xfId="1" applyNumberFormat="1" applyFont="1" applyBorder="1" applyAlignment="1">
      <alignment horizontal="left" vertical="top" wrapText="1"/>
    </xf>
    <xf numFmtId="49" fontId="6" fillId="0" borderId="7" xfId="1" applyNumberFormat="1" applyFont="1" applyBorder="1" applyAlignment="1">
      <alignment horizontal="left" vertical="top" wrapText="1"/>
    </xf>
    <xf numFmtId="49" fontId="6" fillId="0" borderId="0" xfId="1" applyNumberFormat="1" applyFont="1" applyAlignment="1">
      <alignment horizontal="left" vertical="top" wrapText="1"/>
    </xf>
    <xf numFmtId="49" fontId="6" fillId="0" borderId="9" xfId="1" applyNumberFormat="1" applyFont="1" applyBorder="1" applyAlignment="1">
      <alignment horizontal="left" vertical="top" wrapText="1"/>
    </xf>
    <xf numFmtId="49" fontId="6" fillId="0" borderId="12" xfId="1" applyNumberFormat="1" applyFont="1" applyBorder="1" applyAlignment="1">
      <alignment horizontal="left" vertical="top" wrapText="1"/>
    </xf>
    <xf numFmtId="49" fontId="6" fillId="0" borderId="13" xfId="1" applyNumberFormat="1" applyFont="1" applyBorder="1" applyAlignment="1">
      <alignment horizontal="left" vertical="top" wrapText="1"/>
    </xf>
    <xf numFmtId="49" fontId="6" fillId="0" borderId="15" xfId="1" applyNumberFormat="1" applyFont="1" applyBorder="1" applyAlignment="1">
      <alignment horizontal="left" vertical="top" wrapText="1"/>
    </xf>
    <xf numFmtId="49" fontId="7" fillId="0" borderId="28" xfId="1" applyNumberFormat="1" applyFont="1" applyBorder="1" applyAlignment="1">
      <alignment horizontal="left" vertical="center"/>
    </xf>
    <xf numFmtId="49" fontId="7" fillId="0" borderId="25" xfId="1" applyNumberFormat="1" applyFont="1" applyBorder="1" applyAlignment="1">
      <alignment horizontal="left" vertical="center"/>
    </xf>
    <xf numFmtId="49" fontId="7" fillId="0" borderId="29" xfId="1" applyNumberFormat="1" applyFont="1" applyBorder="1" applyAlignment="1">
      <alignment horizontal="left" vertical="center"/>
    </xf>
    <xf numFmtId="49" fontId="7" fillId="0" borderId="7" xfId="1" applyNumberFormat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49" fontId="7" fillId="0" borderId="9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7" fillId="0" borderId="26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49" fontId="7" fillId="0" borderId="28" xfId="1" applyNumberFormat="1" applyFont="1" applyBorder="1" applyAlignment="1">
      <alignment horizontal="left" vertical="top" wrapText="1"/>
    </xf>
    <xf numFmtId="49" fontId="7" fillId="0" borderId="25" xfId="1" applyNumberFormat="1" applyFont="1" applyBorder="1" applyAlignment="1">
      <alignment horizontal="left" vertical="top" wrapText="1"/>
    </xf>
    <xf numFmtId="49" fontId="7" fillId="0" borderId="36" xfId="1" applyNumberFormat="1" applyFont="1" applyBorder="1" applyAlignment="1">
      <alignment horizontal="left" vertical="top" wrapText="1"/>
    </xf>
    <xf numFmtId="49" fontId="6" fillId="0" borderId="1" xfId="1" applyNumberFormat="1" applyFont="1" applyBorder="1" applyAlignment="1">
      <alignment horizontal="left" vertical="top" wrapText="1"/>
    </xf>
    <xf numFmtId="49" fontId="6" fillId="0" borderId="2" xfId="1" applyNumberFormat="1" applyFont="1" applyBorder="1" applyAlignment="1">
      <alignment horizontal="left" vertical="top" wrapText="1"/>
    </xf>
    <xf numFmtId="49" fontId="6" fillId="0" borderId="3" xfId="1" applyNumberFormat="1" applyFont="1" applyBorder="1" applyAlignment="1">
      <alignment horizontal="left" vertical="top" wrapText="1"/>
    </xf>
    <xf numFmtId="49" fontId="6" fillId="0" borderId="17" xfId="1" applyNumberFormat="1" applyFont="1" applyBorder="1" applyAlignment="1">
      <alignment horizontal="left" vertical="top" wrapText="1"/>
    </xf>
    <xf numFmtId="49" fontId="6" fillId="0" borderId="8" xfId="1" applyNumberFormat="1" applyFont="1" applyBorder="1" applyAlignment="1">
      <alignment horizontal="left" vertical="top" wrapText="1"/>
    </xf>
    <xf numFmtId="49" fontId="6" fillId="0" borderId="4" xfId="1" applyNumberFormat="1" applyFont="1" applyBorder="1" applyAlignment="1">
      <alignment horizontal="left" vertical="top" wrapText="1"/>
    </xf>
    <xf numFmtId="49" fontId="6" fillId="0" borderId="5" xfId="1" applyNumberFormat="1" applyFont="1" applyBorder="1" applyAlignment="1">
      <alignment horizontal="left" vertical="top" wrapText="1"/>
    </xf>
    <xf numFmtId="49" fontId="6" fillId="0" borderId="16" xfId="1" applyNumberFormat="1" applyFont="1" applyBorder="1" applyAlignment="1">
      <alignment horizontal="left" vertical="top" wrapText="1"/>
    </xf>
    <xf numFmtId="49" fontId="6" fillId="0" borderId="18" xfId="1" applyNumberFormat="1" applyFont="1" applyBorder="1" applyAlignment="1">
      <alignment horizontal="left" vertical="top" wrapText="1"/>
    </xf>
    <xf numFmtId="49" fontId="6" fillId="0" borderId="36" xfId="1" applyNumberFormat="1" applyFont="1" applyBorder="1" applyAlignment="1">
      <alignment horizontal="left" vertical="top" wrapText="1"/>
    </xf>
    <xf numFmtId="49" fontId="6" fillId="0" borderId="38" xfId="1" applyNumberFormat="1" applyFont="1" applyBorder="1" applyAlignment="1">
      <alignment horizontal="left" vertical="top" wrapText="1"/>
    </xf>
    <xf numFmtId="49" fontId="6" fillId="0" borderId="39" xfId="1" applyNumberFormat="1" applyFont="1" applyBorder="1" applyAlignment="1">
      <alignment horizontal="left" vertical="top" wrapText="1"/>
    </xf>
    <xf numFmtId="0" fontId="7" fillId="0" borderId="30" xfId="1" applyFont="1" applyBorder="1" applyAlignment="1">
      <alignment horizontal="center" vertical="center" wrapText="1"/>
    </xf>
    <xf numFmtId="49" fontId="7" fillId="0" borderId="0" xfId="3" applyNumberFormat="1" applyFont="1" applyAlignment="1">
      <alignment horizontal="center" vertical="center"/>
    </xf>
    <xf numFmtId="0" fontId="22" fillId="0" borderId="0" xfId="11" applyFont="1" applyAlignment="1">
      <alignment horizontal="center" vertical="top" wrapText="1"/>
    </xf>
    <xf numFmtId="0" fontId="8" fillId="0" borderId="26" xfId="11" applyBorder="1" applyAlignment="1">
      <alignment horizontal="center" vertical="top" wrapText="1"/>
    </xf>
    <xf numFmtId="0" fontId="8" fillId="0" borderId="27" xfId="11" applyBorder="1" applyAlignment="1">
      <alignment horizontal="center" vertical="top" wrapText="1"/>
    </xf>
    <xf numFmtId="0" fontId="8" fillId="0" borderId="26" xfId="11" applyBorder="1" applyAlignment="1">
      <alignment horizontal="left" vertical="top" wrapText="1"/>
    </xf>
    <xf numFmtId="0" fontId="8" fillId="0" borderId="27" xfId="11" applyBorder="1" applyAlignment="1">
      <alignment horizontal="left" vertical="top" wrapText="1"/>
    </xf>
  </cellXfs>
  <cellStyles count="13">
    <cellStyle name="標準" xfId="0" builtinId="0"/>
    <cellStyle name="標準 2" xfId="1" xr:uid="{28177626-4207-43A6-A20E-4422E627C880}"/>
    <cellStyle name="標準 2 2" xfId="3" xr:uid="{E5DC89E6-0A70-4FCB-B482-168626E4B424}"/>
    <cellStyle name="標準 2 3" xfId="6" xr:uid="{6E60A7EB-DCF7-4E93-9D66-E382EB116FA3}"/>
    <cellStyle name="標準 2 4" xfId="12" xr:uid="{9897CC68-5D45-4EB8-BA3C-429A487890F7}"/>
    <cellStyle name="標準 3" xfId="2" xr:uid="{603C4A55-1AD7-4117-83A5-AD735346199A}"/>
    <cellStyle name="標準 3 3" xfId="8" xr:uid="{9B5AA431-AE3A-4016-B1FC-AF6850B2C4C9}"/>
    <cellStyle name="標準 4" xfId="4" xr:uid="{BCED1B3B-EC03-4505-898F-F7D81F0B2AD4}"/>
    <cellStyle name="標準 5" xfId="7" xr:uid="{E6E55388-DF96-47C7-9415-2ADCAC47F3A5}"/>
    <cellStyle name="標準 6" xfId="11" xr:uid="{57E8F3FB-36C4-468E-A86F-3BA3D55C9B50}"/>
    <cellStyle name="標準_医療用具機能区分表 マスター" xfId="5" xr:uid="{663CBB44-31E3-4426-BA6A-1E722C787EFA}"/>
    <cellStyle name="標準_都道府県購入価" xfId="10" xr:uid="{A30B4FB3-CB23-461E-98F1-02C694C6D1D7}"/>
    <cellStyle name="標準_略称（都道府県購入価）" xfId="9" xr:uid="{4DA622EE-0B89-4505-ABF8-F2F52BB5EA0D}"/>
  </cellStyles>
  <dxfs count="49">
    <dxf>
      <font>
        <b/>
        <i val="0"/>
        <strike val="0"/>
        <color rgb="FFFF0000"/>
      </font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top style="thin">
          <color auto="1"/>
        </top>
        <vertical/>
        <horizontal/>
      </border>
    </dxf>
    <dxf>
      <font>
        <strike val="0"/>
      </font>
      <fill>
        <patternFill>
          <bgColor rgb="FFFFFFCC"/>
        </patternFill>
      </fill>
      <border>
        <left style="thin">
          <color auto="1"/>
        </left>
        <bottom style="thin">
          <color auto="1"/>
        </bottom>
        <vertical/>
        <horizontal/>
      </border>
    </dxf>
    <dxf>
      <font>
        <strike val="0"/>
      </font>
      <fill>
        <patternFill>
          <bgColor rgb="FFFFFF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CC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85725</xdr:colOff>
      <xdr:row>0</xdr:row>
      <xdr:rowOff>85725</xdr:rowOff>
    </xdr:from>
    <xdr:ext cx="1489364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CA47447-5E17-4C24-B20A-28B81E61C5A9}"/>
            </a:ext>
          </a:extLst>
        </xdr:cNvPr>
        <xdr:cNvSpPr txBox="1"/>
      </xdr:nvSpPr>
      <xdr:spPr>
        <a:xfrm>
          <a:off x="6162675" y="85725"/>
          <a:ext cx="1489364" cy="275717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記載必須シート</a:t>
          </a:r>
        </a:p>
      </xdr:txBody>
    </xdr:sp>
    <xdr:clientData/>
  </xdr:oneCellAnchor>
  <xdr:twoCellAnchor>
    <xdr:from>
      <xdr:col>25</xdr:col>
      <xdr:colOff>9525</xdr:colOff>
      <xdr:row>2</xdr:row>
      <xdr:rowOff>95250</xdr:rowOff>
    </xdr:from>
    <xdr:to>
      <xdr:col>36</xdr:col>
      <xdr:colOff>66675</xdr:colOff>
      <xdr:row>4</xdr:row>
      <xdr:rowOff>85725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8B52882E-74DB-4FD4-886A-6BBFB68E3D7B}"/>
            </a:ext>
          </a:extLst>
        </xdr:cNvPr>
        <xdr:cNvSpPr/>
      </xdr:nvSpPr>
      <xdr:spPr>
        <a:xfrm>
          <a:off x="6934200" y="590550"/>
          <a:ext cx="3095625" cy="676275"/>
        </a:xfrm>
        <a:prstGeom prst="wedgeRectCallout">
          <a:avLst>
            <a:gd name="adj1" fmla="val -71810"/>
            <a:gd name="adj2" fmla="val -27173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記載が枠内に収まらない場合は、行の幅を広げて調整してください。</a:t>
          </a:r>
        </a:p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列、行は追加しないでください！！</a:t>
          </a:r>
        </a:p>
      </xdr:txBody>
    </xdr:sp>
    <xdr:clientData/>
  </xdr:twoCellAnchor>
  <xdr:twoCellAnchor>
    <xdr:from>
      <xdr:col>24</xdr:col>
      <xdr:colOff>85725</xdr:colOff>
      <xdr:row>26</xdr:row>
      <xdr:rowOff>9525</xdr:rowOff>
    </xdr:from>
    <xdr:to>
      <xdr:col>49</xdr:col>
      <xdr:colOff>254577</xdr:colOff>
      <xdr:row>49</xdr:row>
      <xdr:rowOff>238125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170975B-8CC8-4EC3-96DE-F6DB01FEA8BA}"/>
            </a:ext>
          </a:extLst>
        </xdr:cNvPr>
        <xdr:cNvSpPr/>
      </xdr:nvSpPr>
      <xdr:spPr>
        <a:xfrm>
          <a:off x="6734175" y="5210175"/>
          <a:ext cx="7074477" cy="3971925"/>
        </a:xfrm>
        <a:prstGeom prst="wedgeRectCallout">
          <a:avLst>
            <a:gd name="adj1" fmla="val -57619"/>
            <a:gd name="adj2" fmla="val 19931"/>
          </a:avLst>
        </a:prstGeom>
        <a:solidFill>
          <a:srgbClr val="FFFFCC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「備考」に記載が必要な事項　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（参考：「医療機器に係る保険適用希望書の記載例等について」）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記載必須</a:t>
          </a:r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提出方法通知への該当性　（</a:t>
          </a:r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）通知「医療機器に係る保険適用希望書の提出方法等について」</a:t>
          </a:r>
          <a:endParaRPr kumimoji="1" lang="en-US" altLang="ja-JP" sz="1050" b="1">
            <a:solidFill>
              <a:srgbClr val="C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・新規で保険適用する場合：提出方法通知１の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(1)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・既に保険適用の実績があり、同一区分で保険適用する場合： 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(6)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 ①、②又は 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(7)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のいずれか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・既に保険適用の実績があり、新たに他区分で保険適用する場合： 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(6)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 ①又は②のいずれか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記載例：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・承認（又は認証、届出）後、新規で保険適用を希望するため、提出方法通知１の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(1)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に該当する。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・令和○年○月○日付け一変により、構成品を追加したことに伴う製品コード追加のため、提出方法通知１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(6)①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に該当する。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・初回承認の範囲内のうち、令和○年○月○日付けの保険適用では○○を対象としていたが、残りの○○について今般新たに製品コード追加するため、提出方法通知１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(7)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に該当する。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C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次に該当する場合は記載必須</a:t>
          </a:r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 直近の一部変更承認等又は軽微変更の内容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 承継・社名変更・選任製造販売業者変更の内容（確認できる資料を併せて提出すること。）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 当該製品の過去の保険適用実績（保険適用年月日（決定区分Ａ１については保険適用希望書提出日）及び決定区分）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 当該製品の「決定区分Ａ１（包括）を希望しない旨の申出書」の提出実績（申出書提出日）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 ＪＡＮコード及びＧＳ１コードのいずれも付していない理由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⑥ 提出方法通知の 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 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に該当する保険適用希望書で、「希望する特定保険医療材料の区分」欄に記載していない該当する分野番号及び機能区分名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⑦ 変更計画による変更実施日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24</xdr:col>
      <xdr:colOff>133350</xdr:colOff>
      <xdr:row>51</xdr:row>
      <xdr:rowOff>209550</xdr:rowOff>
    </xdr:from>
    <xdr:to>
      <xdr:col>34</xdr:col>
      <xdr:colOff>208685</xdr:colOff>
      <xdr:row>54</xdr:row>
      <xdr:rowOff>57150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95D63AA-27A3-4639-903C-ACCBC51C3F04}"/>
            </a:ext>
          </a:extLst>
        </xdr:cNvPr>
        <xdr:cNvSpPr/>
      </xdr:nvSpPr>
      <xdr:spPr>
        <a:xfrm>
          <a:off x="6781800" y="9648825"/>
          <a:ext cx="2837585" cy="590550"/>
        </a:xfrm>
        <a:prstGeom prst="wedgeRectCallout">
          <a:avLst>
            <a:gd name="adj1" fmla="val -71810"/>
            <a:gd name="adj2" fmla="val -27173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住所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氏名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欄は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１行目が入力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されると</a:t>
          </a:r>
          <a:endParaRPr kumimoji="1" lang="en-US" altLang="ja-JP" sz="105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２行目のセルの色と下線が消えます。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133350</xdr:colOff>
      <xdr:row>0</xdr:row>
      <xdr:rowOff>95250</xdr:rowOff>
    </xdr:from>
    <xdr:ext cx="148936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40BA1-4C32-4C0D-BEDE-06B6B8B4E710}"/>
            </a:ext>
          </a:extLst>
        </xdr:cNvPr>
        <xdr:cNvSpPr txBox="1"/>
      </xdr:nvSpPr>
      <xdr:spPr>
        <a:xfrm>
          <a:off x="6210300" y="95250"/>
          <a:ext cx="1489364" cy="275717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記載必須シート</a:t>
          </a:r>
        </a:p>
      </xdr:txBody>
    </xdr:sp>
    <xdr:clientData/>
  </xdr:oneCellAnchor>
  <xdr:twoCellAnchor>
    <xdr:from>
      <xdr:col>24</xdr:col>
      <xdr:colOff>238125</xdr:colOff>
      <xdr:row>2</xdr:row>
      <xdr:rowOff>95250</xdr:rowOff>
    </xdr:from>
    <xdr:to>
      <xdr:col>36</xdr:col>
      <xdr:colOff>19050</xdr:colOff>
      <xdr:row>5</xdr:row>
      <xdr:rowOff>28575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1214DB0-0092-4C3E-A3A7-41F674F5F3F0}"/>
            </a:ext>
          </a:extLst>
        </xdr:cNvPr>
        <xdr:cNvSpPr/>
      </xdr:nvSpPr>
      <xdr:spPr>
        <a:xfrm>
          <a:off x="6867525" y="590550"/>
          <a:ext cx="3095625" cy="676275"/>
        </a:xfrm>
        <a:prstGeom prst="wedgeRectCallout">
          <a:avLst>
            <a:gd name="adj1" fmla="val -71810"/>
            <a:gd name="adj2" fmla="val -27173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記載時、行・列の追加、セルの幅調整ができます。</a:t>
          </a:r>
        </a:p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列を追加する場合には</a:t>
          </a:r>
          <a:r>
            <a:rPr kumimoji="1" lang="en-US" altLang="ja-JP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V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列を選択し、</a:t>
          </a:r>
          <a:endParaRPr kumimoji="1" lang="en-US" altLang="ja-JP" sz="1050">
            <a:solidFill>
              <a:srgbClr val="FFFF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ja-JP" altLang="en-US" sz="1050" baseline="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列を挿入してください！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104775</xdr:colOff>
      <xdr:row>7</xdr:row>
      <xdr:rowOff>85725</xdr:rowOff>
    </xdr:from>
    <xdr:to>
      <xdr:col>23</xdr:col>
      <xdr:colOff>171450</xdr:colOff>
      <xdr:row>18</xdr:row>
      <xdr:rowOff>228600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17F8FF0-3DD6-48FE-8AB0-8B9FB9C0BE10}"/>
            </a:ext>
          </a:extLst>
        </xdr:cNvPr>
        <xdr:cNvSpPr/>
      </xdr:nvSpPr>
      <xdr:spPr>
        <a:xfrm>
          <a:off x="6181725" y="1819275"/>
          <a:ext cx="342900" cy="2124075"/>
        </a:xfrm>
        <a:prstGeom prst="rightBrace">
          <a:avLst>
            <a:gd name="adj1" fmla="val 8333"/>
            <a:gd name="adj2" fmla="val 51980"/>
          </a:avLst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123825</xdr:colOff>
      <xdr:row>20</xdr:row>
      <xdr:rowOff>19050</xdr:rowOff>
    </xdr:from>
    <xdr:to>
      <xdr:col>23</xdr:col>
      <xdr:colOff>190500</xdr:colOff>
      <xdr:row>24</xdr:row>
      <xdr:rowOff>180975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302329E9-B49F-4375-895D-5AD968F036EF}"/>
            </a:ext>
          </a:extLst>
        </xdr:cNvPr>
        <xdr:cNvSpPr/>
      </xdr:nvSpPr>
      <xdr:spPr>
        <a:xfrm>
          <a:off x="6200775" y="4010025"/>
          <a:ext cx="342900" cy="1362075"/>
        </a:xfrm>
        <a:prstGeom prst="rightBrace">
          <a:avLst>
            <a:gd name="adj1" fmla="val 8333"/>
            <a:gd name="adj2" fmla="val 51980"/>
          </a:avLst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152400</xdr:colOff>
      <xdr:row>0</xdr:row>
      <xdr:rowOff>133350</xdr:rowOff>
    </xdr:from>
    <xdr:ext cx="148936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10F85A-A0E3-4F5E-9948-D39E84EA5590}"/>
            </a:ext>
          </a:extLst>
        </xdr:cNvPr>
        <xdr:cNvSpPr txBox="1"/>
      </xdr:nvSpPr>
      <xdr:spPr>
        <a:xfrm>
          <a:off x="6229350" y="133350"/>
          <a:ext cx="1489364" cy="275717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記載必須シート</a:t>
          </a:r>
        </a:p>
      </xdr:txBody>
    </xdr:sp>
    <xdr:clientData/>
  </xdr:oneCellAnchor>
  <xdr:twoCellAnchor>
    <xdr:from>
      <xdr:col>24</xdr:col>
      <xdr:colOff>219075</xdr:colOff>
      <xdr:row>2</xdr:row>
      <xdr:rowOff>104775</xdr:rowOff>
    </xdr:from>
    <xdr:to>
      <xdr:col>36</xdr:col>
      <xdr:colOff>0</xdr:colOff>
      <xdr:row>5</xdr:row>
      <xdr:rowOff>38100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8D3EDB2F-5863-45B9-9870-70DBB88EF6C3}"/>
            </a:ext>
          </a:extLst>
        </xdr:cNvPr>
        <xdr:cNvSpPr/>
      </xdr:nvSpPr>
      <xdr:spPr>
        <a:xfrm>
          <a:off x="6848475" y="600075"/>
          <a:ext cx="3095625" cy="676275"/>
        </a:xfrm>
        <a:prstGeom prst="wedgeRectCallout">
          <a:avLst>
            <a:gd name="adj1" fmla="val -71810"/>
            <a:gd name="adj2" fmla="val -27173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記載が枠内に収まらない場合は、行の幅を広げて調整してください。</a:t>
          </a:r>
        </a:p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列、行は追加しないでください！！</a:t>
          </a:r>
        </a:p>
      </xdr:txBody>
    </xdr:sp>
    <xdr:clientData/>
  </xdr:twoCellAnchor>
  <xdr:twoCellAnchor>
    <xdr:from>
      <xdr:col>25</xdr:col>
      <xdr:colOff>38100</xdr:colOff>
      <xdr:row>7</xdr:row>
      <xdr:rowOff>238125</xdr:rowOff>
    </xdr:from>
    <xdr:to>
      <xdr:col>40</xdr:col>
      <xdr:colOff>9524</xdr:colOff>
      <xdr:row>10</xdr:row>
      <xdr:rowOff>219075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B453ECBC-5C77-4C0C-BEB5-4DF43EAD4956}"/>
            </a:ext>
          </a:extLst>
        </xdr:cNvPr>
        <xdr:cNvSpPr/>
      </xdr:nvSpPr>
      <xdr:spPr>
        <a:xfrm>
          <a:off x="6943725" y="1971675"/>
          <a:ext cx="4114799" cy="723900"/>
        </a:xfrm>
        <a:prstGeom prst="wedgeRectCallout">
          <a:avLst>
            <a:gd name="adj1" fmla="val -62394"/>
            <a:gd name="adj2" fmla="val -25492"/>
          </a:avLst>
        </a:prstGeom>
        <a:solidFill>
          <a:schemeClr val="tx2">
            <a:lumMod val="75000"/>
            <a:lumOff val="2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en-US" altLang="ja-JP" sz="105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05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行目から記載してください。</a:t>
          </a:r>
        </a:p>
        <a:p>
          <a:pPr algn="l"/>
          <a:r>
            <a:rPr kumimoji="1" lang="ja-JP" altLang="en-US" sz="105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050" b="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機能区分の定義の数に応じて、コピーして行を追加してください。</a:t>
          </a:r>
        </a:p>
        <a:p>
          <a:pPr algn="l"/>
          <a:endParaRPr kumimoji="1" lang="en-US" altLang="ja-JP" sz="105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133350</xdr:colOff>
      <xdr:row>20</xdr:row>
      <xdr:rowOff>247650</xdr:rowOff>
    </xdr:from>
    <xdr:to>
      <xdr:col>36</xdr:col>
      <xdr:colOff>190500</xdr:colOff>
      <xdr:row>22</xdr:row>
      <xdr:rowOff>219075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8126BED9-A86D-44DF-895D-57F288D42E06}"/>
            </a:ext>
          </a:extLst>
        </xdr:cNvPr>
        <xdr:cNvSpPr/>
      </xdr:nvSpPr>
      <xdr:spPr>
        <a:xfrm>
          <a:off x="7038975" y="5200650"/>
          <a:ext cx="3095625" cy="676275"/>
        </a:xfrm>
        <a:prstGeom prst="wedgeRectCallout">
          <a:avLst>
            <a:gd name="adj1" fmla="val -67810"/>
            <a:gd name="adj2" fmla="val -28581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記載が枠内に収まらない場合は、行の幅を広げて調整してください。</a:t>
          </a:r>
        </a:p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列、行は追加しないでください！！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</xdr:colOff>
      <xdr:row>0</xdr:row>
      <xdr:rowOff>95250</xdr:rowOff>
    </xdr:from>
    <xdr:ext cx="2543175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C059EA-400E-46A2-B7B4-8A867630F6CB}"/>
            </a:ext>
          </a:extLst>
        </xdr:cNvPr>
        <xdr:cNvSpPr txBox="1"/>
      </xdr:nvSpPr>
      <xdr:spPr>
        <a:xfrm>
          <a:off x="6877050" y="95250"/>
          <a:ext cx="2543175" cy="642484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任意記載シート</a:t>
          </a:r>
          <a:endParaRPr kumimoji="1" lang="en-US" altLang="ja-JP" sz="110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希望書の「製品名・製品コード」欄を</a:t>
          </a:r>
          <a:endParaRPr kumimoji="1" lang="en-US" altLang="ja-JP" sz="110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「別添資料１」とした場合に必要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114300</xdr:colOff>
      <xdr:row>0</xdr:row>
      <xdr:rowOff>76200</xdr:rowOff>
    </xdr:from>
    <xdr:ext cx="381000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20C64E-7872-4CEA-9962-B17221E5BE00}"/>
            </a:ext>
          </a:extLst>
        </xdr:cNvPr>
        <xdr:cNvSpPr txBox="1"/>
      </xdr:nvSpPr>
      <xdr:spPr>
        <a:xfrm>
          <a:off x="13001625" y="76200"/>
          <a:ext cx="3810001" cy="275717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保険適用希望種別「１．新規」を希望する場合に記載必須</a:t>
          </a:r>
        </a:p>
      </xdr:txBody>
    </xdr:sp>
    <xdr:clientData/>
  </xdr:oneCellAnchor>
  <xdr:twoCellAnchor>
    <xdr:from>
      <xdr:col>7</xdr:col>
      <xdr:colOff>428625</xdr:colOff>
      <xdr:row>2</xdr:row>
      <xdr:rowOff>47625</xdr:rowOff>
    </xdr:from>
    <xdr:to>
      <xdr:col>16</xdr:col>
      <xdr:colOff>419100</xdr:colOff>
      <xdr:row>8</xdr:row>
      <xdr:rowOff>123825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931D740-27F0-4949-9ECF-FC92A24385E6}"/>
            </a:ext>
          </a:extLst>
        </xdr:cNvPr>
        <xdr:cNvSpPr/>
      </xdr:nvSpPr>
      <xdr:spPr>
        <a:xfrm>
          <a:off x="13315950" y="657225"/>
          <a:ext cx="6162675" cy="1676400"/>
        </a:xfrm>
        <a:prstGeom prst="wedgeRectCallout">
          <a:avLst>
            <a:gd name="adj1" fmla="val -56022"/>
            <a:gd name="adj2" fmla="val -39931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＜作成時の注意点＞</a:t>
          </a:r>
          <a:endParaRPr lang="ja-JP" altLang="ja-JP" sz="1100">
            <a:effectLst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・製品名・製品コード以外、１行目は希望書と同じ情報が転記されます。</a:t>
          </a:r>
          <a:endParaRPr kumimoji="1" lang="en-US" altLang="ja-JP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・製品名・製品コードをご自身で入力してください。</a:t>
          </a:r>
          <a:endParaRPr kumimoji="1" lang="en-US" altLang="ja-JP" sz="1100">
            <a:solidFill>
              <a:srgbClr val="FFFF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・製品コードの数が</a:t>
          </a:r>
          <a:r>
            <a:rPr kumimoji="1" lang="en-US" altLang="ja-JP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21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個以上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の場合、製品名・製品コードはすべて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別表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に入力してください。</a:t>
          </a: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別表に入力した場合は、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「製品名」欄に「別表○（半角数字）のとおり」と入力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複数の機能区分に該当する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場合、機能区分ごとに</a:t>
          </a:r>
          <a:r>
            <a:rPr kumimoji="1" lang="en-US" altLang="ja-JP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列の記載が必要です。</a:t>
          </a:r>
          <a:endParaRPr kumimoji="1" lang="en-US" altLang="ja-JP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１列目に記載されていない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区分の</a:t>
          </a:r>
          <a:r>
            <a:rPr kumimoji="1" lang="en-US" altLang="ja-JP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列は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ご自身で入力してください。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FF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endParaRPr kumimoji="1" lang="ja-JP" altLang="en-US" sz="105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050">
            <a:solidFill>
              <a:srgbClr val="FFFF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</xdr:colOff>
      <xdr:row>0</xdr:row>
      <xdr:rowOff>66675</xdr:rowOff>
    </xdr:from>
    <xdr:ext cx="42767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4628AD-9AB3-4034-A99E-96BED3C03D42}"/>
            </a:ext>
          </a:extLst>
        </xdr:cNvPr>
        <xdr:cNvSpPr txBox="1"/>
      </xdr:nvSpPr>
      <xdr:spPr>
        <a:xfrm>
          <a:off x="12982575" y="66675"/>
          <a:ext cx="4276725" cy="275717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保険適用希望種別「２．追加・変更」を希望する場合に記載必須</a:t>
          </a:r>
        </a:p>
      </xdr:txBody>
    </xdr:sp>
    <xdr:clientData/>
  </xdr:oneCellAnchor>
  <xdr:twoCellAnchor>
    <xdr:from>
      <xdr:col>7</xdr:col>
      <xdr:colOff>457200</xdr:colOff>
      <xdr:row>2</xdr:row>
      <xdr:rowOff>57150</xdr:rowOff>
    </xdr:from>
    <xdr:to>
      <xdr:col>16</xdr:col>
      <xdr:colOff>447675</xdr:colOff>
      <xdr:row>8</xdr:row>
      <xdr:rowOff>133350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F34F8EA-5740-44E4-BF7F-DBEC5ED295FE}"/>
            </a:ext>
          </a:extLst>
        </xdr:cNvPr>
        <xdr:cNvSpPr/>
      </xdr:nvSpPr>
      <xdr:spPr>
        <a:xfrm>
          <a:off x="13344525" y="676275"/>
          <a:ext cx="6162675" cy="1676400"/>
        </a:xfrm>
        <a:prstGeom prst="wedgeRectCallout">
          <a:avLst>
            <a:gd name="adj1" fmla="val -56022"/>
            <a:gd name="adj2" fmla="val -39931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＜作成時の注意点＞</a:t>
          </a:r>
          <a:endParaRPr lang="ja-JP" altLang="ja-JP" sz="1100">
            <a:effectLst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・製品名・製品コード以外、１行目は希望書と同じ情報が転記されます。</a:t>
          </a:r>
          <a:endParaRPr kumimoji="1" lang="en-US" altLang="ja-JP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・製品名・製品コードをご自身で入力してください。</a:t>
          </a:r>
          <a:endParaRPr kumimoji="1" lang="en-US" altLang="ja-JP" sz="1100">
            <a:solidFill>
              <a:srgbClr val="FFFF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・製品コードの数が</a:t>
          </a:r>
          <a:r>
            <a:rPr kumimoji="1" lang="en-US" altLang="ja-JP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21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個以上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の場合、製品名・製品コードはすべて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別表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に入力してください。</a:t>
          </a: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別表に入力した場合は、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「製品名」欄に「別表○（半角数字）のとおり」と入力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複数の機能区分に該当する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場合、機能区分ごとに</a:t>
          </a:r>
          <a:r>
            <a:rPr kumimoji="1" lang="en-US" altLang="ja-JP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列の記載が必要です。</a:t>
          </a:r>
          <a:endParaRPr kumimoji="1" lang="en-US" altLang="ja-JP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１列目に記載されていない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区分の</a:t>
          </a:r>
          <a:r>
            <a:rPr kumimoji="1" lang="en-US" altLang="ja-JP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列は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ご自身で入力してください。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FF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endParaRPr kumimoji="1" lang="ja-JP" altLang="en-US" sz="105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050">
            <a:solidFill>
              <a:srgbClr val="FFFF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228600</xdr:colOff>
      <xdr:row>2</xdr:row>
      <xdr:rowOff>114300</xdr:rowOff>
    </xdr:from>
    <xdr:ext cx="4657725" cy="135254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B6F1D8-F267-4944-ACE7-6644BF86BD0D}"/>
            </a:ext>
          </a:extLst>
        </xdr:cNvPr>
        <xdr:cNvSpPr txBox="1"/>
      </xdr:nvSpPr>
      <xdr:spPr>
        <a:xfrm>
          <a:off x="11563350" y="419100"/>
          <a:ext cx="4657725" cy="1352549"/>
        </a:xfrm>
        <a:prstGeom prst="rect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このシートは製品コードの数が</a:t>
          </a:r>
          <a:r>
            <a:rPr kumimoji="1" lang="en-US" altLang="ja-JP" sz="11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21</a:t>
          </a:r>
          <a:r>
            <a:rPr kumimoji="1" lang="ja-JP" altLang="en-US" sz="11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個以上の場合使用する</a:t>
          </a:r>
          <a:r>
            <a:rPr kumimoji="1" lang="en-US" altLang="ja-JP" sz="11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＜作成時の注意点＞</a:t>
          </a:r>
          <a:endParaRPr kumimoji="1" lang="en-US" altLang="ja-JP" sz="11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別表名は</a:t>
          </a:r>
          <a:r>
            <a:rPr kumimoji="1" lang="ja-JP" altLang="ja-JP" sz="1100" b="0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</a:t>
          </a:r>
          <a:r>
            <a:rPr kumimoji="1" lang="ja-JP" altLang="ja-JP" sz="1100" b="0" i="0" baseline="0">
              <a:solidFill>
                <a:srgbClr val="FFFF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別表○（</a:t>
          </a:r>
          <a:r>
            <a:rPr kumimoji="1" lang="ja-JP" altLang="en-US" sz="1100" b="0" i="0" baseline="0">
              <a:solidFill>
                <a:srgbClr val="FFFF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半角</a:t>
          </a:r>
          <a:r>
            <a:rPr kumimoji="1" lang="ja-JP" altLang="ja-JP" sz="1100" b="0" i="0" baseline="0">
              <a:solidFill>
                <a:srgbClr val="FFFF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数字）</a:t>
          </a:r>
          <a:r>
            <a:rPr kumimoji="1" lang="ja-JP" altLang="ja-JP" sz="1100" b="0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」と入力</a:t>
          </a:r>
          <a:r>
            <a:rPr kumimoji="1" lang="ja-JP" altLang="en-US" sz="1100" b="0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してください</a:t>
          </a:r>
          <a:r>
            <a:rPr kumimoji="1" lang="ja-JP" altLang="ja-JP" sz="1100" b="0" i="0" baseline="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lang="ja-JP" altLang="ja-JP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「製品コード」は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半角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１つの列で製品コードは</a:t>
          </a:r>
          <a:r>
            <a:rPr kumimoji="1" lang="en-US" altLang="ja-JP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個まで（</a:t>
          </a:r>
          <a:r>
            <a:rPr kumimoji="1" lang="en-US" altLang="ja-JP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102</a:t>
          </a:r>
          <a:r>
            <a:rPr kumimoji="1" lang="ja-JP" altLang="en-US" sz="110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行まで）</a:t>
          </a:r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の記載とし、</a:t>
          </a:r>
          <a:endParaRPr kumimoji="1" lang="en-US" altLang="ja-JP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超える場合は</a:t>
          </a:r>
          <a:r>
            <a:rPr kumimoji="1" lang="en-US" altLang="ja-JP" sz="110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10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列・</a:t>
          </a:r>
          <a:r>
            <a:rPr kumimoji="1" lang="en-US" altLang="ja-JP" sz="110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</a:t>
          </a:r>
          <a:r>
            <a:rPr kumimoji="1" lang="ja-JP" altLang="en-US" sz="110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列のように新しい表を作成し、入力してください。</a:t>
          </a:r>
          <a:endParaRPr kumimoji="1" lang="en-US" altLang="ja-JP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71A3-6F07-4972-9CF2-3EF71356FA05}">
  <sheetPr codeName="Sheet1"/>
  <dimension ref="A1:W57"/>
  <sheetViews>
    <sheetView tabSelected="1" view="pageBreakPreview" zoomScaleNormal="100" zoomScaleSheetLayoutView="100" workbookViewId="0">
      <selection sqref="A1:B1"/>
    </sheetView>
  </sheetViews>
  <sheetFormatPr defaultColWidth="3.625" defaultRowHeight="20.100000000000001" customHeight="1"/>
  <cols>
    <col min="1" max="10" width="3.625" style="36"/>
    <col min="11" max="11" width="3.625" style="36" customWidth="1"/>
    <col min="12" max="23" width="3.625" style="36"/>
    <col min="24" max="24" width="3.875" style="36" customWidth="1"/>
    <col min="25" max="16384" width="3.625" style="36"/>
  </cols>
  <sheetData>
    <row r="1" spans="1:22" ht="20.100000000000001" customHeight="1">
      <c r="A1" s="167" t="s">
        <v>318</v>
      </c>
      <c r="B1" s="167"/>
      <c r="C1" s="35"/>
      <c r="D1" s="35"/>
      <c r="E1" s="35"/>
      <c r="F1" s="35"/>
      <c r="I1" s="37" t="s">
        <v>19</v>
      </c>
      <c r="J1" s="35"/>
      <c r="K1" s="35"/>
      <c r="L1" s="35"/>
      <c r="M1" s="35"/>
      <c r="N1" s="35"/>
      <c r="O1" s="35"/>
      <c r="P1" s="194" t="s">
        <v>344</v>
      </c>
      <c r="Q1" s="194"/>
      <c r="R1" s="194"/>
      <c r="S1" s="195"/>
      <c r="T1" s="195"/>
      <c r="U1" s="195"/>
      <c r="V1" s="195"/>
    </row>
    <row r="2" spans="1:22" ht="20.100000000000001" customHeight="1">
      <c r="A2" s="168" t="s">
        <v>20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</row>
    <row r="3" spans="1:22" ht="27" customHeight="1">
      <c r="A3" s="165" t="s">
        <v>5</v>
      </c>
      <c r="B3" s="165"/>
      <c r="C3" s="165"/>
      <c r="D3" s="165"/>
      <c r="E3" s="165"/>
      <c r="F3" s="165"/>
      <c r="G3" s="169"/>
      <c r="H3" s="170"/>
      <c r="I3" s="170"/>
      <c r="J3" s="170"/>
      <c r="K3" s="170"/>
      <c r="L3" s="170"/>
      <c r="M3" s="170"/>
      <c r="N3" s="170"/>
      <c r="O3" s="170"/>
      <c r="P3" s="170"/>
      <c r="Q3" s="173" t="s">
        <v>320</v>
      </c>
      <c r="R3" s="174"/>
      <c r="S3" s="174"/>
      <c r="T3" s="174"/>
      <c r="U3" s="174"/>
      <c r="V3" s="175"/>
    </row>
    <row r="4" spans="1:22" ht="27" customHeight="1">
      <c r="A4" s="165"/>
      <c r="B4" s="165"/>
      <c r="C4" s="165"/>
      <c r="D4" s="165"/>
      <c r="E4" s="165"/>
      <c r="F4" s="165"/>
      <c r="G4" s="171"/>
      <c r="H4" s="172"/>
      <c r="I4" s="172"/>
      <c r="J4" s="172"/>
      <c r="K4" s="172"/>
      <c r="L4" s="172"/>
      <c r="M4" s="172"/>
      <c r="N4" s="172"/>
      <c r="O4" s="172"/>
      <c r="P4" s="172"/>
      <c r="Q4" s="191" t="s">
        <v>357</v>
      </c>
      <c r="R4" s="192"/>
      <c r="S4" s="192"/>
      <c r="T4" s="192"/>
      <c r="U4" s="192"/>
      <c r="V4" s="193"/>
    </row>
    <row r="5" spans="1:22" ht="15.95" customHeight="1">
      <c r="A5" s="182" t="s">
        <v>6</v>
      </c>
      <c r="B5" s="183"/>
      <c r="C5" s="183"/>
      <c r="D5" s="183"/>
      <c r="E5" s="183"/>
      <c r="F5" s="184"/>
      <c r="G5" s="84" t="s">
        <v>337</v>
      </c>
      <c r="H5" s="176" t="s">
        <v>327</v>
      </c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7"/>
    </row>
    <row r="6" spans="1:22" ht="15.95" customHeight="1">
      <c r="A6" s="185"/>
      <c r="B6" s="186"/>
      <c r="C6" s="186"/>
      <c r="D6" s="186"/>
      <c r="E6" s="186"/>
      <c r="F6" s="187"/>
      <c r="G6" s="84" t="s">
        <v>338</v>
      </c>
      <c r="H6" s="178" t="s">
        <v>328</v>
      </c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9"/>
    </row>
    <row r="7" spans="1:22" ht="15.95" customHeight="1">
      <c r="A7" s="188"/>
      <c r="B7" s="189"/>
      <c r="C7" s="189"/>
      <c r="D7" s="189"/>
      <c r="E7" s="189"/>
      <c r="F7" s="190"/>
      <c r="G7" s="84" t="s">
        <v>339</v>
      </c>
      <c r="H7" s="180" t="s">
        <v>329</v>
      </c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1"/>
    </row>
    <row r="8" spans="1:22" ht="20.100000000000001" customHeight="1">
      <c r="A8" s="165" t="s">
        <v>7</v>
      </c>
      <c r="B8" s="165"/>
      <c r="C8" s="165"/>
      <c r="D8" s="165"/>
      <c r="E8" s="165"/>
      <c r="F8" s="165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</row>
    <row r="9" spans="1:22" ht="20.100000000000001" customHeight="1">
      <c r="A9" s="165" t="s">
        <v>321</v>
      </c>
      <c r="B9" s="165"/>
      <c r="C9" s="165"/>
      <c r="D9" s="165"/>
      <c r="E9" s="165"/>
      <c r="F9" s="165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</row>
    <row r="10" spans="1:22" ht="20.100000000000001" customHeight="1">
      <c r="A10" s="165" t="s">
        <v>8</v>
      </c>
      <c r="B10" s="165"/>
      <c r="C10" s="165"/>
      <c r="D10" s="165"/>
      <c r="E10" s="165"/>
      <c r="F10" s="165"/>
      <c r="G10" s="165" t="s">
        <v>9</v>
      </c>
      <c r="H10" s="165"/>
      <c r="I10" s="165"/>
      <c r="J10" s="165"/>
      <c r="K10" s="165"/>
      <c r="L10" s="165"/>
      <c r="M10" s="165" t="s">
        <v>10</v>
      </c>
      <c r="N10" s="165"/>
      <c r="O10" s="165"/>
      <c r="P10" s="165"/>
      <c r="Q10" s="165"/>
      <c r="R10" s="165" t="s">
        <v>11</v>
      </c>
      <c r="S10" s="165"/>
      <c r="T10" s="165"/>
      <c r="U10" s="165"/>
      <c r="V10" s="165"/>
    </row>
    <row r="11" spans="1:22" ht="20.100000000000001" customHeight="1">
      <c r="A11" s="165"/>
      <c r="B11" s="165"/>
      <c r="C11" s="165"/>
      <c r="D11" s="165"/>
      <c r="E11" s="165"/>
      <c r="F11" s="165"/>
      <c r="G11" s="166"/>
      <c r="H11" s="166"/>
      <c r="I11" s="166"/>
      <c r="J11" s="166"/>
      <c r="K11" s="166"/>
      <c r="L11" s="166"/>
      <c r="M11" s="196"/>
      <c r="N11" s="196"/>
      <c r="O11" s="196"/>
      <c r="P11" s="196"/>
      <c r="Q11" s="196"/>
      <c r="R11" s="197"/>
      <c r="S11" s="197"/>
      <c r="T11" s="197"/>
      <c r="U11" s="197"/>
      <c r="V11" s="197"/>
    </row>
    <row r="12" spans="1:22" ht="20.100000000000001" customHeight="1">
      <c r="A12" s="165" t="s">
        <v>324</v>
      </c>
      <c r="B12" s="165"/>
      <c r="C12" s="165"/>
      <c r="D12" s="165"/>
      <c r="E12" s="165"/>
      <c r="F12" s="165"/>
      <c r="G12" s="166"/>
      <c r="H12" s="166"/>
      <c r="I12" s="166"/>
      <c r="J12" s="166"/>
      <c r="K12" s="166"/>
      <c r="L12" s="166"/>
      <c r="M12" s="182" t="s">
        <v>12</v>
      </c>
      <c r="N12" s="183"/>
      <c r="O12" s="183"/>
      <c r="P12" s="183"/>
      <c r="Q12" s="184"/>
      <c r="R12" s="169"/>
      <c r="S12" s="170"/>
      <c r="T12" s="170"/>
      <c r="U12" s="170"/>
      <c r="V12" s="198"/>
    </row>
    <row r="13" spans="1:22" ht="20.100000000000001" customHeight="1">
      <c r="A13" s="165" t="s">
        <v>16</v>
      </c>
      <c r="B13" s="165"/>
      <c r="C13" s="165"/>
      <c r="D13" s="165"/>
      <c r="E13" s="165"/>
      <c r="F13" s="165"/>
      <c r="G13" s="201"/>
      <c r="H13" s="201"/>
      <c r="I13" s="201"/>
      <c r="J13" s="201"/>
      <c r="K13" s="201"/>
      <c r="L13" s="201"/>
      <c r="M13" s="202" t="s">
        <v>336</v>
      </c>
      <c r="N13" s="203"/>
      <c r="O13" s="203"/>
      <c r="P13" s="203"/>
      <c r="Q13" s="204"/>
      <c r="R13" s="208"/>
      <c r="S13" s="209"/>
      <c r="T13" s="209"/>
      <c r="U13" s="209"/>
      <c r="V13" s="210"/>
    </row>
    <row r="14" spans="1:22" ht="20.100000000000001" customHeight="1">
      <c r="A14" s="165"/>
      <c r="B14" s="165"/>
      <c r="C14" s="165"/>
      <c r="D14" s="165"/>
      <c r="E14" s="165"/>
      <c r="F14" s="165"/>
      <c r="G14" s="201"/>
      <c r="H14" s="201"/>
      <c r="I14" s="201"/>
      <c r="J14" s="201"/>
      <c r="K14" s="201"/>
      <c r="L14" s="201"/>
      <c r="M14" s="205"/>
      <c r="N14" s="206"/>
      <c r="O14" s="206"/>
      <c r="P14" s="206"/>
      <c r="Q14" s="207"/>
      <c r="R14" s="211"/>
      <c r="S14" s="212"/>
      <c r="T14" s="212"/>
      <c r="U14" s="212"/>
      <c r="V14" s="213"/>
    </row>
    <row r="15" spans="1:22" ht="20.100000000000001" customHeight="1">
      <c r="A15" s="199"/>
      <c r="B15" s="199"/>
      <c r="C15" s="199"/>
      <c r="D15" s="199"/>
      <c r="E15" s="200"/>
      <c r="F15" s="199"/>
      <c r="G15" s="201"/>
      <c r="H15" s="201"/>
      <c r="I15" s="201"/>
      <c r="J15" s="201"/>
      <c r="K15" s="201"/>
      <c r="L15" s="201"/>
      <c r="M15" s="214" t="s">
        <v>340</v>
      </c>
      <c r="N15" s="215"/>
      <c r="O15" s="215"/>
      <c r="P15" s="215"/>
      <c r="Q15" s="216"/>
      <c r="R15" s="217"/>
      <c r="S15" s="218"/>
      <c r="T15" s="218"/>
      <c r="U15" s="218"/>
      <c r="V15" s="219"/>
    </row>
    <row r="16" spans="1:22" ht="20.100000000000001" customHeight="1">
      <c r="A16" s="165" t="s">
        <v>13</v>
      </c>
      <c r="B16" s="165"/>
      <c r="C16" s="165"/>
      <c r="D16" s="165"/>
      <c r="E16" s="165"/>
      <c r="F16" s="165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</row>
    <row r="17" spans="1:23" ht="20.100000000000001" customHeight="1">
      <c r="A17" s="165"/>
      <c r="B17" s="165"/>
      <c r="C17" s="165"/>
      <c r="D17" s="165"/>
      <c r="E17" s="165"/>
      <c r="F17" s="165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</row>
    <row r="18" spans="1:23" ht="5.0999999999999996" customHeight="1">
      <c r="A18" s="182" t="s">
        <v>17</v>
      </c>
      <c r="B18" s="183"/>
      <c r="C18" s="183"/>
      <c r="D18" s="183"/>
      <c r="E18" s="183"/>
      <c r="F18" s="184"/>
      <c r="G18" s="39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8"/>
    </row>
    <row r="19" spans="1:23" ht="15.95" customHeight="1">
      <c r="A19" s="185"/>
      <c r="B19" s="186"/>
      <c r="C19" s="186"/>
      <c r="D19" s="186"/>
      <c r="E19" s="186"/>
      <c r="F19" s="187"/>
      <c r="G19" s="185" t="s">
        <v>18</v>
      </c>
      <c r="H19" s="186"/>
      <c r="I19" s="186"/>
      <c r="J19" s="186"/>
      <c r="K19" s="186"/>
      <c r="L19" s="186"/>
      <c r="M19" s="74" t="s">
        <v>331</v>
      </c>
      <c r="N19" s="45"/>
      <c r="O19" s="45" t="s">
        <v>44</v>
      </c>
      <c r="P19" s="35"/>
      <c r="Q19" s="45" t="s">
        <v>43</v>
      </c>
      <c r="R19" s="35"/>
      <c r="S19" s="45" t="s">
        <v>25</v>
      </c>
      <c r="T19" s="35"/>
      <c r="U19" s="35"/>
      <c r="V19" s="49"/>
    </row>
    <row r="20" spans="1:23" ht="5.0999999999999996" customHeight="1">
      <c r="A20" s="185"/>
      <c r="B20" s="186"/>
      <c r="C20" s="186"/>
      <c r="D20" s="186"/>
      <c r="E20" s="186"/>
      <c r="F20" s="187"/>
      <c r="G20" s="44"/>
      <c r="H20" s="45"/>
      <c r="I20" s="45"/>
      <c r="J20" s="45"/>
      <c r="K20" s="45"/>
      <c r="L20" s="45"/>
      <c r="M20" s="45"/>
      <c r="N20" s="45"/>
      <c r="O20" s="45"/>
      <c r="P20" s="35"/>
      <c r="Q20" s="45"/>
      <c r="R20" s="35"/>
      <c r="S20" s="45"/>
      <c r="T20" s="35"/>
      <c r="U20" s="35"/>
      <c r="V20" s="49"/>
    </row>
    <row r="21" spans="1:23" ht="15.95" customHeight="1">
      <c r="A21" s="185"/>
      <c r="B21" s="186"/>
      <c r="C21" s="186"/>
      <c r="D21" s="186"/>
      <c r="E21" s="186"/>
      <c r="F21" s="187"/>
      <c r="G21" s="185" t="s">
        <v>52</v>
      </c>
      <c r="H21" s="186"/>
      <c r="I21" s="186"/>
      <c r="J21" s="186"/>
      <c r="K21" s="186"/>
      <c r="L21" s="186"/>
      <c r="M21" s="74" t="s">
        <v>331</v>
      </c>
      <c r="N21" s="45"/>
      <c r="O21" s="45" t="s">
        <v>44</v>
      </c>
      <c r="P21" s="35"/>
      <c r="Q21" s="45" t="s">
        <v>43</v>
      </c>
      <c r="R21" s="35"/>
      <c r="S21" s="45" t="s">
        <v>25</v>
      </c>
      <c r="T21" s="35"/>
      <c r="U21" s="35"/>
      <c r="V21" s="49"/>
    </row>
    <row r="22" spans="1:23" ht="5.0999999999999996" customHeight="1">
      <c r="A22" s="188"/>
      <c r="B22" s="189"/>
      <c r="C22" s="189"/>
      <c r="D22" s="189"/>
      <c r="E22" s="189"/>
      <c r="F22" s="190"/>
      <c r="G22" s="46"/>
      <c r="H22" s="38"/>
      <c r="I22" s="38"/>
      <c r="J22" s="38"/>
      <c r="K22" s="38"/>
      <c r="L22" s="38"/>
      <c r="M22" s="38"/>
      <c r="N22" s="38"/>
      <c r="O22" s="38"/>
      <c r="P22" s="47"/>
      <c r="Q22" s="38"/>
      <c r="R22" s="47"/>
      <c r="S22" s="38"/>
      <c r="T22" s="47"/>
      <c r="U22" s="47"/>
      <c r="V22" s="50"/>
    </row>
    <row r="23" spans="1:23" ht="5.0999999999999996" customHeight="1">
      <c r="A23" s="182" t="s">
        <v>14</v>
      </c>
      <c r="B23" s="183"/>
      <c r="C23" s="183"/>
      <c r="D23" s="183"/>
      <c r="E23" s="183"/>
      <c r="F23" s="184"/>
      <c r="G23" s="41"/>
      <c r="H23" s="42"/>
      <c r="I23" s="42"/>
      <c r="J23" s="42"/>
      <c r="K23" s="42"/>
      <c r="L23" s="42"/>
      <c r="M23" s="42"/>
      <c r="N23" s="42"/>
      <c r="O23" s="42"/>
      <c r="P23" s="43"/>
      <c r="Q23" s="42"/>
      <c r="R23" s="43"/>
      <c r="S23" s="42"/>
      <c r="T23" s="43"/>
      <c r="U23" s="43"/>
      <c r="V23" s="51"/>
    </row>
    <row r="24" spans="1:23" ht="15.95" customHeight="1">
      <c r="A24" s="185"/>
      <c r="B24" s="186"/>
      <c r="C24" s="186"/>
      <c r="D24" s="186"/>
      <c r="E24" s="186"/>
      <c r="F24" s="187"/>
      <c r="G24" s="52" t="s">
        <v>331</v>
      </c>
      <c r="H24" s="221" t="s">
        <v>331</v>
      </c>
      <c r="I24" s="221"/>
      <c r="J24" s="45"/>
      <c r="K24" s="45" t="s">
        <v>45</v>
      </c>
      <c r="L24" s="35"/>
      <c r="M24" s="45" t="s">
        <v>43</v>
      </c>
      <c r="N24" s="53"/>
      <c r="O24" s="222" t="s">
        <v>46</v>
      </c>
      <c r="P24" s="222"/>
      <c r="Q24" s="35"/>
      <c r="R24" s="35"/>
      <c r="S24" s="35"/>
      <c r="T24" s="35"/>
      <c r="U24" s="35"/>
      <c r="V24" s="49"/>
    </row>
    <row r="25" spans="1:23" ht="5.0999999999999996" customHeight="1">
      <c r="A25" s="188"/>
      <c r="B25" s="189"/>
      <c r="C25" s="189"/>
      <c r="D25" s="189"/>
      <c r="E25" s="189"/>
      <c r="F25" s="190"/>
      <c r="G25" s="85"/>
      <c r="H25" s="38"/>
      <c r="I25" s="38"/>
      <c r="J25" s="38"/>
      <c r="K25" s="47"/>
      <c r="L25" s="38"/>
      <c r="M25" s="54"/>
      <c r="N25" s="54"/>
      <c r="O25" s="47"/>
      <c r="P25" s="47"/>
      <c r="Q25" s="47"/>
      <c r="R25" s="47"/>
      <c r="S25" s="47"/>
      <c r="T25" s="47"/>
      <c r="U25" s="47"/>
      <c r="V25" s="50"/>
    </row>
    <row r="26" spans="1:23" s="55" customFormat="1" ht="5.0999999999999996" customHeight="1">
      <c r="A26" s="223" t="s">
        <v>330</v>
      </c>
      <c r="B26" s="224"/>
      <c r="C26" s="224"/>
      <c r="D26" s="224"/>
      <c r="E26" s="224"/>
      <c r="F26" s="225"/>
      <c r="G26" s="86"/>
      <c r="H26" s="87"/>
      <c r="I26" s="87"/>
      <c r="J26" s="87"/>
      <c r="K26" s="87"/>
      <c r="L26" s="87"/>
      <c r="M26" s="87"/>
      <c r="N26" s="87"/>
      <c r="O26" s="87"/>
      <c r="P26" s="88"/>
      <c r="Q26" s="88"/>
      <c r="R26" s="88"/>
      <c r="S26" s="88"/>
      <c r="T26" s="88"/>
      <c r="U26" s="88"/>
      <c r="V26" s="89"/>
      <c r="W26" s="36"/>
    </row>
    <row r="27" spans="1:23" s="55" customFormat="1" ht="15.95" customHeight="1">
      <c r="A27" s="226"/>
      <c r="B27" s="227"/>
      <c r="C27" s="227"/>
      <c r="D27" s="227"/>
      <c r="E27" s="227"/>
      <c r="F27" s="228"/>
      <c r="G27" s="52" t="s">
        <v>331</v>
      </c>
      <c r="H27" s="232" t="s">
        <v>331</v>
      </c>
      <c r="I27" s="232"/>
      <c r="J27" s="90"/>
      <c r="K27" s="90" t="s">
        <v>353</v>
      </c>
      <c r="L27" s="90" t="s">
        <v>354</v>
      </c>
      <c r="M27" s="233" t="s">
        <v>332</v>
      </c>
      <c r="N27" s="233"/>
      <c r="O27" s="90" t="s">
        <v>43</v>
      </c>
      <c r="P27" s="233" t="s">
        <v>333</v>
      </c>
      <c r="Q27" s="233"/>
      <c r="R27" s="90" t="s">
        <v>334</v>
      </c>
      <c r="S27" s="90" t="s">
        <v>43</v>
      </c>
      <c r="T27" s="91"/>
      <c r="U27" s="92" t="s">
        <v>25</v>
      </c>
      <c r="V27" s="93"/>
      <c r="W27" s="36"/>
    </row>
    <row r="28" spans="1:23" s="55" customFormat="1" ht="5.0999999999999996" customHeight="1">
      <c r="A28" s="229"/>
      <c r="B28" s="230"/>
      <c r="C28" s="230"/>
      <c r="D28" s="230"/>
      <c r="E28" s="230"/>
      <c r="F28" s="231"/>
      <c r="G28" s="85"/>
      <c r="H28" s="94"/>
      <c r="I28" s="94"/>
      <c r="J28" s="94"/>
      <c r="K28" s="94"/>
      <c r="L28" s="94"/>
      <c r="M28" s="95"/>
      <c r="N28" s="95"/>
      <c r="O28" s="95"/>
      <c r="P28" s="95"/>
      <c r="Q28" s="95"/>
      <c r="R28" s="95"/>
      <c r="S28" s="95"/>
      <c r="T28" s="95"/>
      <c r="U28" s="95"/>
      <c r="V28" s="96"/>
      <c r="W28" s="36"/>
    </row>
    <row r="29" spans="1:23" s="55" customFormat="1" ht="5.0999999999999996" customHeight="1">
      <c r="A29" s="182" t="s">
        <v>0</v>
      </c>
      <c r="B29" s="183"/>
      <c r="C29" s="183"/>
      <c r="D29" s="183"/>
      <c r="E29" s="183"/>
      <c r="F29" s="184"/>
      <c r="G29" s="86"/>
      <c r="H29" s="87"/>
      <c r="I29" s="87"/>
      <c r="J29" s="87"/>
      <c r="K29" s="87"/>
      <c r="L29" s="87"/>
      <c r="M29" s="87"/>
      <c r="N29" s="87"/>
      <c r="O29" s="87"/>
      <c r="P29" s="88"/>
      <c r="Q29" s="88"/>
      <c r="R29" s="88"/>
      <c r="S29" s="88"/>
      <c r="T29" s="88"/>
      <c r="U29" s="88"/>
      <c r="V29" s="89"/>
      <c r="W29" s="36"/>
    </row>
    <row r="30" spans="1:23" ht="15.95" customHeight="1">
      <c r="A30" s="185"/>
      <c r="B30" s="186"/>
      <c r="C30" s="186"/>
      <c r="D30" s="186"/>
      <c r="E30" s="186"/>
      <c r="F30" s="187"/>
      <c r="G30" s="52" t="s">
        <v>331</v>
      </c>
      <c r="H30" s="74" t="s">
        <v>331</v>
      </c>
      <c r="I30" s="45"/>
      <c r="J30" s="45" t="s">
        <v>44</v>
      </c>
      <c r="K30" s="35"/>
      <c r="L30" s="45" t="s">
        <v>43</v>
      </c>
      <c r="M30" s="35"/>
      <c r="N30" s="45" t="s">
        <v>25</v>
      </c>
      <c r="O30" s="35"/>
      <c r="P30" s="35"/>
      <c r="Q30" s="35"/>
      <c r="R30" s="35"/>
      <c r="S30" s="35"/>
      <c r="T30" s="35"/>
      <c r="U30" s="35"/>
      <c r="V30" s="49"/>
    </row>
    <row r="31" spans="1:23" s="55" customFormat="1" ht="5.0999999999999996" customHeight="1">
      <c r="A31" s="188"/>
      <c r="B31" s="189"/>
      <c r="C31" s="189"/>
      <c r="D31" s="189"/>
      <c r="E31" s="189"/>
      <c r="F31" s="190"/>
      <c r="G31" s="85"/>
      <c r="H31" s="94"/>
      <c r="I31" s="94"/>
      <c r="J31" s="94"/>
      <c r="K31" s="94"/>
      <c r="L31" s="94"/>
      <c r="M31" s="95"/>
      <c r="N31" s="95"/>
      <c r="O31" s="95"/>
      <c r="P31" s="95"/>
      <c r="Q31" s="95"/>
      <c r="R31" s="95"/>
      <c r="S31" s="95"/>
      <c r="T31" s="95"/>
      <c r="U31" s="95"/>
      <c r="V31" s="96"/>
      <c r="W31" s="36"/>
    </row>
    <row r="32" spans="1:23" s="55" customFormat="1" ht="5.0999999999999996" customHeight="1">
      <c r="A32" s="220" t="s">
        <v>1</v>
      </c>
      <c r="B32" s="220"/>
      <c r="C32" s="220"/>
      <c r="D32" s="220"/>
      <c r="E32" s="220"/>
      <c r="F32" s="220"/>
      <c r="G32" s="86"/>
      <c r="H32" s="87"/>
      <c r="I32" s="87"/>
      <c r="J32" s="87"/>
      <c r="K32" s="87"/>
      <c r="L32" s="87"/>
      <c r="M32" s="87"/>
      <c r="N32" s="87"/>
      <c r="O32" s="87"/>
      <c r="P32" s="88"/>
      <c r="Q32" s="88"/>
      <c r="R32" s="88"/>
      <c r="S32" s="88"/>
      <c r="T32" s="88"/>
      <c r="U32" s="88"/>
      <c r="V32" s="89"/>
      <c r="W32" s="36"/>
    </row>
    <row r="33" spans="1:23" ht="15.95" customHeight="1">
      <c r="A33" s="220"/>
      <c r="B33" s="220"/>
      <c r="C33" s="220"/>
      <c r="D33" s="220"/>
      <c r="E33" s="220"/>
      <c r="F33" s="220"/>
      <c r="G33" s="52" t="s">
        <v>331</v>
      </c>
      <c r="H33" s="74" t="s">
        <v>331</v>
      </c>
      <c r="I33" s="45"/>
      <c r="J33" s="45" t="s">
        <v>44</v>
      </c>
      <c r="K33" s="35"/>
      <c r="L33" s="45" t="s">
        <v>43</v>
      </c>
      <c r="M33" s="35"/>
      <c r="N33" s="45" t="s">
        <v>25</v>
      </c>
      <c r="O33" s="35"/>
      <c r="P33" s="35"/>
      <c r="Q33" s="35"/>
      <c r="R33" s="35"/>
      <c r="S33" s="35"/>
      <c r="T33" s="35"/>
      <c r="U33" s="35"/>
      <c r="V33" s="49"/>
    </row>
    <row r="34" spans="1:23" s="55" customFormat="1" ht="5.0999999999999996" customHeight="1">
      <c r="A34" s="220"/>
      <c r="B34" s="220"/>
      <c r="C34" s="220"/>
      <c r="D34" s="220"/>
      <c r="E34" s="220"/>
      <c r="F34" s="220"/>
      <c r="G34" s="85"/>
      <c r="H34" s="94"/>
      <c r="I34" s="94"/>
      <c r="J34" s="94"/>
      <c r="K34" s="94"/>
      <c r="L34" s="94"/>
      <c r="M34" s="94"/>
      <c r="N34" s="94"/>
      <c r="O34" s="94"/>
      <c r="P34" s="95"/>
      <c r="Q34" s="95"/>
      <c r="R34" s="95"/>
      <c r="S34" s="95"/>
      <c r="T34" s="95"/>
      <c r="U34" s="95"/>
      <c r="V34" s="96"/>
      <c r="W34" s="36"/>
    </row>
    <row r="35" spans="1:23" s="55" customFormat="1" ht="5.0999999999999996" customHeight="1">
      <c r="A35" s="220" t="s">
        <v>2</v>
      </c>
      <c r="B35" s="220"/>
      <c r="C35" s="220"/>
      <c r="D35" s="220"/>
      <c r="E35" s="220"/>
      <c r="F35" s="220"/>
      <c r="G35" s="86"/>
      <c r="H35" s="87"/>
      <c r="I35" s="87"/>
      <c r="J35" s="87"/>
      <c r="K35" s="87"/>
      <c r="L35" s="87"/>
      <c r="M35" s="87"/>
      <c r="N35" s="87"/>
      <c r="O35" s="87"/>
      <c r="P35" s="88"/>
      <c r="Q35" s="88"/>
      <c r="R35" s="88"/>
      <c r="S35" s="88"/>
      <c r="T35" s="88"/>
      <c r="U35" s="88"/>
      <c r="V35" s="89"/>
      <c r="W35" s="36"/>
    </row>
    <row r="36" spans="1:23" ht="15.95" customHeight="1">
      <c r="A36" s="220"/>
      <c r="B36" s="220"/>
      <c r="C36" s="220"/>
      <c r="D36" s="220"/>
      <c r="E36" s="220"/>
      <c r="F36" s="220"/>
      <c r="G36" s="52" t="s">
        <v>331</v>
      </c>
      <c r="H36" s="74" t="s">
        <v>331</v>
      </c>
      <c r="I36" s="45"/>
      <c r="J36" s="45" t="s">
        <v>44</v>
      </c>
      <c r="K36" s="35"/>
      <c r="L36" s="45" t="s">
        <v>43</v>
      </c>
      <c r="M36" s="35"/>
      <c r="N36" s="45" t="s">
        <v>25</v>
      </c>
      <c r="O36" s="35"/>
      <c r="P36" s="35"/>
      <c r="Q36" s="35"/>
      <c r="R36" s="35"/>
      <c r="S36" s="35"/>
      <c r="T36" s="35"/>
      <c r="U36" s="35"/>
      <c r="V36" s="49"/>
    </row>
    <row r="37" spans="1:23" s="55" customFormat="1" ht="5.0999999999999996" customHeight="1">
      <c r="A37" s="220"/>
      <c r="B37" s="220"/>
      <c r="C37" s="220"/>
      <c r="D37" s="220"/>
      <c r="E37" s="220"/>
      <c r="F37" s="220"/>
      <c r="G37" s="85"/>
      <c r="H37" s="94"/>
      <c r="I37" s="94"/>
      <c r="J37" s="94"/>
      <c r="K37" s="94"/>
      <c r="L37" s="94"/>
      <c r="M37" s="94"/>
      <c r="N37" s="94"/>
      <c r="O37" s="94"/>
      <c r="P37" s="95"/>
      <c r="Q37" s="95"/>
      <c r="R37" s="95"/>
      <c r="S37" s="95"/>
      <c r="T37" s="95"/>
      <c r="U37" s="95"/>
      <c r="V37" s="96"/>
      <c r="W37" s="36"/>
    </row>
    <row r="38" spans="1:23" s="55" customFormat="1" ht="5.0999999999999996" customHeight="1">
      <c r="A38" s="220" t="s">
        <v>3</v>
      </c>
      <c r="B38" s="220"/>
      <c r="C38" s="220"/>
      <c r="D38" s="220"/>
      <c r="E38" s="220"/>
      <c r="F38" s="220"/>
      <c r="G38" s="86"/>
      <c r="H38" s="87"/>
      <c r="I38" s="87"/>
      <c r="J38" s="87"/>
      <c r="K38" s="87"/>
      <c r="L38" s="87"/>
      <c r="M38" s="87"/>
      <c r="N38" s="87"/>
      <c r="O38" s="87"/>
      <c r="P38" s="88"/>
      <c r="Q38" s="88"/>
      <c r="R38" s="88"/>
      <c r="S38" s="88"/>
      <c r="T38" s="88"/>
      <c r="U38" s="88"/>
      <c r="V38" s="89"/>
      <c r="W38" s="36"/>
    </row>
    <row r="39" spans="1:23" ht="15.95" customHeight="1">
      <c r="A39" s="220"/>
      <c r="B39" s="220"/>
      <c r="C39" s="220"/>
      <c r="D39" s="220"/>
      <c r="E39" s="220"/>
      <c r="F39" s="220"/>
      <c r="G39" s="52" t="s">
        <v>331</v>
      </c>
      <c r="H39" s="74" t="s">
        <v>331</v>
      </c>
      <c r="I39" s="45"/>
      <c r="J39" s="45" t="s">
        <v>44</v>
      </c>
      <c r="K39" s="35"/>
      <c r="L39" s="45" t="s">
        <v>43</v>
      </c>
      <c r="M39" s="35"/>
      <c r="N39" s="45" t="s">
        <v>25</v>
      </c>
      <c r="O39" s="35"/>
      <c r="P39" s="35"/>
      <c r="Q39" s="35"/>
      <c r="R39" s="35"/>
      <c r="S39" s="35"/>
      <c r="T39" s="35"/>
      <c r="U39" s="35"/>
      <c r="V39" s="49"/>
    </row>
    <row r="40" spans="1:23" s="55" customFormat="1" ht="5.0999999999999996" customHeight="1">
      <c r="A40" s="220"/>
      <c r="B40" s="220"/>
      <c r="C40" s="220"/>
      <c r="D40" s="220"/>
      <c r="E40" s="220"/>
      <c r="F40" s="220"/>
      <c r="G40" s="85"/>
      <c r="H40" s="94"/>
      <c r="I40" s="94"/>
      <c r="J40" s="94"/>
      <c r="K40" s="94"/>
      <c r="L40" s="94"/>
      <c r="M40" s="94"/>
      <c r="N40" s="94"/>
      <c r="O40" s="94"/>
      <c r="P40" s="95"/>
      <c r="Q40" s="95"/>
      <c r="R40" s="95"/>
      <c r="S40" s="95"/>
      <c r="T40" s="95"/>
      <c r="U40" s="95"/>
      <c r="V40" s="96"/>
      <c r="W40" s="36"/>
    </row>
    <row r="41" spans="1:23" ht="20.100000000000001" customHeight="1">
      <c r="A41" s="173" t="s">
        <v>4</v>
      </c>
      <c r="B41" s="174"/>
      <c r="C41" s="174"/>
      <c r="D41" s="174"/>
      <c r="E41" s="174"/>
      <c r="F41" s="175"/>
      <c r="G41" s="171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241"/>
    </row>
    <row r="42" spans="1:23" s="55" customFormat="1" ht="20.100000000000001" customHeight="1">
      <c r="A42" s="223" t="s">
        <v>15</v>
      </c>
      <c r="B42" s="224"/>
      <c r="C42" s="224"/>
      <c r="D42" s="224"/>
      <c r="E42" s="224"/>
      <c r="F42" s="225"/>
      <c r="G42" s="248" t="s">
        <v>341</v>
      </c>
      <c r="H42" s="249"/>
      <c r="I42" s="249"/>
      <c r="J42" s="252"/>
      <c r="K42" s="252"/>
      <c r="L42" s="252"/>
      <c r="M42" s="252"/>
      <c r="N42" s="249" t="s">
        <v>342</v>
      </c>
      <c r="O42" s="249"/>
      <c r="P42" s="249"/>
      <c r="Q42" s="244"/>
      <c r="R42" s="244"/>
      <c r="S42" s="244"/>
      <c r="T42" s="244"/>
      <c r="U42" s="244"/>
      <c r="V42" s="245"/>
      <c r="W42" s="36"/>
    </row>
    <row r="43" spans="1:23" s="55" customFormat="1" ht="20.100000000000001" customHeight="1">
      <c r="A43" s="229"/>
      <c r="B43" s="230"/>
      <c r="C43" s="230"/>
      <c r="D43" s="230"/>
      <c r="E43" s="230"/>
      <c r="F43" s="231"/>
      <c r="G43" s="250"/>
      <c r="H43" s="251"/>
      <c r="I43" s="251"/>
      <c r="J43" s="253"/>
      <c r="K43" s="253"/>
      <c r="L43" s="253"/>
      <c r="M43" s="253"/>
      <c r="N43" s="251" t="s">
        <v>343</v>
      </c>
      <c r="O43" s="251"/>
      <c r="P43" s="251"/>
      <c r="Q43" s="246"/>
      <c r="R43" s="246"/>
      <c r="S43" s="246"/>
      <c r="T43" s="246"/>
      <c r="U43" s="246"/>
      <c r="V43" s="247"/>
      <c r="W43" s="36"/>
    </row>
    <row r="44" spans="1:23" ht="20.100000000000001" customHeight="1">
      <c r="A44" s="236" t="s">
        <v>322</v>
      </c>
      <c r="B44" s="236"/>
      <c r="C44" s="236"/>
      <c r="D44" s="236"/>
      <c r="E44" s="236"/>
      <c r="F44" s="23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</row>
    <row r="45" spans="1:23" ht="20.100000000000001" customHeight="1">
      <c r="A45" s="236"/>
      <c r="B45" s="236"/>
      <c r="C45" s="236"/>
      <c r="D45" s="236"/>
      <c r="E45" s="236"/>
      <c r="F45" s="23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</row>
    <row r="46" spans="1:23" ht="20.100000000000001" customHeight="1">
      <c r="A46" s="236"/>
      <c r="B46" s="236"/>
      <c r="C46" s="236"/>
      <c r="D46" s="236"/>
      <c r="E46" s="236"/>
      <c r="F46" s="23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</row>
    <row r="47" spans="1:23" ht="20.100000000000001" customHeight="1">
      <c r="A47" s="236"/>
      <c r="B47" s="236"/>
      <c r="C47" s="236"/>
      <c r="D47" s="236"/>
      <c r="E47" s="236"/>
      <c r="F47" s="23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</row>
    <row r="48" spans="1:23" ht="20.100000000000001" customHeight="1">
      <c r="A48" s="237" t="s">
        <v>24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</row>
    <row r="49" spans="1:22" s="55" customFormat="1" ht="20.100000000000001" customHeight="1">
      <c r="A49" s="57"/>
      <c r="B49" s="55" t="s">
        <v>335</v>
      </c>
      <c r="C49" s="83"/>
      <c r="D49" s="57" t="s">
        <v>21</v>
      </c>
      <c r="E49" s="83"/>
      <c r="F49" s="57" t="s">
        <v>22</v>
      </c>
      <c r="G49" s="83"/>
      <c r="H49" s="57" t="s">
        <v>23</v>
      </c>
      <c r="J49" s="58"/>
      <c r="K49" s="58"/>
      <c r="L49" s="58"/>
      <c r="N49" s="59"/>
      <c r="O49" s="59"/>
      <c r="P49" s="59"/>
      <c r="Q49" s="59"/>
      <c r="R49" s="59"/>
      <c r="S49" s="59"/>
      <c r="T49" s="59"/>
      <c r="U49" s="59"/>
    </row>
    <row r="50" spans="1:22" s="55" customFormat="1" ht="20.100000000000001" customHeight="1">
      <c r="A50" s="76" t="s">
        <v>347</v>
      </c>
      <c r="B50" s="239" t="s">
        <v>348</v>
      </c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</row>
    <row r="51" spans="1:22" ht="20.100000000000001" customHeight="1">
      <c r="A51" s="60"/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61"/>
    </row>
    <row r="52" spans="1:22" ht="20.100000000000001" customHeight="1">
      <c r="A52" s="60"/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61"/>
    </row>
    <row r="53" spans="1:22" s="55" customFormat="1" ht="20.100000000000001" customHeight="1">
      <c r="A53" s="76" t="s">
        <v>26</v>
      </c>
      <c r="B53" s="240" t="s">
        <v>349</v>
      </c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</row>
    <row r="54" spans="1:22" ht="20.100000000000001" customHeight="1">
      <c r="A54" s="56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</row>
    <row r="55" spans="1:22" s="55" customFormat="1" ht="20.100000000000001" customHeight="1">
      <c r="A55" s="59"/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62"/>
    </row>
    <row r="56" spans="1:22" s="55" customFormat="1" ht="3.95" customHeight="1">
      <c r="A56" s="242"/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</row>
    <row r="57" spans="1:22" s="55" customFormat="1" ht="20.100000000000001" customHeight="1">
      <c r="A57" s="75" t="s">
        <v>345</v>
      </c>
      <c r="E57" s="243"/>
      <c r="F57" s="243"/>
      <c r="G57" s="243"/>
      <c r="H57" s="243"/>
      <c r="I57" s="55" t="s">
        <v>346</v>
      </c>
    </row>
  </sheetData>
  <mergeCells count="69">
    <mergeCell ref="A56:V56"/>
    <mergeCell ref="E57:H57"/>
    <mergeCell ref="A42:F43"/>
    <mergeCell ref="Q42:V42"/>
    <mergeCell ref="Q43:V43"/>
    <mergeCell ref="G42:I43"/>
    <mergeCell ref="J42:M43"/>
    <mergeCell ref="N42:P42"/>
    <mergeCell ref="N43:P43"/>
    <mergeCell ref="B55:U55"/>
    <mergeCell ref="A35:F37"/>
    <mergeCell ref="A38:F40"/>
    <mergeCell ref="A41:F41"/>
    <mergeCell ref="B52:U52"/>
    <mergeCell ref="B54:U54"/>
    <mergeCell ref="A44:F47"/>
    <mergeCell ref="G44:V47"/>
    <mergeCell ref="A48:V48"/>
    <mergeCell ref="B51:U51"/>
    <mergeCell ref="B50:U50"/>
    <mergeCell ref="B53:U53"/>
    <mergeCell ref="G41:V41"/>
    <mergeCell ref="A32:F34"/>
    <mergeCell ref="A16:F17"/>
    <mergeCell ref="G16:V17"/>
    <mergeCell ref="A18:F22"/>
    <mergeCell ref="G19:L19"/>
    <mergeCell ref="G21:L21"/>
    <mergeCell ref="A23:F25"/>
    <mergeCell ref="H24:I24"/>
    <mergeCell ref="O24:P24"/>
    <mergeCell ref="A26:F28"/>
    <mergeCell ref="H27:I27"/>
    <mergeCell ref="A29:F31"/>
    <mergeCell ref="P27:Q27"/>
    <mergeCell ref="M27:N27"/>
    <mergeCell ref="A12:F12"/>
    <mergeCell ref="G12:L12"/>
    <mergeCell ref="M12:Q12"/>
    <mergeCell ref="R12:V12"/>
    <mergeCell ref="A13:F15"/>
    <mergeCell ref="G13:L15"/>
    <mergeCell ref="M13:Q14"/>
    <mergeCell ref="R13:V14"/>
    <mergeCell ref="M15:Q15"/>
    <mergeCell ref="R15:V15"/>
    <mergeCell ref="A9:F9"/>
    <mergeCell ref="G9:V9"/>
    <mergeCell ref="A10:F11"/>
    <mergeCell ref="G10:L10"/>
    <mergeCell ref="M10:Q10"/>
    <mergeCell ref="R10:V10"/>
    <mergeCell ref="G11:L11"/>
    <mergeCell ref="M11:Q11"/>
    <mergeCell ref="R11:V11"/>
    <mergeCell ref="A8:F8"/>
    <mergeCell ref="G8:V8"/>
    <mergeCell ref="A1:B1"/>
    <mergeCell ref="A2:V2"/>
    <mergeCell ref="A3:F4"/>
    <mergeCell ref="G3:P4"/>
    <mergeCell ref="Q3:V3"/>
    <mergeCell ref="H5:V5"/>
    <mergeCell ref="H6:V6"/>
    <mergeCell ref="H7:V7"/>
    <mergeCell ref="A5:F7"/>
    <mergeCell ref="Q4:V4"/>
    <mergeCell ref="P1:R1"/>
    <mergeCell ref="S1:V1"/>
  </mergeCells>
  <phoneticPr fontId="2"/>
  <conditionalFormatting sqref="B51:U51">
    <cfRule type="containsBlanks" dxfId="48" priority="37">
      <formula>LEN(TRIM(B51))=0</formula>
    </cfRule>
  </conditionalFormatting>
  <conditionalFormatting sqref="B52:U52">
    <cfRule type="expression" dxfId="47" priority="36">
      <formula>TRIM($B$51)=""</formula>
    </cfRule>
  </conditionalFormatting>
  <conditionalFormatting sqref="B54:U54">
    <cfRule type="containsBlanks" dxfId="46" priority="35">
      <formula>LEN(TRIM(B54))=0</formula>
    </cfRule>
  </conditionalFormatting>
  <conditionalFormatting sqref="B55:U55">
    <cfRule type="expression" dxfId="45" priority="34">
      <formula>TRIM($B$54)=""</formula>
    </cfRule>
  </conditionalFormatting>
  <conditionalFormatting sqref="C49 E49 G49">
    <cfRule type="containsBlanks" dxfId="44" priority="55">
      <formula>LEN(TRIM(C49))=0</formula>
    </cfRule>
  </conditionalFormatting>
  <conditionalFormatting sqref="G5:G7">
    <cfRule type="expression" dxfId="43" priority="17">
      <formula>AND($G$5="1",$G$6="2",$G$7="3")</formula>
    </cfRule>
  </conditionalFormatting>
  <conditionalFormatting sqref="G27">
    <cfRule type="notContainsBlanks" dxfId="42" priority="60">
      <formula>LEN(TRIM(G27))&gt;0</formula>
    </cfRule>
  </conditionalFormatting>
  <conditionalFormatting sqref="G13:L15">
    <cfRule type="containsBlanks" dxfId="41" priority="1">
      <formula>LEN(TRIM(G13))=0</formula>
    </cfRule>
  </conditionalFormatting>
  <conditionalFormatting sqref="G3:P4 G8:G9 M11 G11:G12 R11:R12 G16 G41 G44 C49 E49 G49">
    <cfRule type="containsBlanks" dxfId="40" priority="32">
      <formula>LEN(TRIM(C3))=0</formula>
    </cfRule>
  </conditionalFormatting>
  <conditionalFormatting sqref="H30">
    <cfRule type="containsBlanks" dxfId="39" priority="28">
      <formula>LEN(TRIM(H30))=0</formula>
    </cfRule>
  </conditionalFormatting>
  <conditionalFormatting sqref="H33">
    <cfRule type="containsBlanks" dxfId="38" priority="27">
      <formula>LEN(TRIM(H33))=0</formula>
    </cfRule>
  </conditionalFormatting>
  <conditionalFormatting sqref="H36">
    <cfRule type="containsBlanks" dxfId="37" priority="26">
      <formula>LEN(TRIM(H36))=0</formula>
    </cfRule>
  </conditionalFormatting>
  <conditionalFormatting sqref="H39">
    <cfRule type="containsBlanks" dxfId="36" priority="12">
      <formula>LEN(TRIM(H39))=0</formula>
    </cfRule>
  </conditionalFormatting>
  <conditionalFormatting sqref="H24:I24">
    <cfRule type="containsBlanks" dxfId="35" priority="61">
      <formula>LEN(TRIM(H24))=0</formula>
    </cfRule>
    <cfRule type="containsBlanks" dxfId="34" priority="31">
      <formula>LEN(TRIM(H24))=0</formula>
    </cfRule>
  </conditionalFormatting>
  <conditionalFormatting sqref="H27:I27">
    <cfRule type="containsBlanks" dxfId="33" priority="29">
      <formula>LEN(TRIM(H27))=0</formula>
    </cfRule>
  </conditionalFormatting>
  <conditionalFormatting sqref="J30">
    <cfRule type="expression" dxfId="32" priority="46">
      <formula>$H$30="有"</formula>
    </cfRule>
  </conditionalFormatting>
  <conditionalFormatting sqref="J33">
    <cfRule type="expression" dxfId="31" priority="44">
      <formula>$H$33="有"</formula>
    </cfRule>
  </conditionalFormatting>
  <conditionalFormatting sqref="J36">
    <cfRule type="expression" dxfId="30" priority="42">
      <formula>$H$36="有"</formula>
    </cfRule>
  </conditionalFormatting>
  <conditionalFormatting sqref="J39">
    <cfRule type="expression" dxfId="29" priority="14">
      <formula>$H$39="有"</formula>
    </cfRule>
  </conditionalFormatting>
  <conditionalFormatting sqref="J42:M43">
    <cfRule type="containsBlanks" dxfId="28" priority="11">
      <formula>LEN(TRIM(J42))=0</formula>
    </cfRule>
  </conditionalFormatting>
  <conditionalFormatting sqref="K24">
    <cfRule type="expression" dxfId="27" priority="50">
      <formula>$H$24="要"</formula>
    </cfRule>
  </conditionalFormatting>
  <conditionalFormatting sqref="K27">
    <cfRule type="expression" dxfId="26" priority="5">
      <formula>OR($H$27="有収載時",$H$27="有収載後")</formula>
    </cfRule>
  </conditionalFormatting>
  <conditionalFormatting sqref="M19">
    <cfRule type="containsBlanks" dxfId="25" priority="62">
      <formula>LEN(TRIM(M19))=0</formula>
    </cfRule>
  </conditionalFormatting>
  <conditionalFormatting sqref="M21">
    <cfRule type="containsBlanks" dxfId="24" priority="63">
      <formula>LEN(TRIM(M21))=0</formula>
    </cfRule>
  </conditionalFormatting>
  <conditionalFormatting sqref="M27:N27">
    <cfRule type="expression" dxfId="23" priority="4">
      <formula>$H$27="有収載時"</formula>
    </cfRule>
  </conditionalFormatting>
  <conditionalFormatting sqref="N30">
    <cfRule type="expression" dxfId="22" priority="45">
      <formula>$H$30="無"</formula>
    </cfRule>
  </conditionalFormatting>
  <conditionalFormatting sqref="N33">
    <cfRule type="expression" dxfId="21" priority="43">
      <formula>$H$33="無"</formula>
    </cfRule>
  </conditionalFormatting>
  <conditionalFormatting sqref="N36">
    <cfRule type="expression" dxfId="20" priority="41">
      <formula>$H$36="無"</formula>
    </cfRule>
  </conditionalFormatting>
  <conditionalFormatting sqref="N39">
    <cfRule type="expression" dxfId="19" priority="13">
      <formula>$H$39="無"</formula>
    </cfRule>
  </conditionalFormatting>
  <conditionalFormatting sqref="O19">
    <cfRule type="expression" dxfId="18" priority="54">
      <formula>$M$19="有"</formula>
    </cfRule>
    <cfRule type="expression" dxfId="17" priority="59">
      <formula>#REF!="有"</formula>
    </cfRule>
  </conditionalFormatting>
  <conditionalFormatting sqref="O21">
    <cfRule type="expression" dxfId="16" priority="52">
      <formula>$M$21="有"</formula>
    </cfRule>
    <cfRule type="expression" dxfId="15" priority="57">
      <formula>$M$18="有"</formula>
    </cfRule>
  </conditionalFormatting>
  <conditionalFormatting sqref="O24:P24">
    <cfRule type="expression" dxfId="14" priority="30">
      <formula>$H$24="不要"</formula>
    </cfRule>
  </conditionalFormatting>
  <conditionalFormatting sqref="P27:Q27">
    <cfRule type="expression" dxfId="13" priority="3">
      <formula>$H$27="有収載後"</formula>
    </cfRule>
  </conditionalFormatting>
  <conditionalFormatting sqref="Q4">
    <cfRule type="expression" dxfId="12" priority="38">
      <formula>OR($Q$4="",$Q$4="B",LEFT($Q$4,1)&lt;&gt;"B")</formula>
    </cfRule>
  </conditionalFormatting>
  <conditionalFormatting sqref="Q42:V42">
    <cfRule type="containsBlanks" dxfId="11" priority="8">
      <formula>LEN(TRIM(Q42))=0</formula>
    </cfRule>
  </conditionalFormatting>
  <conditionalFormatting sqref="Q43:V43">
    <cfRule type="containsBlanks" dxfId="10" priority="7">
      <formula>LEN(TRIM(Q43))=0</formula>
    </cfRule>
  </conditionalFormatting>
  <conditionalFormatting sqref="R13:V14">
    <cfRule type="containsBlanks" dxfId="9" priority="33">
      <formula>LEN(TRIM(R13))=0</formula>
    </cfRule>
  </conditionalFormatting>
  <conditionalFormatting sqref="S19">
    <cfRule type="expression" dxfId="8" priority="53">
      <formula>$M$19="無"</formula>
    </cfRule>
    <cfRule type="expression" dxfId="7" priority="58">
      <formula>#REF!="無"</formula>
    </cfRule>
  </conditionalFormatting>
  <conditionalFormatting sqref="S21">
    <cfRule type="expression" dxfId="6" priority="51">
      <formula>$M$21="無"</formula>
    </cfRule>
    <cfRule type="expression" dxfId="5" priority="56">
      <formula>$M$18="無"</formula>
    </cfRule>
  </conditionalFormatting>
  <conditionalFormatting sqref="U27">
    <cfRule type="expression" dxfId="4" priority="2">
      <formula>$H$27="無"</formula>
    </cfRule>
  </conditionalFormatting>
  <dataValidations count="12">
    <dataValidation type="list" showInputMessage="1" showErrorMessage="1" sqref="G7" xr:uid="{C9A80473-2B39-4CA3-9500-FB3CE44D7D84}">
      <formula1>"3,③"</formula1>
    </dataValidation>
    <dataValidation imeMode="disabled" allowBlank="1" showInputMessage="1" showErrorMessage="1" sqref="Q4:V4 G13:L15" xr:uid="{B366E5D9-D3CC-41F0-B5A8-CD1DCAB15DEF}"/>
    <dataValidation type="whole" operator="greaterThanOrEqual" allowBlank="1" showInputMessage="1" showErrorMessage="1" error="半角数字を入力してください" sqref="R11:V11" xr:uid="{F688D51A-B3F6-4D9F-A226-80ADB8ACFD1B}">
      <formula1>0</formula1>
    </dataValidation>
    <dataValidation type="list" allowBlank="1" showInputMessage="1" sqref="G49" xr:uid="{A880E661-F2AD-4610-A5EE-3EB96CA2DDD1}">
      <formula1>"1,2,3,4,5,6,7,8,9,10,11,12,13,14,15,16,17,18,19,20,21,22,23,24,25,26,27,28,29,30,31"</formula1>
    </dataValidation>
    <dataValidation type="list" allowBlank="1" showInputMessage="1" sqref="E49" xr:uid="{9BAEF630-9C87-4293-A35E-6034ADDBFCA1}">
      <formula1>"1,2,3,4,5,6,7,8,9,10,11,12"</formula1>
    </dataValidation>
    <dataValidation type="list" allowBlank="1" showInputMessage="1" sqref="C49" xr:uid="{4C5836E8-E39D-4E00-B4D5-BF435C8A44D0}">
      <formula1>"7,8,9,10,11,12"</formula1>
    </dataValidation>
    <dataValidation type="list" allowBlank="1" showInputMessage="1" showErrorMessage="1" sqref="H27" xr:uid="{1E96AE37-8107-40BA-A633-9CA8CCDA0B16}">
      <formula1>"　,有収載時,有収載後,無"</formula1>
    </dataValidation>
    <dataValidation type="list" allowBlank="1" showInputMessage="1" showErrorMessage="1" sqref="M19 M21 H33 H30 H36 H39" xr:uid="{323F83EF-631B-4DF5-941F-87335418472B}">
      <formula1>"　,有,無"</formula1>
    </dataValidation>
    <dataValidation type="list" showInputMessage="1" showErrorMessage="1" sqref="H24" xr:uid="{952C6613-22AD-4262-85C3-62C80366327D}">
      <formula1>"　,要,不要"</formula1>
    </dataValidation>
    <dataValidation showInputMessage="1" showErrorMessage="1" sqref="H25:I25 K24 M25:N25 N24:O24 J24:J25 H5:H7" xr:uid="{640CCE4F-DD55-4298-9DCA-BFF4F8E186AC}"/>
    <dataValidation type="list" showInputMessage="1" showErrorMessage="1" sqref="G5" xr:uid="{645939F4-2497-47DC-980A-827C87DC9D1E}">
      <formula1>"1,①"</formula1>
    </dataValidation>
    <dataValidation type="list" showInputMessage="1" showErrorMessage="1" sqref="G6" xr:uid="{4D1ED997-E2C5-408D-8C64-A9CDA0D1BD30}">
      <formula1>"2,②"</formula1>
    </dataValidation>
  </dataValidations>
  <printOptions horizontalCentered="1"/>
  <pageMargins left="0.78740157480314965" right="0.78740157480314965" top="0.55118110236220474" bottom="0.55118110236220474" header="0" footer="0"/>
  <pageSetup paperSize="9" scale="88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9C57-5409-4CFE-8126-F0494EF9635C}">
  <sheetPr codeName="Sheet2">
    <pageSetUpPr fitToPage="1"/>
  </sheetPr>
  <dimension ref="A1:V32"/>
  <sheetViews>
    <sheetView view="pageBreakPreview" zoomScaleNormal="100" zoomScaleSheetLayoutView="100" workbookViewId="0"/>
  </sheetViews>
  <sheetFormatPr defaultColWidth="3.625" defaultRowHeight="20.100000000000001" customHeight="1"/>
  <cols>
    <col min="1" max="16384" width="3.625" style="36"/>
  </cols>
  <sheetData>
    <row r="1" spans="1:22" ht="20.100000000000001" customHeight="1">
      <c r="A1" s="37" t="s">
        <v>317</v>
      </c>
      <c r="B1" s="61"/>
      <c r="C1" s="61"/>
      <c r="D1" s="61"/>
      <c r="E1" s="63"/>
    </row>
    <row r="2" spans="1:22" ht="20.100000000000001" customHeight="1">
      <c r="A2" s="186" t="s">
        <v>27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</row>
    <row r="3" spans="1:22" ht="20.100000000000001" customHeight="1">
      <c r="A3" s="255" t="s">
        <v>28</v>
      </c>
      <c r="B3" s="261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3"/>
    </row>
    <row r="4" spans="1:22" ht="20.100000000000001" customHeight="1">
      <c r="A4" s="256"/>
      <c r="B4" s="264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6"/>
    </row>
    <row r="5" spans="1:22" ht="20.100000000000001" customHeight="1">
      <c r="A5" s="256"/>
      <c r="B5" s="264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6"/>
    </row>
    <row r="6" spans="1:22" ht="20.100000000000001" customHeight="1">
      <c r="A6" s="256"/>
      <c r="B6" s="264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6"/>
    </row>
    <row r="7" spans="1:22" ht="20.100000000000001" customHeight="1">
      <c r="A7" s="256"/>
      <c r="B7" s="264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6"/>
    </row>
    <row r="8" spans="1:22" ht="20.100000000000001" customHeight="1">
      <c r="A8" s="256"/>
      <c r="B8" s="264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6"/>
    </row>
    <row r="9" spans="1:22" ht="20.100000000000001" customHeight="1">
      <c r="A9" s="256"/>
      <c r="B9" s="264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6"/>
    </row>
    <row r="10" spans="1:22" ht="20.100000000000001" customHeight="1">
      <c r="A10" s="260"/>
      <c r="B10" s="267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9"/>
    </row>
    <row r="11" spans="1:22" ht="20.100000000000001" customHeight="1">
      <c r="A11" s="255" t="s">
        <v>53</v>
      </c>
      <c r="B11" s="261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3"/>
    </row>
    <row r="12" spans="1:22" ht="20.100000000000001" customHeight="1">
      <c r="A12" s="256"/>
      <c r="B12" s="264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6"/>
    </row>
    <row r="13" spans="1:22" ht="20.100000000000001" customHeight="1">
      <c r="A13" s="256"/>
      <c r="B13" s="264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6"/>
    </row>
    <row r="14" spans="1:22" ht="20.100000000000001" customHeight="1">
      <c r="A14" s="256"/>
      <c r="B14" s="264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6"/>
    </row>
    <row r="15" spans="1:22" ht="20.100000000000001" customHeight="1">
      <c r="A15" s="256"/>
      <c r="B15" s="264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6"/>
    </row>
    <row r="16" spans="1:22" ht="20.100000000000001" customHeight="1">
      <c r="A16" s="256"/>
      <c r="B16" s="264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6"/>
    </row>
    <row r="17" spans="1:22" ht="20.100000000000001" customHeight="1">
      <c r="A17" s="260"/>
      <c r="B17" s="267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9"/>
    </row>
    <row r="18" spans="1:22" ht="20.100000000000001" customHeight="1">
      <c r="A18" s="255" t="s">
        <v>29</v>
      </c>
      <c r="B18" s="261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3"/>
    </row>
    <row r="19" spans="1:22" ht="20.100000000000001" customHeight="1">
      <c r="A19" s="256"/>
      <c r="B19" s="264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6"/>
    </row>
    <row r="20" spans="1:22" ht="20.100000000000001" customHeight="1">
      <c r="A20" s="256"/>
      <c r="B20" s="264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6"/>
    </row>
    <row r="21" spans="1:22" ht="20.100000000000001" customHeight="1">
      <c r="A21" s="256"/>
      <c r="B21" s="264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6"/>
    </row>
    <row r="22" spans="1:22" ht="20.100000000000001" customHeight="1">
      <c r="A22" s="256"/>
      <c r="B22" s="264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6"/>
    </row>
    <row r="23" spans="1:22" ht="20.100000000000001" customHeight="1">
      <c r="A23" s="256"/>
      <c r="B23" s="267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9"/>
    </row>
    <row r="24" spans="1:22" ht="20.100000000000001" customHeight="1">
      <c r="A24" s="257" t="s">
        <v>30</v>
      </c>
      <c r="B24" s="261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3"/>
    </row>
    <row r="25" spans="1:22" ht="20.100000000000001" customHeight="1">
      <c r="A25" s="258"/>
      <c r="B25" s="264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6"/>
    </row>
    <row r="26" spans="1:22" ht="20.100000000000001" customHeight="1">
      <c r="A26" s="258"/>
      <c r="B26" s="264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6"/>
    </row>
    <row r="27" spans="1:22" ht="20.100000000000001" customHeight="1">
      <c r="A27" s="258"/>
      <c r="B27" s="264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6"/>
    </row>
    <row r="28" spans="1:22" ht="20.100000000000001" customHeight="1">
      <c r="A28" s="258"/>
      <c r="B28" s="264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6"/>
    </row>
    <row r="29" spans="1:22" ht="19.5" customHeight="1">
      <c r="A29" s="259"/>
      <c r="B29" s="267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9"/>
    </row>
    <row r="30" spans="1:22" ht="6.95" customHeight="1">
      <c r="A30" s="182" t="s">
        <v>31</v>
      </c>
      <c r="B30" s="183"/>
      <c r="C30" s="183"/>
      <c r="D30" s="183"/>
      <c r="E30" s="183"/>
      <c r="F30" s="18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6"/>
    </row>
    <row r="31" spans="1:22" ht="20.100000000000001" customHeight="1">
      <c r="A31" s="185"/>
      <c r="B31" s="186"/>
      <c r="C31" s="186"/>
      <c r="D31" s="186"/>
      <c r="E31" s="186"/>
      <c r="F31" s="187"/>
      <c r="G31" s="52" t="s">
        <v>331</v>
      </c>
      <c r="H31" s="74" t="s">
        <v>331</v>
      </c>
      <c r="I31" s="45"/>
      <c r="J31" s="67"/>
      <c r="K31" s="45" t="s">
        <v>44</v>
      </c>
      <c r="L31" s="67"/>
      <c r="M31" s="67"/>
      <c r="N31" s="68" t="s">
        <v>43</v>
      </c>
      <c r="O31" s="67"/>
      <c r="P31" s="67"/>
      <c r="Q31" s="45" t="s">
        <v>25</v>
      </c>
      <c r="R31" s="67"/>
      <c r="S31" s="67"/>
      <c r="T31" s="67"/>
      <c r="U31" s="67"/>
      <c r="V31" s="69"/>
    </row>
    <row r="32" spans="1:22" ht="6.95" customHeight="1">
      <c r="A32" s="188"/>
      <c r="B32" s="189"/>
      <c r="C32" s="189"/>
      <c r="D32" s="189"/>
      <c r="E32" s="189"/>
      <c r="F32" s="190"/>
      <c r="G32" s="70"/>
      <c r="H32" s="47"/>
      <c r="I32" s="47"/>
      <c r="J32" s="38"/>
      <c r="K32" s="71"/>
      <c r="L32" s="72"/>
      <c r="M32" s="71"/>
      <c r="N32" s="71"/>
      <c r="O32" s="47"/>
      <c r="P32" s="71"/>
      <c r="Q32" s="71"/>
      <c r="R32" s="71"/>
      <c r="S32" s="71"/>
      <c r="T32" s="71"/>
      <c r="U32" s="71"/>
      <c r="V32" s="73"/>
    </row>
  </sheetData>
  <mergeCells count="10">
    <mergeCell ref="A30:F32"/>
    <mergeCell ref="A18:A23"/>
    <mergeCell ref="A24:A29"/>
    <mergeCell ref="A2:V2"/>
    <mergeCell ref="A3:A10"/>
    <mergeCell ref="A11:A17"/>
    <mergeCell ref="B3:V10"/>
    <mergeCell ref="B11:V17"/>
    <mergeCell ref="B18:V23"/>
    <mergeCell ref="B24:V29"/>
  </mergeCells>
  <phoneticPr fontId="2"/>
  <conditionalFormatting sqref="H31">
    <cfRule type="containsBlanks" dxfId="3" priority="10">
      <formula>LEN(TRIM(H31))=0</formula>
    </cfRule>
  </conditionalFormatting>
  <conditionalFormatting sqref="K31">
    <cfRule type="expression" dxfId="2" priority="3">
      <formula>$H$31="有"</formula>
    </cfRule>
  </conditionalFormatting>
  <conditionalFormatting sqref="Q31">
    <cfRule type="expression" dxfId="1" priority="2">
      <formula>$H$31="無"</formula>
    </cfRule>
  </conditionalFormatting>
  <dataValidations count="2">
    <dataValidation showInputMessage="1" showErrorMessage="1" sqref="J32 I31 K31 Q31" xr:uid="{FE6B9070-DA88-44C0-8572-D298C81EC9F5}"/>
    <dataValidation type="list" allowBlank="1" showInputMessage="1" showErrorMessage="1" sqref="H31" xr:uid="{6D40FDA9-D136-47FB-A3F0-06339D139356}">
      <formula1>"　,有,無"</formula1>
    </dataValidation>
  </dataValidations>
  <pageMargins left="0.78740157480314965" right="0.78740157480314965" top="0.74803149606299213" bottom="0.74803149606299213" header="0.31496062992125984" footer="0.31496062992125984"/>
  <pageSetup paperSize="9" scale="9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99EB2-EED9-4A24-9193-D87AA7760FA0}">
  <sheetPr codeName="Sheet3">
    <pageSetUpPr fitToPage="1"/>
  </sheetPr>
  <dimension ref="A1:V25"/>
  <sheetViews>
    <sheetView view="pageBreakPreview" zoomScaleNormal="100" zoomScaleSheetLayoutView="100" workbookViewId="0"/>
  </sheetViews>
  <sheetFormatPr defaultColWidth="3.625" defaultRowHeight="20.100000000000001" customHeight="1"/>
  <cols>
    <col min="1" max="16384" width="3.625" style="1"/>
  </cols>
  <sheetData>
    <row r="1" spans="1:22" ht="20.100000000000001" customHeight="1">
      <c r="A1" s="37" t="s">
        <v>319</v>
      </c>
      <c r="B1" s="35"/>
      <c r="C1" s="35"/>
      <c r="D1" s="35"/>
      <c r="E1" s="35"/>
      <c r="F1" s="35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ht="20.100000000000001" customHeight="1">
      <c r="A2" s="206" t="s">
        <v>32</v>
      </c>
      <c r="B2" s="206"/>
      <c r="C2" s="206"/>
      <c r="D2" s="206"/>
      <c r="E2" s="206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</row>
    <row r="3" spans="1:22" ht="20.100000000000001" customHeight="1">
      <c r="A3" s="280" t="s">
        <v>33</v>
      </c>
      <c r="B3" s="280"/>
      <c r="C3" s="280"/>
      <c r="D3" s="280"/>
      <c r="E3" s="280"/>
      <c r="F3" s="282" t="str">
        <f>IF(希望書!$G$3="","",希望書!$G$3)</f>
        <v/>
      </c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3"/>
    </row>
    <row r="4" spans="1:22" ht="20.100000000000001" customHeight="1">
      <c r="A4" s="280"/>
      <c r="B4" s="280"/>
      <c r="C4" s="280"/>
      <c r="D4" s="280"/>
      <c r="E4" s="280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5"/>
    </row>
    <row r="5" spans="1:22" ht="20.100000000000001" customHeight="1">
      <c r="A5" s="281"/>
      <c r="B5" s="281"/>
      <c r="C5" s="281"/>
      <c r="D5" s="281"/>
      <c r="E5" s="281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5"/>
    </row>
    <row r="6" spans="1:22" ht="20.100000000000001" customHeight="1">
      <c r="A6" s="286" t="s">
        <v>34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8"/>
    </row>
    <row r="7" spans="1:22" ht="20.100000000000001" customHeight="1">
      <c r="A7" s="289" t="s">
        <v>325</v>
      </c>
      <c r="B7" s="279"/>
      <c r="C7" s="279"/>
      <c r="D7" s="279"/>
      <c r="E7" s="279"/>
      <c r="F7" s="290"/>
      <c r="G7" s="289" t="s">
        <v>35</v>
      </c>
      <c r="H7" s="279"/>
      <c r="I7" s="279"/>
      <c r="J7" s="279"/>
      <c r="K7" s="279"/>
      <c r="L7" s="279"/>
      <c r="M7" s="279"/>
      <c r="N7" s="279"/>
      <c r="O7" s="279"/>
      <c r="P7" s="291" t="s">
        <v>326</v>
      </c>
      <c r="Q7" s="291"/>
      <c r="R7" s="291"/>
      <c r="S7" s="291"/>
      <c r="T7" s="291"/>
      <c r="U7" s="291"/>
      <c r="V7" s="291"/>
    </row>
    <row r="8" spans="1:22" ht="20.100000000000001" customHeight="1">
      <c r="A8" s="295"/>
      <c r="B8" s="296"/>
      <c r="C8" s="296"/>
      <c r="D8" s="296"/>
      <c r="E8" s="296"/>
      <c r="F8" s="297"/>
      <c r="G8" s="295"/>
      <c r="H8" s="296"/>
      <c r="I8" s="296"/>
      <c r="J8" s="296"/>
      <c r="K8" s="296"/>
      <c r="L8" s="296"/>
      <c r="M8" s="296"/>
      <c r="N8" s="296"/>
      <c r="O8" s="297"/>
      <c r="P8" s="303"/>
      <c r="Q8" s="262"/>
      <c r="R8" s="262"/>
      <c r="S8" s="262"/>
      <c r="T8" s="262"/>
      <c r="U8" s="262"/>
      <c r="V8" s="304"/>
    </row>
    <row r="9" spans="1:22" ht="20.100000000000001" customHeight="1">
      <c r="A9" s="298"/>
      <c r="B9" s="265"/>
      <c r="C9" s="265"/>
      <c r="D9" s="265"/>
      <c r="E9" s="265"/>
      <c r="F9" s="299"/>
      <c r="G9" s="298"/>
      <c r="H9" s="265"/>
      <c r="I9" s="265"/>
      <c r="J9" s="265"/>
      <c r="K9" s="265"/>
      <c r="L9" s="265"/>
      <c r="M9" s="265"/>
      <c r="N9" s="265"/>
      <c r="O9" s="299"/>
      <c r="P9" s="298"/>
      <c r="Q9" s="265"/>
      <c r="R9" s="265"/>
      <c r="S9" s="265"/>
      <c r="T9" s="265"/>
      <c r="U9" s="265"/>
      <c r="V9" s="299"/>
    </row>
    <row r="10" spans="1:22" ht="20.100000000000001" customHeight="1">
      <c r="A10" s="300"/>
      <c r="B10" s="301"/>
      <c r="C10" s="301"/>
      <c r="D10" s="301"/>
      <c r="E10" s="301"/>
      <c r="F10" s="302"/>
      <c r="G10" s="300"/>
      <c r="H10" s="301"/>
      <c r="I10" s="301"/>
      <c r="J10" s="301"/>
      <c r="K10" s="301"/>
      <c r="L10" s="301"/>
      <c r="M10" s="301"/>
      <c r="N10" s="301"/>
      <c r="O10" s="302"/>
      <c r="P10" s="305"/>
      <c r="Q10" s="268"/>
      <c r="R10" s="268"/>
      <c r="S10" s="268"/>
      <c r="T10" s="268"/>
      <c r="U10" s="268"/>
      <c r="V10" s="306"/>
    </row>
    <row r="11" spans="1:22" ht="20.100000000000001" customHeight="1">
      <c r="A11" s="295"/>
      <c r="B11" s="296"/>
      <c r="C11" s="296"/>
      <c r="D11" s="296"/>
      <c r="E11" s="296"/>
      <c r="F11" s="297"/>
      <c r="G11" s="295"/>
      <c r="H11" s="296"/>
      <c r="I11" s="296"/>
      <c r="J11" s="296"/>
      <c r="K11" s="296"/>
      <c r="L11" s="296"/>
      <c r="M11" s="296"/>
      <c r="N11" s="296"/>
      <c r="O11" s="297"/>
      <c r="P11" s="303"/>
      <c r="Q11" s="262"/>
      <c r="R11" s="262"/>
      <c r="S11" s="262"/>
      <c r="T11" s="262"/>
      <c r="U11" s="262"/>
      <c r="V11" s="304"/>
    </row>
    <row r="12" spans="1:22" ht="20.100000000000001" customHeight="1">
      <c r="A12" s="298"/>
      <c r="B12" s="265"/>
      <c r="C12" s="265"/>
      <c r="D12" s="265"/>
      <c r="E12" s="265"/>
      <c r="F12" s="299"/>
      <c r="G12" s="298"/>
      <c r="H12" s="265"/>
      <c r="I12" s="265"/>
      <c r="J12" s="265"/>
      <c r="K12" s="265"/>
      <c r="L12" s="265"/>
      <c r="M12" s="265"/>
      <c r="N12" s="265"/>
      <c r="O12" s="299"/>
      <c r="P12" s="298"/>
      <c r="Q12" s="265"/>
      <c r="R12" s="265"/>
      <c r="S12" s="265"/>
      <c r="T12" s="265"/>
      <c r="U12" s="265"/>
      <c r="V12" s="299"/>
    </row>
    <row r="13" spans="1:22" ht="20.100000000000001" customHeight="1">
      <c r="A13" s="300"/>
      <c r="B13" s="301"/>
      <c r="C13" s="301"/>
      <c r="D13" s="301"/>
      <c r="E13" s="301"/>
      <c r="F13" s="302"/>
      <c r="G13" s="300"/>
      <c r="H13" s="301"/>
      <c r="I13" s="301"/>
      <c r="J13" s="301"/>
      <c r="K13" s="301"/>
      <c r="L13" s="301"/>
      <c r="M13" s="301"/>
      <c r="N13" s="301"/>
      <c r="O13" s="302"/>
      <c r="P13" s="305"/>
      <c r="Q13" s="268"/>
      <c r="R13" s="268"/>
      <c r="S13" s="268"/>
      <c r="T13" s="268"/>
      <c r="U13" s="268"/>
      <c r="V13" s="306"/>
    </row>
    <row r="14" spans="1:22" ht="20.100000000000001" customHeight="1">
      <c r="A14" s="295"/>
      <c r="B14" s="296"/>
      <c r="C14" s="296"/>
      <c r="D14" s="296"/>
      <c r="E14" s="296"/>
      <c r="F14" s="297"/>
      <c r="G14" s="295"/>
      <c r="H14" s="296"/>
      <c r="I14" s="296"/>
      <c r="J14" s="296"/>
      <c r="K14" s="296"/>
      <c r="L14" s="296"/>
      <c r="M14" s="296"/>
      <c r="N14" s="296"/>
      <c r="O14" s="297"/>
      <c r="P14" s="303"/>
      <c r="Q14" s="262"/>
      <c r="R14" s="262"/>
      <c r="S14" s="262"/>
      <c r="T14" s="262"/>
      <c r="U14" s="262"/>
      <c r="V14" s="304"/>
    </row>
    <row r="15" spans="1:22" ht="20.100000000000001" customHeight="1">
      <c r="A15" s="298"/>
      <c r="B15" s="265"/>
      <c r="C15" s="265"/>
      <c r="D15" s="265"/>
      <c r="E15" s="265"/>
      <c r="F15" s="299"/>
      <c r="G15" s="298"/>
      <c r="H15" s="265"/>
      <c r="I15" s="265"/>
      <c r="J15" s="265"/>
      <c r="K15" s="265"/>
      <c r="L15" s="265"/>
      <c r="M15" s="265"/>
      <c r="N15" s="265"/>
      <c r="O15" s="299"/>
      <c r="P15" s="298"/>
      <c r="Q15" s="265"/>
      <c r="R15" s="265"/>
      <c r="S15" s="265"/>
      <c r="T15" s="265"/>
      <c r="U15" s="265"/>
      <c r="V15" s="299"/>
    </row>
    <row r="16" spans="1:22" ht="20.100000000000001" customHeight="1">
      <c r="A16" s="300"/>
      <c r="B16" s="301"/>
      <c r="C16" s="301"/>
      <c r="D16" s="301"/>
      <c r="E16" s="301"/>
      <c r="F16" s="302"/>
      <c r="G16" s="300"/>
      <c r="H16" s="301"/>
      <c r="I16" s="301"/>
      <c r="J16" s="301"/>
      <c r="K16" s="301"/>
      <c r="L16" s="301"/>
      <c r="M16" s="301"/>
      <c r="N16" s="301"/>
      <c r="O16" s="302"/>
      <c r="P16" s="305"/>
      <c r="Q16" s="268"/>
      <c r="R16" s="268"/>
      <c r="S16" s="268"/>
      <c r="T16" s="268"/>
      <c r="U16" s="268"/>
      <c r="V16" s="306"/>
    </row>
    <row r="17" spans="1:22" ht="20.100000000000001" customHeight="1">
      <c r="A17" s="295"/>
      <c r="B17" s="296"/>
      <c r="C17" s="296"/>
      <c r="D17" s="296"/>
      <c r="E17" s="296"/>
      <c r="F17" s="297"/>
      <c r="G17" s="295"/>
      <c r="H17" s="296"/>
      <c r="I17" s="296"/>
      <c r="J17" s="296"/>
      <c r="K17" s="296"/>
      <c r="L17" s="296"/>
      <c r="M17" s="296"/>
      <c r="N17" s="296"/>
      <c r="O17" s="297"/>
      <c r="P17" s="303"/>
      <c r="Q17" s="262"/>
      <c r="R17" s="262"/>
      <c r="S17" s="262"/>
      <c r="T17" s="262"/>
      <c r="U17" s="262"/>
      <c r="V17" s="304"/>
    </row>
    <row r="18" spans="1:22" ht="20.100000000000001" customHeight="1">
      <c r="A18" s="298"/>
      <c r="B18" s="265"/>
      <c r="C18" s="265"/>
      <c r="D18" s="265"/>
      <c r="E18" s="265"/>
      <c r="F18" s="299"/>
      <c r="G18" s="298"/>
      <c r="H18" s="265"/>
      <c r="I18" s="265"/>
      <c r="J18" s="265"/>
      <c r="K18" s="265"/>
      <c r="L18" s="265"/>
      <c r="M18" s="265"/>
      <c r="N18" s="265"/>
      <c r="O18" s="299"/>
      <c r="P18" s="298"/>
      <c r="Q18" s="265"/>
      <c r="R18" s="265"/>
      <c r="S18" s="265"/>
      <c r="T18" s="265"/>
      <c r="U18" s="265"/>
      <c r="V18" s="299"/>
    </row>
    <row r="19" spans="1:22" ht="20.100000000000001" customHeight="1">
      <c r="A19" s="300"/>
      <c r="B19" s="301"/>
      <c r="C19" s="301"/>
      <c r="D19" s="301"/>
      <c r="E19" s="301"/>
      <c r="F19" s="302"/>
      <c r="G19" s="300"/>
      <c r="H19" s="301"/>
      <c r="I19" s="301"/>
      <c r="J19" s="301"/>
      <c r="K19" s="301"/>
      <c r="L19" s="301"/>
      <c r="M19" s="301"/>
      <c r="N19" s="301"/>
      <c r="O19" s="302"/>
      <c r="P19" s="305"/>
      <c r="Q19" s="268"/>
      <c r="R19" s="268"/>
      <c r="S19" s="268"/>
      <c r="T19" s="268"/>
      <c r="U19" s="268"/>
      <c r="V19" s="306"/>
    </row>
    <row r="20" spans="1:22" ht="27" customHeight="1">
      <c r="A20" s="97" t="s">
        <v>355</v>
      </c>
      <c r="B20" s="98"/>
      <c r="C20" s="98"/>
      <c r="D20" s="98"/>
      <c r="E20" s="98"/>
      <c r="F20" s="98"/>
      <c r="G20" s="307" t="str">
        <f>IF(希望書!$G$3="","",希望書!$G$3)</f>
        <v/>
      </c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99" t="s">
        <v>356</v>
      </c>
      <c r="U20" s="98"/>
      <c r="V20" s="100"/>
    </row>
    <row r="21" spans="1:22" ht="36" customHeight="1">
      <c r="A21" s="202" t="s">
        <v>350</v>
      </c>
      <c r="B21" s="203"/>
      <c r="C21" s="203"/>
      <c r="D21" s="203"/>
      <c r="E21" s="204"/>
      <c r="F21" s="292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4"/>
    </row>
    <row r="22" spans="1:22" ht="20.100000000000001" customHeight="1">
      <c r="A22" s="270" t="s">
        <v>36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2"/>
    </row>
    <row r="23" spans="1:22" ht="20.100000000000001" customHeight="1">
      <c r="A23" s="273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5"/>
    </row>
    <row r="24" spans="1:22" ht="20.100000000000001" customHeight="1">
      <c r="A24" s="273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5"/>
    </row>
    <row r="25" spans="1:22" ht="20.100000000000001" customHeight="1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8"/>
    </row>
  </sheetData>
  <mergeCells count="24">
    <mergeCell ref="G11:O13"/>
    <mergeCell ref="P11:V13"/>
    <mergeCell ref="A17:F19"/>
    <mergeCell ref="G17:O19"/>
    <mergeCell ref="A14:F16"/>
    <mergeCell ref="G14:O16"/>
    <mergeCell ref="P14:V16"/>
    <mergeCell ref="P17:V19"/>
    <mergeCell ref="A22:V22"/>
    <mergeCell ref="A23:V25"/>
    <mergeCell ref="A2:V2"/>
    <mergeCell ref="A3:E5"/>
    <mergeCell ref="F3:V5"/>
    <mergeCell ref="A6:V6"/>
    <mergeCell ref="A7:F7"/>
    <mergeCell ref="P7:V7"/>
    <mergeCell ref="G7:O7"/>
    <mergeCell ref="A21:E21"/>
    <mergeCell ref="F21:V21"/>
    <mergeCell ref="A8:F10"/>
    <mergeCell ref="G8:O10"/>
    <mergeCell ref="P8:V10"/>
    <mergeCell ref="G20:S20"/>
    <mergeCell ref="A11:F13"/>
  </mergeCells>
  <phoneticPr fontId="2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A326-B712-4F78-B0C0-B5453DACC842}">
  <sheetPr codeName="Sheet4"/>
  <dimension ref="A1:F105"/>
  <sheetViews>
    <sheetView showGridLines="0" view="pageBreakPreview" zoomScaleNormal="100" zoomScaleSheetLayoutView="100" workbookViewId="0"/>
  </sheetViews>
  <sheetFormatPr defaultRowHeight="15" customHeight="1"/>
  <cols>
    <col min="1" max="1" width="10.625" style="3" customWidth="1"/>
    <col min="2" max="2" width="15.625" style="3" customWidth="1"/>
    <col min="3" max="3" width="15.625" style="4" customWidth="1"/>
    <col min="4" max="6" width="15.625" style="3" customWidth="1"/>
    <col min="7" max="16384" width="9" style="3"/>
  </cols>
  <sheetData>
    <row r="1" spans="1:6" ht="15" customHeight="1">
      <c r="A1" s="3" t="s">
        <v>47</v>
      </c>
    </row>
    <row r="2" spans="1:6" ht="15" customHeight="1">
      <c r="C2" s="4" t="s">
        <v>48</v>
      </c>
    </row>
    <row r="4" spans="1:6" ht="15" customHeight="1" thickBot="1">
      <c r="A4" s="5"/>
      <c r="B4" s="6"/>
      <c r="C4" s="7"/>
      <c r="D4" s="6"/>
      <c r="E4" s="6"/>
      <c r="F4" s="8"/>
    </row>
    <row r="5" spans="1:6" ht="15" customHeight="1" thickTop="1">
      <c r="A5" s="9"/>
      <c r="B5" s="10" t="s">
        <v>9</v>
      </c>
      <c r="C5" s="11" t="s">
        <v>10</v>
      </c>
      <c r="D5" s="10" t="s">
        <v>49</v>
      </c>
      <c r="E5" s="10" t="s">
        <v>50</v>
      </c>
      <c r="F5" s="10" t="s">
        <v>51</v>
      </c>
    </row>
    <row r="6" spans="1:6" ht="15" customHeight="1">
      <c r="A6" s="108">
        <v>1</v>
      </c>
      <c r="B6" s="12"/>
      <c r="C6" s="109"/>
      <c r="D6" s="110"/>
      <c r="E6" s="101"/>
      <c r="F6" s="101"/>
    </row>
    <row r="7" spans="1:6" ht="15" customHeight="1">
      <c r="A7" s="108">
        <v>2</v>
      </c>
      <c r="B7" s="12"/>
      <c r="C7" s="109"/>
      <c r="D7" s="110"/>
      <c r="E7" s="101"/>
      <c r="F7" s="101"/>
    </row>
    <row r="8" spans="1:6" ht="15" customHeight="1">
      <c r="A8" s="108">
        <v>3</v>
      </c>
      <c r="B8" s="12"/>
      <c r="C8" s="109"/>
      <c r="D8" s="110"/>
      <c r="E8" s="101"/>
      <c r="F8" s="101"/>
    </row>
    <row r="9" spans="1:6" ht="15" customHeight="1">
      <c r="A9" s="108">
        <v>4</v>
      </c>
      <c r="B9" s="12"/>
      <c r="C9" s="109"/>
      <c r="D9" s="110"/>
      <c r="E9" s="101"/>
      <c r="F9" s="101"/>
    </row>
    <row r="10" spans="1:6" ht="15" customHeight="1">
      <c r="A10" s="108">
        <v>5</v>
      </c>
      <c r="B10" s="12"/>
      <c r="C10" s="109"/>
      <c r="D10" s="110"/>
      <c r="E10" s="101"/>
      <c r="F10" s="101"/>
    </row>
    <row r="11" spans="1:6" ht="15" customHeight="1">
      <c r="A11" s="108">
        <v>6</v>
      </c>
      <c r="B11" s="12"/>
      <c r="C11" s="109"/>
      <c r="D11" s="110"/>
      <c r="E11" s="101"/>
      <c r="F11" s="101"/>
    </row>
    <row r="12" spans="1:6" ht="15" customHeight="1">
      <c r="A12" s="108">
        <v>7</v>
      </c>
      <c r="B12" s="12"/>
      <c r="C12" s="109"/>
      <c r="D12" s="110"/>
      <c r="E12" s="101"/>
      <c r="F12" s="101"/>
    </row>
    <row r="13" spans="1:6" ht="15" customHeight="1">
      <c r="A13" s="108">
        <v>8</v>
      </c>
      <c r="B13" s="12"/>
      <c r="C13" s="109"/>
      <c r="D13" s="110"/>
      <c r="E13" s="101"/>
      <c r="F13" s="101"/>
    </row>
    <row r="14" spans="1:6" ht="15" customHeight="1">
      <c r="A14" s="108">
        <v>9</v>
      </c>
      <c r="B14" s="12"/>
      <c r="C14" s="109"/>
      <c r="D14" s="110"/>
      <c r="E14" s="101"/>
      <c r="F14" s="101"/>
    </row>
    <row r="15" spans="1:6" ht="15" customHeight="1">
      <c r="A15" s="108">
        <v>10</v>
      </c>
      <c r="B15" s="12"/>
      <c r="C15" s="109"/>
      <c r="D15" s="110"/>
      <c r="E15" s="101"/>
      <c r="F15" s="101"/>
    </row>
    <row r="16" spans="1:6" ht="15" customHeight="1">
      <c r="A16" s="108">
        <v>11</v>
      </c>
      <c r="B16" s="12"/>
      <c r="C16" s="109"/>
      <c r="D16" s="110"/>
      <c r="E16" s="101"/>
      <c r="F16" s="101"/>
    </row>
    <row r="17" spans="1:6" ht="15" customHeight="1">
      <c r="A17" s="108">
        <v>12</v>
      </c>
      <c r="B17" s="12"/>
      <c r="C17" s="109"/>
      <c r="D17" s="110"/>
      <c r="E17" s="101"/>
      <c r="F17" s="101"/>
    </row>
    <row r="18" spans="1:6" ht="15" customHeight="1">
      <c r="A18" s="108">
        <v>13</v>
      </c>
      <c r="B18" s="12"/>
      <c r="C18" s="109"/>
      <c r="D18" s="110"/>
      <c r="E18" s="101"/>
      <c r="F18" s="101"/>
    </row>
    <row r="19" spans="1:6" ht="15" customHeight="1">
      <c r="A19" s="108">
        <v>14</v>
      </c>
      <c r="B19" s="12"/>
      <c r="C19" s="109"/>
      <c r="D19" s="110"/>
      <c r="E19" s="101"/>
      <c r="F19" s="101"/>
    </row>
    <row r="20" spans="1:6" ht="15" customHeight="1">
      <c r="A20" s="108">
        <v>15</v>
      </c>
      <c r="B20" s="12"/>
      <c r="C20" s="109"/>
      <c r="D20" s="110"/>
      <c r="E20" s="101"/>
      <c r="F20" s="101"/>
    </row>
    <row r="21" spans="1:6" ht="15" customHeight="1">
      <c r="A21" s="108">
        <v>16</v>
      </c>
      <c r="B21" s="12"/>
      <c r="C21" s="109"/>
      <c r="D21" s="110"/>
      <c r="E21" s="101"/>
      <c r="F21" s="101"/>
    </row>
    <row r="22" spans="1:6" ht="15" customHeight="1">
      <c r="A22" s="108">
        <v>17</v>
      </c>
      <c r="B22" s="12"/>
      <c r="C22" s="109"/>
      <c r="D22" s="110"/>
      <c r="E22" s="101"/>
      <c r="F22" s="101"/>
    </row>
    <row r="23" spans="1:6" ht="15" customHeight="1">
      <c r="A23" s="108">
        <v>18</v>
      </c>
      <c r="B23" s="12"/>
      <c r="C23" s="109"/>
      <c r="D23" s="110"/>
      <c r="E23" s="101"/>
      <c r="F23" s="101"/>
    </row>
    <row r="24" spans="1:6" ht="15" customHeight="1">
      <c r="A24" s="108">
        <v>19</v>
      </c>
      <c r="B24" s="12"/>
      <c r="C24" s="109"/>
      <c r="D24" s="110"/>
      <c r="E24" s="101"/>
      <c r="F24" s="101"/>
    </row>
    <row r="25" spans="1:6" ht="15" customHeight="1">
      <c r="A25" s="108">
        <v>20</v>
      </c>
      <c r="B25" s="12"/>
      <c r="C25" s="109"/>
      <c r="D25" s="110"/>
      <c r="E25" s="101"/>
      <c r="F25" s="101"/>
    </row>
    <row r="26" spans="1:6" ht="15" customHeight="1">
      <c r="A26" s="108">
        <v>21</v>
      </c>
      <c r="B26" s="12"/>
      <c r="C26" s="109"/>
      <c r="D26" s="110"/>
      <c r="E26" s="101"/>
      <c r="F26" s="101"/>
    </row>
    <row r="27" spans="1:6" ht="15" customHeight="1">
      <c r="A27" s="108">
        <v>22</v>
      </c>
      <c r="B27" s="12"/>
      <c r="C27" s="109"/>
      <c r="D27" s="110"/>
      <c r="E27" s="101"/>
      <c r="F27" s="101"/>
    </row>
    <row r="28" spans="1:6" ht="15" customHeight="1">
      <c r="A28" s="108">
        <v>23</v>
      </c>
      <c r="B28" s="12"/>
      <c r="C28" s="109"/>
      <c r="D28" s="110"/>
      <c r="E28" s="101"/>
      <c r="F28" s="101"/>
    </row>
    <row r="29" spans="1:6" ht="15" customHeight="1">
      <c r="A29" s="108">
        <v>24</v>
      </c>
      <c r="B29" s="12"/>
      <c r="C29" s="109"/>
      <c r="D29" s="110"/>
      <c r="E29" s="101"/>
      <c r="F29" s="101"/>
    </row>
    <row r="30" spans="1:6" ht="15" customHeight="1">
      <c r="A30" s="108">
        <v>25</v>
      </c>
      <c r="B30" s="12"/>
      <c r="C30" s="109"/>
      <c r="D30" s="110"/>
      <c r="E30" s="101"/>
      <c r="F30" s="101"/>
    </row>
    <row r="31" spans="1:6" ht="15" customHeight="1">
      <c r="A31" s="108">
        <v>26</v>
      </c>
      <c r="B31" s="12"/>
      <c r="C31" s="109"/>
      <c r="D31" s="110"/>
      <c r="E31" s="101"/>
      <c r="F31" s="101"/>
    </row>
    <row r="32" spans="1:6" ht="15" customHeight="1">
      <c r="A32" s="108">
        <v>27</v>
      </c>
      <c r="B32" s="12"/>
      <c r="C32" s="109"/>
      <c r="D32" s="110"/>
      <c r="E32" s="101"/>
      <c r="F32" s="101"/>
    </row>
    <row r="33" spans="1:6" ht="15" customHeight="1">
      <c r="A33" s="108">
        <v>28</v>
      </c>
      <c r="B33" s="12"/>
      <c r="C33" s="109"/>
      <c r="D33" s="110"/>
      <c r="E33" s="101"/>
      <c r="F33" s="101"/>
    </row>
    <row r="34" spans="1:6" ht="15" customHeight="1">
      <c r="A34" s="108">
        <v>29</v>
      </c>
      <c r="B34" s="12"/>
      <c r="C34" s="109"/>
      <c r="D34" s="110"/>
      <c r="E34" s="101"/>
      <c r="F34" s="101"/>
    </row>
    <row r="35" spans="1:6" ht="15" customHeight="1">
      <c r="A35" s="108">
        <v>30</v>
      </c>
      <c r="B35" s="12"/>
      <c r="C35" s="109"/>
      <c r="D35" s="110"/>
      <c r="E35" s="101"/>
      <c r="F35" s="101"/>
    </row>
    <row r="36" spans="1:6" ht="15" customHeight="1">
      <c r="A36" s="108">
        <v>31</v>
      </c>
      <c r="B36" s="12"/>
      <c r="C36" s="109"/>
      <c r="D36" s="110"/>
      <c r="E36" s="101"/>
      <c r="F36" s="101"/>
    </row>
    <row r="37" spans="1:6" ht="15" customHeight="1">
      <c r="A37" s="108">
        <v>32</v>
      </c>
      <c r="B37" s="12"/>
      <c r="C37" s="109"/>
      <c r="D37" s="110"/>
      <c r="E37" s="101"/>
      <c r="F37" s="101"/>
    </row>
    <row r="38" spans="1:6" ht="15" customHeight="1">
      <c r="A38" s="108">
        <v>33</v>
      </c>
      <c r="B38" s="12"/>
      <c r="C38" s="109"/>
      <c r="D38" s="110"/>
      <c r="E38" s="101"/>
      <c r="F38" s="101"/>
    </row>
    <row r="39" spans="1:6" ht="15" customHeight="1">
      <c r="A39" s="108">
        <v>34</v>
      </c>
      <c r="B39" s="12"/>
      <c r="C39" s="109"/>
      <c r="D39" s="110"/>
      <c r="E39" s="101"/>
      <c r="F39" s="101"/>
    </row>
    <row r="40" spans="1:6" ht="15" customHeight="1">
      <c r="A40" s="108">
        <v>35</v>
      </c>
      <c r="B40" s="12"/>
      <c r="C40" s="109"/>
      <c r="D40" s="110"/>
      <c r="E40" s="101"/>
      <c r="F40" s="101"/>
    </row>
    <row r="41" spans="1:6" ht="15" customHeight="1">
      <c r="A41" s="108">
        <v>36</v>
      </c>
      <c r="B41" s="12"/>
      <c r="C41" s="109"/>
      <c r="D41" s="110"/>
      <c r="E41" s="101"/>
      <c r="F41" s="101"/>
    </row>
    <row r="42" spans="1:6" ht="15" customHeight="1">
      <c r="A42" s="108">
        <v>37</v>
      </c>
      <c r="B42" s="12"/>
      <c r="C42" s="109"/>
      <c r="D42" s="110"/>
      <c r="E42" s="101"/>
      <c r="F42" s="101"/>
    </row>
    <row r="43" spans="1:6" ht="15" customHeight="1">
      <c r="A43" s="108">
        <v>38</v>
      </c>
      <c r="B43" s="12"/>
      <c r="C43" s="109"/>
      <c r="D43" s="110"/>
      <c r="E43" s="101"/>
      <c r="F43" s="101"/>
    </row>
    <row r="44" spans="1:6" ht="15" customHeight="1">
      <c r="A44" s="108">
        <v>39</v>
      </c>
      <c r="B44" s="12"/>
      <c r="C44" s="109"/>
      <c r="D44" s="110"/>
      <c r="E44" s="101"/>
      <c r="F44" s="101"/>
    </row>
    <row r="45" spans="1:6" ht="15" customHeight="1">
      <c r="A45" s="108">
        <v>40</v>
      </c>
      <c r="B45" s="12"/>
      <c r="C45" s="109"/>
      <c r="D45" s="110"/>
      <c r="E45" s="101"/>
      <c r="F45" s="101"/>
    </row>
    <row r="46" spans="1:6" ht="15" customHeight="1">
      <c r="A46" s="108">
        <v>41</v>
      </c>
      <c r="B46" s="12"/>
      <c r="C46" s="109"/>
      <c r="D46" s="110"/>
      <c r="E46" s="101"/>
      <c r="F46" s="101"/>
    </row>
    <row r="47" spans="1:6" ht="15" customHeight="1">
      <c r="A47" s="108">
        <v>42</v>
      </c>
      <c r="B47" s="12"/>
      <c r="C47" s="109"/>
      <c r="D47" s="110"/>
      <c r="E47" s="101"/>
      <c r="F47" s="101"/>
    </row>
    <row r="48" spans="1:6" ht="15" customHeight="1">
      <c r="A48" s="108">
        <v>43</v>
      </c>
      <c r="B48" s="12"/>
      <c r="C48" s="109"/>
      <c r="D48" s="110"/>
      <c r="E48" s="101"/>
      <c r="F48" s="101"/>
    </row>
    <row r="49" spans="1:6" ht="15" customHeight="1">
      <c r="A49" s="108">
        <v>44</v>
      </c>
      <c r="B49" s="12"/>
      <c r="C49" s="109"/>
      <c r="D49" s="110"/>
      <c r="E49" s="101"/>
      <c r="F49" s="101"/>
    </row>
    <row r="50" spans="1:6" ht="15" customHeight="1">
      <c r="A50" s="108">
        <v>45</v>
      </c>
      <c r="B50" s="12"/>
      <c r="C50" s="109"/>
      <c r="D50" s="110"/>
      <c r="E50" s="101"/>
      <c r="F50" s="101"/>
    </row>
    <row r="51" spans="1:6" ht="15" customHeight="1">
      <c r="A51" s="108">
        <v>46</v>
      </c>
      <c r="B51" s="12"/>
      <c r="C51" s="109"/>
      <c r="D51" s="110"/>
      <c r="E51" s="101"/>
      <c r="F51" s="101"/>
    </row>
    <row r="52" spans="1:6" ht="15" customHeight="1">
      <c r="A52" s="108">
        <v>47</v>
      </c>
      <c r="B52" s="12"/>
      <c r="C52" s="109"/>
      <c r="D52" s="110"/>
      <c r="E52" s="101"/>
      <c r="F52" s="101"/>
    </row>
    <row r="53" spans="1:6" ht="15" customHeight="1">
      <c r="A53" s="108">
        <v>48</v>
      </c>
      <c r="B53" s="12"/>
      <c r="C53" s="109"/>
      <c r="D53" s="110"/>
      <c r="E53" s="101"/>
      <c r="F53" s="101"/>
    </row>
    <row r="54" spans="1:6" ht="15" customHeight="1">
      <c r="A54" s="108">
        <v>49</v>
      </c>
      <c r="B54" s="12"/>
      <c r="C54" s="109"/>
      <c r="D54" s="110"/>
      <c r="E54" s="101"/>
      <c r="F54" s="101"/>
    </row>
    <row r="55" spans="1:6" ht="15" customHeight="1">
      <c r="A55" s="108">
        <v>50</v>
      </c>
      <c r="B55" s="12"/>
      <c r="C55" s="109"/>
      <c r="D55" s="110"/>
      <c r="E55" s="101"/>
      <c r="F55" s="101"/>
    </row>
    <row r="56" spans="1:6" ht="15" customHeight="1">
      <c r="A56" s="108">
        <v>51</v>
      </c>
      <c r="B56" s="12"/>
      <c r="C56" s="109"/>
      <c r="D56" s="110"/>
      <c r="E56" s="101"/>
      <c r="F56" s="101"/>
    </row>
    <row r="57" spans="1:6" ht="15" customHeight="1">
      <c r="A57" s="108">
        <v>52</v>
      </c>
      <c r="B57" s="12"/>
      <c r="C57" s="109"/>
      <c r="D57" s="110"/>
      <c r="E57" s="101"/>
      <c r="F57" s="101"/>
    </row>
    <row r="58" spans="1:6" ht="15" customHeight="1">
      <c r="A58" s="108">
        <v>53</v>
      </c>
      <c r="B58" s="12"/>
      <c r="C58" s="109"/>
      <c r="D58" s="110"/>
      <c r="E58" s="101"/>
      <c r="F58" s="101"/>
    </row>
    <row r="59" spans="1:6" ht="15" customHeight="1">
      <c r="A59" s="108">
        <v>54</v>
      </c>
      <c r="B59" s="12"/>
      <c r="C59" s="109"/>
      <c r="D59" s="110"/>
      <c r="E59" s="101"/>
      <c r="F59" s="101"/>
    </row>
    <row r="60" spans="1:6" ht="15" customHeight="1">
      <c r="A60" s="108">
        <v>55</v>
      </c>
      <c r="B60" s="12"/>
      <c r="C60" s="109"/>
      <c r="D60" s="110"/>
      <c r="E60" s="101"/>
      <c r="F60" s="101"/>
    </row>
    <row r="61" spans="1:6" ht="15" customHeight="1">
      <c r="A61" s="108">
        <v>56</v>
      </c>
      <c r="B61" s="12"/>
      <c r="C61" s="109"/>
      <c r="D61" s="110"/>
      <c r="E61" s="101"/>
      <c r="F61" s="101"/>
    </row>
    <row r="62" spans="1:6" ht="15" customHeight="1">
      <c r="A62" s="108">
        <v>57</v>
      </c>
      <c r="B62" s="12"/>
      <c r="C62" s="109"/>
      <c r="D62" s="110"/>
      <c r="E62" s="101"/>
      <c r="F62" s="101"/>
    </row>
    <row r="63" spans="1:6" ht="15" customHeight="1">
      <c r="A63" s="108">
        <v>58</v>
      </c>
      <c r="B63" s="12"/>
      <c r="C63" s="109"/>
      <c r="D63" s="110"/>
      <c r="E63" s="101"/>
      <c r="F63" s="101"/>
    </row>
    <row r="64" spans="1:6" ht="15" customHeight="1">
      <c r="A64" s="108">
        <v>59</v>
      </c>
      <c r="B64" s="12"/>
      <c r="C64" s="109"/>
      <c r="D64" s="110"/>
      <c r="E64" s="101"/>
      <c r="F64" s="101"/>
    </row>
    <row r="65" spans="1:6" ht="15" customHeight="1">
      <c r="A65" s="108">
        <v>60</v>
      </c>
      <c r="B65" s="12"/>
      <c r="C65" s="109"/>
      <c r="D65" s="110"/>
      <c r="E65" s="101"/>
      <c r="F65" s="101"/>
    </row>
    <row r="66" spans="1:6" ht="15" customHeight="1">
      <c r="A66" s="108">
        <v>61</v>
      </c>
      <c r="B66" s="12"/>
      <c r="C66" s="109"/>
      <c r="D66" s="110"/>
      <c r="E66" s="101"/>
      <c r="F66" s="101"/>
    </row>
    <row r="67" spans="1:6" ht="15" customHeight="1">
      <c r="A67" s="108">
        <v>62</v>
      </c>
      <c r="B67" s="12"/>
      <c r="C67" s="109"/>
      <c r="D67" s="110"/>
      <c r="E67" s="101"/>
      <c r="F67" s="101"/>
    </row>
    <row r="68" spans="1:6" ht="15" customHeight="1">
      <c r="A68" s="108">
        <v>63</v>
      </c>
      <c r="B68" s="12"/>
      <c r="C68" s="109"/>
      <c r="D68" s="110"/>
      <c r="E68" s="101"/>
      <c r="F68" s="101"/>
    </row>
    <row r="69" spans="1:6" ht="15" customHeight="1">
      <c r="A69" s="108">
        <v>64</v>
      </c>
      <c r="B69" s="12"/>
      <c r="C69" s="109"/>
      <c r="D69" s="110"/>
      <c r="E69" s="101"/>
      <c r="F69" s="101"/>
    </row>
    <row r="70" spans="1:6" ht="15" customHeight="1">
      <c r="A70" s="108">
        <v>65</v>
      </c>
      <c r="B70" s="12"/>
      <c r="C70" s="109"/>
      <c r="D70" s="110"/>
      <c r="E70" s="101"/>
      <c r="F70" s="101"/>
    </row>
    <row r="71" spans="1:6" ht="15" customHeight="1">
      <c r="A71" s="108">
        <v>66</v>
      </c>
      <c r="B71" s="12"/>
      <c r="C71" s="109"/>
      <c r="D71" s="110"/>
      <c r="E71" s="101"/>
      <c r="F71" s="101"/>
    </row>
    <row r="72" spans="1:6" ht="15" customHeight="1">
      <c r="A72" s="108">
        <v>67</v>
      </c>
      <c r="B72" s="12"/>
      <c r="C72" s="109"/>
      <c r="D72" s="110"/>
      <c r="E72" s="101"/>
      <c r="F72" s="101"/>
    </row>
    <row r="73" spans="1:6" ht="15" customHeight="1">
      <c r="A73" s="108">
        <v>68</v>
      </c>
      <c r="B73" s="12"/>
      <c r="C73" s="109"/>
      <c r="D73" s="110"/>
      <c r="E73" s="101"/>
      <c r="F73" s="101"/>
    </row>
    <row r="74" spans="1:6" ht="15" customHeight="1">
      <c r="A74" s="108">
        <v>69</v>
      </c>
      <c r="B74" s="12"/>
      <c r="C74" s="109"/>
      <c r="D74" s="110"/>
      <c r="E74" s="101"/>
      <c r="F74" s="101"/>
    </row>
    <row r="75" spans="1:6" ht="15" customHeight="1">
      <c r="A75" s="108">
        <v>70</v>
      </c>
      <c r="B75" s="12"/>
      <c r="C75" s="109"/>
      <c r="D75" s="110"/>
      <c r="E75" s="101"/>
      <c r="F75" s="101"/>
    </row>
    <row r="76" spans="1:6" ht="15" customHeight="1">
      <c r="A76" s="108">
        <v>71</v>
      </c>
      <c r="B76" s="12"/>
      <c r="C76" s="109"/>
      <c r="D76" s="110"/>
      <c r="E76" s="101"/>
      <c r="F76" s="101"/>
    </row>
    <row r="77" spans="1:6" ht="15" customHeight="1">
      <c r="A77" s="108">
        <v>72</v>
      </c>
      <c r="B77" s="12"/>
      <c r="C77" s="109"/>
      <c r="D77" s="110"/>
      <c r="E77" s="101"/>
      <c r="F77" s="101"/>
    </row>
    <row r="78" spans="1:6" ht="15" customHeight="1">
      <c r="A78" s="108">
        <v>73</v>
      </c>
      <c r="B78" s="12"/>
      <c r="C78" s="109"/>
      <c r="D78" s="110"/>
      <c r="E78" s="101"/>
      <c r="F78" s="101"/>
    </row>
    <row r="79" spans="1:6" ht="15" customHeight="1">
      <c r="A79" s="108">
        <v>74</v>
      </c>
      <c r="B79" s="12"/>
      <c r="C79" s="109"/>
      <c r="D79" s="110"/>
      <c r="E79" s="101"/>
      <c r="F79" s="101"/>
    </row>
    <row r="80" spans="1:6" ht="15" customHeight="1">
      <c r="A80" s="108">
        <v>75</v>
      </c>
      <c r="B80" s="12"/>
      <c r="C80" s="109"/>
      <c r="D80" s="110"/>
      <c r="E80" s="101"/>
      <c r="F80" s="101"/>
    </row>
    <row r="81" spans="1:6" ht="15" customHeight="1">
      <c r="A81" s="108">
        <v>76</v>
      </c>
      <c r="B81" s="12"/>
      <c r="C81" s="109"/>
      <c r="D81" s="110"/>
      <c r="E81" s="101"/>
      <c r="F81" s="101"/>
    </row>
    <row r="82" spans="1:6" ht="15" customHeight="1">
      <c r="A82" s="108">
        <v>77</v>
      </c>
      <c r="B82" s="12"/>
      <c r="C82" s="109"/>
      <c r="D82" s="110"/>
      <c r="E82" s="101"/>
      <c r="F82" s="101"/>
    </row>
    <row r="83" spans="1:6" ht="15" customHeight="1">
      <c r="A83" s="108">
        <v>78</v>
      </c>
      <c r="B83" s="12"/>
      <c r="C83" s="109"/>
      <c r="D83" s="110"/>
      <c r="E83" s="101"/>
      <c r="F83" s="101"/>
    </row>
    <row r="84" spans="1:6" ht="15" customHeight="1">
      <c r="A84" s="108">
        <v>79</v>
      </c>
      <c r="B84" s="12"/>
      <c r="C84" s="109"/>
      <c r="D84" s="110"/>
      <c r="E84" s="101"/>
      <c r="F84" s="101"/>
    </row>
    <row r="85" spans="1:6" ht="15" customHeight="1">
      <c r="A85" s="108">
        <v>80</v>
      </c>
      <c r="B85" s="12"/>
      <c r="C85" s="109"/>
      <c r="D85" s="110"/>
      <c r="E85" s="101"/>
      <c r="F85" s="101"/>
    </row>
    <row r="86" spans="1:6" ht="15" customHeight="1">
      <c r="A86" s="108">
        <v>81</v>
      </c>
      <c r="B86" s="12"/>
      <c r="C86" s="109"/>
      <c r="D86" s="110"/>
      <c r="E86" s="101"/>
      <c r="F86" s="101"/>
    </row>
    <row r="87" spans="1:6" ht="15" customHeight="1">
      <c r="A87" s="108">
        <v>82</v>
      </c>
      <c r="B87" s="12"/>
      <c r="C87" s="109"/>
      <c r="D87" s="110"/>
      <c r="E87" s="101"/>
      <c r="F87" s="101"/>
    </row>
    <row r="88" spans="1:6" ht="15" customHeight="1">
      <c r="A88" s="108">
        <v>83</v>
      </c>
      <c r="B88" s="12"/>
      <c r="C88" s="109"/>
      <c r="D88" s="110"/>
      <c r="E88" s="101"/>
      <c r="F88" s="101"/>
    </row>
    <row r="89" spans="1:6" ht="15" customHeight="1">
      <c r="A89" s="108">
        <v>84</v>
      </c>
      <c r="B89" s="12"/>
      <c r="C89" s="109"/>
      <c r="D89" s="110"/>
      <c r="E89" s="101"/>
      <c r="F89" s="101"/>
    </row>
    <row r="90" spans="1:6" ht="15" customHeight="1">
      <c r="A90" s="108">
        <v>85</v>
      </c>
      <c r="B90" s="12"/>
      <c r="C90" s="109"/>
      <c r="D90" s="110"/>
      <c r="E90" s="101"/>
      <c r="F90" s="101"/>
    </row>
    <row r="91" spans="1:6" ht="15" customHeight="1">
      <c r="A91" s="108">
        <v>86</v>
      </c>
      <c r="B91" s="12"/>
      <c r="C91" s="109"/>
      <c r="D91" s="110"/>
      <c r="E91" s="101"/>
      <c r="F91" s="101"/>
    </row>
    <row r="92" spans="1:6" ht="15" customHeight="1">
      <c r="A92" s="108">
        <v>87</v>
      </c>
      <c r="B92" s="12"/>
      <c r="C92" s="109"/>
      <c r="D92" s="110"/>
      <c r="E92" s="101"/>
      <c r="F92" s="101"/>
    </row>
    <row r="93" spans="1:6" ht="15" customHeight="1">
      <c r="A93" s="108">
        <v>88</v>
      </c>
      <c r="B93" s="12"/>
      <c r="C93" s="109"/>
      <c r="D93" s="110"/>
      <c r="E93" s="101"/>
      <c r="F93" s="101"/>
    </row>
    <row r="94" spans="1:6" ht="15" customHeight="1">
      <c r="A94" s="108">
        <v>89</v>
      </c>
      <c r="B94" s="12"/>
      <c r="C94" s="109"/>
      <c r="D94" s="110"/>
      <c r="E94" s="101"/>
      <c r="F94" s="101"/>
    </row>
    <row r="95" spans="1:6" ht="15" customHeight="1">
      <c r="A95" s="108">
        <v>90</v>
      </c>
      <c r="B95" s="12"/>
      <c r="C95" s="109"/>
      <c r="D95" s="110"/>
      <c r="E95" s="101"/>
      <c r="F95" s="101"/>
    </row>
    <row r="96" spans="1:6" ht="15" customHeight="1">
      <c r="A96" s="108">
        <v>91</v>
      </c>
      <c r="B96" s="12"/>
      <c r="C96" s="109"/>
      <c r="D96" s="110"/>
      <c r="E96" s="101"/>
      <c r="F96" s="101"/>
    </row>
    <row r="97" spans="1:6" ht="15" customHeight="1">
      <c r="A97" s="108">
        <v>92</v>
      </c>
      <c r="B97" s="12"/>
      <c r="C97" s="109"/>
      <c r="D97" s="110"/>
      <c r="E97" s="101"/>
      <c r="F97" s="101"/>
    </row>
    <row r="98" spans="1:6" ht="15" customHeight="1">
      <c r="A98" s="108">
        <v>93</v>
      </c>
      <c r="B98" s="12"/>
      <c r="C98" s="109"/>
      <c r="D98" s="110"/>
      <c r="E98" s="101"/>
      <c r="F98" s="101"/>
    </row>
    <row r="99" spans="1:6" ht="15" customHeight="1">
      <c r="A99" s="108">
        <v>94</v>
      </c>
      <c r="B99" s="12"/>
      <c r="C99" s="109"/>
      <c r="D99" s="110"/>
      <c r="E99" s="101"/>
      <c r="F99" s="101"/>
    </row>
    <row r="100" spans="1:6" ht="15" customHeight="1">
      <c r="A100" s="108">
        <v>95</v>
      </c>
      <c r="B100" s="12"/>
      <c r="C100" s="109"/>
      <c r="D100" s="110"/>
      <c r="E100" s="101"/>
      <c r="F100" s="101"/>
    </row>
    <row r="101" spans="1:6" ht="15" customHeight="1">
      <c r="A101" s="108">
        <v>96</v>
      </c>
      <c r="B101" s="12"/>
      <c r="C101" s="109"/>
      <c r="D101" s="110"/>
      <c r="E101" s="101"/>
      <c r="F101" s="101"/>
    </row>
    <row r="102" spans="1:6" ht="15" customHeight="1">
      <c r="A102" s="108">
        <v>97</v>
      </c>
      <c r="B102" s="12"/>
      <c r="C102" s="109"/>
      <c r="D102" s="110"/>
      <c r="E102" s="101"/>
      <c r="F102" s="101"/>
    </row>
    <row r="103" spans="1:6" ht="15" customHeight="1">
      <c r="A103" s="108">
        <v>98</v>
      </c>
      <c r="B103" s="12"/>
      <c r="C103" s="109"/>
      <c r="D103" s="110"/>
      <c r="E103" s="101"/>
      <c r="F103" s="101"/>
    </row>
    <row r="104" spans="1:6" ht="15" customHeight="1">
      <c r="A104" s="108">
        <v>99</v>
      </c>
      <c r="B104" s="12"/>
      <c r="C104" s="109"/>
      <c r="D104" s="110"/>
      <c r="E104" s="101"/>
      <c r="F104" s="101"/>
    </row>
    <row r="105" spans="1:6" ht="15" customHeight="1">
      <c r="A105" s="108">
        <v>100</v>
      </c>
      <c r="B105" s="12"/>
      <c r="C105" s="109"/>
      <c r="D105" s="110"/>
      <c r="E105" s="101"/>
      <c r="F105" s="101"/>
    </row>
  </sheetData>
  <phoneticPr fontId="2"/>
  <dataValidations count="1">
    <dataValidation type="list" allowBlank="1" showInputMessage="1" showErrorMessage="1" sqref="F6:F105" xr:uid="{6EF52F19-CBF1-48F0-BBFF-AE96F3F9E8E2}">
      <formula1>"新規,追加,変更,構成品"</formula1>
    </dataValidation>
  </dataValidations>
  <pageMargins left="0.7" right="0.7" top="0.75" bottom="0.75" header="0.3" footer="0.3"/>
  <pageSetup paperSize="9" scale="88" orientation="portrait" r:id="rId1"/>
  <rowBreaks count="1" manualBreakCount="1">
    <brk id="55" max="5" man="1"/>
  </rowBreaks>
  <colBreaks count="1" manualBreakCount="1">
    <brk id="6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881BF-4B36-48A0-90FA-3A25A3DEE6C1}">
  <sheetPr codeName="Sheet5"/>
  <dimension ref="A1:AC22"/>
  <sheetViews>
    <sheetView showGridLines="0" view="pageBreakPreview" zoomScaleNormal="120" zoomScaleSheetLayoutView="100" workbookViewId="0">
      <pane ySplit="2" topLeftCell="A3" activePane="bottomLeft" state="frozen"/>
      <selection pane="bottomLeft"/>
    </sheetView>
  </sheetViews>
  <sheetFormatPr defaultRowHeight="21" customHeight="1"/>
  <cols>
    <col min="1" max="1" width="15.625" style="24" customWidth="1"/>
    <col min="2" max="2" width="30.625" style="24" customWidth="1"/>
    <col min="3" max="3" width="30.625" style="107" customWidth="1"/>
    <col min="4" max="4" width="14.625" style="107" customWidth="1"/>
    <col min="5" max="5" width="25.625" style="24" customWidth="1"/>
    <col min="6" max="6" width="21.375" style="24" customWidth="1"/>
    <col min="7" max="7" width="30.625" style="24" customWidth="1"/>
    <col min="8" max="249" width="9" style="24"/>
    <col min="250" max="250" width="15.625" style="24" customWidth="1"/>
    <col min="251" max="252" width="30.625" style="24" customWidth="1"/>
    <col min="253" max="253" width="10.625" style="24" customWidth="1"/>
    <col min="254" max="254" width="25.625" style="24" customWidth="1"/>
    <col min="255" max="255" width="30.625" style="24" customWidth="1"/>
    <col min="256" max="256" width="10.625" style="24" customWidth="1"/>
    <col min="257" max="505" width="9" style="24"/>
    <col min="506" max="506" width="15.625" style="24" customWidth="1"/>
    <col min="507" max="508" width="30.625" style="24" customWidth="1"/>
    <col min="509" max="509" width="10.625" style="24" customWidth="1"/>
    <col min="510" max="510" width="25.625" style="24" customWidth="1"/>
    <col min="511" max="511" width="30.625" style="24" customWidth="1"/>
    <col min="512" max="512" width="10.625" style="24" customWidth="1"/>
    <col min="513" max="761" width="9" style="24"/>
    <col min="762" max="762" width="15.625" style="24" customWidth="1"/>
    <col min="763" max="764" width="30.625" style="24" customWidth="1"/>
    <col min="765" max="765" width="10.625" style="24" customWidth="1"/>
    <col min="766" max="766" width="25.625" style="24" customWidth="1"/>
    <col min="767" max="767" width="30.625" style="24" customWidth="1"/>
    <col min="768" max="768" width="10.625" style="24" customWidth="1"/>
    <col min="769" max="1017" width="9" style="24"/>
    <col min="1018" max="1018" width="15.625" style="24" customWidth="1"/>
    <col min="1019" max="1020" width="30.625" style="24" customWidth="1"/>
    <col min="1021" max="1021" width="10.625" style="24" customWidth="1"/>
    <col min="1022" max="1022" width="25.625" style="24" customWidth="1"/>
    <col min="1023" max="1023" width="30.625" style="24" customWidth="1"/>
    <col min="1024" max="1024" width="10.625" style="24" customWidth="1"/>
    <col min="1025" max="1273" width="9" style="24"/>
    <col min="1274" max="1274" width="15.625" style="24" customWidth="1"/>
    <col min="1275" max="1276" width="30.625" style="24" customWidth="1"/>
    <col min="1277" max="1277" width="10.625" style="24" customWidth="1"/>
    <col min="1278" max="1278" width="25.625" style="24" customWidth="1"/>
    <col min="1279" max="1279" width="30.625" style="24" customWidth="1"/>
    <col min="1280" max="1280" width="10.625" style="24" customWidth="1"/>
    <col min="1281" max="1529" width="9" style="24"/>
    <col min="1530" max="1530" width="15.625" style="24" customWidth="1"/>
    <col min="1531" max="1532" width="30.625" style="24" customWidth="1"/>
    <col min="1533" max="1533" width="10.625" style="24" customWidth="1"/>
    <col min="1534" max="1534" width="25.625" style="24" customWidth="1"/>
    <col min="1535" max="1535" width="30.625" style="24" customWidth="1"/>
    <col min="1536" max="1536" width="10.625" style="24" customWidth="1"/>
    <col min="1537" max="1785" width="9" style="24"/>
    <col min="1786" max="1786" width="15.625" style="24" customWidth="1"/>
    <col min="1787" max="1788" width="30.625" style="24" customWidth="1"/>
    <col min="1789" max="1789" width="10.625" style="24" customWidth="1"/>
    <col min="1790" max="1790" width="25.625" style="24" customWidth="1"/>
    <col min="1791" max="1791" width="30.625" style="24" customWidth="1"/>
    <col min="1792" max="1792" width="10.625" style="24" customWidth="1"/>
    <col min="1793" max="2041" width="9" style="24"/>
    <col min="2042" max="2042" width="15.625" style="24" customWidth="1"/>
    <col min="2043" max="2044" width="30.625" style="24" customWidth="1"/>
    <col min="2045" max="2045" width="10.625" style="24" customWidth="1"/>
    <col min="2046" max="2046" width="25.625" style="24" customWidth="1"/>
    <col min="2047" max="2047" width="30.625" style="24" customWidth="1"/>
    <col min="2048" max="2048" width="10.625" style="24" customWidth="1"/>
    <col min="2049" max="2297" width="9" style="24"/>
    <col min="2298" max="2298" width="15.625" style="24" customWidth="1"/>
    <col min="2299" max="2300" width="30.625" style="24" customWidth="1"/>
    <col min="2301" max="2301" width="10.625" style="24" customWidth="1"/>
    <col min="2302" max="2302" width="25.625" style="24" customWidth="1"/>
    <col min="2303" max="2303" width="30.625" style="24" customWidth="1"/>
    <col min="2304" max="2304" width="10.625" style="24" customWidth="1"/>
    <col min="2305" max="2553" width="9" style="24"/>
    <col min="2554" max="2554" width="15.625" style="24" customWidth="1"/>
    <col min="2555" max="2556" width="30.625" style="24" customWidth="1"/>
    <col min="2557" max="2557" width="10.625" style="24" customWidth="1"/>
    <col min="2558" max="2558" width="25.625" style="24" customWidth="1"/>
    <col min="2559" max="2559" width="30.625" style="24" customWidth="1"/>
    <col min="2560" max="2560" width="10.625" style="24" customWidth="1"/>
    <col min="2561" max="2809" width="9" style="24"/>
    <col min="2810" max="2810" width="15.625" style="24" customWidth="1"/>
    <col min="2811" max="2812" width="30.625" style="24" customWidth="1"/>
    <col min="2813" max="2813" width="10.625" style="24" customWidth="1"/>
    <col min="2814" max="2814" width="25.625" style="24" customWidth="1"/>
    <col min="2815" max="2815" width="30.625" style="24" customWidth="1"/>
    <col min="2816" max="2816" width="10.625" style="24" customWidth="1"/>
    <col min="2817" max="3065" width="9" style="24"/>
    <col min="3066" max="3066" width="15.625" style="24" customWidth="1"/>
    <col min="3067" max="3068" width="30.625" style="24" customWidth="1"/>
    <col min="3069" max="3069" width="10.625" style="24" customWidth="1"/>
    <col min="3070" max="3070" width="25.625" style="24" customWidth="1"/>
    <col min="3071" max="3071" width="30.625" style="24" customWidth="1"/>
    <col min="3072" max="3072" width="10.625" style="24" customWidth="1"/>
    <col min="3073" max="3321" width="9" style="24"/>
    <col min="3322" max="3322" width="15.625" style="24" customWidth="1"/>
    <col min="3323" max="3324" width="30.625" style="24" customWidth="1"/>
    <col min="3325" max="3325" width="10.625" style="24" customWidth="1"/>
    <col min="3326" max="3326" width="25.625" style="24" customWidth="1"/>
    <col min="3327" max="3327" width="30.625" style="24" customWidth="1"/>
    <col min="3328" max="3328" width="10.625" style="24" customWidth="1"/>
    <col min="3329" max="3577" width="9" style="24"/>
    <col min="3578" max="3578" width="15.625" style="24" customWidth="1"/>
    <col min="3579" max="3580" width="30.625" style="24" customWidth="1"/>
    <col min="3581" max="3581" width="10.625" style="24" customWidth="1"/>
    <col min="3582" max="3582" width="25.625" style="24" customWidth="1"/>
    <col min="3583" max="3583" width="30.625" style="24" customWidth="1"/>
    <col min="3584" max="3584" width="10.625" style="24" customWidth="1"/>
    <col min="3585" max="3833" width="9" style="24"/>
    <col min="3834" max="3834" width="15.625" style="24" customWidth="1"/>
    <col min="3835" max="3836" width="30.625" style="24" customWidth="1"/>
    <col min="3837" max="3837" width="10.625" style="24" customWidth="1"/>
    <col min="3838" max="3838" width="25.625" style="24" customWidth="1"/>
    <col min="3839" max="3839" width="30.625" style="24" customWidth="1"/>
    <col min="3840" max="3840" width="10.625" style="24" customWidth="1"/>
    <col min="3841" max="4089" width="9" style="24"/>
    <col min="4090" max="4090" width="15.625" style="24" customWidth="1"/>
    <col min="4091" max="4092" width="30.625" style="24" customWidth="1"/>
    <col min="4093" max="4093" width="10.625" style="24" customWidth="1"/>
    <col min="4094" max="4094" width="25.625" style="24" customWidth="1"/>
    <col min="4095" max="4095" width="30.625" style="24" customWidth="1"/>
    <col min="4096" max="4096" width="10.625" style="24" customWidth="1"/>
    <col min="4097" max="4345" width="9" style="24"/>
    <col min="4346" max="4346" width="15.625" style="24" customWidth="1"/>
    <col min="4347" max="4348" width="30.625" style="24" customWidth="1"/>
    <col min="4349" max="4349" width="10.625" style="24" customWidth="1"/>
    <col min="4350" max="4350" width="25.625" style="24" customWidth="1"/>
    <col min="4351" max="4351" width="30.625" style="24" customWidth="1"/>
    <col min="4352" max="4352" width="10.625" style="24" customWidth="1"/>
    <col min="4353" max="4601" width="9" style="24"/>
    <col min="4602" max="4602" width="15.625" style="24" customWidth="1"/>
    <col min="4603" max="4604" width="30.625" style="24" customWidth="1"/>
    <col min="4605" max="4605" width="10.625" style="24" customWidth="1"/>
    <col min="4606" max="4606" width="25.625" style="24" customWidth="1"/>
    <col min="4607" max="4607" width="30.625" style="24" customWidth="1"/>
    <col min="4608" max="4608" width="10.625" style="24" customWidth="1"/>
    <col min="4609" max="4857" width="9" style="24"/>
    <col min="4858" max="4858" width="15.625" style="24" customWidth="1"/>
    <col min="4859" max="4860" width="30.625" style="24" customWidth="1"/>
    <col min="4861" max="4861" width="10.625" style="24" customWidth="1"/>
    <col min="4862" max="4862" width="25.625" style="24" customWidth="1"/>
    <col min="4863" max="4863" width="30.625" style="24" customWidth="1"/>
    <col min="4864" max="4864" width="10.625" style="24" customWidth="1"/>
    <col min="4865" max="5113" width="9" style="24"/>
    <col min="5114" max="5114" width="15.625" style="24" customWidth="1"/>
    <col min="5115" max="5116" width="30.625" style="24" customWidth="1"/>
    <col min="5117" max="5117" width="10.625" style="24" customWidth="1"/>
    <col min="5118" max="5118" width="25.625" style="24" customWidth="1"/>
    <col min="5119" max="5119" width="30.625" style="24" customWidth="1"/>
    <col min="5120" max="5120" width="10.625" style="24" customWidth="1"/>
    <col min="5121" max="5369" width="9" style="24"/>
    <col min="5370" max="5370" width="15.625" style="24" customWidth="1"/>
    <col min="5371" max="5372" width="30.625" style="24" customWidth="1"/>
    <col min="5373" max="5373" width="10.625" style="24" customWidth="1"/>
    <col min="5374" max="5374" width="25.625" style="24" customWidth="1"/>
    <col min="5375" max="5375" width="30.625" style="24" customWidth="1"/>
    <col min="5376" max="5376" width="10.625" style="24" customWidth="1"/>
    <col min="5377" max="5625" width="9" style="24"/>
    <col min="5626" max="5626" width="15.625" style="24" customWidth="1"/>
    <col min="5627" max="5628" width="30.625" style="24" customWidth="1"/>
    <col min="5629" max="5629" width="10.625" style="24" customWidth="1"/>
    <col min="5630" max="5630" width="25.625" style="24" customWidth="1"/>
    <col min="5631" max="5631" width="30.625" style="24" customWidth="1"/>
    <col min="5632" max="5632" width="10.625" style="24" customWidth="1"/>
    <col min="5633" max="5881" width="9" style="24"/>
    <col min="5882" max="5882" width="15.625" style="24" customWidth="1"/>
    <col min="5883" max="5884" width="30.625" style="24" customWidth="1"/>
    <col min="5885" max="5885" width="10.625" style="24" customWidth="1"/>
    <col min="5886" max="5886" width="25.625" style="24" customWidth="1"/>
    <col min="5887" max="5887" width="30.625" style="24" customWidth="1"/>
    <col min="5888" max="5888" width="10.625" style="24" customWidth="1"/>
    <col min="5889" max="6137" width="9" style="24"/>
    <col min="6138" max="6138" width="15.625" style="24" customWidth="1"/>
    <col min="6139" max="6140" width="30.625" style="24" customWidth="1"/>
    <col min="6141" max="6141" width="10.625" style="24" customWidth="1"/>
    <col min="6142" max="6142" width="25.625" style="24" customWidth="1"/>
    <col min="6143" max="6143" width="30.625" style="24" customWidth="1"/>
    <col min="6144" max="6144" width="10.625" style="24" customWidth="1"/>
    <col min="6145" max="6393" width="9" style="24"/>
    <col min="6394" max="6394" width="15.625" style="24" customWidth="1"/>
    <col min="6395" max="6396" width="30.625" style="24" customWidth="1"/>
    <col min="6397" max="6397" width="10.625" style="24" customWidth="1"/>
    <col min="6398" max="6398" width="25.625" style="24" customWidth="1"/>
    <col min="6399" max="6399" width="30.625" style="24" customWidth="1"/>
    <col min="6400" max="6400" width="10.625" style="24" customWidth="1"/>
    <col min="6401" max="6649" width="9" style="24"/>
    <col min="6650" max="6650" width="15.625" style="24" customWidth="1"/>
    <col min="6651" max="6652" width="30.625" style="24" customWidth="1"/>
    <col min="6653" max="6653" width="10.625" style="24" customWidth="1"/>
    <col min="6654" max="6654" width="25.625" style="24" customWidth="1"/>
    <col min="6655" max="6655" width="30.625" style="24" customWidth="1"/>
    <col min="6656" max="6656" width="10.625" style="24" customWidth="1"/>
    <col min="6657" max="6905" width="9" style="24"/>
    <col min="6906" max="6906" width="15.625" style="24" customWidth="1"/>
    <col min="6907" max="6908" width="30.625" style="24" customWidth="1"/>
    <col min="6909" max="6909" width="10.625" style="24" customWidth="1"/>
    <col min="6910" max="6910" width="25.625" style="24" customWidth="1"/>
    <col min="6911" max="6911" width="30.625" style="24" customWidth="1"/>
    <col min="6912" max="6912" width="10.625" style="24" customWidth="1"/>
    <col min="6913" max="7161" width="9" style="24"/>
    <col min="7162" max="7162" width="15.625" style="24" customWidth="1"/>
    <col min="7163" max="7164" width="30.625" style="24" customWidth="1"/>
    <col min="7165" max="7165" width="10.625" style="24" customWidth="1"/>
    <col min="7166" max="7166" width="25.625" style="24" customWidth="1"/>
    <col min="7167" max="7167" width="30.625" style="24" customWidth="1"/>
    <col min="7168" max="7168" width="10.625" style="24" customWidth="1"/>
    <col min="7169" max="7417" width="9" style="24"/>
    <col min="7418" max="7418" width="15.625" style="24" customWidth="1"/>
    <col min="7419" max="7420" width="30.625" style="24" customWidth="1"/>
    <col min="7421" max="7421" width="10.625" style="24" customWidth="1"/>
    <col min="7422" max="7422" width="25.625" style="24" customWidth="1"/>
    <col min="7423" max="7423" width="30.625" style="24" customWidth="1"/>
    <col min="7424" max="7424" width="10.625" style="24" customWidth="1"/>
    <col min="7425" max="7673" width="9" style="24"/>
    <col min="7674" max="7674" width="15.625" style="24" customWidth="1"/>
    <col min="7675" max="7676" width="30.625" style="24" customWidth="1"/>
    <col min="7677" max="7677" width="10.625" style="24" customWidth="1"/>
    <col min="7678" max="7678" width="25.625" style="24" customWidth="1"/>
    <col min="7679" max="7679" width="30.625" style="24" customWidth="1"/>
    <col min="7680" max="7680" width="10.625" style="24" customWidth="1"/>
    <col min="7681" max="7929" width="9" style="24"/>
    <col min="7930" max="7930" width="15.625" style="24" customWidth="1"/>
    <col min="7931" max="7932" width="30.625" style="24" customWidth="1"/>
    <col min="7933" max="7933" width="10.625" style="24" customWidth="1"/>
    <col min="7934" max="7934" width="25.625" style="24" customWidth="1"/>
    <col min="7935" max="7935" width="30.625" style="24" customWidth="1"/>
    <col min="7936" max="7936" width="10.625" style="24" customWidth="1"/>
    <col min="7937" max="8185" width="9" style="24"/>
    <col min="8186" max="8186" width="15.625" style="24" customWidth="1"/>
    <col min="8187" max="8188" width="30.625" style="24" customWidth="1"/>
    <col min="8189" max="8189" width="10.625" style="24" customWidth="1"/>
    <col min="8190" max="8190" width="25.625" style="24" customWidth="1"/>
    <col min="8191" max="8191" width="30.625" style="24" customWidth="1"/>
    <col min="8192" max="8192" width="10.625" style="24" customWidth="1"/>
    <col min="8193" max="8441" width="9" style="24"/>
    <col min="8442" max="8442" width="15.625" style="24" customWidth="1"/>
    <col min="8443" max="8444" width="30.625" style="24" customWidth="1"/>
    <col min="8445" max="8445" width="10.625" style="24" customWidth="1"/>
    <col min="8446" max="8446" width="25.625" style="24" customWidth="1"/>
    <col min="8447" max="8447" width="30.625" style="24" customWidth="1"/>
    <col min="8448" max="8448" width="10.625" style="24" customWidth="1"/>
    <col min="8449" max="8697" width="9" style="24"/>
    <col min="8698" max="8698" width="15.625" style="24" customWidth="1"/>
    <col min="8699" max="8700" width="30.625" style="24" customWidth="1"/>
    <col min="8701" max="8701" width="10.625" style="24" customWidth="1"/>
    <col min="8702" max="8702" width="25.625" style="24" customWidth="1"/>
    <col min="8703" max="8703" width="30.625" style="24" customWidth="1"/>
    <col min="8704" max="8704" width="10.625" style="24" customWidth="1"/>
    <col min="8705" max="8953" width="9" style="24"/>
    <col min="8954" max="8954" width="15.625" style="24" customWidth="1"/>
    <col min="8955" max="8956" width="30.625" style="24" customWidth="1"/>
    <col min="8957" max="8957" width="10.625" style="24" customWidth="1"/>
    <col min="8958" max="8958" width="25.625" style="24" customWidth="1"/>
    <col min="8959" max="8959" width="30.625" style="24" customWidth="1"/>
    <col min="8960" max="8960" width="10.625" style="24" customWidth="1"/>
    <col min="8961" max="9209" width="9" style="24"/>
    <col min="9210" max="9210" width="15.625" style="24" customWidth="1"/>
    <col min="9211" max="9212" width="30.625" style="24" customWidth="1"/>
    <col min="9213" max="9213" width="10.625" style="24" customWidth="1"/>
    <col min="9214" max="9214" width="25.625" style="24" customWidth="1"/>
    <col min="9215" max="9215" width="30.625" style="24" customWidth="1"/>
    <col min="9216" max="9216" width="10.625" style="24" customWidth="1"/>
    <col min="9217" max="9465" width="9" style="24"/>
    <col min="9466" max="9466" width="15.625" style="24" customWidth="1"/>
    <col min="9467" max="9468" width="30.625" style="24" customWidth="1"/>
    <col min="9469" max="9469" width="10.625" style="24" customWidth="1"/>
    <col min="9470" max="9470" width="25.625" style="24" customWidth="1"/>
    <col min="9471" max="9471" width="30.625" style="24" customWidth="1"/>
    <col min="9472" max="9472" width="10.625" style="24" customWidth="1"/>
    <col min="9473" max="9721" width="9" style="24"/>
    <col min="9722" max="9722" width="15.625" style="24" customWidth="1"/>
    <col min="9723" max="9724" width="30.625" style="24" customWidth="1"/>
    <col min="9725" max="9725" width="10.625" style="24" customWidth="1"/>
    <col min="9726" max="9726" width="25.625" style="24" customWidth="1"/>
    <col min="9727" max="9727" width="30.625" style="24" customWidth="1"/>
    <col min="9728" max="9728" width="10.625" style="24" customWidth="1"/>
    <col min="9729" max="9977" width="9" style="24"/>
    <col min="9978" max="9978" width="15.625" style="24" customWidth="1"/>
    <col min="9979" max="9980" width="30.625" style="24" customWidth="1"/>
    <col min="9981" max="9981" width="10.625" style="24" customWidth="1"/>
    <col min="9982" max="9982" width="25.625" style="24" customWidth="1"/>
    <col min="9983" max="9983" width="30.625" style="24" customWidth="1"/>
    <col min="9984" max="9984" width="10.625" style="24" customWidth="1"/>
    <col min="9985" max="10233" width="9" style="24"/>
    <col min="10234" max="10234" width="15.625" style="24" customWidth="1"/>
    <col min="10235" max="10236" width="30.625" style="24" customWidth="1"/>
    <col min="10237" max="10237" width="10.625" style="24" customWidth="1"/>
    <col min="10238" max="10238" width="25.625" style="24" customWidth="1"/>
    <col min="10239" max="10239" width="30.625" style="24" customWidth="1"/>
    <col min="10240" max="10240" width="10.625" style="24" customWidth="1"/>
    <col min="10241" max="10489" width="9" style="24"/>
    <col min="10490" max="10490" width="15.625" style="24" customWidth="1"/>
    <col min="10491" max="10492" width="30.625" style="24" customWidth="1"/>
    <col min="10493" max="10493" width="10.625" style="24" customWidth="1"/>
    <col min="10494" max="10494" width="25.625" style="24" customWidth="1"/>
    <col min="10495" max="10495" width="30.625" style="24" customWidth="1"/>
    <col min="10496" max="10496" width="10.625" style="24" customWidth="1"/>
    <col min="10497" max="10745" width="9" style="24"/>
    <col min="10746" max="10746" width="15.625" style="24" customWidth="1"/>
    <col min="10747" max="10748" width="30.625" style="24" customWidth="1"/>
    <col min="10749" max="10749" width="10.625" style="24" customWidth="1"/>
    <col min="10750" max="10750" width="25.625" style="24" customWidth="1"/>
    <col min="10751" max="10751" width="30.625" style="24" customWidth="1"/>
    <col min="10752" max="10752" width="10.625" style="24" customWidth="1"/>
    <col min="10753" max="11001" width="9" style="24"/>
    <col min="11002" max="11002" width="15.625" style="24" customWidth="1"/>
    <col min="11003" max="11004" width="30.625" style="24" customWidth="1"/>
    <col min="11005" max="11005" width="10.625" style="24" customWidth="1"/>
    <col min="11006" max="11006" width="25.625" style="24" customWidth="1"/>
    <col min="11007" max="11007" width="30.625" style="24" customWidth="1"/>
    <col min="11008" max="11008" width="10.625" style="24" customWidth="1"/>
    <col min="11009" max="11257" width="9" style="24"/>
    <col min="11258" max="11258" width="15.625" style="24" customWidth="1"/>
    <col min="11259" max="11260" width="30.625" style="24" customWidth="1"/>
    <col min="11261" max="11261" width="10.625" style="24" customWidth="1"/>
    <col min="11262" max="11262" width="25.625" style="24" customWidth="1"/>
    <col min="11263" max="11263" width="30.625" style="24" customWidth="1"/>
    <col min="11264" max="11264" width="10.625" style="24" customWidth="1"/>
    <col min="11265" max="11513" width="9" style="24"/>
    <col min="11514" max="11514" width="15.625" style="24" customWidth="1"/>
    <col min="11515" max="11516" width="30.625" style="24" customWidth="1"/>
    <col min="11517" max="11517" width="10.625" style="24" customWidth="1"/>
    <col min="11518" max="11518" width="25.625" style="24" customWidth="1"/>
    <col min="11519" max="11519" width="30.625" style="24" customWidth="1"/>
    <col min="11520" max="11520" width="10.625" style="24" customWidth="1"/>
    <col min="11521" max="11769" width="9" style="24"/>
    <col min="11770" max="11770" width="15.625" style="24" customWidth="1"/>
    <col min="11771" max="11772" width="30.625" style="24" customWidth="1"/>
    <col min="11773" max="11773" width="10.625" style="24" customWidth="1"/>
    <col min="11774" max="11774" width="25.625" style="24" customWidth="1"/>
    <col min="11775" max="11775" width="30.625" style="24" customWidth="1"/>
    <col min="11776" max="11776" width="10.625" style="24" customWidth="1"/>
    <col min="11777" max="12025" width="9" style="24"/>
    <col min="12026" max="12026" width="15.625" style="24" customWidth="1"/>
    <col min="12027" max="12028" width="30.625" style="24" customWidth="1"/>
    <col min="12029" max="12029" width="10.625" style="24" customWidth="1"/>
    <col min="12030" max="12030" width="25.625" style="24" customWidth="1"/>
    <col min="12031" max="12031" width="30.625" style="24" customWidth="1"/>
    <col min="12032" max="12032" width="10.625" style="24" customWidth="1"/>
    <col min="12033" max="12281" width="9" style="24"/>
    <col min="12282" max="12282" width="15.625" style="24" customWidth="1"/>
    <col min="12283" max="12284" width="30.625" style="24" customWidth="1"/>
    <col min="12285" max="12285" width="10.625" style="24" customWidth="1"/>
    <col min="12286" max="12286" width="25.625" style="24" customWidth="1"/>
    <col min="12287" max="12287" width="30.625" style="24" customWidth="1"/>
    <col min="12288" max="12288" width="10.625" style="24" customWidth="1"/>
    <col min="12289" max="12537" width="9" style="24"/>
    <col min="12538" max="12538" width="15.625" style="24" customWidth="1"/>
    <col min="12539" max="12540" width="30.625" style="24" customWidth="1"/>
    <col min="12541" max="12541" width="10.625" style="24" customWidth="1"/>
    <col min="12542" max="12542" width="25.625" style="24" customWidth="1"/>
    <col min="12543" max="12543" width="30.625" style="24" customWidth="1"/>
    <col min="12544" max="12544" width="10.625" style="24" customWidth="1"/>
    <col min="12545" max="12793" width="9" style="24"/>
    <col min="12794" max="12794" width="15.625" style="24" customWidth="1"/>
    <col min="12795" max="12796" width="30.625" style="24" customWidth="1"/>
    <col min="12797" max="12797" width="10.625" style="24" customWidth="1"/>
    <col min="12798" max="12798" width="25.625" style="24" customWidth="1"/>
    <col min="12799" max="12799" width="30.625" style="24" customWidth="1"/>
    <col min="12800" max="12800" width="10.625" style="24" customWidth="1"/>
    <col min="12801" max="13049" width="9" style="24"/>
    <col min="13050" max="13050" width="15.625" style="24" customWidth="1"/>
    <col min="13051" max="13052" width="30.625" style="24" customWidth="1"/>
    <col min="13053" max="13053" width="10.625" style="24" customWidth="1"/>
    <col min="13054" max="13054" width="25.625" style="24" customWidth="1"/>
    <col min="13055" max="13055" width="30.625" style="24" customWidth="1"/>
    <col min="13056" max="13056" width="10.625" style="24" customWidth="1"/>
    <col min="13057" max="13305" width="9" style="24"/>
    <col min="13306" max="13306" width="15.625" style="24" customWidth="1"/>
    <col min="13307" max="13308" width="30.625" style="24" customWidth="1"/>
    <col min="13309" max="13309" width="10.625" style="24" customWidth="1"/>
    <col min="13310" max="13310" width="25.625" style="24" customWidth="1"/>
    <col min="13311" max="13311" width="30.625" style="24" customWidth="1"/>
    <col min="13312" max="13312" width="10.625" style="24" customWidth="1"/>
    <col min="13313" max="13561" width="9" style="24"/>
    <col min="13562" max="13562" width="15.625" style="24" customWidth="1"/>
    <col min="13563" max="13564" width="30.625" style="24" customWidth="1"/>
    <col min="13565" max="13565" width="10.625" style="24" customWidth="1"/>
    <col min="13566" max="13566" width="25.625" style="24" customWidth="1"/>
    <col min="13567" max="13567" width="30.625" style="24" customWidth="1"/>
    <col min="13568" max="13568" width="10.625" style="24" customWidth="1"/>
    <col min="13569" max="13817" width="9" style="24"/>
    <col min="13818" max="13818" width="15.625" style="24" customWidth="1"/>
    <col min="13819" max="13820" width="30.625" style="24" customWidth="1"/>
    <col min="13821" max="13821" width="10.625" style="24" customWidth="1"/>
    <col min="13822" max="13822" width="25.625" style="24" customWidth="1"/>
    <col min="13823" max="13823" width="30.625" style="24" customWidth="1"/>
    <col min="13824" max="13824" width="10.625" style="24" customWidth="1"/>
    <col min="13825" max="14073" width="9" style="24"/>
    <col min="14074" max="14074" width="15.625" style="24" customWidth="1"/>
    <col min="14075" max="14076" width="30.625" style="24" customWidth="1"/>
    <col min="14077" max="14077" width="10.625" style="24" customWidth="1"/>
    <col min="14078" max="14078" width="25.625" style="24" customWidth="1"/>
    <col min="14079" max="14079" width="30.625" style="24" customWidth="1"/>
    <col min="14080" max="14080" width="10.625" style="24" customWidth="1"/>
    <col min="14081" max="14329" width="9" style="24"/>
    <col min="14330" max="14330" width="15.625" style="24" customWidth="1"/>
    <col min="14331" max="14332" width="30.625" style="24" customWidth="1"/>
    <col min="14333" max="14333" width="10.625" style="24" customWidth="1"/>
    <col min="14334" max="14334" width="25.625" style="24" customWidth="1"/>
    <col min="14335" max="14335" width="30.625" style="24" customWidth="1"/>
    <col min="14336" max="14336" width="10.625" style="24" customWidth="1"/>
    <col min="14337" max="14585" width="9" style="24"/>
    <col min="14586" max="14586" width="15.625" style="24" customWidth="1"/>
    <col min="14587" max="14588" width="30.625" style="24" customWidth="1"/>
    <col min="14589" max="14589" width="10.625" style="24" customWidth="1"/>
    <col min="14590" max="14590" width="25.625" style="24" customWidth="1"/>
    <col min="14591" max="14591" width="30.625" style="24" customWidth="1"/>
    <col min="14592" max="14592" width="10.625" style="24" customWidth="1"/>
    <col min="14593" max="14841" width="9" style="24"/>
    <col min="14842" max="14842" width="15.625" style="24" customWidth="1"/>
    <col min="14843" max="14844" width="30.625" style="24" customWidth="1"/>
    <col min="14845" max="14845" width="10.625" style="24" customWidth="1"/>
    <col min="14846" max="14846" width="25.625" style="24" customWidth="1"/>
    <col min="14847" max="14847" width="30.625" style="24" customWidth="1"/>
    <col min="14848" max="14848" width="10.625" style="24" customWidth="1"/>
    <col min="14849" max="15097" width="9" style="24"/>
    <col min="15098" max="15098" width="15.625" style="24" customWidth="1"/>
    <col min="15099" max="15100" width="30.625" style="24" customWidth="1"/>
    <col min="15101" max="15101" width="10.625" style="24" customWidth="1"/>
    <col min="15102" max="15102" width="25.625" style="24" customWidth="1"/>
    <col min="15103" max="15103" width="30.625" style="24" customWidth="1"/>
    <col min="15104" max="15104" width="10.625" style="24" customWidth="1"/>
    <col min="15105" max="15353" width="9" style="24"/>
    <col min="15354" max="15354" width="15.625" style="24" customWidth="1"/>
    <col min="15355" max="15356" width="30.625" style="24" customWidth="1"/>
    <col min="15357" max="15357" width="10.625" style="24" customWidth="1"/>
    <col min="15358" max="15358" width="25.625" style="24" customWidth="1"/>
    <col min="15359" max="15359" width="30.625" style="24" customWidth="1"/>
    <col min="15360" max="15360" width="10.625" style="24" customWidth="1"/>
    <col min="15361" max="15609" width="9" style="24"/>
    <col min="15610" max="15610" width="15.625" style="24" customWidth="1"/>
    <col min="15611" max="15612" width="30.625" style="24" customWidth="1"/>
    <col min="15613" max="15613" width="10.625" style="24" customWidth="1"/>
    <col min="15614" max="15614" width="25.625" style="24" customWidth="1"/>
    <col min="15615" max="15615" width="30.625" style="24" customWidth="1"/>
    <col min="15616" max="15616" width="10.625" style="24" customWidth="1"/>
    <col min="15617" max="15865" width="9" style="24"/>
    <col min="15866" max="15866" width="15.625" style="24" customWidth="1"/>
    <col min="15867" max="15868" width="30.625" style="24" customWidth="1"/>
    <col min="15869" max="15869" width="10.625" style="24" customWidth="1"/>
    <col min="15870" max="15870" width="25.625" style="24" customWidth="1"/>
    <col min="15871" max="15871" width="30.625" style="24" customWidth="1"/>
    <col min="15872" max="15872" width="10.625" style="24" customWidth="1"/>
    <col min="15873" max="16121" width="9" style="24"/>
    <col min="16122" max="16122" width="15.625" style="24" customWidth="1"/>
    <col min="16123" max="16124" width="30.625" style="24" customWidth="1"/>
    <col min="16125" max="16125" width="10.625" style="24" customWidth="1"/>
    <col min="16126" max="16126" width="25.625" style="24" customWidth="1"/>
    <col min="16127" max="16127" width="30.625" style="24" customWidth="1"/>
    <col min="16128" max="16128" width="10.625" style="24" customWidth="1"/>
    <col min="16129" max="16384" width="9" style="24"/>
  </cols>
  <sheetData>
    <row r="1" spans="1:29" ht="21" customHeight="1">
      <c r="A1" s="160" t="s">
        <v>7467</v>
      </c>
    </row>
    <row r="2" spans="1:29" s="18" customFormat="1" ht="27" customHeight="1">
      <c r="A2" s="2" t="s">
        <v>37</v>
      </c>
      <c r="B2" s="13" t="s">
        <v>38</v>
      </c>
      <c r="C2" s="2" t="s">
        <v>39</v>
      </c>
      <c r="D2" s="14" t="s">
        <v>40</v>
      </c>
      <c r="E2" s="15" t="s">
        <v>41</v>
      </c>
      <c r="F2" s="16" t="s">
        <v>323</v>
      </c>
      <c r="G2" s="17" t="s">
        <v>42</v>
      </c>
      <c r="AA2" s="308"/>
      <c r="AB2" s="308"/>
      <c r="AC2" s="308"/>
    </row>
    <row r="3" spans="1:29" s="105" customFormat="1" ht="21" customHeight="1">
      <c r="A3" s="102" t="str">
        <f>IF(希望書!$G$5="①",希望書!$G$13,"")</f>
        <v/>
      </c>
      <c r="B3" s="102" t="str">
        <f>IF(希望書!$G$5="①",希望書!$G$9,"")</f>
        <v/>
      </c>
      <c r="C3" s="103"/>
      <c r="D3" s="20"/>
      <c r="E3" s="102" t="str">
        <f>IF(希望書!$G$5="①",希望書!$B$54,"")</f>
        <v/>
      </c>
      <c r="F3" s="104" t="str">
        <f>IF(希望書!$G$5="①",希望書!$Q$4,"")</f>
        <v/>
      </c>
      <c r="G3" s="104" t="str">
        <f>IF(希望書!$G$5="①",希望書!$G$3,"")</f>
        <v/>
      </c>
    </row>
    <row r="4" spans="1:29" s="23" customFormat="1" ht="21" customHeight="1">
      <c r="A4" s="19"/>
      <c r="B4" s="19"/>
      <c r="C4" s="106"/>
      <c r="D4" s="20"/>
      <c r="E4" s="21"/>
      <c r="F4" s="21"/>
      <c r="G4" s="22"/>
    </row>
    <row r="5" spans="1:29" s="23" customFormat="1" ht="21" customHeight="1">
      <c r="A5" s="19"/>
      <c r="B5" s="19"/>
      <c r="C5" s="106"/>
      <c r="D5" s="20"/>
      <c r="E5" s="21"/>
      <c r="F5" s="21"/>
      <c r="G5" s="22"/>
    </row>
    <row r="6" spans="1:29" ht="21" customHeight="1">
      <c r="A6" s="19"/>
      <c r="B6" s="19"/>
      <c r="C6" s="106"/>
      <c r="D6" s="20"/>
      <c r="E6" s="21"/>
      <c r="F6" s="21"/>
      <c r="G6" s="22"/>
    </row>
    <row r="7" spans="1:29" ht="21" customHeight="1">
      <c r="A7" s="19"/>
      <c r="B7" s="19"/>
      <c r="C7" s="106"/>
      <c r="D7" s="20"/>
      <c r="E7" s="21"/>
      <c r="F7" s="21"/>
      <c r="G7" s="22"/>
    </row>
    <row r="8" spans="1:29" ht="21" customHeight="1">
      <c r="A8" s="19"/>
      <c r="B8" s="19"/>
      <c r="C8" s="106"/>
      <c r="D8" s="20"/>
      <c r="E8" s="21"/>
      <c r="F8" s="21"/>
      <c r="G8" s="22"/>
    </row>
    <row r="9" spans="1:29" ht="21" customHeight="1">
      <c r="A9" s="19"/>
      <c r="B9" s="19"/>
      <c r="C9" s="106"/>
      <c r="D9" s="20"/>
      <c r="E9" s="21"/>
      <c r="F9" s="21"/>
      <c r="G9" s="22"/>
    </row>
    <row r="10" spans="1:29" ht="21" customHeight="1">
      <c r="A10" s="19"/>
      <c r="B10" s="19"/>
      <c r="C10" s="106"/>
      <c r="D10" s="20"/>
      <c r="E10" s="21"/>
      <c r="F10" s="21"/>
      <c r="G10" s="22"/>
    </row>
    <row r="11" spans="1:29" ht="21" customHeight="1">
      <c r="A11" s="19"/>
      <c r="B11" s="19"/>
      <c r="C11" s="106"/>
      <c r="D11" s="20"/>
      <c r="E11" s="21"/>
      <c r="F11" s="21"/>
      <c r="G11" s="22"/>
    </row>
    <row r="12" spans="1:29" ht="21" customHeight="1">
      <c r="A12" s="19"/>
      <c r="B12" s="19"/>
      <c r="C12" s="106"/>
      <c r="D12" s="20"/>
      <c r="E12" s="21"/>
      <c r="F12" s="21"/>
      <c r="G12" s="22"/>
    </row>
    <row r="13" spans="1:29" ht="21" customHeight="1">
      <c r="A13" s="19"/>
      <c r="B13" s="19"/>
      <c r="C13" s="106"/>
      <c r="D13" s="20"/>
      <c r="E13" s="21"/>
      <c r="F13" s="21"/>
      <c r="G13" s="22"/>
    </row>
    <row r="14" spans="1:29" ht="21" customHeight="1">
      <c r="A14" s="19"/>
      <c r="B14" s="19"/>
      <c r="C14" s="106"/>
      <c r="D14" s="20"/>
      <c r="E14" s="21"/>
      <c r="F14" s="21"/>
      <c r="G14" s="22"/>
    </row>
    <row r="15" spans="1:29" ht="21" customHeight="1">
      <c r="A15" s="19"/>
      <c r="B15" s="19"/>
      <c r="C15" s="106"/>
      <c r="D15" s="20"/>
      <c r="E15" s="21"/>
      <c r="F15" s="21"/>
      <c r="G15" s="22"/>
    </row>
    <row r="16" spans="1:29" ht="21" customHeight="1">
      <c r="A16" s="19"/>
      <c r="B16" s="19"/>
      <c r="C16" s="106"/>
      <c r="D16" s="20"/>
      <c r="E16" s="21"/>
      <c r="F16" s="21"/>
      <c r="G16" s="22"/>
    </row>
    <row r="17" spans="1:7" ht="21" customHeight="1">
      <c r="A17" s="19"/>
      <c r="B17" s="19"/>
      <c r="C17" s="106"/>
      <c r="D17" s="20"/>
      <c r="E17" s="21"/>
      <c r="F17" s="21"/>
      <c r="G17" s="22"/>
    </row>
    <row r="18" spans="1:7" ht="21" customHeight="1">
      <c r="A18" s="19"/>
      <c r="B18" s="19"/>
      <c r="C18" s="106"/>
      <c r="D18" s="20"/>
      <c r="E18" s="21"/>
      <c r="F18" s="21"/>
      <c r="G18" s="22"/>
    </row>
    <row r="19" spans="1:7" ht="21" customHeight="1">
      <c r="A19" s="19"/>
      <c r="B19" s="19"/>
      <c r="C19" s="106"/>
      <c r="D19" s="20"/>
      <c r="E19" s="21"/>
      <c r="F19" s="21"/>
      <c r="G19" s="22"/>
    </row>
    <row r="20" spans="1:7" ht="21" customHeight="1">
      <c r="A20" s="19"/>
      <c r="B20" s="19"/>
      <c r="C20" s="106"/>
      <c r="D20" s="20"/>
      <c r="E20" s="21"/>
      <c r="F20" s="21"/>
      <c r="G20" s="22"/>
    </row>
    <row r="21" spans="1:7" ht="21" customHeight="1">
      <c r="A21" s="19"/>
      <c r="B21" s="19"/>
      <c r="C21" s="106"/>
      <c r="D21" s="20"/>
      <c r="E21" s="21"/>
      <c r="F21" s="21"/>
      <c r="G21" s="22"/>
    </row>
    <row r="22" spans="1:7" ht="21" customHeight="1">
      <c r="A22" s="19"/>
      <c r="B22" s="19"/>
      <c r="C22" s="106"/>
      <c r="D22" s="20"/>
      <c r="E22" s="21"/>
      <c r="F22" s="21"/>
      <c r="G22" s="22"/>
    </row>
  </sheetData>
  <dataConsolidate/>
  <mergeCells count="1">
    <mergeCell ref="AA2:AC2"/>
  </mergeCells>
  <phoneticPr fontId="2"/>
  <dataValidations count="9">
    <dataValidation type="textLength" imeMode="fullKatakana" operator="lessThanOrEqual" allowBlank="1" showInputMessage="1" showErrorMessage="1" sqref="JB4:JB5 SX4:SX5 ACT4:ACT5 AMP4:AMP5 AWL4:AWL5 BGH4:BGH5 BQD4:BQD5 BZZ4:BZZ5 CJV4:CJV5 CTR4:CTR5 DDN4:DDN5 DNJ4:DNJ5 DXF4:DXF5 EHB4:EHB5 EQX4:EQX5 FAT4:FAT5 FKP4:FKP5 FUL4:FUL5 GEH4:GEH5 GOD4:GOD5 GXZ4:GXZ5 HHV4:HHV5 HRR4:HRR5 IBN4:IBN5 ILJ4:ILJ5 IVF4:IVF5 JFB4:JFB5 JOX4:JOX5 JYT4:JYT5 KIP4:KIP5 KSL4:KSL5 LCH4:LCH5 LMD4:LMD5 LVZ4:LVZ5 MFV4:MFV5 MPR4:MPR5 MZN4:MZN5 NJJ4:NJJ5 NTF4:NTF5 ODB4:ODB5 OMX4:OMX5 OWT4:OWT5 PGP4:PGP5 PQL4:PQL5 QAH4:QAH5 QKD4:QKD5 QTZ4:QTZ5 RDV4:RDV5 RNR4:RNR5 RXN4:RXN5 SHJ4:SHJ5 SRF4:SRF5 TBB4:TBB5 TKX4:TKX5 TUT4:TUT5 UEP4:UEP5 UOL4:UOL5 UYH4:UYH5 VID4:VID5 VRZ4:VRZ5 WBV4:WBV5 WLR4:WLR5 WVN4:WVN5" xr:uid="{12C4BD94-C60A-4CDD-9DA3-974418303C28}">
      <formula1>70</formula1>
    </dataValidation>
    <dataValidation imeMode="off" allowBlank="1" showInputMessage="1" showErrorMessage="1" sqref="SV4:SV5 ACR4:ACR5 AMN4:AMN5 AWJ4:AWJ5 BGF4:BGF5 BQB4:BQB5 BZX4:BZX5 CJT4:CJT5 CTP4:CTP5 DDL4:DDL5 DNH4:DNH5 DXD4:DXD5 EGZ4:EGZ5 EQV4:EQV5 FAR4:FAR5 FKN4:FKN5 FUJ4:FUJ5 GEF4:GEF5 GOB4:GOB5 GXX4:GXX5 HHT4:HHT5 HRP4:HRP5 IBL4:IBL5 ILH4:ILH5 IVD4:IVD5 JEZ4:JEZ5 JOV4:JOV5 JYR4:JYR5 KIN4:KIN5 KSJ4:KSJ5 LCF4:LCF5 LMB4:LMB5 LVX4:LVX5 MFT4:MFT5 MPP4:MPP5 MZL4:MZL5 NJH4:NJH5 NTD4:NTD5 OCZ4:OCZ5 OMV4:OMV5 OWR4:OWR5 PGN4:PGN5 PQJ4:PQJ5 QAF4:QAF5 QKB4:QKB5 QTX4:QTX5 RDT4:RDT5 RNP4:RNP5 RXL4:RXL5 SHH4:SHH5 SRD4:SRD5 TAZ4:TAZ5 TKV4:TKV5 TUR4:TUR5 UEN4:UEN5 UOJ4:UOJ5 UYF4:UYF5 VIB4:VIB5 VRX4:VRX5 WBT4:WBT5 WLP4:WLP5 WVL4:WVL5 IZ4:IZ5" xr:uid="{4CE7000A-9C40-44FF-BFC1-7485FF83E3B6}"/>
    <dataValidation imeMode="fullKatakana" allowBlank="1" showInputMessage="1" showErrorMessage="1" sqref="WVF981967:WVF982745 E64463:F65241 IT64463:IT65241 SP64463:SP65241 ACL64463:ACL65241 AMH64463:AMH65241 AWD64463:AWD65241 BFZ64463:BFZ65241 BPV64463:BPV65241 BZR64463:BZR65241 CJN64463:CJN65241 CTJ64463:CTJ65241 DDF64463:DDF65241 DNB64463:DNB65241 DWX64463:DWX65241 EGT64463:EGT65241 EQP64463:EQP65241 FAL64463:FAL65241 FKH64463:FKH65241 FUD64463:FUD65241 GDZ64463:GDZ65241 GNV64463:GNV65241 GXR64463:GXR65241 HHN64463:HHN65241 HRJ64463:HRJ65241 IBF64463:IBF65241 ILB64463:ILB65241 IUX64463:IUX65241 JET64463:JET65241 JOP64463:JOP65241 JYL64463:JYL65241 KIH64463:KIH65241 KSD64463:KSD65241 LBZ64463:LBZ65241 LLV64463:LLV65241 LVR64463:LVR65241 MFN64463:MFN65241 MPJ64463:MPJ65241 MZF64463:MZF65241 NJB64463:NJB65241 NSX64463:NSX65241 OCT64463:OCT65241 OMP64463:OMP65241 OWL64463:OWL65241 PGH64463:PGH65241 PQD64463:PQD65241 PZZ64463:PZZ65241 QJV64463:QJV65241 QTR64463:QTR65241 RDN64463:RDN65241 RNJ64463:RNJ65241 RXF64463:RXF65241 SHB64463:SHB65241 SQX64463:SQX65241 TAT64463:TAT65241 TKP64463:TKP65241 TUL64463:TUL65241 UEH64463:UEH65241 UOD64463:UOD65241 UXZ64463:UXZ65241 VHV64463:VHV65241 VRR64463:VRR65241 WBN64463:WBN65241 WLJ64463:WLJ65241 WVF64463:WVF65241 E129999:F130777 IT129999:IT130777 SP129999:SP130777 ACL129999:ACL130777 AMH129999:AMH130777 AWD129999:AWD130777 BFZ129999:BFZ130777 BPV129999:BPV130777 BZR129999:BZR130777 CJN129999:CJN130777 CTJ129999:CTJ130777 DDF129999:DDF130777 DNB129999:DNB130777 DWX129999:DWX130777 EGT129999:EGT130777 EQP129999:EQP130777 FAL129999:FAL130777 FKH129999:FKH130777 FUD129999:FUD130777 GDZ129999:GDZ130777 GNV129999:GNV130777 GXR129999:GXR130777 HHN129999:HHN130777 HRJ129999:HRJ130777 IBF129999:IBF130777 ILB129999:ILB130777 IUX129999:IUX130777 JET129999:JET130777 JOP129999:JOP130777 JYL129999:JYL130777 KIH129999:KIH130777 KSD129999:KSD130777 LBZ129999:LBZ130777 LLV129999:LLV130777 LVR129999:LVR130777 MFN129999:MFN130777 MPJ129999:MPJ130777 MZF129999:MZF130777 NJB129999:NJB130777 NSX129999:NSX130777 OCT129999:OCT130777 OMP129999:OMP130777 OWL129999:OWL130777 PGH129999:PGH130777 PQD129999:PQD130777 PZZ129999:PZZ130777 QJV129999:QJV130777 QTR129999:QTR130777 RDN129999:RDN130777 RNJ129999:RNJ130777 RXF129999:RXF130777 SHB129999:SHB130777 SQX129999:SQX130777 TAT129999:TAT130777 TKP129999:TKP130777 TUL129999:TUL130777 UEH129999:UEH130777 UOD129999:UOD130777 UXZ129999:UXZ130777 VHV129999:VHV130777 VRR129999:VRR130777 WBN129999:WBN130777 WLJ129999:WLJ130777 WVF129999:WVF130777 E195535:F196313 IT195535:IT196313 SP195535:SP196313 ACL195535:ACL196313 AMH195535:AMH196313 AWD195535:AWD196313 BFZ195535:BFZ196313 BPV195535:BPV196313 BZR195535:BZR196313 CJN195535:CJN196313 CTJ195535:CTJ196313 DDF195535:DDF196313 DNB195535:DNB196313 DWX195535:DWX196313 EGT195535:EGT196313 EQP195535:EQP196313 FAL195535:FAL196313 FKH195535:FKH196313 FUD195535:FUD196313 GDZ195535:GDZ196313 GNV195535:GNV196313 GXR195535:GXR196313 HHN195535:HHN196313 HRJ195535:HRJ196313 IBF195535:IBF196313 ILB195535:ILB196313 IUX195535:IUX196313 JET195535:JET196313 JOP195535:JOP196313 JYL195535:JYL196313 KIH195535:KIH196313 KSD195535:KSD196313 LBZ195535:LBZ196313 LLV195535:LLV196313 LVR195535:LVR196313 MFN195535:MFN196313 MPJ195535:MPJ196313 MZF195535:MZF196313 NJB195535:NJB196313 NSX195535:NSX196313 OCT195535:OCT196313 OMP195535:OMP196313 OWL195535:OWL196313 PGH195535:PGH196313 PQD195535:PQD196313 PZZ195535:PZZ196313 QJV195535:QJV196313 QTR195535:QTR196313 RDN195535:RDN196313 RNJ195535:RNJ196313 RXF195535:RXF196313 SHB195535:SHB196313 SQX195535:SQX196313 TAT195535:TAT196313 TKP195535:TKP196313 TUL195535:TUL196313 UEH195535:UEH196313 UOD195535:UOD196313 UXZ195535:UXZ196313 VHV195535:VHV196313 VRR195535:VRR196313 WBN195535:WBN196313 WLJ195535:WLJ196313 WVF195535:WVF196313 E261071:F261849 IT261071:IT261849 SP261071:SP261849 ACL261071:ACL261849 AMH261071:AMH261849 AWD261071:AWD261849 BFZ261071:BFZ261849 BPV261071:BPV261849 BZR261071:BZR261849 CJN261071:CJN261849 CTJ261071:CTJ261849 DDF261071:DDF261849 DNB261071:DNB261849 DWX261071:DWX261849 EGT261071:EGT261849 EQP261071:EQP261849 FAL261071:FAL261849 FKH261071:FKH261849 FUD261071:FUD261849 GDZ261071:GDZ261849 GNV261071:GNV261849 GXR261071:GXR261849 HHN261071:HHN261849 HRJ261071:HRJ261849 IBF261071:IBF261849 ILB261071:ILB261849 IUX261071:IUX261849 JET261071:JET261849 JOP261071:JOP261849 JYL261071:JYL261849 KIH261071:KIH261849 KSD261071:KSD261849 LBZ261071:LBZ261849 LLV261071:LLV261849 LVR261071:LVR261849 MFN261071:MFN261849 MPJ261071:MPJ261849 MZF261071:MZF261849 NJB261071:NJB261849 NSX261071:NSX261849 OCT261071:OCT261849 OMP261071:OMP261849 OWL261071:OWL261849 PGH261071:PGH261849 PQD261071:PQD261849 PZZ261071:PZZ261849 QJV261071:QJV261849 QTR261071:QTR261849 RDN261071:RDN261849 RNJ261071:RNJ261849 RXF261071:RXF261849 SHB261071:SHB261849 SQX261071:SQX261849 TAT261071:TAT261849 TKP261071:TKP261849 TUL261071:TUL261849 UEH261071:UEH261849 UOD261071:UOD261849 UXZ261071:UXZ261849 VHV261071:VHV261849 VRR261071:VRR261849 WBN261071:WBN261849 WLJ261071:WLJ261849 WVF261071:WVF261849 E326607:F327385 IT326607:IT327385 SP326607:SP327385 ACL326607:ACL327385 AMH326607:AMH327385 AWD326607:AWD327385 BFZ326607:BFZ327385 BPV326607:BPV327385 BZR326607:BZR327385 CJN326607:CJN327385 CTJ326607:CTJ327385 DDF326607:DDF327385 DNB326607:DNB327385 DWX326607:DWX327385 EGT326607:EGT327385 EQP326607:EQP327385 FAL326607:FAL327385 FKH326607:FKH327385 FUD326607:FUD327385 GDZ326607:GDZ327385 GNV326607:GNV327385 GXR326607:GXR327385 HHN326607:HHN327385 HRJ326607:HRJ327385 IBF326607:IBF327385 ILB326607:ILB327385 IUX326607:IUX327385 JET326607:JET327385 JOP326607:JOP327385 JYL326607:JYL327385 KIH326607:KIH327385 KSD326607:KSD327385 LBZ326607:LBZ327385 LLV326607:LLV327385 LVR326607:LVR327385 MFN326607:MFN327385 MPJ326607:MPJ327385 MZF326607:MZF327385 NJB326607:NJB327385 NSX326607:NSX327385 OCT326607:OCT327385 OMP326607:OMP327385 OWL326607:OWL327385 PGH326607:PGH327385 PQD326607:PQD327385 PZZ326607:PZZ327385 QJV326607:QJV327385 QTR326607:QTR327385 RDN326607:RDN327385 RNJ326607:RNJ327385 RXF326607:RXF327385 SHB326607:SHB327385 SQX326607:SQX327385 TAT326607:TAT327385 TKP326607:TKP327385 TUL326607:TUL327385 UEH326607:UEH327385 UOD326607:UOD327385 UXZ326607:UXZ327385 VHV326607:VHV327385 VRR326607:VRR327385 WBN326607:WBN327385 WLJ326607:WLJ327385 WVF326607:WVF327385 E392143:F392921 IT392143:IT392921 SP392143:SP392921 ACL392143:ACL392921 AMH392143:AMH392921 AWD392143:AWD392921 BFZ392143:BFZ392921 BPV392143:BPV392921 BZR392143:BZR392921 CJN392143:CJN392921 CTJ392143:CTJ392921 DDF392143:DDF392921 DNB392143:DNB392921 DWX392143:DWX392921 EGT392143:EGT392921 EQP392143:EQP392921 FAL392143:FAL392921 FKH392143:FKH392921 FUD392143:FUD392921 GDZ392143:GDZ392921 GNV392143:GNV392921 GXR392143:GXR392921 HHN392143:HHN392921 HRJ392143:HRJ392921 IBF392143:IBF392921 ILB392143:ILB392921 IUX392143:IUX392921 JET392143:JET392921 JOP392143:JOP392921 JYL392143:JYL392921 KIH392143:KIH392921 KSD392143:KSD392921 LBZ392143:LBZ392921 LLV392143:LLV392921 LVR392143:LVR392921 MFN392143:MFN392921 MPJ392143:MPJ392921 MZF392143:MZF392921 NJB392143:NJB392921 NSX392143:NSX392921 OCT392143:OCT392921 OMP392143:OMP392921 OWL392143:OWL392921 PGH392143:PGH392921 PQD392143:PQD392921 PZZ392143:PZZ392921 QJV392143:QJV392921 QTR392143:QTR392921 RDN392143:RDN392921 RNJ392143:RNJ392921 RXF392143:RXF392921 SHB392143:SHB392921 SQX392143:SQX392921 TAT392143:TAT392921 TKP392143:TKP392921 TUL392143:TUL392921 UEH392143:UEH392921 UOD392143:UOD392921 UXZ392143:UXZ392921 VHV392143:VHV392921 VRR392143:VRR392921 WBN392143:WBN392921 WLJ392143:WLJ392921 WVF392143:WVF392921 E457679:F458457 IT457679:IT458457 SP457679:SP458457 ACL457679:ACL458457 AMH457679:AMH458457 AWD457679:AWD458457 BFZ457679:BFZ458457 BPV457679:BPV458457 BZR457679:BZR458457 CJN457679:CJN458457 CTJ457679:CTJ458457 DDF457679:DDF458457 DNB457679:DNB458457 DWX457679:DWX458457 EGT457679:EGT458457 EQP457679:EQP458457 FAL457679:FAL458457 FKH457679:FKH458457 FUD457679:FUD458457 GDZ457679:GDZ458457 GNV457679:GNV458457 GXR457679:GXR458457 HHN457679:HHN458457 HRJ457679:HRJ458457 IBF457679:IBF458457 ILB457679:ILB458457 IUX457679:IUX458457 JET457679:JET458457 JOP457679:JOP458457 JYL457679:JYL458457 KIH457679:KIH458457 KSD457679:KSD458457 LBZ457679:LBZ458457 LLV457679:LLV458457 LVR457679:LVR458457 MFN457679:MFN458457 MPJ457679:MPJ458457 MZF457679:MZF458457 NJB457679:NJB458457 NSX457679:NSX458457 OCT457679:OCT458457 OMP457679:OMP458457 OWL457679:OWL458457 PGH457679:PGH458457 PQD457679:PQD458457 PZZ457679:PZZ458457 QJV457679:QJV458457 QTR457679:QTR458457 RDN457679:RDN458457 RNJ457679:RNJ458457 RXF457679:RXF458457 SHB457679:SHB458457 SQX457679:SQX458457 TAT457679:TAT458457 TKP457679:TKP458457 TUL457679:TUL458457 UEH457679:UEH458457 UOD457679:UOD458457 UXZ457679:UXZ458457 VHV457679:VHV458457 VRR457679:VRR458457 WBN457679:WBN458457 WLJ457679:WLJ458457 WVF457679:WVF458457 E523215:F523993 IT523215:IT523993 SP523215:SP523993 ACL523215:ACL523993 AMH523215:AMH523993 AWD523215:AWD523993 BFZ523215:BFZ523993 BPV523215:BPV523993 BZR523215:BZR523993 CJN523215:CJN523993 CTJ523215:CTJ523993 DDF523215:DDF523993 DNB523215:DNB523993 DWX523215:DWX523993 EGT523215:EGT523993 EQP523215:EQP523993 FAL523215:FAL523993 FKH523215:FKH523993 FUD523215:FUD523993 GDZ523215:GDZ523993 GNV523215:GNV523993 GXR523215:GXR523993 HHN523215:HHN523993 HRJ523215:HRJ523993 IBF523215:IBF523993 ILB523215:ILB523993 IUX523215:IUX523993 JET523215:JET523993 JOP523215:JOP523993 JYL523215:JYL523993 KIH523215:KIH523993 KSD523215:KSD523993 LBZ523215:LBZ523993 LLV523215:LLV523993 LVR523215:LVR523993 MFN523215:MFN523993 MPJ523215:MPJ523993 MZF523215:MZF523993 NJB523215:NJB523993 NSX523215:NSX523993 OCT523215:OCT523993 OMP523215:OMP523993 OWL523215:OWL523993 PGH523215:PGH523993 PQD523215:PQD523993 PZZ523215:PZZ523993 QJV523215:QJV523993 QTR523215:QTR523993 RDN523215:RDN523993 RNJ523215:RNJ523993 RXF523215:RXF523993 SHB523215:SHB523993 SQX523215:SQX523993 TAT523215:TAT523993 TKP523215:TKP523993 TUL523215:TUL523993 UEH523215:UEH523993 UOD523215:UOD523993 UXZ523215:UXZ523993 VHV523215:VHV523993 VRR523215:VRR523993 WBN523215:WBN523993 WLJ523215:WLJ523993 WVF523215:WVF523993 E588751:F589529 IT588751:IT589529 SP588751:SP589529 ACL588751:ACL589529 AMH588751:AMH589529 AWD588751:AWD589529 BFZ588751:BFZ589529 BPV588751:BPV589529 BZR588751:BZR589529 CJN588751:CJN589529 CTJ588751:CTJ589529 DDF588751:DDF589529 DNB588751:DNB589529 DWX588751:DWX589529 EGT588751:EGT589529 EQP588751:EQP589529 FAL588751:FAL589529 FKH588751:FKH589529 FUD588751:FUD589529 GDZ588751:GDZ589529 GNV588751:GNV589529 GXR588751:GXR589529 HHN588751:HHN589529 HRJ588751:HRJ589529 IBF588751:IBF589529 ILB588751:ILB589529 IUX588751:IUX589529 JET588751:JET589529 JOP588751:JOP589529 JYL588751:JYL589529 KIH588751:KIH589529 KSD588751:KSD589529 LBZ588751:LBZ589529 LLV588751:LLV589529 LVR588751:LVR589529 MFN588751:MFN589529 MPJ588751:MPJ589529 MZF588751:MZF589529 NJB588751:NJB589529 NSX588751:NSX589529 OCT588751:OCT589529 OMP588751:OMP589529 OWL588751:OWL589529 PGH588751:PGH589529 PQD588751:PQD589529 PZZ588751:PZZ589529 QJV588751:QJV589529 QTR588751:QTR589529 RDN588751:RDN589529 RNJ588751:RNJ589529 RXF588751:RXF589529 SHB588751:SHB589529 SQX588751:SQX589529 TAT588751:TAT589529 TKP588751:TKP589529 TUL588751:TUL589529 UEH588751:UEH589529 UOD588751:UOD589529 UXZ588751:UXZ589529 VHV588751:VHV589529 VRR588751:VRR589529 WBN588751:WBN589529 WLJ588751:WLJ589529 WVF588751:WVF589529 E654287:F655065 IT654287:IT655065 SP654287:SP655065 ACL654287:ACL655065 AMH654287:AMH655065 AWD654287:AWD655065 BFZ654287:BFZ655065 BPV654287:BPV655065 BZR654287:BZR655065 CJN654287:CJN655065 CTJ654287:CTJ655065 DDF654287:DDF655065 DNB654287:DNB655065 DWX654287:DWX655065 EGT654287:EGT655065 EQP654287:EQP655065 FAL654287:FAL655065 FKH654287:FKH655065 FUD654287:FUD655065 GDZ654287:GDZ655065 GNV654287:GNV655065 GXR654287:GXR655065 HHN654287:HHN655065 HRJ654287:HRJ655065 IBF654287:IBF655065 ILB654287:ILB655065 IUX654287:IUX655065 JET654287:JET655065 JOP654287:JOP655065 JYL654287:JYL655065 KIH654287:KIH655065 KSD654287:KSD655065 LBZ654287:LBZ655065 LLV654287:LLV655065 LVR654287:LVR655065 MFN654287:MFN655065 MPJ654287:MPJ655065 MZF654287:MZF655065 NJB654287:NJB655065 NSX654287:NSX655065 OCT654287:OCT655065 OMP654287:OMP655065 OWL654287:OWL655065 PGH654287:PGH655065 PQD654287:PQD655065 PZZ654287:PZZ655065 QJV654287:QJV655065 QTR654287:QTR655065 RDN654287:RDN655065 RNJ654287:RNJ655065 RXF654287:RXF655065 SHB654287:SHB655065 SQX654287:SQX655065 TAT654287:TAT655065 TKP654287:TKP655065 TUL654287:TUL655065 UEH654287:UEH655065 UOD654287:UOD655065 UXZ654287:UXZ655065 VHV654287:VHV655065 VRR654287:VRR655065 WBN654287:WBN655065 WLJ654287:WLJ655065 WVF654287:WVF655065 E719823:F720601 IT719823:IT720601 SP719823:SP720601 ACL719823:ACL720601 AMH719823:AMH720601 AWD719823:AWD720601 BFZ719823:BFZ720601 BPV719823:BPV720601 BZR719823:BZR720601 CJN719823:CJN720601 CTJ719823:CTJ720601 DDF719823:DDF720601 DNB719823:DNB720601 DWX719823:DWX720601 EGT719823:EGT720601 EQP719823:EQP720601 FAL719823:FAL720601 FKH719823:FKH720601 FUD719823:FUD720601 GDZ719823:GDZ720601 GNV719823:GNV720601 GXR719823:GXR720601 HHN719823:HHN720601 HRJ719823:HRJ720601 IBF719823:IBF720601 ILB719823:ILB720601 IUX719823:IUX720601 JET719823:JET720601 JOP719823:JOP720601 JYL719823:JYL720601 KIH719823:KIH720601 KSD719823:KSD720601 LBZ719823:LBZ720601 LLV719823:LLV720601 LVR719823:LVR720601 MFN719823:MFN720601 MPJ719823:MPJ720601 MZF719823:MZF720601 NJB719823:NJB720601 NSX719823:NSX720601 OCT719823:OCT720601 OMP719823:OMP720601 OWL719823:OWL720601 PGH719823:PGH720601 PQD719823:PQD720601 PZZ719823:PZZ720601 QJV719823:QJV720601 QTR719823:QTR720601 RDN719823:RDN720601 RNJ719823:RNJ720601 RXF719823:RXF720601 SHB719823:SHB720601 SQX719823:SQX720601 TAT719823:TAT720601 TKP719823:TKP720601 TUL719823:TUL720601 UEH719823:UEH720601 UOD719823:UOD720601 UXZ719823:UXZ720601 VHV719823:VHV720601 VRR719823:VRR720601 WBN719823:WBN720601 WLJ719823:WLJ720601 WVF719823:WVF720601 E785359:F786137 IT785359:IT786137 SP785359:SP786137 ACL785359:ACL786137 AMH785359:AMH786137 AWD785359:AWD786137 BFZ785359:BFZ786137 BPV785359:BPV786137 BZR785359:BZR786137 CJN785359:CJN786137 CTJ785359:CTJ786137 DDF785359:DDF786137 DNB785359:DNB786137 DWX785359:DWX786137 EGT785359:EGT786137 EQP785359:EQP786137 FAL785359:FAL786137 FKH785359:FKH786137 FUD785359:FUD786137 GDZ785359:GDZ786137 GNV785359:GNV786137 GXR785359:GXR786137 HHN785359:HHN786137 HRJ785359:HRJ786137 IBF785359:IBF786137 ILB785359:ILB786137 IUX785359:IUX786137 JET785359:JET786137 JOP785359:JOP786137 JYL785359:JYL786137 KIH785359:KIH786137 KSD785359:KSD786137 LBZ785359:LBZ786137 LLV785359:LLV786137 LVR785359:LVR786137 MFN785359:MFN786137 MPJ785359:MPJ786137 MZF785359:MZF786137 NJB785359:NJB786137 NSX785359:NSX786137 OCT785359:OCT786137 OMP785359:OMP786137 OWL785359:OWL786137 PGH785359:PGH786137 PQD785359:PQD786137 PZZ785359:PZZ786137 QJV785359:QJV786137 QTR785359:QTR786137 RDN785359:RDN786137 RNJ785359:RNJ786137 RXF785359:RXF786137 SHB785359:SHB786137 SQX785359:SQX786137 TAT785359:TAT786137 TKP785359:TKP786137 TUL785359:TUL786137 UEH785359:UEH786137 UOD785359:UOD786137 UXZ785359:UXZ786137 VHV785359:VHV786137 VRR785359:VRR786137 WBN785359:WBN786137 WLJ785359:WLJ786137 WVF785359:WVF786137 E850895:F851673 IT850895:IT851673 SP850895:SP851673 ACL850895:ACL851673 AMH850895:AMH851673 AWD850895:AWD851673 BFZ850895:BFZ851673 BPV850895:BPV851673 BZR850895:BZR851673 CJN850895:CJN851673 CTJ850895:CTJ851673 DDF850895:DDF851673 DNB850895:DNB851673 DWX850895:DWX851673 EGT850895:EGT851673 EQP850895:EQP851673 FAL850895:FAL851673 FKH850895:FKH851673 FUD850895:FUD851673 GDZ850895:GDZ851673 GNV850895:GNV851673 GXR850895:GXR851673 HHN850895:HHN851673 HRJ850895:HRJ851673 IBF850895:IBF851673 ILB850895:ILB851673 IUX850895:IUX851673 JET850895:JET851673 JOP850895:JOP851673 JYL850895:JYL851673 KIH850895:KIH851673 KSD850895:KSD851673 LBZ850895:LBZ851673 LLV850895:LLV851673 LVR850895:LVR851673 MFN850895:MFN851673 MPJ850895:MPJ851673 MZF850895:MZF851673 NJB850895:NJB851673 NSX850895:NSX851673 OCT850895:OCT851673 OMP850895:OMP851673 OWL850895:OWL851673 PGH850895:PGH851673 PQD850895:PQD851673 PZZ850895:PZZ851673 QJV850895:QJV851673 QTR850895:QTR851673 RDN850895:RDN851673 RNJ850895:RNJ851673 RXF850895:RXF851673 SHB850895:SHB851673 SQX850895:SQX851673 TAT850895:TAT851673 TKP850895:TKP851673 TUL850895:TUL851673 UEH850895:UEH851673 UOD850895:UOD851673 UXZ850895:UXZ851673 VHV850895:VHV851673 VRR850895:VRR851673 WBN850895:WBN851673 WLJ850895:WLJ851673 WVF850895:WVF851673 E916431:F917209 IT916431:IT917209 SP916431:SP917209 ACL916431:ACL917209 AMH916431:AMH917209 AWD916431:AWD917209 BFZ916431:BFZ917209 BPV916431:BPV917209 BZR916431:BZR917209 CJN916431:CJN917209 CTJ916431:CTJ917209 DDF916431:DDF917209 DNB916431:DNB917209 DWX916431:DWX917209 EGT916431:EGT917209 EQP916431:EQP917209 FAL916431:FAL917209 FKH916431:FKH917209 FUD916431:FUD917209 GDZ916431:GDZ917209 GNV916431:GNV917209 GXR916431:GXR917209 HHN916431:HHN917209 HRJ916431:HRJ917209 IBF916431:IBF917209 ILB916431:ILB917209 IUX916431:IUX917209 JET916431:JET917209 JOP916431:JOP917209 JYL916431:JYL917209 KIH916431:KIH917209 KSD916431:KSD917209 LBZ916431:LBZ917209 LLV916431:LLV917209 LVR916431:LVR917209 MFN916431:MFN917209 MPJ916431:MPJ917209 MZF916431:MZF917209 NJB916431:NJB917209 NSX916431:NSX917209 OCT916431:OCT917209 OMP916431:OMP917209 OWL916431:OWL917209 PGH916431:PGH917209 PQD916431:PQD917209 PZZ916431:PZZ917209 QJV916431:QJV917209 QTR916431:QTR917209 RDN916431:RDN917209 RNJ916431:RNJ917209 RXF916431:RXF917209 SHB916431:SHB917209 SQX916431:SQX917209 TAT916431:TAT917209 TKP916431:TKP917209 TUL916431:TUL917209 UEH916431:UEH917209 UOD916431:UOD917209 UXZ916431:UXZ917209 VHV916431:VHV917209 VRR916431:VRR917209 WBN916431:WBN917209 WLJ916431:WLJ917209 WVF916431:WVF917209 E981967:F982745 IT981967:IT982745 SP981967:SP982745 ACL981967:ACL982745 AMH981967:AMH982745 AWD981967:AWD982745 BFZ981967:BFZ982745 BPV981967:BPV982745 BZR981967:BZR982745 CJN981967:CJN982745 CTJ981967:CTJ982745 DDF981967:DDF982745 DNB981967:DNB982745 DWX981967:DWX982745 EGT981967:EGT982745 EQP981967:EQP982745 FAL981967:FAL982745 FKH981967:FKH982745 FUD981967:FUD982745 GDZ981967:GDZ982745 GNV981967:GNV982745 GXR981967:GXR982745 HHN981967:HHN982745 HRJ981967:HRJ982745 IBF981967:IBF982745 ILB981967:ILB982745 IUX981967:IUX982745 JET981967:JET982745 JOP981967:JOP982745 JYL981967:JYL982745 KIH981967:KIH982745 KSD981967:KSD982745 LBZ981967:LBZ982745 LLV981967:LLV982745 LVR981967:LVR982745 MFN981967:MFN982745 MPJ981967:MPJ982745 MZF981967:MZF982745 NJB981967:NJB982745 NSX981967:NSX982745 OCT981967:OCT982745 OMP981967:OMP982745 OWL981967:OWL982745 PGH981967:PGH982745 PQD981967:PQD982745 PZZ981967:PZZ982745 QJV981967:QJV982745 QTR981967:QTR982745 RDN981967:RDN982745 RNJ981967:RNJ982745 RXF981967:RXF982745 SHB981967:SHB982745 SQX981967:SQX982745 TAT981967:TAT982745 TKP981967:TKP982745 TUL981967:TUL982745 UEH981967:UEH982745 UOD981967:UOD982745 UXZ981967:UXZ982745 VHV981967:VHV982745 VRR981967:VRR982745 WBN981967:WBN982745 WLJ981967:WLJ982745 SW4:SW5 ACS4:ACS5 AMO4:AMO5 AWK4:AWK5 BGG4:BGG5 BQC4:BQC5 BZY4:BZY5 CJU4:CJU5 CTQ4:CTQ5 DDM4:DDM5 DNI4:DNI5 DXE4:DXE5 EHA4:EHA5 EQW4:EQW5 FAS4:FAS5 FKO4:FKO5 FUK4:FUK5 GEG4:GEG5 GOC4:GOC5 GXY4:GXY5 HHU4:HHU5 HRQ4:HRQ5 IBM4:IBM5 ILI4:ILI5 IVE4:IVE5 JFA4:JFA5 JOW4:JOW5 JYS4:JYS5 KIO4:KIO5 KSK4:KSK5 LCG4:LCG5 LMC4:LMC5 LVY4:LVY5 MFU4:MFU5 MPQ4:MPQ5 MZM4:MZM5 NJI4:NJI5 NTE4:NTE5 ODA4:ODA5 OMW4:OMW5 OWS4:OWS5 PGO4:PGO5 PQK4:PQK5 QAG4:QAG5 QKC4:QKC5 QTY4:QTY5 RDU4:RDU5 RNQ4:RNQ5 RXM4:RXM5 SHI4:SHI5 SRE4:SRE5 TBA4:TBA5 TKW4:TKW5 TUS4:TUS5 UEO4:UEO5 UOK4:UOK5 UYG4:UYG5 VIC4:VIC5 VRY4:VRY5 WBU4:WBU5 WLQ4:WLQ5 WVM4:WVM5 JA4:JA5" xr:uid="{3814B646-BA41-43D6-8B43-6F15775E3968}"/>
    <dataValidation type="textLength" imeMode="off" operator="equal" allowBlank="1" showInputMessage="1" showErrorMessage="1" sqref="WVB981967:WVB982745 RXI4:RXI5 IP64463:IP65241 SL64463:SL65241 ACH64463:ACH65241 AMD64463:AMD65241 AVZ64463:AVZ65241 BFV64463:BFV65241 BPR64463:BPR65241 BZN64463:BZN65241 CJJ64463:CJJ65241 CTF64463:CTF65241 DDB64463:DDB65241 DMX64463:DMX65241 DWT64463:DWT65241 EGP64463:EGP65241 EQL64463:EQL65241 FAH64463:FAH65241 FKD64463:FKD65241 FTZ64463:FTZ65241 GDV64463:GDV65241 GNR64463:GNR65241 GXN64463:GXN65241 HHJ64463:HHJ65241 HRF64463:HRF65241 IBB64463:IBB65241 IKX64463:IKX65241 IUT64463:IUT65241 JEP64463:JEP65241 JOL64463:JOL65241 JYH64463:JYH65241 KID64463:KID65241 KRZ64463:KRZ65241 LBV64463:LBV65241 LLR64463:LLR65241 LVN64463:LVN65241 MFJ64463:MFJ65241 MPF64463:MPF65241 MZB64463:MZB65241 NIX64463:NIX65241 NST64463:NST65241 OCP64463:OCP65241 OML64463:OML65241 OWH64463:OWH65241 PGD64463:PGD65241 PPZ64463:PPZ65241 PZV64463:PZV65241 QJR64463:QJR65241 QTN64463:QTN65241 RDJ64463:RDJ65241 RNF64463:RNF65241 RXB64463:RXB65241 SGX64463:SGX65241 SQT64463:SQT65241 TAP64463:TAP65241 TKL64463:TKL65241 TUH64463:TUH65241 UED64463:UED65241 UNZ64463:UNZ65241 UXV64463:UXV65241 VHR64463:VHR65241 VRN64463:VRN65241 WBJ64463:WBJ65241 WLF64463:WLF65241 WVB64463:WVB65241 SHE4:SHE5 IP129999:IP130777 SL129999:SL130777 ACH129999:ACH130777 AMD129999:AMD130777 AVZ129999:AVZ130777 BFV129999:BFV130777 BPR129999:BPR130777 BZN129999:BZN130777 CJJ129999:CJJ130777 CTF129999:CTF130777 DDB129999:DDB130777 DMX129999:DMX130777 DWT129999:DWT130777 EGP129999:EGP130777 EQL129999:EQL130777 FAH129999:FAH130777 FKD129999:FKD130777 FTZ129999:FTZ130777 GDV129999:GDV130777 GNR129999:GNR130777 GXN129999:GXN130777 HHJ129999:HHJ130777 HRF129999:HRF130777 IBB129999:IBB130777 IKX129999:IKX130777 IUT129999:IUT130777 JEP129999:JEP130777 JOL129999:JOL130777 JYH129999:JYH130777 KID129999:KID130777 KRZ129999:KRZ130777 LBV129999:LBV130777 LLR129999:LLR130777 LVN129999:LVN130777 MFJ129999:MFJ130777 MPF129999:MPF130777 MZB129999:MZB130777 NIX129999:NIX130777 NST129999:NST130777 OCP129999:OCP130777 OML129999:OML130777 OWH129999:OWH130777 PGD129999:PGD130777 PPZ129999:PPZ130777 PZV129999:PZV130777 QJR129999:QJR130777 QTN129999:QTN130777 RDJ129999:RDJ130777 RNF129999:RNF130777 RXB129999:RXB130777 SGX129999:SGX130777 SQT129999:SQT130777 TAP129999:TAP130777 TKL129999:TKL130777 TUH129999:TUH130777 UED129999:UED130777 UNZ129999:UNZ130777 UXV129999:UXV130777 VHR129999:VHR130777 VRN129999:VRN130777 WBJ129999:WBJ130777 WLF129999:WLF130777 WVB129999:WVB130777 SRA4:SRA5 IP195535:IP196313 SL195535:SL196313 ACH195535:ACH196313 AMD195535:AMD196313 AVZ195535:AVZ196313 BFV195535:BFV196313 BPR195535:BPR196313 BZN195535:BZN196313 CJJ195535:CJJ196313 CTF195535:CTF196313 DDB195535:DDB196313 DMX195535:DMX196313 DWT195535:DWT196313 EGP195535:EGP196313 EQL195535:EQL196313 FAH195535:FAH196313 FKD195535:FKD196313 FTZ195535:FTZ196313 GDV195535:GDV196313 GNR195535:GNR196313 GXN195535:GXN196313 HHJ195535:HHJ196313 HRF195535:HRF196313 IBB195535:IBB196313 IKX195535:IKX196313 IUT195535:IUT196313 JEP195535:JEP196313 JOL195535:JOL196313 JYH195535:JYH196313 KID195535:KID196313 KRZ195535:KRZ196313 LBV195535:LBV196313 LLR195535:LLR196313 LVN195535:LVN196313 MFJ195535:MFJ196313 MPF195535:MPF196313 MZB195535:MZB196313 NIX195535:NIX196313 NST195535:NST196313 OCP195535:OCP196313 OML195535:OML196313 OWH195535:OWH196313 PGD195535:PGD196313 PPZ195535:PPZ196313 PZV195535:PZV196313 QJR195535:QJR196313 QTN195535:QTN196313 RDJ195535:RDJ196313 RNF195535:RNF196313 RXB195535:RXB196313 SGX195535:SGX196313 SQT195535:SQT196313 TAP195535:TAP196313 TKL195535:TKL196313 TUH195535:TUH196313 UED195535:UED196313 UNZ195535:UNZ196313 UXV195535:UXV196313 VHR195535:VHR196313 VRN195535:VRN196313 WBJ195535:WBJ196313 WLF195535:WLF196313 WVB195535:WVB196313 TAW4:TAW5 IP261071:IP261849 SL261071:SL261849 ACH261071:ACH261849 AMD261071:AMD261849 AVZ261071:AVZ261849 BFV261071:BFV261849 BPR261071:BPR261849 BZN261071:BZN261849 CJJ261071:CJJ261849 CTF261071:CTF261849 DDB261071:DDB261849 DMX261071:DMX261849 DWT261071:DWT261849 EGP261071:EGP261849 EQL261071:EQL261849 FAH261071:FAH261849 FKD261071:FKD261849 FTZ261071:FTZ261849 GDV261071:GDV261849 GNR261071:GNR261849 GXN261071:GXN261849 HHJ261071:HHJ261849 HRF261071:HRF261849 IBB261071:IBB261849 IKX261071:IKX261849 IUT261071:IUT261849 JEP261071:JEP261849 JOL261071:JOL261849 JYH261071:JYH261849 KID261071:KID261849 KRZ261071:KRZ261849 LBV261071:LBV261849 LLR261071:LLR261849 LVN261071:LVN261849 MFJ261071:MFJ261849 MPF261071:MPF261849 MZB261071:MZB261849 NIX261071:NIX261849 NST261071:NST261849 OCP261071:OCP261849 OML261071:OML261849 OWH261071:OWH261849 PGD261071:PGD261849 PPZ261071:PPZ261849 PZV261071:PZV261849 QJR261071:QJR261849 QTN261071:QTN261849 RDJ261071:RDJ261849 RNF261071:RNF261849 RXB261071:RXB261849 SGX261071:SGX261849 SQT261071:SQT261849 TAP261071:TAP261849 TKL261071:TKL261849 TUH261071:TUH261849 UED261071:UED261849 UNZ261071:UNZ261849 UXV261071:UXV261849 VHR261071:VHR261849 VRN261071:VRN261849 WBJ261071:WBJ261849 WLF261071:WLF261849 WVB261071:WVB261849 TKS4:TKS5 IP326607:IP327385 SL326607:SL327385 ACH326607:ACH327385 AMD326607:AMD327385 AVZ326607:AVZ327385 BFV326607:BFV327385 BPR326607:BPR327385 BZN326607:BZN327385 CJJ326607:CJJ327385 CTF326607:CTF327385 DDB326607:DDB327385 DMX326607:DMX327385 DWT326607:DWT327385 EGP326607:EGP327385 EQL326607:EQL327385 FAH326607:FAH327385 FKD326607:FKD327385 FTZ326607:FTZ327385 GDV326607:GDV327385 GNR326607:GNR327385 GXN326607:GXN327385 HHJ326607:HHJ327385 HRF326607:HRF327385 IBB326607:IBB327385 IKX326607:IKX327385 IUT326607:IUT327385 JEP326607:JEP327385 JOL326607:JOL327385 JYH326607:JYH327385 KID326607:KID327385 KRZ326607:KRZ327385 LBV326607:LBV327385 LLR326607:LLR327385 LVN326607:LVN327385 MFJ326607:MFJ327385 MPF326607:MPF327385 MZB326607:MZB327385 NIX326607:NIX327385 NST326607:NST327385 OCP326607:OCP327385 OML326607:OML327385 OWH326607:OWH327385 PGD326607:PGD327385 PPZ326607:PPZ327385 PZV326607:PZV327385 QJR326607:QJR327385 QTN326607:QTN327385 RDJ326607:RDJ327385 RNF326607:RNF327385 RXB326607:RXB327385 SGX326607:SGX327385 SQT326607:SQT327385 TAP326607:TAP327385 TKL326607:TKL327385 TUH326607:TUH327385 UED326607:UED327385 UNZ326607:UNZ327385 UXV326607:UXV327385 VHR326607:VHR327385 VRN326607:VRN327385 WBJ326607:WBJ327385 WLF326607:WLF327385 WVB326607:WVB327385 TUO4:TUO5 IP392143:IP392921 SL392143:SL392921 ACH392143:ACH392921 AMD392143:AMD392921 AVZ392143:AVZ392921 BFV392143:BFV392921 BPR392143:BPR392921 BZN392143:BZN392921 CJJ392143:CJJ392921 CTF392143:CTF392921 DDB392143:DDB392921 DMX392143:DMX392921 DWT392143:DWT392921 EGP392143:EGP392921 EQL392143:EQL392921 FAH392143:FAH392921 FKD392143:FKD392921 FTZ392143:FTZ392921 GDV392143:GDV392921 GNR392143:GNR392921 GXN392143:GXN392921 HHJ392143:HHJ392921 HRF392143:HRF392921 IBB392143:IBB392921 IKX392143:IKX392921 IUT392143:IUT392921 JEP392143:JEP392921 JOL392143:JOL392921 JYH392143:JYH392921 KID392143:KID392921 KRZ392143:KRZ392921 LBV392143:LBV392921 LLR392143:LLR392921 LVN392143:LVN392921 MFJ392143:MFJ392921 MPF392143:MPF392921 MZB392143:MZB392921 NIX392143:NIX392921 NST392143:NST392921 OCP392143:OCP392921 OML392143:OML392921 OWH392143:OWH392921 PGD392143:PGD392921 PPZ392143:PPZ392921 PZV392143:PZV392921 QJR392143:QJR392921 QTN392143:QTN392921 RDJ392143:RDJ392921 RNF392143:RNF392921 RXB392143:RXB392921 SGX392143:SGX392921 SQT392143:SQT392921 TAP392143:TAP392921 TKL392143:TKL392921 TUH392143:TUH392921 UED392143:UED392921 UNZ392143:UNZ392921 UXV392143:UXV392921 VHR392143:VHR392921 VRN392143:VRN392921 WBJ392143:WBJ392921 WLF392143:WLF392921 WVB392143:WVB392921 UEK4:UEK5 IP457679:IP458457 SL457679:SL458457 ACH457679:ACH458457 AMD457679:AMD458457 AVZ457679:AVZ458457 BFV457679:BFV458457 BPR457679:BPR458457 BZN457679:BZN458457 CJJ457679:CJJ458457 CTF457679:CTF458457 DDB457679:DDB458457 DMX457679:DMX458457 DWT457679:DWT458457 EGP457679:EGP458457 EQL457679:EQL458457 FAH457679:FAH458457 FKD457679:FKD458457 FTZ457679:FTZ458457 GDV457679:GDV458457 GNR457679:GNR458457 GXN457679:GXN458457 HHJ457679:HHJ458457 HRF457679:HRF458457 IBB457679:IBB458457 IKX457679:IKX458457 IUT457679:IUT458457 JEP457679:JEP458457 JOL457679:JOL458457 JYH457679:JYH458457 KID457679:KID458457 KRZ457679:KRZ458457 LBV457679:LBV458457 LLR457679:LLR458457 LVN457679:LVN458457 MFJ457679:MFJ458457 MPF457679:MPF458457 MZB457679:MZB458457 NIX457679:NIX458457 NST457679:NST458457 OCP457679:OCP458457 OML457679:OML458457 OWH457679:OWH458457 PGD457679:PGD458457 PPZ457679:PPZ458457 PZV457679:PZV458457 QJR457679:QJR458457 QTN457679:QTN458457 RDJ457679:RDJ458457 RNF457679:RNF458457 RXB457679:RXB458457 SGX457679:SGX458457 SQT457679:SQT458457 TAP457679:TAP458457 TKL457679:TKL458457 TUH457679:TUH458457 UED457679:UED458457 UNZ457679:UNZ458457 UXV457679:UXV458457 VHR457679:VHR458457 VRN457679:VRN458457 WBJ457679:WBJ458457 WLF457679:WLF458457 WVB457679:WVB458457 UOG4:UOG5 IP523215:IP523993 SL523215:SL523993 ACH523215:ACH523993 AMD523215:AMD523993 AVZ523215:AVZ523993 BFV523215:BFV523993 BPR523215:BPR523993 BZN523215:BZN523993 CJJ523215:CJJ523993 CTF523215:CTF523993 DDB523215:DDB523993 DMX523215:DMX523993 DWT523215:DWT523993 EGP523215:EGP523993 EQL523215:EQL523993 FAH523215:FAH523993 FKD523215:FKD523993 FTZ523215:FTZ523993 GDV523215:GDV523993 GNR523215:GNR523993 GXN523215:GXN523993 HHJ523215:HHJ523993 HRF523215:HRF523993 IBB523215:IBB523993 IKX523215:IKX523993 IUT523215:IUT523993 JEP523215:JEP523993 JOL523215:JOL523993 JYH523215:JYH523993 KID523215:KID523993 KRZ523215:KRZ523993 LBV523215:LBV523993 LLR523215:LLR523993 LVN523215:LVN523993 MFJ523215:MFJ523993 MPF523215:MPF523993 MZB523215:MZB523993 NIX523215:NIX523993 NST523215:NST523993 OCP523215:OCP523993 OML523215:OML523993 OWH523215:OWH523993 PGD523215:PGD523993 PPZ523215:PPZ523993 PZV523215:PZV523993 QJR523215:QJR523993 QTN523215:QTN523993 RDJ523215:RDJ523993 RNF523215:RNF523993 RXB523215:RXB523993 SGX523215:SGX523993 SQT523215:SQT523993 TAP523215:TAP523993 TKL523215:TKL523993 TUH523215:TUH523993 UED523215:UED523993 UNZ523215:UNZ523993 UXV523215:UXV523993 VHR523215:VHR523993 VRN523215:VRN523993 WBJ523215:WBJ523993 WLF523215:WLF523993 WVB523215:WVB523993 UYC4:UYC5 IP588751:IP589529 SL588751:SL589529 ACH588751:ACH589529 AMD588751:AMD589529 AVZ588751:AVZ589529 BFV588751:BFV589529 BPR588751:BPR589529 BZN588751:BZN589529 CJJ588751:CJJ589529 CTF588751:CTF589529 DDB588751:DDB589529 DMX588751:DMX589529 DWT588751:DWT589529 EGP588751:EGP589529 EQL588751:EQL589529 FAH588751:FAH589529 FKD588751:FKD589529 FTZ588751:FTZ589529 GDV588751:GDV589529 GNR588751:GNR589529 GXN588751:GXN589529 HHJ588751:HHJ589529 HRF588751:HRF589529 IBB588751:IBB589529 IKX588751:IKX589529 IUT588751:IUT589529 JEP588751:JEP589529 JOL588751:JOL589529 JYH588751:JYH589529 KID588751:KID589529 KRZ588751:KRZ589529 LBV588751:LBV589529 LLR588751:LLR589529 LVN588751:LVN589529 MFJ588751:MFJ589529 MPF588751:MPF589529 MZB588751:MZB589529 NIX588751:NIX589529 NST588751:NST589529 OCP588751:OCP589529 OML588751:OML589529 OWH588751:OWH589529 PGD588751:PGD589529 PPZ588751:PPZ589529 PZV588751:PZV589529 QJR588751:QJR589529 QTN588751:QTN589529 RDJ588751:RDJ589529 RNF588751:RNF589529 RXB588751:RXB589529 SGX588751:SGX589529 SQT588751:SQT589529 TAP588751:TAP589529 TKL588751:TKL589529 TUH588751:TUH589529 UED588751:UED589529 UNZ588751:UNZ589529 UXV588751:UXV589529 VHR588751:VHR589529 VRN588751:VRN589529 WBJ588751:WBJ589529 WLF588751:WLF589529 WVB588751:WVB589529 VHY4:VHY5 IP654287:IP655065 SL654287:SL655065 ACH654287:ACH655065 AMD654287:AMD655065 AVZ654287:AVZ655065 BFV654287:BFV655065 BPR654287:BPR655065 BZN654287:BZN655065 CJJ654287:CJJ655065 CTF654287:CTF655065 DDB654287:DDB655065 DMX654287:DMX655065 DWT654287:DWT655065 EGP654287:EGP655065 EQL654287:EQL655065 FAH654287:FAH655065 FKD654287:FKD655065 FTZ654287:FTZ655065 GDV654287:GDV655065 GNR654287:GNR655065 GXN654287:GXN655065 HHJ654287:HHJ655065 HRF654287:HRF655065 IBB654287:IBB655065 IKX654287:IKX655065 IUT654287:IUT655065 JEP654287:JEP655065 JOL654287:JOL655065 JYH654287:JYH655065 KID654287:KID655065 KRZ654287:KRZ655065 LBV654287:LBV655065 LLR654287:LLR655065 LVN654287:LVN655065 MFJ654287:MFJ655065 MPF654287:MPF655065 MZB654287:MZB655065 NIX654287:NIX655065 NST654287:NST655065 OCP654287:OCP655065 OML654287:OML655065 OWH654287:OWH655065 PGD654287:PGD655065 PPZ654287:PPZ655065 PZV654287:PZV655065 QJR654287:QJR655065 QTN654287:QTN655065 RDJ654287:RDJ655065 RNF654287:RNF655065 RXB654287:RXB655065 SGX654287:SGX655065 SQT654287:SQT655065 TAP654287:TAP655065 TKL654287:TKL655065 TUH654287:TUH655065 UED654287:UED655065 UNZ654287:UNZ655065 UXV654287:UXV655065 VHR654287:VHR655065 VRN654287:VRN655065 WBJ654287:WBJ655065 WLF654287:WLF655065 WVB654287:WVB655065 VRU4:VRU5 IP719823:IP720601 SL719823:SL720601 ACH719823:ACH720601 AMD719823:AMD720601 AVZ719823:AVZ720601 BFV719823:BFV720601 BPR719823:BPR720601 BZN719823:BZN720601 CJJ719823:CJJ720601 CTF719823:CTF720601 DDB719823:DDB720601 DMX719823:DMX720601 DWT719823:DWT720601 EGP719823:EGP720601 EQL719823:EQL720601 FAH719823:FAH720601 FKD719823:FKD720601 FTZ719823:FTZ720601 GDV719823:GDV720601 GNR719823:GNR720601 GXN719823:GXN720601 HHJ719823:HHJ720601 HRF719823:HRF720601 IBB719823:IBB720601 IKX719823:IKX720601 IUT719823:IUT720601 JEP719823:JEP720601 JOL719823:JOL720601 JYH719823:JYH720601 KID719823:KID720601 KRZ719823:KRZ720601 LBV719823:LBV720601 LLR719823:LLR720601 LVN719823:LVN720601 MFJ719823:MFJ720601 MPF719823:MPF720601 MZB719823:MZB720601 NIX719823:NIX720601 NST719823:NST720601 OCP719823:OCP720601 OML719823:OML720601 OWH719823:OWH720601 PGD719823:PGD720601 PPZ719823:PPZ720601 PZV719823:PZV720601 QJR719823:QJR720601 QTN719823:QTN720601 RDJ719823:RDJ720601 RNF719823:RNF720601 RXB719823:RXB720601 SGX719823:SGX720601 SQT719823:SQT720601 TAP719823:TAP720601 TKL719823:TKL720601 TUH719823:TUH720601 UED719823:UED720601 UNZ719823:UNZ720601 UXV719823:UXV720601 VHR719823:VHR720601 VRN719823:VRN720601 WBJ719823:WBJ720601 WLF719823:WLF720601 WVB719823:WVB720601 WBQ4:WBQ5 IP785359:IP786137 SL785359:SL786137 ACH785359:ACH786137 AMD785359:AMD786137 AVZ785359:AVZ786137 BFV785359:BFV786137 BPR785359:BPR786137 BZN785359:BZN786137 CJJ785359:CJJ786137 CTF785359:CTF786137 DDB785359:DDB786137 DMX785359:DMX786137 DWT785359:DWT786137 EGP785359:EGP786137 EQL785359:EQL786137 FAH785359:FAH786137 FKD785359:FKD786137 FTZ785359:FTZ786137 GDV785359:GDV786137 GNR785359:GNR786137 GXN785359:GXN786137 HHJ785359:HHJ786137 HRF785359:HRF786137 IBB785359:IBB786137 IKX785359:IKX786137 IUT785359:IUT786137 JEP785359:JEP786137 JOL785359:JOL786137 JYH785359:JYH786137 KID785359:KID786137 KRZ785359:KRZ786137 LBV785359:LBV786137 LLR785359:LLR786137 LVN785359:LVN786137 MFJ785359:MFJ786137 MPF785359:MPF786137 MZB785359:MZB786137 NIX785359:NIX786137 NST785359:NST786137 OCP785359:OCP786137 OML785359:OML786137 OWH785359:OWH786137 PGD785359:PGD786137 PPZ785359:PPZ786137 PZV785359:PZV786137 QJR785359:QJR786137 QTN785359:QTN786137 RDJ785359:RDJ786137 RNF785359:RNF786137 RXB785359:RXB786137 SGX785359:SGX786137 SQT785359:SQT786137 TAP785359:TAP786137 TKL785359:TKL786137 TUH785359:TUH786137 UED785359:UED786137 UNZ785359:UNZ786137 UXV785359:UXV786137 VHR785359:VHR786137 VRN785359:VRN786137 WBJ785359:WBJ786137 WLF785359:WLF786137 WVB785359:WVB786137 WLM4:WLM5 IP850895:IP851673 SL850895:SL851673 ACH850895:ACH851673 AMD850895:AMD851673 AVZ850895:AVZ851673 BFV850895:BFV851673 BPR850895:BPR851673 BZN850895:BZN851673 CJJ850895:CJJ851673 CTF850895:CTF851673 DDB850895:DDB851673 DMX850895:DMX851673 DWT850895:DWT851673 EGP850895:EGP851673 EQL850895:EQL851673 FAH850895:FAH851673 FKD850895:FKD851673 FTZ850895:FTZ851673 GDV850895:GDV851673 GNR850895:GNR851673 GXN850895:GXN851673 HHJ850895:HHJ851673 HRF850895:HRF851673 IBB850895:IBB851673 IKX850895:IKX851673 IUT850895:IUT851673 JEP850895:JEP851673 JOL850895:JOL851673 JYH850895:JYH851673 KID850895:KID851673 KRZ850895:KRZ851673 LBV850895:LBV851673 LLR850895:LLR851673 LVN850895:LVN851673 MFJ850895:MFJ851673 MPF850895:MPF851673 MZB850895:MZB851673 NIX850895:NIX851673 NST850895:NST851673 OCP850895:OCP851673 OML850895:OML851673 OWH850895:OWH851673 PGD850895:PGD851673 PPZ850895:PPZ851673 PZV850895:PZV851673 QJR850895:QJR851673 QTN850895:QTN851673 RDJ850895:RDJ851673 RNF850895:RNF851673 RXB850895:RXB851673 SGX850895:SGX851673 SQT850895:SQT851673 TAP850895:TAP851673 TKL850895:TKL851673 TUH850895:TUH851673 UED850895:UED851673 UNZ850895:UNZ851673 UXV850895:UXV851673 VHR850895:VHR851673 VRN850895:VRN851673 WBJ850895:WBJ851673 WLF850895:WLF851673 WVB850895:WVB851673 WVI4:WVI5 IP916431:IP917209 SL916431:SL917209 ACH916431:ACH917209 AMD916431:AMD917209 AVZ916431:AVZ917209 BFV916431:BFV917209 BPR916431:BPR917209 BZN916431:BZN917209 CJJ916431:CJJ917209 CTF916431:CTF917209 DDB916431:DDB917209 DMX916431:DMX917209 DWT916431:DWT917209 EGP916431:EGP917209 EQL916431:EQL917209 FAH916431:FAH917209 FKD916431:FKD917209 FTZ916431:FTZ917209 GDV916431:GDV917209 GNR916431:GNR917209 GXN916431:GXN917209 HHJ916431:HHJ917209 HRF916431:HRF917209 IBB916431:IBB917209 IKX916431:IKX917209 IUT916431:IUT917209 JEP916431:JEP917209 JOL916431:JOL917209 JYH916431:JYH917209 KID916431:KID917209 KRZ916431:KRZ917209 LBV916431:LBV917209 LLR916431:LLR917209 LVN916431:LVN917209 MFJ916431:MFJ917209 MPF916431:MPF917209 MZB916431:MZB917209 NIX916431:NIX917209 NST916431:NST917209 OCP916431:OCP917209 OML916431:OML917209 OWH916431:OWH917209 PGD916431:PGD917209 PPZ916431:PPZ917209 PZV916431:PZV917209 QJR916431:QJR917209 QTN916431:QTN917209 RDJ916431:RDJ917209 RNF916431:RNF917209 RXB916431:RXB917209 SGX916431:SGX917209 SQT916431:SQT917209 TAP916431:TAP917209 TKL916431:TKL917209 TUH916431:TUH917209 UED916431:UED917209 UNZ916431:UNZ917209 UXV916431:UXV917209 VHR916431:VHR917209 VRN916431:VRN917209 WBJ916431:WBJ917209 WLF916431:WLF917209 WVB916431:WVB917209 IW4:IW5 IP981967:IP982745 SL981967:SL982745 ACH981967:ACH982745 AMD981967:AMD982745 AVZ981967:AVZ982745 BFV981967:BFV982745 BPR981967:BPR982745 BZN981967:BZN982745 CJJ981967:CJJ982745 CTF981967:CTF982745 DDB981967:DDB982745 DMX981967:DMX982745 DWT981967:DWT982745 EGP981967:EGP982745 EQL981967:EQL982745 FAH981967:FAH982745 FKD981967:FKD982745 FTZ981967:FTZ982745 GDV981967:GDV982745 GNR981967:GNR982745 GXN981967:GXN982745 HHJ981967:HHJ982745 HRF981967:HRF982745 IBB981967:IBB982745 IKX981967:IKX982745 IUT981967:IUT982745 JEP981967:JEP982745 JOL981967:JOL982745 JYH981967:JYH982745 KID981967:KID982745 KRZ981967:KRZ982745 LBV981967:LBV982745 LLR981967:LLR982745 LVN981967:LVN982745 MFJ981967:MFJ982745 MPF981967:MPF982745 MZB981967:MZB982745 NIX981967:NIX982745 NST981967:NST982745 OCP981967:OCP982745 OML981967:OML982745 OWH981967:OWH982745 PGD981967:PGD982745 PPZ981967:PPZ982745 PZV981967:PZV982745 QJR981967:QJR982745 QTN981967:QTN982745 RDJ981967:RDJ982745 RNF981967:RNF982745 RXB981967:RXB982745 SGX981967:SGX982745 SQT981967:SQT982745 TAP981967:TAP982745 TKL981967:TKL982745 TUH981967:TUH982745 UED981967:UED982745 UNZ981967:UNZ982745 UXV981967:UXV982745 VHR981967:VHR982745 VRN981967:VRN982745 WBJ981967:WBJ982745 WLF981967:WLF982745 SS4:SS5 ACO4:ACO5 AMK4:AMK5 AWG4:AWG5 BGC4:BGC5 BPY4:BPY5 BZU4:BZU5 CJQ4:CJQ5 CTM4:CTM5 DDI4:DDI5 DNE4:DNE5 DXA4:DXA5 EGW4:EGW5 EQS4:EQS5 FAO4:FAO5 FKK4:FKK5 FUG4:FUG5 GEC4:GEC5 GNY4:GNY5 GXU4:GXU5 HHQ4:HHQ5 HRM4:HRM5 IBI4:IBI5 ILE4:ILE5 IVA4:IVA5 JEW4:JEW5 JOS4:JOS5 JYO4:JYO5 KIK4:KIK5 KSG4:KSG5 LCC4:LCC5 LLY4:LLY5 LVU4:LVU5 MFQ4:MFQ5 MPM4:MPM5 MZI4:MZI5 NJE4:NJE5 NTA4:NTA5 OCW4:OCW5 OMS4:OMS5 OWO4:OWO5 PGK4:PGK5 PQG4:PQG5 QAC4:QAC5 QJY4:QJY5 QTU4:QTU5 RDQ4:RDQ5 RNM4:RNM5" xr:uid="{AD5E0F20-56F6-4E2C-AD90-2923F07E38DC}">
      <formula1>16</formula1>
    </dataValidation>
    <dataValidation type="textLength" imeMode="fullKatakana" operator="lessThan" allowBlank="1" showInputMessage="1" showErrorMessage="1" sqref="WVC981967:WVD982745 B64463:C65241 IQ64463:IR65241 SM64463:SN65241 ACI64463:ACJ65241 AME64463:AMF65241 AWA64463:AWB65241 BFW64463:BFX65241 BPS64463:BPT65241 BZO64463:BZP65241 CJK64463:CJL65241 CTG64463:CTH65241 DDC64463:DDD65241 DMY64463:DMZ65241 DWU64463:DWV65241 EGQ64463:EGR65241 EQM64463:EQN65241 FAI64463:FAJ65241 FKE64463:FKF65241 FUA64463:FUB65241 GDW64463:GDX65241 GNS64463:GNT65241 GXO64463:GXP65241 HHK64463:HHL65241 HRG64463:HRH65241 IBC64463:IBD65241 IKY64463:IKZ65241 IUU64463:IUV65241 JEQ64463:JER65241 JOM64463:JON65241 JYI64463:JYJ65241 KIE64463:KIF65241 KSA64463:KSB65241 LBW64463:LBX65241 LLS64463:LLT65241 LVO64463:LVP65241 MFK64463:MFL65241 MPG64463:MPH65241 MZC64463:MZD65241 NIY64463:NIZ65241 NSU64463:NSV65241 OCQ64463:OCR65241 OMM64463:OMN65241 OWI64463:OWJ65241 PGE64463:PGF65241 PQA64463:PQB65241 PZW64463:PZX65241 QJS64463:QJT65241 QTO64463:QTP65241 RDK64463:RDL65241 RNG64463:RNH65241 RXC64463:RXD65241 SGY64463:SGZ65241 SQU64463:SQV65241 TAQ64463:TAR65241 TKM64463:TKN65241 TUI64463:TUJ65241 UEE64463:UEF65241 UOA64463:UOB65241 UXW64463:UXX65241 VHS64463:VHT65241 VRO64463:VRP65241 WBK64463:WBL65241 WLG64463:WLH65241 WVC64463:WVD65241 B129999:C130777 IQ129999:IR130777 SM129999:SN130777 ACI129999:ACJ130777 AME129999:AMF130777 AWA129999:AWB130777 BFW129999:BFX130777 BPS129999:BPT130777 BZO129999:BZP130777 CJK129999:CJL130777 CTG129999:CTH130777 DDC129999:DDD130777 DMY129999:DMZ130777 DWU129999:DWV130777 EGQ129999:EGR130777 EQM129999:EQN130777 FAI129999:FAJ130777 FKE129999:FKF130777 FUA129999:FUB130777 GDW129999:GDX130777 GNS129999:GNT130777 GXO129999:GXP130777 HHK129999:HHL130777 HRG129999:HRH130777 IBC129999:IBD130777 IKY129999:IKZ130777 IUU129999:IUV130777 JEQ129999:JER130777 JOM129999:JON130777 JYI129999:JYJ130777 KIE129999:KIF130777 KSA129999:KSB130777 LBW129999:LBX130777 LLS129999:LLT130777 LVO129999:LVP130777 MFK129999:MFL130777 MPG129999:MPH130777 MZC129999:MZD130777 NIY129999:NIZ130777 NSU129999:NSV130777 OCQ129999:OCR130777 OMM129999:OMN130777 OWI129999:OWJ130777 PGE129999:PGF130777 PQA129999:PQB130777 PZW129999:PZX130777 QJS129999:QJT130777 QTO129999:QTP130777 RDK129999:RDL130777 RNG129999:RNH130777 RXC129999:RXD130777 SGY129999:SGZ130777 SQU129999:SQV130777 TAQ129999:TAR130777 TKM129999:TKN130777 TUI129999:TUJ130777 UEE129999:UEF130777 UOA129999:UOB130777 UXW129999:UXX130777 VHS129999:VHT130777 VRO129999:VRP130777 WBK129999:WBL130777 WLG129999:WLH130777 WVC129999:WVD130777 B195535:C196313 IQ195535:IR196313 SM195535:SN196313 ACI195535:ACJ196313 AME195535:AMF196313 AWA195535:AWB196313 BFW195535:BFX196313 BPS195535:BPT196313 BZO195535:BZP196313 CJK195535:CJL196313 CTG195535:CTH196313 DDC195535:DDD196313 DMY195535:DMZ196313 DWU195535:DWV196313 EGQ195535:EGR196313 EQM195535:EQN196313 FAI195535:FAJ196313 FKE195535:FKF196313 FUA195535:FUB196313 GDW195535:GDX196313 GNS195535:GNT196313 GXO195535:GXP196313 HHK195535:HHL196313 HRG195535:HRH196313 IBC195535:IBD196313 IKY195535:IKZ196313 IUU195535:IUV196313 JEQ195535:JER196313 JOM195535:JON196313 JYI195535:JYJ196313 KIE195535:KIF196313 KSA195535:KSB196313 LBW195535:LBX196313 LLS195535:LLT196313 LVO195535:LVP196313 MFK195535:MFL196313 MPG195535:MPH196313 MZC195535:MZD196313 NIY195535:NIZ196313 NSU195535:NSV196313 OCQ195535:OCR196313 OMM195535:OMN196313 OWI195535:OWJ196313 PGE195535:PGF196313 PQA195535:PQB196313 PZW195535:PZX196313 QJS195535:QJT196313 QTO195535:QTP196313 RDK195535:RDL196313 RNG195535:RNH196313 RXC195535:RXD196313 SGY195535:SGZ196313 SQU195535:SQV196313 TAQ195535:TAR196313 TKM195535:TKN196313 TUI195535:TUJ196313 UEE195535:UEF196313 UOA195535:UOB196313 UXW195535:UXX196313 VHS195535:VHT196313 VRO195535:VRP196313 WBK195535:WBL196313 WLG195535:WLH196313 WVC195535:WVD196313 B261071:C261849 IQ261071:IR261849 SM261071:SN261849 ACI261071:ACJ261849 AME261071:AMF261849 AWA261071:AWB261849 BFW261071:BFX261849 BPS261071:BPT261849 BZO261071:BZP261849 CJK261071:CJL261849 CTG261071:CTH261849 DDC261071:DDD261849 DMY261071:DMZ261849 DWU261071:DWV261849 EGQ261071:EGR261849 EQM261071:EQN261849 FAI261071:FAJ261849 FKE261071:FKF261849 FUA261071:FUB261849 GDW261071:GDX261849 GNS261071:GNT261849 GXO261071:GXP261849 HHK261071:HHL261849 HRG261071:HRH261849 IBC261071:IBD261849 IKY261071:IKZ261849 IUU261071:IUV261849 JEQ261071:JER261849 JOM261071:JON261849 JYI261071:JYJ261849 KIE261071:KIF261849 KSA261071:KSB261849 LBW261071:LBX261849 LLS261071:LLT261849 LVO261071:LVP261849 MFK261071:MFL261849 MPG261071:MPH261849 MZC261071:MZD261849 NIY261071:NIZ261849 NSU261071:NSV261849 OCQ261071:OCR261849 OMM261071:OMN261849 OWI261071:OWJ261849 PGE261071:PGF261849 PQA261071:PQB261849 PZW261071:PZX261849 QJS261071:QJT261849 QTO261071:QTP261849 RDK261071:RDL261849 RNG261071:RNH261849 RXC261071:RXD261849 SGY261071:SGZ261849 SQU261071:SQV261849 TAQ261071:TAR261849 TKM261071:TKN261849 TUI261071:TUJ261849 UEE261071:UEF261849 UOA261071:UOB261849 UXW261071:UXX261849 VHS261071:VHT261849 VRO261071:VRP261849 WBK261071:WBL261849 WLG261071:WLH261849 WVC261071:WVD261849 B326607:C327385 IQ326607:IR327385 SM326607:SN327385 ACI326607:ACJ327385 AME326607:AMF327385 AWA326607:AWB327385 BFW326607:BFX327385 BPS326607:BPT327385 BZO326607:BZP327385 CJK326607:CJL327385 CTG326607:CTH327385 DDC326607:DDD327385 DMY326607:DMZ327385 DWU326607:DWV327385 EGQ326607:EGR327385 EQM326607:EQN327385 FAI326607:FAJ327385 FKE326607:FKF327385 FUA326607:FUB327385 GDW326607:GDX327385 GNS326607:GNT327385 GXO326607:GXP327385 HHK326607:HHL327385 HRG326607:HRH327385 IBC326607:IBD327385 IKY326607:IKZ327385 IUU326607:IUV327385 JEQ326607:JER327385 JOM326607:JON327385 JYI326607:JYJ327385 KIE326607:KIF327385 KSA326607:KSB327385 LBW326607:LBX327385 LLS326607:LLT327385 LVO326607:LVP327385 MFK326607:MFL327385 MPG326607:MPH327385 MZC326607:MZD327385 NIY326607:NIZ327385 NSU326607:NSV327385 OCQ326607:OCR327385 OMM326607:OMN327385 OWI326607:OWJ327385 PGE326607:PGF327385 PQA326607:PQB327385 PZW326607:PZX327385 QJS326607:QJT327385 QTO326607:QTP327385 RDK326607:RDL327385 RNG326607:RNH327385 RXC326607:RXD327385 SGY326607:SGZ327385 SQU326607:SQV327385 TAQ326607:TAR327385 TKM326607:TKN327385 TUI326607:TUJ327385 UEE326607:UEF327385 UOA326607:UOB327385 UXW326607:UXX327385 VHS326607:VHT327385 VRO326607:VRP327385 WBK326607:WBL327385 WLG326607:WLH327385 WVC326607:WVD327385 B392143:C392921 IQ392143:IR392921 SM392143:SN392921 ACI392143:ACJ392921 AME392143:AMF392921 AWA392143:AWB392921 BFW392143:BFX392921 BPS392143:BPT392921 BZO392143:BZP392921 CJK392143:CJL392921 CTG392143:CTH392921 DDC392143:DDD392921 DMY392143:DMZ392921 DWU392143:DWV392921 EGQ392143:EGR392921 EQM392143:EQN392921 FAI392143:FAJ392921 FKE392143:FKF392921 FUA392143:FUB392921 GDW392143:GDX392921 GNS392143:GNT392921 GXO392143:GXP392921 HHK392143:HHL392921 HRG392143:HRH392921 IBC392143:IBD392921 IKY392143:IKZ392921 IUU392143:IUV392921 JEQ392143:JER392921 JOM392143:JON392921 JYI392143:JYJ392921 KIE392143:KIF392921 KSA392143:KSB392921 LBW392143:LBX392921 LLS392143:LLT392921 LVO392143:LVP392921 MFK392143:MFL392921 MPG392143:MPH392921 MZC392143:MZD392921 NIY392143:NIZ392921 NSU392143:NSV392921 OCQ392143:OCR392921 OMM392143:OMN392921 OWI392143:OWJ392921 PGE392143:PGF392921 PQA392143:PQB392921 PZW392143:PZX392921 QJS392143:QJT392921 QTO392143:QTP392921 RDK392143:RDL392921 RNG392143:RNH392921 RXC392143:RXD392921 SGY392143:SGZ392921 SQU392143:SQV392921 TAQ392143:TAR392921 TKM392143:TKN392921 TUI392143:TUJ392921 UEE392143:UEF392921 UOA392143:UOB392921 UXW392143:UXX392921 VHS392143:VHT392921 VRO392143:VRP392921 WBK392143:WBL392921 WLG392143:WLH392921 WVC392143:WVD392921 B457679:C458457 IQ457679:IR458457 SM457679:SN458457 ACI457679:ACJ458457 AME457679:AMF458457 AWA457679:AWB458457 BFW457679:BFX458457 BPS457679:BPT458457 BZO457679:BZP458457 CJK457679:CJL458457 CTG457679:CTH458457 DDC457679:DDD458457 DMY457679:DMZ458457 DWU457679:DWV458457 EGQ457679:EGR458457 EQM457679:EQN458457 FAI457679:FAJ458457 FKE457679:FKF458457 FUA457679:FUB458457 GDW457679:GDX458457 GNS457679:GNT458457 GXO457679:GXP458457 HHK457679:HHL458457 HRG457679:HRH458457 IBC457679:IBD458457 IKY457679:IKZ458457 IUU457679:IUV458457 JEQ457679:JER458457 JOM457679:JON458457 JYI457679:JYJ458457 KIE457679:KIF458457 KSA457679:KSB458457 LBW457679:LBX458457 LLS457679:LLT458457 LVO457679:LVP458457 MFK457679:MFL458457 MPG457679:MPH458457 MZC457679:MZD458457 NIY457679:NIZ458457 NSU457679:NSV458457 OCQ457679:OCR458457 OMM457679:OMN458457 OWI457679:OWJ458457 PGE457679:PGF458457 PQA457679:PQB458457 PZW457679:PZX458457 QJS457679:QJT458457 QTO457679:QTP458457 RDK457679:RDL458457 RNG457679:RNH458457 RXC457679:RXD458457 SGY457679:SGZ458457 SQU457679:SQV458457 TAQ457679:TAR458457 TKM457679:TKN458457 TUI457679:TUJ458457 UEE457679:UEF458457 UOA457679:UOB458457 UXW457679:UXX458457 VHS457679:VHT458457 VRO457679:VRP458457 WBK457679:WBL458457 WLG457679:WLH458457 WVC457679:WVD458457 B523215:C523993 IQ523215:IR523993 SM523215:SN523993 ACI523215:ACJ523993 AME523215:AMF523993 AWA523215:AWB523993 BFW523215:BFX523993 BPS523215:BPT523993 BZO523215:BZP523993 CJK523215:CJL523993 CTG523215:CTH523993 DDC523215:DDD523993 DMY523215:DMZ523993 DWU523215:DWV523993 EGQ523215:EGR523993 EQM523215:EQN523993 FAI523215:FAJ523993 FKE523215:FKF523993 FUA523215:FUB523993 GDW523215:GDX523993 GNS523215:GNT523993 GXO523215:GXP523993 HHK523215:HHL523993 HRG523215:HRH523993 IBC523215:IBD523993 IKY523215:IKZ523993 IUU523215:IUV523993 JEQ523215:JER523993 JOM523215:JON523993 JYI523215:JYJ523993 KIE523215:KIF523993 KSA523215:KSB523993 LBW523215:LBX523993 LLS523215:LLT523993 LVO523215:LVP523993 MFK523215:MFL523993 MPG523215:MPH523993 MZC523215:MZD523993 NIY523215:NIZ523993 NSU523215:NSV523993 OCQ523215:OCR523993 OMM523215:OMN523993 OWI523215:OWJ523993 PGE523215:PGF523993 PQA523215:PQB523993 PZW523215:PZX523993 QJS523215:QJT523993 QTO523215:QTP523993 RDK523215:RDL523993 RNG523215:RNH523993 RXC523215:RXD523993 SGY523215:SGZ523993 SQU523215:SQV523993 TAQ523215:TAR523993 TKM523215:TKN523993 TUI523215:TUJ523993 UEE523215:UEF523993 UOA523215:UOB523993 UXW523215:UXX523993 VHS523215:VHT523993 VRO523215:VRP523993 WBK523215:WBL523993 WLG523215:WLH523993 WVC523215:WVD523993 B588751:C589529 IQ588751:IR589529 SM588751:SN589529 ACI588751:ACJ589529 AME588751:AMF589529 AWA588751:AWB589529 BFW588751:BFX589529 BPS588751:BPT589529 BZO588751:BZP589529 CJK588751:CJL589529 CTG588751:CTH589529 DDC588751:DDD589529 DMY588751:DMZ589529 DWU588751:DWV589529 EGQ588751:EGR589529 EQM588751:EQN589529 FAI588751:FAJ589529 FKE588751:FKF589529 FUA588751:FUB589529 GDW588751:GDX589529 GNS588751:GNT589529 GXO588751:GXP589529 HHK588751:HHL589529 HRG588751:HRH589529 IBC588751:IBD589529 IKY588751:IKZ589529 IUU588751:IUV589529 JEQ588751:JER589529 JOM588751:JON589529 JYI588751:JYJ589529 KIE588751:KIF589529 KSA588751:KSB589529 LBW588751:LBX589529 LLS588751:LLT589529 LVO588751:LVP589529 MFK588751:MFL589529 MPG588751:MPH589529 MZC588751:MZD589529 NIY588751:NIZ589529 NSU588751:NSV589529 OCQ588751:OCR589529 OMM588751:OMN589529 OWI588751:OWJ589529 PGE588751:PGF589529 PQA588751:PQB589529 PZW588751:PZX589529 QJS588751:QJT589529 QTO588751:QTP589529 RDK588751:RDL589529 RNG588751:RNH589529 RXC588751:RXD589529 SGY588751:SGZ589529 SQU588751:SQV589529 TAQ588751:TAR589529 TKM588751:TKN589529 TUI588751:TUJ589529 UEE588751:UEF589529 UOA588751:UOB589529 UXW588751:UXX589529 VHS588751:VHT589529 VRO588751:VRP589529 WBK588751:WBL589529 WLG588751:WLH589529 WVC588751:WVD589529 B654287:C655065 IQ654287:IR655065 SM654287:SN655065 ACI654287:ACJ655065 AME654287:AMF655065 AWA654287:AWB655065 BFW654287:BFX655065 BPS654287:BPT655065 BZO654287:BZP655065 CJK654287:CJL655065 CTG654287:CTH655065 DDC654287:DDD655065 DMY654287:DMZ655065 DWU654287:DWV655065 EGQ654287:EGR655065 EQM654287:EQN655065 FAI654287:FAJ655065 FKE654287:FKF655065 FUA654287:FUB655065 GDW654287:GDX655065 GNS654287:GNT655065 GXO654287:GXP655065 HHK654287:HHL655065 HRG654287:HRH655065 IBC654287:IBD655065 IKY654287:IKZ655065 IUU654287:IUV655065 JEQ654287:JER655065 JOM654287:JON655065 JYI654287:JYJ655065 KIE654287:KIF655065 KSA654287:KSB655065 LBW654287:LBX655065 LLS654287:LLT655065 LVO654287:LVP655065 MFK654287:MFL655065 MPG654287:MPH655065 MZC654287:MZD655065 NIY654287:NIZ655065 NSU654287:NSV655065 OCQ654287:OCR655065 OMM654287:OMN655065 OWI654287:OWJ655065 PGE654287:PGF655065 PQA654287:PQB655065 PZW654287:PZX655065 QJS654287:QJT655065 QTO654287:QTP655065 RDK654287:RDL655065 RNG654287:RNH655065 RXC654287:RXD655065 SGY654287:SGZ655065 SQU654287:SQV655065 TAQ654287:TAR655065 TKM654287:TKN655065 TUI654287:TUJ655065 UEE654287:UEF655065 UOA654287:UOB655065 UXW654287:UXX655065 VHS654287:VHT655065 VRO654287:VRP655065 WBK654287:WBL655065 WLG654287:WLH655065 WVC654287:WVD655065 B719823:C720601 IQ719823:IR720601 SM719823:SN720601 ACI719823:ACJ720601 AME719823:AMF720601 AWA719823:AWB720601 BFW719823:BFX720601 BPS719823:BPT720601 BZO719823:BZP720601 CJK719823:CJL720601 CTG719823:CTH720601 DDC719823:DDD720601 DMY719823:DMZ720601 DWU719823:DWV720601 EGQ719823:EGR720601 EQM719823:EQN720601 FAI719823:FAJ720601 FKE719823:FKF720601 FUA719823:FUB720601 GDW719823:GDX720601 GNS719823:GNT720601 GXO719823:GXP720601 HHK719823:HHL720601 HRG719823:HRH720601 IBC719823:IBD720601 IKY719823:IKZ720601 IUU719823:IUV720601 JEQ719823:JER720601 JOM719823:JON720601 JYI719823:JYJ720601 KIE719823:KIF720601 KSA719823:KSB720601 LBW719823:LBX720601 LLS719823:LLT720601 LVO719823:LVP720601 MFK719823:MFL720601 MPG719823:MPH720601 MZC719823:MZD720601 NIY719823:NIZ720601 NSU719823:NSV720601 OCQ719823:OCR720601 OMM719823:OMN720601 OWI719823:OWJ720601 PGE719823:PGF720601 PQA719823:PQB720601 PZW719823:PZX720601 QJS719823:QJT720601 QTO719823:QTP720601 RDK719823:RDL720601 RNG719823:RNH720601 RXC719823:RXD720601 SGY719823:SGZ720601 SQU719823:SQV720601 TAQ719823:TAR720601 TKM719823:TKN720601 TUI719823:TUJ720601 UEE719823:UEF720601 UOA719823:UOB720601 UXW719823:UXX720601 VHS719823:VHT720601 VRO719823:VRP720601 WBK719823:WBL720601 WLG719823:WLH720601 WVC719823:WVD720601 B785359:C786137 IQ785359:IR786137 SM785359:SN786137 ACI785359:ACJ786137 AME785359:AMF786137 AWA785359:AWB786137 BFW785359:BFX786137 BPS785359:BPT786137 BZO785359:BZP786137 CJK785359:CJL786137 CTG785359:CTH786137 DDC785359:DDD786137 DMY785359:DMZ786137 DWU785359:DWV786137 EGQ785359:EGR786137 EQM785359:EQN786137 FAI785359:FAJ786137 FKE785359:FKF786137 FUA785359:FUB786137 GDW785359:GDX786137 GNS785359:GNT786137 GXO785359:GXP786137 HHK785359:HHL786137 HRG785359:HRH786137 IBC785359:IBD786137 IKY785359:IKZ786137 IUU785359:IUV786137 JEQ785359:JER786137 JOM785359:JON786137 JYI785359:JYJ786137 KIE785359:KIF786137 KSA785359:KSB786137 LBW785359:LBX786137 LLS785359:LLT786137 LVO785359:LVP786137 MFK785359:MFL786137 MPG785359:MPH786137 MZC785359:MZD786137 NIY785359:NIZ786137 NSU785359:NSV786137 OCQ785359:OCR786137 OMM785359:OMN786137 OWI785359:OWJ786137 PGE785359:PGF786137 PQA785359:PQB786137 PZW785359:PZX786137 QJS785359:QJT786137 QTO785359:QTP786137 RDK785359:RDL786137 RNG785359:RNH786137 RXC785359:RXD786137 SGY785359:SGZ786137 SQU785359:SQV786137 TAQ785359:TAR786137 TKM785359:TKN786137 TUI785359:TUJ786137 UEE785359:UEF786137 UOA785359:UOB786137 UXW785359:UXX786137 VHS785359:VHT786137 VRO785359:VRP786137 WBK785359:WBL786137 WLG785359:WLH786137 WVC785359:WVD786137 B850895:C851673 IQ850895:IR851673 SM850895:SN851673 ACI850895:ACJ851673 AME850895:AMF851673 AWA850895:AWB851673 BFW850895:BFX851673 BPS850895:BPT851673 BZO850895:BZP851673 CJK850895:CJL851673 CTG850895:CTH851673 DDC850895:DDD851673 DMY850895:DMZ851673 DWU850895:DWV851673 EGQ850895:EGR851673 EQM850895:EQN851673 FAI850895:FAJ851673 FKE850895:FKF851673 FUA850895:FUB851673 GDW850895:GDX851673 GNS850895:GNT851673 GXO850895:GXP851673 HHK850895:HHL851673 HRG850895:HRH851673 IBC850895:IBD851673 IKY850895:IKZ851673 IUU850895:IUV851673 JEQ850895:JER851673 JOM850895:JON851673 JYI850895:JYJ851673 KIE850895:KIF851673 KSA850895:KSB851673 LBW850895:LBX851673 LLS850895:LLT851673 LVO850895:LVP851673 MFK850895:MFL851673 MPG850895:MPH851673 MZC850895:MZD851673 NIY850895:NIZ851673 NSU850895:NSV851673 OCQ850895:OCR851673 OMM850895:OMN851673 OWI850895:OWJ851673 PGE850895:PGF851673 PQA850895:PQB851673 PZW850895:PZX851673 QJS850895:QJT851673 QTO850895:QTP851673 RDK850895:RDL851673 RNG850895:RNH851673 RXC850895:RXD851673 SGY850895:SGZ851673 SQU850895:SQV851673 TAQ850895:TAR851673 TKM850895:TKN851673 TUI850895:TUJ851673 UEE850895:UEF851673 UOA850895:UOB851673 UXW850895:UXX851673 VHS850895:VHT851673 VRO850895:VRP851673 WBK850895:WBL851673 WLG850895:WLH851673 WVC850895:WVD851673 B916431:C917209 IQ916431:IR917209 SM916431:SN917209 ACI916431:ACJ917209 AME916431:AMF917209 AWA916431:AWB917209 BFW916431:BFX917209 BPS916431:BPT917209 BZO916431:BZP917209 CJK916431:CJL917209 CTG916431:CTH917209 DDC916431:DDD917209 DMY916431:DMZ917209 DWU916431:DWV917209 EGQ916431:EGR917209 EQM916431:EQN917209 FAI916431:FAJ917209 FKE916431:FKF917209 FUA916431:FUB917209 GDW916431:GDX917209 GNS916431:GNT917209 GXO916431:GXP917209 HHK916431:HHL917209 HRG916431:HRH917209 IBC916431:IBD917209 IKY916431:IKZ917209 IUU916431:IUV917209 JEQ916431:JER917209 JOM916431:JON917209 JYI916431:JYJ917209 KIE916431:KIF917209 KSA916431:KSB917209 LBW916431:LBX917209 LLS916431:LLT917209 LVO916431:LVP917209 MFK916431:MFL917209 MPG916431:MPH917209 MZC916431:MZD917209 NIY916431:NIZ917209 NSU916431:NSV917209 OCQ916431:OCR917209 OMM916431:OMN917209 OWI916431:OWJ917209 PGE916431:PGF917209 PQA916431:PQB917209 PZW916431:PZX917209 QJS916431:QJT917209 QTO916431:QTP917209 RDK916431:RDL917209 RNG916431:RNH917209 RXC916431:RXD917209 SGY916431:SGZ917209 SQU916431:SQV917209 TAQ916431:TAR917209 TKM916431:TKN917209 TUI916431:TUJ917209 UEE916431:UEF917209 UOA916431:UOB917209 UXW916431:UXX917209 VHS916431:VHT917209 VRO916431:VRP917209 WBK916431:WBL917209 WLG916431:WLH917209 WVC916431:WVD917209 B981967:C982745 IQ981967:IR982745 SM981967:SN982745 ACI981967:ACJ982745 AME981967:AMF982745 AWA981967:AWB982745 BFW981967:BFX982745 BPS981967:BPT982745 BZO981967:BZP982745 CJK981967:CJL982745 CTG981967:CTH982745 DDC981967:DDD982745 DMY981967:DMZ982745 DWU981967:DWV982745 EGQ981967:EGR982745 EQM981967:EQN982745 FAI981967:FAJ982745 FKE981967:FKF982745 FUA981967:FUB982745 GDW981967:GDX982745 GNS981967:GNT982745 GXO981967:GXP982745 HHK981967:HHL982745 HRG981967:HRH982745 IBC981967:IBD982745 IKY981967:IKZ982745 IUU981967:IUV982745 JEQ981967:JER982745 JOM981967:JON982745 JYI981967:JYJ982745 KIE981967:KIF982745 KSA981967:KSB982745 LBW981967:LBX982745 LLS981967:LLT982745 LVO981967:LVP982745 MFK981967:MFL982745 MPG981967:MPH982745 MZC981967:MZD982745 NIY981967:NIZ982745 NSU981967:NSV982745 OCQ981967:OCR982745 OMM981967:OMN982745 OWI981967:OWJ982745 PGE981967:PGF982745 PQA981967:PQB982745 PZW981967:PZX982745 QJS981967:QJT982745 QTO981967:QTP982745 RDK981967:RDL982745 RNG981967:RNH982745 RXC981967:RXD982745 SGY981967:SGZ982745 SQU981967:SQV982745 TAQ981967:TAR982745 TKM981967:TKN982745 TUI981967:TUJ982745 UEE981967:UEF982745 UOA981967:UOB982745 UXW981967:UXX982745 VHS981967:VHT982745 VRO981967:VRP982745 WBK981967:WBL982745 WLG981967:WLH982745 ST4:SU5 ACP4:ACQ5 AML4:AMM5 AWH4:AWI5 BGD4:BGE5 BPZ4:BQA5 BZV4:BZW5 CJR4:CJS5 CTN4:CTO5 DDJ4:DDK5 DNF4:DNG5 DXB4:DXC5 EGX4:EGY5 EQT4:EQU5 FAP4:FAQ5 FKL4:FKM5 FUH4:FUI5 GED4:GEE5 GNZ4:GOA5 GXV4:GXW5 HHR4:HHS5 HRN4:HRO5 IBJ4:IBK5 ILF4:ILG5 IVB4:IVC5 JEX4:JEY5 JOT4:JOU5 JYP4:JYQ5 KIL4:KIM5 KSH4:KSI5 LCD4:LCE5 LLZ4:LMA5 LVV4:LVW5 MFR4:MFS5 MPN4:MPO5 MZJ4:MZK5 NJF4:NJG5 NTB4:NTC5 OCX4:OCY5 OMT4:OMU5 OWP4:OWQ5 PGL4:PGM5 PQH4:PQI5 QAD4:QAE5 QJZ4:QKA5 QTV4:QTW5 RDR4:RDS5 RNN4:RNO5 RXJ4:RXK5 SHF4:SHG5 SRB4:SRC5 TAX4:TAY5 TKT4:TKU5 TUP4:TUQ5 UEL4:UEM5 UOH4:UOI5 UYD4:UYE5 VHZ4:VIA5 VRV4:VRW5 WBR4:WBS5 WLN4:WLO5 WVJ4:WVK5 IX4:IY5" xr:uid="{B5ECD055-45D8-411A-AF16-2A422959A157}">
      <formula1>60</formula1>
    </dataValidation>
    <dataValidation type="textLength" imeMode="off" operator="lessThanOrEqual" allowBlank="1" showInputMessage="1" showErrorMessage="1" sqref="WVE981967:WVE982745 RDM981967:RDM982745 IS64463:IS65241 SO64463:SO65241 ACK64463:ACK65241 AMG64463:AMG65241 AWC64463:AWC65241 BFY64463:BFY65241 BPU64463:BPU65241 BZQ64463:BZQ65241 CJM64463:CJM65241 CTI64463:CTI65241 DDE64463:DDE65241 DNA64463:DNA65241 DWW64463:DWW65241 EGS64463:EGS65241 EQO64463:EQO65241 FAK64463:FAK65241 FKG64463:FKG65241 FUC64463:FUC65241 GDY64463:GDY65241 GNU64463:GNU65241 GXQ64463:GXQ65241 HHM64463:HHM65241 HRI64463:HRI65241 IBE64463:IBE65241 ILA64463:ILA65241 IUW64463:IUW65241 JES64463:JES65241 JOO64463:JOO65241 JYK64463:JYK65241 KIG64463:KIG65241 KSC64463:KSC65241 LBY64463:LBY65241 LLU64463:LLU65241 LVQ64463:LVQ65241 MFM64463:MFM65241 MPI64463:MPI65241 MZE64463:MZE65241 NJA64463:NJA65241 NSW64463:NSW65241 OCS64463:OCS65241 OMO64463:OMO65241 OWK64463:OWK65241 PGG64463:PGG65241 PQC64463:PQC65241 PZY64463:PZY65241 QJU64463:QJU65241 QTQ64463:QTQ65241 RDM64463:RDM65241 RNI64463:RNI65241 RXE64463:RXE65241 SHA64463:SHA65241 SQW64463:SQW65241 TAS64463:TAS65241 TKO64463:TKO65241 TUK64463:TUK65241 UEG64463:UEG65241 UOC64463:UOC65241 UXY64463:UXY65241 VHU64463:VHU65241 VRQ64463:VRQ65241 WBM64463:WBM65241 WLI64463:WLI65241 WVE64463:WVE65241 RNI981967:RNI982745 IS129999:IS130777 SO129999:SO130777 ACK129999:ACK130777 AMG129999:AMG130777 AWC129999:AWC130777 BFY129999:BFY130777 BPU129999:BPU130777 BZQ129999:BZQ130777 CJM129999:CJM130777 CTI129999:CTI130777 DDE129999:DDE130777 DNA129999:DNA130777 DWW129999:DWW130777 EGS129999:EGS130777 EQO129999:EQO130777 FAK129999:FAK130777 FKG129999:FKG130777 FUC129999:FUC130777 GDY129999:GDY130777 GNU129999:GNU130777 GXQ129999:GXQ130777 HHM129999:HHM130777 HRI129999:HRI130777 IBE129999:IBE130777 ILA129999:ILA130777 IUW129999:IUW130777 JES129999:JES130777 JOO129999:JOO130777 JYK129999:JYK130777 KIG129999:KIG130777 KSC129999:KSC130777 LBY129999:LBY130777 LLU129999:LLU130777 LVQ129999:LVQ130777 MFM129999:MFM130777 MPI129999:MPI130777 MZE129999:MZE130777 NJA129999:NJA130777 NSW129999:NSW130777 OCS129999:OCS130777 OMO129999:OMO130777 OWK129999:OWK130777 PGG129999:PGG130777 PQC129999:PQC130777 PZY129999:PZY130777 QJU129999:QJU130777 QTQ129999:QTQ130777 RDM129999:RDM130777 RNI129999:RNI130777 RXE129999:RXE130777 SHA129999:SHA130777 SQW129999:SQW130777 TAS129999:TAS130777 TKO129999:TKO130777 TUK129999:TUK130777 UEG129999:UEG130777 UOC129999:UOC130777 UXY129999:UXY130777 VHU129999:VHU130777 VRQ129999:VRQ130777 WBM129999:WBM130777 WLI129999:WLI130777 WVE129999:WVE130777 RXE981967:RXE982745 IS195535:IS196313 SO195535:SO196313 ACK195535:ACK196313 AMG195535:AMG196313 AWC195535:AWC196313 BFY195535:BFY196313 BPU195535:BPU196313 BZQ195535:BZQ196313 CJM195535:CJM196313 CTI195535:CTI196313 DDE195535:DDE196313 DNA195535:DNA196313 DWW195535:DWW196313 EGS195535:EGS196313 EQO195535:EQO196313 FAK195535:FAK196313 FKG195535:FKG196313 FUC195535:FUC196313 GDY195535:GDY196313 GNU195535:GNU196313 GXQ195535:GXQ196313 HHM195535:HHM196313 HRI195535:HRI196313 IBE195535:IBE196313 ILA195535:ILA196313 IUW195535:IUW196313 JES195535:JES196313 JOO195535:JOO196313 JYK195535:JYK196313 KIG195535:KIG196313 KSC195535:KSC196313 LBY195535:LBY196313 LLU195535:LLU196313 LVQ195535:LVQ196313 MFM195535:MFM196313 MPI195535:MPI196313 MZE195535:MZE196313 NJA195535:NJA196313 NSW195535:NSW196313 OCS195535:OCS196313 OMO195535:OMO196313 OWK195535:OWK196313 PGG195535:PGG196313 PQC195535:PQC196313 PZY195535:PZY196313 QJU195535:QJU196313 QTQ195535:QTQ196313 RDM195535:RDM196313 RNI195535:RNI196313 RXE195535:RXE196313 SHA195535:SHA196313 SQW195535:SQW196313 TAS195535:TAS196313 TKO195535:TKO196313 TUK195535:TUK196313 UEG195535:UEG196313 UOC195535:UOC196313 UXY195535:UXY196313 VHU195535:VHU196313 VRQ195535:VRQ196313 WBM195535:WBM196313 WLI195535:WLI196313 WVE195535:WVE196313 SHA981967:SHA982745 IS261071:IS261849 SO261071:SO261849 ACK261071:ACK261849 AMG261071:AMG261849 AWC261071:AWC261849 BFY261071:BFY261849 BPU261071:BPU261849 BZQ261071:BZQ261849 CJM261071:CJM261849 CTI261071:CTI261849 DDE261071:DDE261849 DNA261071:DNA261849 DWW261071:DWW261849 EGS261071:EGS261849 EQO261071:EQO261849 FAK261071:FAK261849 FKG261071:FKG261849 FUC261071:FUC261849 GDY261071:GDY261849 GNU261071:GNU261849 GXQ261071:GXQ261849 HHM261071:HHM261849 HRI261071:HRI261849 IBE261071:IBE261849 ILA261071:ILA261849 IUW261071:IUW261849 JES261071:JES261849 JOO261071:JOO261849 JYK261071:JYK261849 KIG261071:KIG261849 KSC261071:KSC261849 LBY261071:LBY261849 LLU261071:LLU261849 LVQ261071:LVQ261849 MFM261071:MFM261849 MPI261071:MPI261849 MZE261071:MZE261849 NJA261071:NJA261849 NSW261071:NSW261849 OCS261071:OCS261849 OMO261071:OMO261849 OWK261071:OWK261849 PGG261071:PGG261849 PQC261071:PQC261849 PZY261071:PZY261849 QJU261071:QJU261849 QTQ261071:QTQ261849 RDM261071:RDM261849 RNI261071:RNI261849 RXE261071:RXE261849 SHA261071:SHA261849 SQW261071:SQW261849 TAS261071:TAS261849 TKO261071:TKO261849 TUK261071:TUK261849 UEG261071:UEG261849 UOC261071:UOC261849 UXY261071:UXY261849 VHU261071:VHU261849 VRQ261071:VRQ261849 WBM261071:WBM261849 WLI261071:WLI261849 WVE261071:WVE261849 SQW981967:SQW982745 IS326607:IS327385 SO326607:SO327385 ACK326607:ACK327385 AMG326607:AMG327385 AWC326607:AWC327385 BFY326607:BFY327385 BPU326607:BPU327385 BZQ326607:BZQ327385 CJM326607:CJM327385 CTI326607:CTI327385 DDE326607:DDE327385 DNA326607:DNA327385 DWW326607:DWW327385 EGS326607:EGS327385 EQO326607:EQO327385 FAK326607:FAK327385 FKG326607:FKG327385 FUC326607:FUC327385 GDY326607:GDY327385 GNU326607:GNU327385 GXQ326607:GXQ327385 HHM326607:HHM327385 HRI326607:HRI327385 IBE326607:IBE327385 ILA326607:ILA327385 IUW326607:IUW327385 JES326607:JES327385 JOO326607:JOO327385 JYK326607:JYK327385 KIG326607:KIG327385 KSC326607:KSC327385 LBY326607:LBY327385 LLU326607:LLU327385 LVQ326607:LVQ327385 MFM326607:MFM327385 MPI326607:MPI327385 MZE326607:MZE327385 NJA326607:NJA327385 NSW326607:NSW327385 OCS326607:OCS327385 OMO326607:OMO327385 OWK326607:OWK327385 PGG326607:PGG327385 PQC326607:PQC327385 PZY326607:PZY327385 QJU326607:QJU327385 QTQ326607:QTQ327385 RDM326607:RDM327385 RNI326607:RNI327385 RXE326607:RXE327385 SHA326607:SHA327385 SQW326607:SQW327385 TAS326607:TAS327385 TKO326607:TKO327385 TUK326607:TUK327385 UEG326607:UEG327385 UOC326607:UOC327385 UXY326607:UXY327385 VHU326607:VHU327385 VRQ326607:VRQ327385 WBM326607:WBM327385 WLI326607:WLI327385 WVE326607:WVE327385 TAS981967:TAS982745 IS392143:IS392921 SO392143:SO392921 ACK392143:ACK392921 AMG392143:AMG392921 AWC392143:AWC392921 BFY392143:BFY392921 BPU392143:BPU392921 BZQ392143:BZQ392921 CJM392143:CJM392921 CTI392143:CTI392921 DDE392143:DDE392921 DNA392143:DNA392921 DWW392143:DWW392921 EGS392143:EGS392921 EQO392143:EQO392921 FAK392143:FAK392921 FKG392143:FKG392921 FUC392143:FUC392921 GDY392143:GDY392921 GNU392143:GNU392921 GXQ392143:GXQ392921 HHM392143:HHM392921 HRI392143:HRI392921 IBE392143:IBE392921 ILA392143:ILA392921 IUW392143:IUW392921 JES392143:JES392921 JOO392143:JOO392921 JYK392143:JYK392921 KIG392143:KIG392921 KSC392143:KSC392921 LBY392143:LBY392921 LLU392143:LLU392921 LVQ392143:LVQ392921 MFM392143:MFM392921 MPI392143:MPI392921 MZE392143:MZE392921 NJA392143:NJA392921 NSW392143:NSW392921 OCS392143:OCS392921 OMO392143:OMO392921 OWK392143:OWK392921 PGG392143:PGG392921 PQC392143:PQC392921 PZY392143:PZY392921 QJU392143:QJU392921 QTQ392143:QTQ392921 RDM392143:RDM392921 RNI392143:RNI392921 RXE392143:RXE392921 SHA392143:SHA392921 SQW392143:SQW392921 TAS392143:TAS392921 TKO392143:TKO392921 TUK392143:TUK392921 UEG392143:UEG392921 UOC392143:UOC392921 UXY392143:UXY392921 VHU392143:VHU392921 VRQ392143:VRQ392921 WBM392143:WBM392921 WLI392143:WLI392921 WVE392143:WVE392921 TKO981967:TKO982745 IS457679:IS458457 SO457679:SO458457 ACK457679:ACK458457 AMG457679:AMG458457 AWC457679:AWC458457 BFY457679:BFY458457 BPU457679:BPU458457 BZQ457679:BZQ458457 CJM457679:CJM458457 CTI457679:CTI458457 DDE457679:DDE458457 DNA457679:DNA458457 DWW457679:DWW458457 EGS457679:EGS458457 EQO457679:EQO458457 FAK457679:FAK458457 FKG457679:FKG458457 FUC457679:FUC458457 GDY457679:GDY458457 GNU457679:GNU458457 GXQ457679:GXQ458457 HHM457679:HHM458457 HRI457679:HRI458457 IBE457679:IBE458457 ILA457679:ILA458457 IUW457679:IUW458457 JES457679:JES458457 JOO457679:JOO458457 JYK457679:JYK458457 KIG457679:KIG458457 KSC457679:KSC458457 LBY457679:LBY458457 LLU457679:LLU458457 LVQ457679:LVQ458457 MFM457679:MFM458457 MPI457679:MPI458457 MZE457679:MZE458457 NJA457679:NJA458457 NSW457679:NSW458457 OCS457679:OCS458457 OMO457679:OMO458457 OWK457679:OWK458457 PGG457679:PGG458457 PQC457679:PQC458457 PZY457679:PZY458457 QJU457679:QJU458457 QTQ457679:QTQ458457 RDM457679:RDM458457 RNI457679:RNI458457 RXE457679:RXE458457 SHA457679:SHA458457 SQW457679:SQW458457 TAS457679:TAS458457 TKO457679:TKO458457 TUK457679:TUK458457 UEG457679:UEG458457 UOC457679:UOC458457 UXY457679:UXY458457 VHU457679:VHU458457 VRQ457679:VRQ458457 WBM457679:WBM458457 WLI457679:WLI458457 WVE457679:WVE458457 TUK981967:TUK982745 IS523215:IS523993 SO523215:SO523993 ACK523215:ACK523993 AMG523215:AMG523993 AWC523215:AWC523993 BFY523215:BFY523993 BPU523215:BPU523993 BZQ523215:BZQ523993 CJM523215:CJM523993 CTI523215:CTI523993 DDE523215:DDE523993 DNA523215:DNA523993 DWW523215:DWW523993 EGS523215:EGS523993 EQO523215:EQO523993 FAK523215:FAK523993 FKG523215:FKG523993 FUC523215:FUC523993 GDY523215:GDY523993 GNU523215:GNU523993 GXQ523215:GXQ523993 HHM523215:HHM523993 HRI523215:HRI523993 IBE523215:IBE523993 ILA523215:ILA523993 IUW523215:IUW523993 JES523215:JES523993 JOO523215:JOO523993 JYK523215:JYK523993 KIG523215:KIG523993 KSC523215:KSC523993 LBY523215:LBY523993 LLU523215:LLU523993 LVQ523215:LVQ523993 MFM523215:MFM523993 MPI523215:MPI523993 MZE523215:MZE523993 NJA523215:NJA523993 NSW523215:NSW523993 OCS523215:OCS523993 OMO523215:OMO523993 OWK523215:OWK523993 PGG523215:PGG523993 PQC523215:PQC523993 PZY523215:PZY523993 QJU523215:QJU523993 QTQ523215:QTQ523993 RDM523215:RDM523993 RNI523215:RNI523993 RXE523215:RXE523993 SHA523215:SHA523993 SQW523215:SQW523993 TAS523215:TAS523993 TKO523215:TKO523993 TUK523215:TUK523993 UEG523215:UEG523993 UOC523215:UOC523993 UXY523215:UXY523993 VHU523215:VHU523993 VRQ523215:VRQ523993 WBM523215:WBM523993 WLI523215:WLI523993 WVE523215:WVE523993 UEG981967:UEG982745 IS588751:IS589529 SO588751:SO589529 ACK588751:ACK589529 AMG588751:AMG589529 AWC588751:AWC589529 BFY588751:BFY589529 BPU588751:BPU589529 BZQ588751:BZQ589529 CJM588751:CJM589529 CTI588751:CTI589529 DDE588751:DDE589529 DNA588751:DNA589529 DWW588751:DWW589529 EGS588751:EGS589529 EQO588751:EQO589529 FAK588751:FAK589529 FKG588751:FKG589529 FUC588751:FUC589529 GDY588751:GDY589529 GNU588751:GNU589529 GXQ588751:GXQ589529 HHM588751:HHM589529 HRI588751:HRI589529 IBE588751:IBE589529 ILA588751:ILA589529 IUW588751:IUW589529 JES588751:JES589529 JOO588751:JOO589529 JYK588751:JYK589529 KIG588751:KIG589529 KSC588751:KSC589529 LBY588751:LBY589529 LLU588751:LLU589529 LVQ588751:LVQ589529 MFM588751:MFM589529 MPI588751:MPI589529 MZE588751:MZE589529 NJA588751:NJA589529 NSW588751:NSW589529 OCS588751:OCS589529 OMO588751:OMO589529 OWK588751:OWK589529 PGG588751:PGG589529 PQC588751:PQC589529 PZY588751:PZY589529 QJU588751:QJU589529 QTQ588751:QTQ589529 RDM588751:RDM589529 RNI588751:RNI589529 RXE588751:RXE589529 SHA588751:SHA589529 SQW588751:SQW589529 TAS588751:TAS589529 TKO588751:TKO589529 TUK588751:TUK589529 UEG588751:UEG589529 UOC588751:UOC589529 UXY588751:UXY589529 VHU588751:VHU589529 VRQ588751:VRQ589529 WBM588751:WBM589529 WLI588751:WLI589529 WVE588751:WVE589529 UOC981967:UOC982745 IS654287:IS655065 SO654287:SO655065 ACK654287:ACK655065 AMG654287:AMG655065 AWC654287:AWC655065 BFY654287:BFY655065 BPU654287:BPU655065 BZQ654287:BZQ655065 CJM654287:CJM655065 CTI654287:CTI655065 DDE654287:DDE655065 DNA654287:DNA655065 DWW654287:DWW655065 EGS654287:EGS655065 EQO654287:EQO655065 FAK654287:FAK655065 FKG654287:FKG655065 FUC654287:FUC655065 GDY654287:GDY655065 GNU654287:GNU655065 GXQ654287:GXQ655065 HHM654287:HHM655065 HRI654287:HRI655065 IBE654287:IBE655065 ILA654287:ILA655065 IUW654287:IUW655065 JES654287:JES655065 JOO654287:JOO655065 JYK654287:JYK655065 KIG654287:KIG655065 KSC654287:KSC655065 LBY654287:LBY655065 LLU654287:LLU655065 LVQ654287:LVQ655065 MFM654287:MFM655065 MPI654287:MPI655065 MZE654287:MZE655065 NJA654287:NJA655065 NSW654287:NSW655065 OCS654287:OCS655065 OMO654287:OMO655065 OWK654287:OWK655065 PGG654287:PGG655065 PQC654287:PQC655065 PZY654287:PZY655065 QJU654287:QJU655065 QTQ654287:QTQ655065 RDM654287:RDM655065 RNI654287:RNI655065 RXE654287:RXE655065 SHA654287:SHA655065 SQW654287:SQW655065 TAS654287:TAS655065 TKO654287:TKO655065 TUK654287:TUK655065 UEG654287:UEG655065 UOC654287:UOC655065 UXY654287:UXY655065 VHU654287:VHU655065 VRQ654287:VRQ655065 WBM654287:WBM655065 WLI654287:WLI655065 WVE654287:WVE655065 UXY981967:UXY982745 IS719823:IS720601 SO719823:SO720601 ACK719823:ACK720601 AMG719823:AMG720601 AWC719823:AWC720601 BFY719823:BFY720601 BPU719823:BPU720601 BZQ719823:BZQ720601 CJM719823:CJM720601 CTI719823:CTI720601 DDE719823:DDE720601 DNA719823:DNA720601 DWW719823:DWW720601 EGS719823:EGS720601 EQO719823:EQO720601 FAK719823:FAK720601 FKG719823:FKG720601 FUC719823:FUC720601 GDY719823:GDY720601 GNU719823:GNU720601 GXQ719823:GXQ720601 HHM719823:HHM720601 HRI719823:HRI720601 IBE719823:IBE720601 ILA719823:ILA720601 IUW719823:IUW720601 JES719823:JES720601 JOO719823:JOO720601 JYK719823:JYK720601 KIG719823:KIG720601 KSC719823:KSC720601 LBY719823:LBY720601 LLU719823:LLU720601 LVQ719823:LVQ720601 MFM719823:MFM720601 MPI719823:MPI720601 MZE719823:MZE720601 NJA719823:NJA720601 NSW719823:NSW720601 OCS719823:OCS720601 OMO719823:OMO720601 OWK719823:OWK720601 PGG719823:PGG720601 PQC719823:PQC720601 PZY719823:PZY720601 QJU719823:QJU720601 QTQ719823:QTQ720601 RDM719823:RDM720601 RNI719823:RNI720601 RXE719823:RXE720601 SHA719823:SHA720601 SQW719823:SQW720601 TAS719823:TAS720601 TKO719823:TKO720601 TUK719823:TUK720601 UEG719823:UEG720601 UOC719823:UOC720601 UXY719823:UXY720601 VHU719823:VHU720601 VRQ719823:VRQ720601 WBM719823:WBM720601 WLI719823:WLI720601 WVE719823:WVE720601 VHU981967:VHU982745 IS785359:IS786137 SO785359:SO786137 ACK785359:ACK786137 AMG785359:AMG786137 AWC785359:AWC786137 BFY785359:BFY786137 BPU785359:BPU786137 BZQ785359:BZQ786137 CJM785359:CJM786137 CTI785359:CTI786137 DDE785359:DDE786137 DNA785359:DNA786137 DWW785359:DWW786137 EGS785359:EGS786137 EQO785359:EQO786137 FAK785359:FAK786137 FKG785359:FKG786137 FUC785359:FUC786137 GDY785359:GDY786137 GNU785359:GNU786137 GXQ785359:GXQ786137 HHM785359:HHM786137 HRI785359:HRI786137 IBE785359:IBE786137 ILA785359:ILA786137 IUW785359:IUW786137 JES785359:JES786137 JOO785359:JOO786137 JYK785359:JYK786137 KIG785359:KIG786137 KSC785359:KSC786137 LBY785359:LBY786137 LLU785359:LLU786137 LVQ785359:LVQ786137 MFM785359:MFM786137 MPI785359:MPI786137 MZE785359:MZE786137 NJA785359:NJA786137 NSW785359:NSW786137 OCS785359:OCS786137 OMO785359:OMO786137 OWK785359:OWK786137 PGG785359:PGG786137 PQC785359:PQC786137 PZY785359:PZY786137 QJU785359:QJU786137 QTQ785359:QTQ786137 RDM785359:RDM786137 RNI785359:RNI786137 RXE785359:RXE786137 SHA785359:SHA786137 SQW785359:SQW786137 TAS785359:TAS786137 TKO785359:TKO786137 TUK785359:TUK786137 UEG785359:UEG786137 UOC785359:UOC786137 UXY785359:UXY786137 VHU785359:VHU786137 VRQ785359:VRQ786137 WBM785359:WBM786137 WLI785359:WLI786137 WVE785359:WVE786137 VRQ981967:VRQ982745 IS850895:IS851673 SO850895:SO851673 ACK850895:ACK851673 AMG850895:AMG851673 AWC850895:AWC851673 BFY850895:BFY851673 BPU850895:BPU851673 BZQ850895:BZQ851673 CJM850895:CJM851673 CTI850895:CTI851673 DDE850895:DDE851673 DNA850895:DNA851673 DWW850895:DWW851673 EGS850895:EGS851673 EQO850895:EQO851673 FAK850895:FAK851673 FKG850895:FKG851673 FUC850895:FUC851673 GDY850895:GDY851673 GNU850895:GNU851673 GXQ850895:GXQ851673 HHM850895:HHM851673 HRI850895:HRI851673 IBE850895:IBE851673 ILA850895:ILA851673 IUW850895:IUW851673 JES850895:JES851673 JOO850895:JOO851673 JYK850895:JYK851673 KIG850895:KIG851673 KSC850895:KSC851673 LBY850895:LBY851673 LLU850895:LLU851673 LVQ850895:LVQ851673 MFM850895:MFM851673 MPI850895:MPI851673 MZE850895:MZE851673 NJA850895:NJA851673 NSW850895:NSW851673 OCS850895:OCS851673 OMO850895:OMO851673 OWK850895:OWK851673 PGG850895:PGG851673 PQC850895:PQC851673 PZY850895:PZY851673 QJU850895:QJU851673 QTQ850895:QTQ851673 RDM850895:RDM851673 RNI850895:RNI851673 RXE850895:RXE851673 SHA850895:SHA851673 SQW850895:SQW851673 TAS850895:TAS851673 TKO850895:TKO851673 TUK850895:TUK851673 UEG850895:UEG851673 UOC850895:UOC851673 UXY850895:UXY851673 VHU850895:VHU851673 VRQ850895:VRQ851673 WBM850895:WBM851673 WLI850895:WLI851673 WVE850895:WVE851673 WBM981967:WBM982745 IS916431:IS917209 SO916431:SO917209 ACK916431:ACK917209 AMG916431:AMG917209 AWC916431:AWC917209 BFY916431:BFY917209 BPU916431:BPU917209 BZQ916431:BZQ917209 CJM916431:CJM917209 CTI916431:CTI917209 DDE916431:DDE917209 DNA916431:DNA917209 DWW916431:DWW917209 EGS916431:EGS917209 EQO916431:EQO917209 FAK916431:FAK917209 FKG916431:FKG917209 FUC916431:FUC917209 GDY916431:GDY917209 GNU916431:GNU917209 GXQ916431:GXQ917209 HHM916431:HHM917209 HRI916431:HRI917209 IBE916431:IBE917209 ILA916431:ILA917209 IUW916431:IUW917209 JES916431:JES917209 JOO916431:JOO917209 JYK916431:JYK917209 KIG916431:KIG917209 KSC916431:KSC917209 LBY916431:LBY917209 LLU916431:LLU917209 LVQ916431:LVQ917209 MFM916431:MFM917209 MPI916431:MPI917209 MZE916431:MZE917209 NJA916431:NJA917209 NSW916431:NSW917209 OCS916431:OCS917209 OMO916431:OMO917209 OWK916431:OWK917209 PGG916431:PGG917209 PQC916431:PQC917209 PZY916431:PZY917209 QJU916431:QJU917209 QTQ916431:QTQ917209 RDM916431:RDM917209 RNI916431:RNI917209 RXE916431:RXE917209 SHA916431:SHA917209 SQW916431:SQW917209 TAS916431:TAS917209 TKO916431:TKO917209 TUK916431:TUK917209 UEG916431:UEG917209 UOC916431:UOC917209 UXY916431:UXY917209 VHU916431:VHU917209 VRQ916431:VRQ917209 WBM916431:WBM917209 WLI916431:WLI917209 WVE916431:WVE917209 WLI981967:WLI982745 IS981967:IS982745 SO981967:SO982745 ACK981967:ACK982745 AMG981967:AMG982745 AWC981967:AWC982745 BFY981967:BFY982745 BPU981967:BPU982745 BZQ981967:BZQ982745 CJM981967:CJM982745 CTI981967:CTI982745 DDE981967:DDE982745 DNA981967:DNA982745 DWW981967:DWW982745 EGS981967:EGS982745 EQO981967:EQO982745 FAK981967:FAK982745 FKG981967:FKG982745 FUC981967:FUC982745 GDY981967:GDY982745 GNU981967:GNU982745 GXQ981967:GXQ982745 HHM981967:HHM982745 HRI981967:HRI982745 IBE981967:IBE982745 ILA981967:ILA982745 IUW981967:IUW982745 JES981967:JES982745 JOO981967:JOO982745 JYK981967:JYK982745 KIG981967:KIG982745 KSC981967:KSC982745 LBY981967:LBY982745 LLU981967:LLU982745 LVQ981967:LVQ982745 MFM981967:MFM982745 MPI981967:MPI982745 MZE981967:MZE982745 NJA981967:NJA982745 NSW981967:NSW982745 OCS981967:OCS982745 OMO981967:OMO982745 OWK981967:OWK982745 PGG981967:PGG982745 PQC981967:PQC982745 PZY981967:PZY982745 QJU981967:QJU982745 QTQ981967:QTQ982745" xr:uid="{DFDADC90-6B09-4978-9464-3FBD3E940EF2}">
      <formula1>13</formula1>
    </dataValidation>
    <dataValidation imeMode="hiragana" operator="lessThanOrEqual" allowBlank="1" showInputMessage="1" showErrorMessage="1" sqref="WVG981967:WVH982745 G64463:G65241 IU64463:IV65241 SQ64463:SR65241 ACM64463:ACN65241 AMI64463:AMJ65241 AWE64463:AWF65241 BGA64463:BGB65241 BPW64463:BPX65241 BZS64463:BZT65241 CJO64463:CJP65241 CTK64463:CTL65241 DDG64463:DDH65241 DNC64463:DND65241 DWY64463:DWZ65241 EGU64463:EGV65241 EQQ64463:EQR65241 FAM64463:FAN65241 FKI64463:FKJ65241 FUE64463:FUF65241 GEA64463:GEB65241 GNW64463:GNX65241 GXS64463:GXT65241 HHO64463:HHP65241 HRK64463:HRL65241 IBG64463:IBH65241 ILC64463:ILD65241 IUY64463:IUZ65241 JEU64463:JEV65241 JOQ64463:JOR65241 JYM64463:JYN65241 KII64463:KIJ65241 KSE64463:KSF65241 LCA64463:LCB65241 LLW64463:LLX65241 LVS64463:LVT65241 MFO64463:MFP65241 MPK64463:MPL65241 MZG64463:MZH65241 NJC64463:NJD65241 NSY64463:NSZ65241 OCU64463:OCV65241 OMQ64463:OMR65241 OWM64463:OWN65241 PGI64463:PGJ65241 PQE64463:PQF65241 QAA64463:QAB65241 QJW64463:QJX65241 QTS64463:QTT65241 RDO64463:RDP65241 RNK64463:RNL65241 RXG64463:RXH65241 SHC64463:SHD65241 SQY64463:SQZ65241 TAU64463:TAV65241 TKQ64463:TKR65241 TUM64463:TUN65241 UEI64463:UEJ65241 UOE64463:UOF65241 UYA64463:UYB65241 VHW64463:VHX65241 VRS64463:VRT65241 WBO64463:WBP65241 WLK64463:WLL65241 WVG64463:WVH65241 G129999:G130777 IU129999:IV130777 SQ129999:SR130777 ACM129999:ACN130777 AMI129999:AMJ130777 AWE129999:AWF130777 BGA129999:BGB130777 BPW129999:BPX130777 BZS129999:BZT130777 CJO129999:CJP130777 CTK129999:CTL130777 DDG129999:DDH130777 DNC129999:DND130777 DWY129999:DWZ130777 EGU129999:EGV130777 EQQ129999:EQR130777 FAM129999:FAN130777 FKI129999:FKJ130777 FUE129999:FUF130777 GEA129999:GEB130777 GNW129999:GNX130777 GXS129999:GXT130777 HHO129999:HHP130777 HRK129999:HRL130777 IBG129999:IBH130777 ILC129999:ILD130777 IUY129999:IUZ130777 JEU129999:JEV130777 JOQ129999:JOR130777 JYM129999:JYN130777 KII129999:KIJ130777 KSE129999:KSF130777 LCA129999:LCB130777 LLW129999:LLX130777 LVS129999:LVT130777 MFO129999:MFP130777 MPK129999:MPL130777 MZG129999:MZH130777 NJC129999:NJD130777 NSY129999:NSZ130777 OCU129999:OCV130777 OMQ129999:OMR130777 OWM129999:OWN130777 PGI129999:PGJ130777 PQE129999:PQF130777 QAA129999:QAB130777 QJW129999:QJX130777 QTS129999:QTT130777 RDO129999:RDP130777 RNK129999:RNL130777 RXG129999:RXH130777 SHC129999:SHD130777 SQY129999:SQZ130777 TAU129999:TAV130777 TKQ129999:TKR130777 TUM129999:TUN130777 UEI129999:UEJ130777 UOE129999:UOF130777 UYA129999:UYB130777 VHW129999:VHX130777 VRS129999:VRT130777 WBO129999:WBP130777 WLK129999:WLL130777 WVG129999:WVH130777 G195535:G196313 IU195535:IV196313 SQ195535:SR196313 ACM195535:ACN196313 AMI195535:AMJ196313 AWE195535:AWF196313 BGA195535:BGB196313 BPW195535:BPX196313 BZS195535:BZT196313 CJO195535:CJP196313 CTK195535:CTL196313 DDG195535:DDH196313 DNC195535:DND196313 DWY195535:DWZ196313 EGU195535:EGV196313 EQQ195535:EQR196313 FAM195535:FAN196313 FKI195535:FKJ196313 FUE195535:FUF196313 GEA195535:GEB196313 GNW195535:GNX196313 GXS195535:GXT196313 HHO195535:HHP196313 HRK195535:HRL196313 IBG195535:IBH196313 ILC195535:ILD196313 IUY195535:IUZ196313 JEU195535:JEV196313 JOQ195535:JOR196313 JYM195535:JYN196313 KII195535:KIJ196313 KSE195535:KSF196313 LCA195535:LCB196313 LLW195535:LLX196313 LVS195535:LVT196313 MFO195535:MFP196313 MPK195535:MPL196313 MZG195535:MZH196313 NJC195535:NJD196313 NSY195535:NSZ196313 OCU195535:OCV196313 OMQ195535:OMR196313 OWM195535:OWN196313 PGI195535:PGJ196313 PQE195535:PQF196313 QAA195535:QAB196313 QJW195535:QJX196313 QTS195535:QTT196313 RDO195535:RDP196313 RNK195535:RNL196313 RXG195535:RXH196313 SHC195535:SHD196313 SQY195535:SQZ196313 TAU195535:TAV196313 TKQ195535:TKR196313 TUM195535:TUN196313 UEI195535:UEJ196313 UOE195535:UOF196313 UYA195535:UYB196313 VHW195535:VHX196313 VRS195535:VRT196313 WBO195535:WBP196313 WLK195535:WLL196313 WVG195535:WVH196313 G261071:G261849 IU261071:IV261849 SQ261071:SR261849 ACM261071:ACN261849 AMI261071:AMJ261849 AWE261071:AWF261849 BGA261071:BGB261849 BPW261071:BPX261849 BZS261071:BZT261849 CJO261071:CJP261849 CTK261071:CTL261849 DDG261071:DDH261849 DNC261071:DND261849 DWY261071:DWZ261849 EGU261071:EGV261849 EQQ261071:EQR261849 FAM261071:FAN261849 FKI261071:FKJ261849 FUE261071:FUF261849 GEA261071:GEB261849 GNW261071:GNX261849 GXS261071:GXT261849 HHO261071:HHP261849 HRK261071:HRL261849 IBG261071:IBH261849 ILC261071:ILD261849 IUY261071:IUZ261849 JEU261071:JEV261849 JOQ261071:JOR261849 JYM261071:JYN261849 KII261071:KIJ261849 KSE261071:KSF261849 LCA261071:LCB261849 LLW261071:LLX261849 LVS261071:LVT261849 MFO261071:MFP261849 MPK261071:MPL261849 MZG261071:MZH261849 NJC261071:NJD261849 NSY261071:NSZ261849 OCU261071:OCV261849 OMQ261071:OMR261849 OWM261071:OWN261849 PGI261071:PGJ261849 PQE261071:PQF261849 QAA261071:QAB261849 QJW261071:QJX261849 QTS261071:QTT261849 RDO261071:RDP261849 RNK261071:RNL261849 RXG261071:RXH261849 SHC261071:SHD261849 SQY261071:SQZ261849 TAU261071:TAV261849 TKQ261071:TKR261849 TUM261071:TUN261849 UEI261071:UEJ261849 UOE261071:UOF261849 UYA261071:UYB261849 VHW261071:VHX261849 VRS261071:VRT261849 WBO261071:WBP261849 WLK261071:WLL261849 WVG261071:WVH261849 G326607:G327385 IU326607:IV327385 SQ326607:SR327385 ACM326607:ACN327385 AMI326607:AMJ327385 AWE326607:AWF327385 BGA326607:BGB327385 BPW326607:BPX327385 BZS326607:BZT327385 CJO326607:CJP327385 CTK326607:CTL327385 DDG326607:DDH327385 DNC326607:DND327385 DWY326607:DWZ327385 EGU326607:EGV327385 EQQ326607:EQR327385 FAM326607:FAN327385 FKI326607:FKJ327385 FUE326607:FUF327385 GEA326607:GEB327385 GNW326607:GNX327385 GXS326607:GXT327385 HHO326607:HHP327385 HRK326607:HRL327385 IBG326607:IBH327385 ILC326607:ILD327385 IUY326607:IUZ327385 JEU326607:JEV327385 JOQ326607:JOR327385 JYM326607:JYN327385 KII326607:KIJ327385 KSE326607:KSF327385 LCA326607:LCB327385 LLW326607:LLX327385 LVS326607:LVT327385 MFO326607:MFP327385 MPK326607:MPL327385 MZG326607:MZH327385 NJC326607:NJD327385 NSY326607:NSZ327385 OCU326607:OCV327385 OMQ326607:OMR327385 OWM326607:OWN327385 PGI326607:PGJ327385 PQE326607:PQF327385 QAA326607:QAB327385 QJW326607:QJX327385 QTS326607:QTT327385 RDO326607:RDP327385 RNK326607:RNL327385 RXG326607:RXH327385 SHC326607:SHD327385 SQY326607:SQZ327385 TAU326607:TAV327385 TKQ326607:TKR327385 TUM326607:TUN327385 UEI326607:UEJ327385 UOE326607:UOF327385 UYA326607:UYB327385 VHW326607:VHX327385 VRS326607:VRT327385 WBO326607:WBP327385 WLK326607:WLL327385 WVG326607:WVH327385 G392143:G392921 IU392143:IV392921 SQ392143:SR392921 ACM392143:ACN392921 AMI392143:AMJ392921 AWE392143:AWF392921 BGA392143:BGB392921 BPW392143:BPX392921 BZS392143:BZT392921 CJO392143:CJP392921 CTK392143:CTL392921 DDG392143:DDH392921 DNC392143:DND392921 DWY392143:DWZ392921 EGU392143:EGV392921 EQQ392143:EQR392921 FAM392143:FAN392921 FKI392143:FKJ392921 FUE392143:FUF392921 GEA392143:GEB392921 GNW392143:GNX392921 GXS392143:GXT392921 HHO392143:HHP392921 HRK392143:HRL392921 IBG392143:IBH392921 ILC392143:ILD392921 IUY392143:IUZ392921 JEU392143:JEV392921 JOQ392143:JOR392921 JYM392143:JYN392921 KII392143:KIJ392921 KSE392143:KSF392921 LCA392143:LCB392921 LLW392143:LLX392921 LVS392143:LVT392921 MFO392143:MFP392921 MPK392143:MPL392921 MZG392143:MZH392921 NJC392143:NJD392921 NSY392143:NSZ392921 OCU392143:OCV392921 OMQ392143:OMR392921 OWM392143:OWN392921 PGI392143:PGJ392921 PQE392143:PQF392921 QAA392143:QAB392921 QJW392143:QJX392921 QTS392143:QTT392921 RDO392143:RDP392921 RNK392143:RNL392921 RXG392143:RXH392921 SHC392143:SHD392921 SQY392143:SQZ392921 TAU392143:TAV392921 TKQ392143:TKR392921 TUM392143:TUN392921 UEI392143:UEJ392921 UOE392143:UOF392921 UYA392143:UYB392921 VHW392143:VHX392921 VRS392143:VRT392921 WBO392143:WBP392921 WLK392143:WLL392921 WVG392143:WVH392921 G457679:G458457 IU457679:IV458457 SQ457679:SR458457 ACM457679:ACN458457 AMI457679:AMJ458457 AWE457679:AWF458457 BGA457679:BGB458457 BPW457679:BPX458457 BZS457679:BZT458457 CJO457679:CJP458457 CTK457679:CTL458457 DDG457679:DDH458457 DNC457679:DND458457 DWY457679:DWZ458457 EGU457679:EGV458457 EQQ457679:EQR458457 FAM457679:FAN458457 FKI457679:FKJ458457 FUE457679:FUF458457 GEA457679:GEB458457 GNW457679:GNX458457 GXS457679:GXT458457 HHO457679:HHP458457 HRK457679:HRL458457 IBG457679:IBH458457 ILC457679:ILD458457 IUY457679:IUZ458457 JEU457679:JEV458457 JOQ457679:JOR458457 JYM457679:JYN458457 KII457679:KIJ458457 KSE457679:KSF458457 LCA457679:LCB458457 LLW457679:LLX458457 LVS457679:LVT458457 MFO457679:MFP458457 MPK457679:MPL458457 MZG457679:MZH458457 NJC457679:NJD458457 NSY457679:NSZ458457 OCU457679:OCV458457 OMQ457679:OMR458457 OWM457679:OWN458457 PGI457679:PGJ458457 PQE457679:PQF458457 QAA457679:QAB458457 QJW457679:QJX458457 QTS457679:QTT458457 RDO457679:RDP458457 RNK457679:RNL458457 RXG457679:RXH458457 SHC457679:SHD458457 SQY457679:SQZ458457 TAU457679:TAV458457 TKQ457679:TKR458457 TUM457679:TUN458457 UEI457679:UEJ458457 UOE457679:UOF458457 UYA457679:UYB458457 VHW457679:VHX458457 VRS457679:VRT458457 WBO457679:WBP458457 WLK457679:WLL458457 WVG457679:WVH458457 G523215:G523993 IU523215:IV523993 SQ523215:SR523993 ACM523215:ACN523993 AMI523215:AMJ523993 AWE523215:AWF523993 BGA523215:BGB523993 BPW523215:BPX523993 BZS523215:BZT523993 CJO523215:CJP523993 CTK523215:CTL523993 DDG523215:DDH523993 DNC523215:DND523993 DWY523215:DWZ523993 EGU523215:EGV523993 EQQ523215:EQR523993 FAM523215:FAN523993 FKI523215:FKJ523993 FUE523215:FUF523993 GEA523215:GEB523993 GNW523215:GNX523993 GXS523215:GXT523993 HHO523215:HHP523993 HRK523215:HRL523993 IBG523215:IBH523993 ILC523215:ILD523993 IUY523215:IUZ523993 JEU523215:JEV523993 JOQ523215:JOR523993 JYM523215:JYN523993 KII523215:KIJ523993 KSE523215:KSF523993 LCA523215:LCB523993 LLW523215:LLX523993 LVS523215:LVT523993 MFO523215:MFP523993 MPK523215:MPL523993 MZG523215:MZH523993 NJC523215:NJD523993 NSY523215:NSZ523993 OCU523215:OCV523993 OMQ523215:OMR523993 OWM523215:OWN523993 PGI523215:PGJ523993 PQE523215:PQF523993 QAA523215:QAB523993 QJW523215:QJX523993 QTS523215:QTT523993 RDO523215:RDP523993 RNK523215:RNL523993 RXG523215:RXH523993 SHC523215:SHD523993 SQY523215:SQZ523993 TAU523215:TAV523993 TKQ523215:TKR523993 TUM523215:TUN523993 UEI523215:UEJ523993 UOE523215:UOF523993 UYA523215:UYB523993 VHW523215:VHX523993 VRS523215:VRT523993 WBO523215:WBP523993 WLK523215:WLL523993 WVG523215:WVH523993 G588751:G589529 IU588751:IV589529 SQ588751:SR589529 ACM588751:ACN589529 AMI588751:AMJ589529 AWE588751:AWF589529 BGA588751:BGB589529 BPW588751:BPX589529 BZS588751:BZT589529 CJO588751:CJP589529 CTK588751:CTL589529 DDG588751:DDH589529 DNC588751:DND589529 DWY588751:DWZ589529 EGU588751:EGV589529 EQQ588751:EQR589529 FAM588751:FAN589529 FKI588751:FKJ589529 FUE588751:FUF589529 GEA588751:GEB589529 GNW588751:GNX589529 GXS588751:GXT589529 HHO588751:HHP589529 HRK588751:HRL589529 IBG588751:IBH589529 ILC588751:ILD589529 IUY588751:IUZ589529 JEU588751:JEV589529 JOQ588751:JOR589529 JYM588751:JYN589529 KII588751:KIJ589529 KSE588751:KSF589529 LCA588751:LCB589529 LLW588751:LLX589529 LVS588751:LVT589529 MFO588751:MFP589529 MPK588751:MPL589529 MZG588751:MZH589529 NJC588751:NJD589529 NSY588751:NSZ589529 OCU588751:OCV589529 OMQ588751:OMR589529 OWM588751:OWN589529 PGI588751:PGJ589529 PQE588751:PQF589529 QAA588751:QAB589529 QJW588751:QJX589529 QTS588751:QTT589529 RDO588751:RDP589529 RNK588751:RNL589529 RXG588751:RXH589529 SHC588751:SHD589529 SQY588751:SQZ589529 TAU588751:TAV589529 TKQ588751:TKR589529 TUM588751:TUN589529 UEI588751:UEJ589529 UOE588751:UOF589529 UYA588751:UYB589529 VHW588751:VHX589529 VRS588751:VRT589529 WBO588751:WBP589529 WLK588751:WLL589529 WVG588751:WVH589529 G654287:G655065 IU654287:IV655065 SQ654287:SR655065 ACM654287:ACN655065 AMI654287:AMJ655065 AWE654287:AWF655065 BGA654287:BGB655065 BPW654287:BPX655065 BZS654287:BZT655065 CJO654287:CJP655065 CTK654287:CTL655065 DDG654287:DDH655065 DNC654287:DND655065 DWY654287:DWZ655065 EGU654287:EGV655065 EQQ654287:EQR655065 FAM654287:FAN655065 FKI654287:FKJ655065 FUE654287:FUF655065 GEA654287:GEB655065 GNW654287:GNX655065 GXS654287:GXT655065 HHO654287:HHP655065 HRK654287:HRL655065 IBG654287:IBH655065 ILC654287:ILD655065 IUY654287:IUZ655065 JEU654287:JEV655065 JOQ654287:JOR655065 JYM654287:JYN655065 KII654287:KIJ655065 KSE654287:KSF655065 LCA654287:LCB655065 LLW654287:LLX655065 LVS654287:LVT655065 MFO654287:MFP655065 MPK654287:MPL655065 MZG654287:MZH655065 NJC654287:NJD655065 NSY654287:NSZ655065 OCU654287:OCV655065 OMQ654287:OMR655065 OWM654287:OWN655065 PGI654287:PGJ655065 PQE654287:PQF655065 QAA654287:QAB655065 QJW654287:QJX655065 QTS654287:QTT655065 RDO654287:RDP655065 RNK654287:RNL655065 RXG654287:RXH655065 SHC654287:SHD655065 SQY654287:SQZ655065 TAU654287:TAV655065 TKQ654287:TKR655065 TUM654287:TUN655065 UEI654287:UEJ655065 UOE654287:UOF655065 UYA654287:UYB655065 VHW654287:VHX655065 VRS654287:VRT655065 WBO654287:WBP655065 WLK654287:WLL655065 WVG654287:WVH655065 G719823:G720601 IU719823:IV720601 SQ719823:SR720601 ACM719823:ACN720601 AMI719823:AMJ720601 AWE719823:AWF720601 BGA719823:BGB720601 BPW719823:BPX720601 BZS719823:BZT720601 CJO719823:CJP720601 CTK719823:CTL720601 DDG719823:DDH720601 DNC719823:DND720601 DWY719823:DWZ720601 EGU719823:EGV720601 EQQ719823:EQR720601 FAM719823:FAN720601 FKI719823:FKJ720601 FUE719823:FUF720601 GEA719823:GEB720601 GNW719823:GNX720601 GXS719823:GXT720601 HHO719823:HHP720601 HRK719823:HRL720601 IBG719823:IBH720601 ILC719823:ILD720601 IUY719823:IUZ720601 JEU719823:JEV720601 JOQ719823:JOR720601 JYM719823:JYN720601 KII719823:KIJ720601 KSE719823:KSF720601 LCA719823:LCB720601 LLW719823:LLX720601 LVS719823:LVT720601 MFO719823:MFP720601 MPK719823:MPL720601 MZG719823:MZH720601 NJC719823:NJD720601 NSY719823:NSZ720601 OCU719823:OCV720601 OMQ719823:OMR720601 OWM719823:OWN720601 PGI719823:PGJ720601 PQE719823:PQF720601 QAA719823:QAB720601 QJW719823:QJX720601 QTS719823:QTT720601 RDO719823:RDP720601 RNK719823:RNL720601 RXG719823:RXH720601 SHC719823:SHD720601 SQY719823:SQZ720601 TAU719823:TAV720601 TKQ719823:TKR720601 TUM719823:TUN720601 UEI719823:UEJ720601 UOE719823:UOF720601 UYA719823:UYB720601 VHW719823:VHX720601 VRS719823:VRT720601 WBO719823:WBP720601 WLK719823:WLL720601 WVG719823:WVH720601 G785359:G786137 IU785359:IV786137 SQ785359:SR786137 ACM785359:ACN786137 AMI785359:AMJ786137 AWE785359:AWF786137 BGA785359:BGB786137 BPW785359:BPX786137 BZS785359:BZT786137 CJO785359:CJP786137 CTK785359:CTL786137 DDG785359:DDH786137 DNC785359:DND786137 DWY785359:DWZ786137 EGU785359:EGV786137 EQQ785359:EQR786137 FAM785359:FAN786137 FKI785359:FKJ786137 FUE785359:FUF786137 GEA785359:GEB786137 GNW785359:GNX786137 GXS785359:GXT786137 HHO785359:HHP786137 HRK785359:HRL786137 IBG785359:IBH786137 ILC785359:ILD786137 IUY785359:IUZ786137 JEU785359:JEV786137 JOQ785359:JOR786137 JYM785359:JYN786137 KII785359:KIJ786137 KSE785359:KSF786137 LCA785359:LCB786137 LLW785359:LLX786137 LVS785359:LVT786137 MFO785359:MFP786137 MPK785359:MPL786137 MZG785359:MZH786137 NJC785359:NJD786137 NSY785359:NSZ786137 OCU785359:OCV786137 OMQ785359:OMR786137 OWM785359:OWN786137 PGI785359:PGJ786137 PQE785359:PQF786137 QAA785359:QAB786137 QJW785359:QJX786137 QTS785359:QTT786137 RDO785359:RDP786137 RNK785359:RNL786137 RXG785359:RXH786137 SHC785359:SHD786137 SQY785359:SQZ786137 TAU785359:TAV786137 TKQ785359:TKR786137 TUM785359:TUN786137 UEI785359:UEJ786137 UOE785359:UOF786137 UYA785359:UYB786137 VHW785359:VHX786137 VRS785359:VRT786137 WBO785359:WBP786137 WLK785359:WLL786137 WVG785359:WVH786137 G850895:G851673 IU850895:IV851673 SQ850895:SR851673 ACM850895:ACN851673 AMI850895:AMJ851673 AWE850895:AWF851673 BGA850895:BGB851673 BPW850895:BPX851673 BZS850895:BZT851673 CJO850895:CJP851673 CTK850895:CTL851673 DDG850895:DDH851673 DNC850895:DND851673 DWY850895:DWZ851673 EGU850895:EGV851673 EQQ850895:EQR851673 FAM850895:FAN851673 FKI850895:FKJ851673 FUE850895:FUF851673 GEA850895:GEB851673 GNW850895:GNX851673 GXS850895:GXT851673 HHO850895:HHP851673 HRK850895:HRL851673 IBG850895:IBH851673 ILC850895:ILD851673 IUY850895:IUZ851673 JEU850895:JEV851673 JOQ850895:JOR851673 JYM850895:JYN851673 KII850895:KIJ851673 KSE850895:KSF851673 LCA850895:LCB851673 LLW850895:LLX851673 LVS850895:LVT851673 MFO850895:MFP851673 MPK850895:MPL851673 MZG850895:MZH851673 NJC850895:NJD851673 NSY850895:NSZ851673 OCU850895:OCV851673 OMQ850895:OMR851673 OWM850895:OWN851673 PGI850895:PGJ851673 PQE850895:PQF851673 QAA850895:QAB851673 QJW850895:QJX851673 QTS850895:QTT851673 RDO850895:RDP851673 RNK850895:RNL851673 RXG850895:RXH851673 SHC850895:SHD851673 SQY850895:SQZ851673 TAU850895:TAV851673 TKQ850895:TKR851673 TUM850895:TUN851673 UEI850895:UEJ851673 UOE850895:UOF851673 UYA850895:UYB851673 VHW850895:VHX851673 VRS850895:VRT851673 WBO850895:WBP851673 WLK850895:WLL851673 WVG850895:WVH851673 G916431:G917209 IU916431:IV917209 SQ916431:SR917209 ACM916431:ACN917209 AMI916431:AMJ917209 AWE916431:AWF917209 BGA916431:BGB917209 BPW916431:BPX917209 BZS916431:BZT917209 CJO916431:CJP917209 CTK916431:CTL917209 DDG916431:DDH917209 DNC916431:DND917209 DWY916431:DWZ917209 EGU916431:EGV917209 EQQ916431:EQR917209 FAM916431:FAN917209 FKI916431:FKJ917209 FUE916431:FUF917209 GEA916431:GEB917209 GNW916431:GNX917209 GXS916431:GXT917209 HHO916431:HHP917209 HRK916431:HRL917209 IBG916431:IBH917209 ILC916431:ILD917209 IUY916431:IUZ917209 JEU916431:JEV917209 JOQ916431:JOR917209 JYM916431:JYN917209 KII916431:KIJ917209 KSE916431:KSF917209 LCA916431:LCB917209 LLW916431:LLX917209 LVS916431:LVT917209 MFO916431:MFP917209 MPK916431:MPL917209 MZG916431:MZH917209 NJC916431:NJD917209 NSY916431:NSZ917209 OCU916431:OCV917209 OMQ916431:OMR917209 OWM916431:OWN917209 PGI916431:PGJ917209 PQE916431:PQF917209 QAA916431:QAB917209 QJW916431:QJX917209 QTS916431:QTT917209 RDO916431:RDP917209 RNK916431:RNL917209 RXG916431:RXH917209 SHC916431:SHD917209 SQY916431:SQZ917209 TAU916431:TAV917209 TKQ916431:TKR917209 TUM916431:TUN917209 UEI916431:UEJ917209 UOE916431:UOF917209 UYA916431:UYB917209 VHW916431:VHX917209 VRS916431:VRT917209 WBO916431:WBP917209 WLK916431:WLL917209 WVG916431:WVH917209 G981967:G982745 IU981967:IV982745 SQ981967:SR982745 ACM981967:ACN982745 AMI981967:AMJ982745 AWE981967:AWF982745 BGA981967:BGB982745 BPW981967:BPX982745 BZS981967:BZT982745 CJO981967:CJP982745 CTK981967:CTL982745 DDG981967:DDH982745 DNC981967:DND982745 DWY981967:DWZ982745 EGU981967:EGV982745 EQQ981967:EQR982745 FAM981967:FAN982745 FKI981967:FKJ982745 FUE981967:FUF982745 GEA981967:GEB982745 GNW981967:GNX982745 GXS981967:GXT982745 HHO981967:HHP982745 HRK981967:HRL982745 IBG981967:IBH982745 ILC981967:ILD982745 IUY981967:IUZ982745 JEU981967:JEV982745 JOQ981967:JOR982745 JYM981967:JYN982745 KII981967:KIJ982745 KSE981967:KSF982745 LCA981967:LCB982745 LLW981967:LLX982745 LVS981967:LVT982745 MFO981967:MFP982745 MPK981967:MPL982745 MZG981967:MZH982745 NJC981967:NJD982745 NSY981967:NSZ982745 OCU981967:OCV982745 OMQ981967:OMR982745 OWM981967:OWN982745 PGI981967:PGJ982745 PQE981967:PQF982745 QAA981967:QAB982745 QJW981967:QJX982745 QTS981967:QTT982745 RDO981967:RDP982745 RNK981967:RNL982745 RXG981967:RXH982745 SHC981967:SHD982745 SQY981967:SQZ982745 TAU981967:TAV982745 TKQ981967:TKR982745 TUM981967:TUN982745 UEI981967:UEJ982745 UOE981967:UOF982745 UYA981967:UYB982745 VHW981967:VHX982745 VRS981967:VRT982745 WBO981967:WBP982745 WLK981967:WLL982745" xr:uid="{BA6FE0A9-6245-46D4-9ED4-F7260DE50426}"/>
    <dataValidation operator="lessThan" allowBlank="1" showInputMessage="1" showErrorMessage="1" sqref="B4:C22" xr:uid="{B5B53060-7B44-4C95-AD91-F96143E1DE96}"/>
    <dataValidation operator="lessThanOrEqual" allowBlank="1" showInputMessage="1" showErrorMessage="1" sqref="G4:G22" xr:uid="{19618FE6-0170-4CBF-A1B9-2E21DBA8F9D3}"/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48" orientation="landscape" horizontalDpi="300" verticalDpi="300" r:id="rId1"/>
  <headerFooter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FAD3-C971-4AB8-8B90-A8A74B6C0830}">
  <sheetPr codeName="Sheet6"/>
  <dimension ref="A1:G22"/>
  <sheetViews>
    <sheetView showGridLines="0" view="pageBreakPreview" zoomScaleNormal="120" zoomScaleSheetLayoutView="100" workbookViewId="0">
      <pane ySplit="2" topLeftCell="A3" activePane="bottomLeft" state="frozen"/>
      <selection pane="bottomLeft"/>
    </sheetView>
  </sheetViews>
  <sheetFormatPr defaultRowHeight="21" customHeight="1"/>
  <cols>
    <col min="1" max="1" width="15.625" style="24" customWidth="1"/>
    <col min="2" max="2" width="30.625" style="24" customWidth="1"/>
    <col min="3" max="3" width="30.625" style="107" customWidth="1"/>
    <col min="4" max="4" width="14.625" style="107" customWidth="1"/>
    <col min="5" max="5" width="25.625" style="24" customWidth="1"/>
    <col min="6" max="6" width="21.375" style="24" customWidth="1"/>
    <col min="7" max="7" width="30.625" style="24" customWidth="1"/>
    <col min="8" max="248" width="9" style="24"/>
    <col min="249" max="249" width="15.625" style="24" customWidth="1"/>
    <col min="250" max="251" width="30.625" style="24" customWidth="1"/>
    <col min="252" max="252" width="10.625" style="24" customWidth="1"/>
    <col min="253" max="253" width="25.625" style="24" customWidth="1"/>
    <col min="254" max="254" width="30.625" style="24" customWidth="1"/>
    <col min="255" max="255" width="10.625" style="24" customWidth="1"/>
    <col min="256" max="504" width="9" style="24"/>
    <col min="505" max="505" width="15.625" style="24" customWidth="1"/>
    <col min="506" max="507" width="30.625" style="24" customWidth="1"/>
    <col min="508" max="508" width="10.625" style="24" customWidth="1"/>
    <col min="509" max="509" width="25.625" style="24" customWidth="1"/>
    <col min="510" max="510" width="30.625" style="24" customWidth="1"/>
    <col min="511" max="511" width="10.625" style="24" customWidth="1"/>
    <col min="512" max="760" width="9" style="24"/>
    <col min="761" max="761" width="15.625" style="24" customWidth="1"/>
    <col min="762" max="763" width="30.625" style="24" customWidth="1"/>
    <col min="764" max="764" width="10.625" style="24" customWidth="1"/>
    <col min="765" max="765" width="25.625" style="24" customWidth="1"/>
    <col min="766" max="766" width="30.625" style="24" customWidth="1"/>
    <col min="767" max="767" width="10.625" style="24" customWidth="1"/>
    <col min="768" max="1016" width="9" style="24"/>
    <col min="1017" max="1017" width="15.625" style="24" customWidth="1"/>
    <col min="1018" max="1019" width="30.625" style="24" customWidth="1"/>
    <col min="1020" max="1020" width="10.625" style="24" customWidth="1"/>
    <col min="1021" max="1021" width="25.625" style="24" customWidth="1"/>
    <col min="1022" max="1022" width="30.625" style="24" customWidth="1"/>
    <col min="1023" max="1023" width="10.625" style="24" customWidth="1"/>
    <col min="1024" max="1272" width="9" style="24"/>
    <col min="1273" max="1273" width="15.625" style="24" customWidth="1"/>
    <col min="1274" max="1275" width="30.625" style="24" customWidth="1"/>
    <col min="1276" max="1276" width="10.625" style="24" customWidth="1"/>
    <col min="1277" max="1277" width="25.625" style="24" customWidth="1"/>
    <col min="1278" max="1278" width="30.625" style="24" customWidth="1"/>
    <col min="1279" max="1279" width="10.625" style="24" customWidth="1"/>
    <col min="1280" max="1528" width="9" style="24"/>
    <col min="1529" max="1529" width="15.625" style="24" customWidth="1"/>
    <col min="1530" max="1531" width="30.625" style="24" customWidth="1"/>
    <col min="1532" max="1532" width="10.625" style="24" customWidth="1"/>
    <col min="1533" max="1533" width="25.625" style="24" customWidth="1"/>
    <col min="1534" max="1534" width="30.625" style="24" customWidth="1"/>
    <col min="1535" max="1535" width="10.625" style="24" customWidth="1"/>
    <col min="1536" max="1784" width="9" style="24"/>
    <col min="1785" max="1785" width="15.625" style="24" customWidth="1"/>
    <col min="1786" max="1787" width="30.625" style="24" customWidth="1"/>
    <col min="1788" max="1788" width="10.625" style="24" customWidth="1"/>
    <col min="1789" max="1789" width="25.625" style="24" customWidth="1"/>
    <col min="1790" max="1790" width="30.625" style="24" customWidth="1"/>
    <col min="1791" max="1791" width="10.625" style="24" customWidth="1"/>
    <col min="1792" max="2040" width="9" style="24"/>
    <col min="2041" max="2041" width="15.625" style="24" customWidth="1"/>
    <col min="2042" max="2043" width="30.625" style="24" customWidth="1"/>
    <col min="2044" max="2044" width="10.625" style="24" customWidth="1"/>
    <col min="2045" max="2045" width="25.625" style="24" customWidth="1"/>
    <col min="2046" max="2046" width="30.625" style="24" customWidth="1"/>
    <col min="2047" max="2047" width="10.625" style="24" customWidth="1"/>
    <col min="2048" max="2296" width="9" style="24"/>
    <col min="2297" max="2297" width="15.625" style="24" customWidth="1"/>
    <col min="2298" max="2299" width="30.625" style="24" customWidth="1"/>
    <col min="2300" max="2300" width="10.625" style="24" customWidth="1"/>
    <col min="2301" max="2301" width="25.625" style="24" customWidth="1"/>
    <col min="2302" max="2302" width="30.625" style="24" customWidth="1"/>
    <col min="2303" max="2303" width="10.625" style="24" customWidth="1"/>
    <col min="2304" max="2552" width="9" style="24"/>
    <col min="2553" max="2553" width="15.625" style="24" customWidth="1"/>
    <col min="2554" max="2555" width="30.625" style="24" customWidth="1"/>
    <col min="2556" max="2556" width="10.625" style="24" customWidth="1"/>
    <col min="2557" max="2557" width="25.625" style="24" customWidth="1"/>
    <col min="2558" max="2558" width="30.625" style="24" customWidth="1"/>
    <col min="2559" max="2559" width="10.625" style="24" customWidth="1"/>
    <col min="2560" max="2808" width="9" style="24"/>
    <col min="2809" max="2809" width="15.625" style="24" customWidth="1"/>
    <col min="2810" max="2811" width="30.625" style="24" customWidth="1"/>
    <col min="2812" max="2812" width="10.625" style="24" customWidth="1"/>
    <col min="2813" max="2813" width="25.625" style="24" customWidth="1"/>
    <col min="2814" max="2814" width="30.625" style="24" customWidth="1"/>
    <col min="2815" max="2815" width="10.625" style="24" customWidth="1"/>
    <col min="2816" max="3064" width="9" style="24"/>
    <col min="3065" max="3065" width="15.625" style="24" customWidth="1"/>
    <col min="3066" max="3067" width="30.625" style="24" customWidth="1"/>
    <col min="3068" max="3068" width="10.625" style="24" customWidth="1"/>
    <col min="3069" max="3069" width="25.625" style="24" customWidth="1"/>
    <col min="3070" max="3070" width="30.625" style="24" customWidth="1"/>
    <col min="3071" max="3071" width="10.625" style="24" customWidth="1"/>
    <col min="3072" max="3320" width="9" style="24"/>
    <col min="3321" max="3321" width="15.625" style="24" customWidth="1"/>
    <col min="3322" max="3323" width="30.625" style="24" customWidth="1"/>
    <col min="3324" max="3324" width="10.625" style="24" customWidth="1"/>
    <col min="3325" max="3325" width="25.625" style="24" customWidth="1"/>
    <col min="3326" max="3326" width="30.625" style="24" customWidth="1"/>
    <col min="3327" max="3327" width="10.625" style="24" customWidth="1"/>
    <col min="3328" max="3576" width="9" style="24"/>
    <col min="3577" max="3577" width="15.625" style="24" customWidth="1"/>
    <col min="3578" max="3579" width="30.625" style="24" customWidth="1"/>
    <col min="3580" max="3580" width="10.625" style="24" customWidth="1"/>
    <col min="3581" max="3581" width="25.625" style="24" customWidth="1"/>
    <col min="3582" max="3582" width="30.625" style="24" customWidth="1"/>
    <col min="3583" max="3583" width="10.625" style="24" customWidth="1"/>
    <col min="3584" max="3832" width="9" style="24"/>
    <col min="3833" max="3833" width="15.625" style="24" customWidth="1"/>
    <col min="3834" max="3835" width="30.625" style="24" customWidth="1"/>
    <col min="3836" max="3836" width="10.625" style="24" customWidth="1"/>
    <col min="3837" max="3837" width="25.625" style="24" customWidth="1"/>
    <col min="3838" max="3838" width="30.625" style="24" customWidth="1"/>
    <col min="3839" max="3839" width="10.625" style="24" customWidth="1"/>
    <col min="3840" max="4088" width="9" style="24"/>
    <col min="4089" max="4089" width="15.625" style="24" customWidth="1"/>
    <col min="4090" max="4091" width="30.625" style="24" customWidth="1"/>
    <col min="4092" max="4092" width="10.625" style="24" customWidth="1"/>
    <col min="4093" max="4093" width="25.625" style="24" customWidth="1"/>
    <col min="4094" max="4094" width="30.625" style="24" customWidth="1"/>
    <col min="4095" max="4095" width="10.625" style="24" customWidth="1"/>
    <col min="4096" max="4344" width="9" style="24"/>
    <col min="4345" max="4345" width="15.625" style="24" customWidth="1"/>
    <col min="4346" max="4347" width="30.625" style="24" customWidth="1"/>
    <col min="4348" max="4348" width="10.625" style="24" customWidth="1"/>
    <col min="4349" max="4349" width="25.625" style="24" customWidth="1"/>
    <col min="4350" max="4350" width="30.625" style="24" customWidth="1"/>
    <col min="4351" max="4351" width="10.625" style="24" customWidth="1"/>
    <col min="4352" max="4600" width="9" style="24"/>
    <col min="4601" max="4601" width="15.625" style="24" customWidth="1"/>
    <col min="4602" max="4603" width="30.625" style="24" customWidth="1"/>
    <col min="4604" max="4604" width="10.625" style="24" customWidth="1"/>
    <col min="4605" max="4605" width="25.625" style="24" customWidth="1"/>
    <col min="4606" max="4606" width="30.625" style="24" customWidth="1"/>
    <col min="4607" max="4607" width="10.625" style="24" customWidth="1"/>
    <col min="4608" max="4856" width="9" style="24"/>
    <col min="4857" max="4857" width="15.625" style="24" customWidth="1"/>
    <col min="4858" max="4859" width="30.625" style="24" customWidth="1"/>
    <col min="4860" max="4860" width="10.625" style="24" customWidth="1"/>
    <col min="4861" max="4861" width="25.625" style="24" customWidth="1"/>
    <col min="4862" max="4862" width="30.625" style="24" customWidth="1"/>
    <col min="4863" max="4863" width="10.625" style="24" customWidth="1"/>
    <col min="4864" max="5112" width="9" style="24"/>
    <col min="5113" max="5113" width="15.625" style="24" customWidth="1"/>
    <col min="5114" max="5115" width="30.625" style="24" customWidth="1"/>
    <col min="5116" max="5116" width="10.625" style="24" customWidth="1"/>
    <col min="5117" max="5117" width="25.625" style="24" customWidth="1"/>
    <col min="5118" max="5118" width="30.625" style="24" customWidth="1"/>
    <col min="5119" max="5119" width="10.625" style="24" customWidth="1"/>
    <col min="5120" max="5368" width="9" style="24"/>
    <col min="5369" max="5369" width="15.625" style="24" customWidth="1"/>
    <col min="5370" max="5371" width="30.625" style="24" customWidth="1"/>
    <col min="5372" max="5372" width="10.625" style="24" customWidth="1"/>
    <col min="5373" max="5373" width="25.625" style="24" customWidth="1"/>
    <col min="5374" max="5374" width="30.625" style="24" customWidth="1"/>
    <col min="5375" max="5375" width="10.625" style="24" customWidth="1"/>
    <col min="5376" max="5624" width="9" style="24"/>
    <col min="5625" max="5625" width="15.625" style="24" customWidth="1"/>
    <col min="5626" max="5627" width="30.625" style="24" customWidth="1"/>
    <col min="5628" max="5628" width="10.625" style="24" customWidth="1"/>
    <col min="5629" max="5629" width="25.625" style="24" customWidth="1"/>
    <col min="5630" max="5630" width="30.625" style="24" customWidth="1"/>
    <col min="5631" max="5631" width="10.625" style="24" customWidth="1"/>
    <col min="5632" max="5880" width="9" style="24"/>
    <col min="5881" max="5881" width="15.625" style="24" customWidth="1"/>
    <col min="5882" max="5883" width="30.625" style="24" customWidth="1"/>
    <col min="5884" max="5884" width="10.625" style="24" customWidth="1"/>
    <col min="5885" max="5885" width="25.625" style="24" customWidth="1"/>
    <col min="5886" max="5886" width="30.625" style="24" customWidth="1"/>
    <col min="5887" max="5887" width="10.625" style="24" customWidth="1"/>
    <col min="5888" max="6136" width="9" style="24"/>
    <col min="6137" max="6137" width="15.625" style="24" customWidth="1"/>
    <col min="6138" max="6139" width="30.625" style="24" customWidth="1"/>
    <col min="6140" max="6140" width="10.625" style="24" customWidth="1"/>
    <col min="6141" max="6141" width="25.625" style="24" customWidth="1"/>
    <col min="6142" max="6142" width="30.625" style="24" customWidth="1"/>
    <col min="6143" max="6143" width="10.625" style="24" customWidth="1"/>
    <col min="6144" max="6392" width="9" style="24"/>
    <col min="6393" max="6393" width="15.625" style="24" customWidth="1"/>
    <col min="6394" max="6395" width="30.625" style="24" customWidth="1"/>
    <col min="6396" max="6396" width="10.625" style="24" customWidth="1"/>
    <col min="6397" max="6397" width="25.625" style="24" customWidth="1"/>
    <col min="6398" max="6398" width="30.625" style="24" customWidth="1"/>
    <col min="6399" max="6399" width="10.625" style="24" customWidth="1"/>
    <col min="6400" max="6648" width="9" style="24"/>
    <col min="6649" max="6649" width="15.625" style="24" customWidth="1"/>
    <col min="6650" max="6651" width="30.625" style="24" customWidth="1"/>
    <col min="6652" max="6652" width="10.625" style="24" customWidth="1"/>
    <col min="6653" max="6653" width="25.625" style="24" customWidth="1"/>
    <col min="6654" max="6654" width="30.625" style="24" customWidth="1"/>
    <col min="6655" max="6655" width="10.625" style="24" customWidth="1"/>
    <col min="6656" max="6904" width="9" style="24"/>
    <col min="6905" max="6905" width="15.625" style="24" customWidth="1"/>
    <col min="6906" max="6907" width="30.625" style="24" customWidth="1"/>
    <col min="6908" max="6908" width="10.625" style="24" customWidth="1"/>
    <col min="6909" max="6909" width="25.625" style="24" customWidth="1"/>
    <col min="6910" max="6910" width="30.625" style="24" customWidth="1"/>
    <col min="6911" max="6911" width="10.625" style="24" customWidth="1"/>
    <col min="6912" max="7160" width="9" style="24"/>
    <col min="7161" max="7161" width="15.625" style="24" customWidth="1"/>
    <col min="7162" max="7163" width="30.625" style="24" customWidth="1"/>
    <col min="7164" max="7164" width="10.625" style="24" customWidth="1"/>
    <col min="7165" max="7165" width="25.625" style="24" customWidth="1"/>
    <col min="7166" max="7166" width="30.625" style="24" customWidth="1"/>
    <col min="7167" max="7167" width="10.625" style="24" customWidth="1"/>
    <col min="7168" max="7416" width="9" style="24"/>
    <col min="7417" max="7417" width="15.625" style="24" customWidth="1"/>
    <col min="7418" max="7419" width="30.625" style="24" customWidth="1"/>
    <col min="7420" max="7420" width="10.625" style="24" customWidth="1"/>
    <col min="7421" max="7421" width="25.625" style="24" customWidth="1"/>
    <col min="7422" max="7422" width="30.625" style="24" customWidth="1"/>
    <col min="7423" max="7423" width="10.625" style="24" customWidth="1"/>
    <col min="7424" max="7672" width="9" style="24"/>
    <col min="7673" max="7673" width="15.625" style="24" customWidth="1"/>
    <col min="7674" max="7675" width="30.625" style="24" customWidth="1"/>
    <col min="7676" max="7676" width="10.625" style="24" customWidth="1"/>
    <col min="7677" max="7677" width="25.625" style="24" customWidth="1"/>
    <col min="7678" max="7678" width="30.625" style="24" customWidth="1"/>
    <col min="7679" max="7679" width="10.625" style="24" customWidth="1"/>
    <col min="7680" max="7928" width="9" style="24"/>
    <col min="7929" max="7929" width="15.625" style="24" customWidth="1"/>
    <col min="7930" max="7931" width="30.625" style="24" customWidth="1"/>
    <col min="7932" max="7932" width="10.625" style="24" customWidth="1"/>
    <col min="7933" max="7933" width="25.625" style="24" customWidth="1"/>
    <col min="7934" max="7934" width="30.625" style="24" customWidth="1"/>
    <col min="7935" max="7935" width="10.625" style="24" customWidth="1"/>
    <col min="7936" max="8184" width="9" style="24"/>
    <col min="8185" max="8185" width="15.625" style="24" customWidth="1"/>
    <col min="8186" max="8187" width="30.625" style="24" customWidth="1"/>
    <col min="8188" max="8188" width="10.625" style="24" customWidth="1"/>
    <col min="8189" max="8189" width="25.625" style="24" customWidth="1"/>
    <col min="8190" max="8190" width="30.625" style="24" customWidth="1"/>
    <col min="8191" max="8191" width="10.625" style="24" customWidth="1"/>
    <col min="8192" max="8440" width="9" style="24"/>
    <col min="8441" max="8441" width="15.625" style="24" customWidth="1"/>
    <col min="8442" max="8443" width="30.625" style="24" customWidth="1"/>
    <col min="8444" max="8444" width="10.625" style="24" customWidth="1"/>
    <col min="8445" max="8445" width="25.625" style="24" customWidth="1"/>
    <col min="8446" max="8446" width="30.625" style="24" customWidth="1"/>
    <col min="8447" max="8447" width="10.625" style="24" customWidth="1"/>
    <col min="8448" max="8696" width="9" style="24"/>
    <col min="8697" max="8697" width="15.625" style="24" customWidth="1"/>
    <col min="8698" max="8699" width="30.625" style="24" customWidth="1"/>
    <col min="8700" max="8700" width="10.625" style="24" customWidth="1"/>
    <col min="8701" max="8701" width="25.625" style="24" customWidth="1"/>
    <col min="8702" max="8702" width="30.625" style="24" customWidth="1"/>
    <col min="8703" max="8703" width="10.625" style="24" customWidth="1"/>
    <col min="8704" max="8952" width="9" style="24"/>
    <col min="8953" max="8953" width="15.625" style="24" customWidth="1"/>
    <col min="8954" max="8955" width="30.625" style="24" customWidth="1"/>
    <col min="8956" max="8956" width="10.625" style="24" customWidth="1"/>
    <col min="8957" max="8957" width="25.625" style="24" customWidth="1"/>
    <col min="8958" max="8958" width="30.625" style="24" customWidth="1"/>
    <col min="8959" max="8959" width="10.625" style="24" customWidth="1"/>
    <col min="8960" max="9208" width="9" style="24"/>
    <col min="9209" max="9209" width="15.625" style="24" customWidth="1"/>
    <col min="9210" max="9211" width="30.625" style="24" customWidth="1"/>
    <col min="9212" max="9212" width="10.625" style="24" customWidth="1"/>
    <col min="9213" max="9213" width="25.625" style="24" customWidth="1"/>
    <col min="9214" max="9214" width="30.625" style="24" customWidth="1"/>
    <col min="9215" max="9215" width="10.625" style="24" customWidth="1"/>
    <col min="9216" max="9464" width="9" style="24"/>
    <col min="9465" max="9465" width="15.625" style="24" customWidth="1"/>
    <col min="9466" max="9467" width="30.625" style="24" customWidth="1"/>
    <col min="9468" max="9468" width="10.625" style="24" customWidth="1"/>
    <col min="9469" max="9469" width="25.625" style="24" customWidth="1"/>
    <col min="9470" max="9470" width="30.625" style="24" customWidth="1"/>
    <col min="9471" max="9471" width="10.625" style="24" customWidth="1"/>
    <col min="9472" max="9720" width="9" style="24"/>
    <col min="9721" max="9721" width="15.625" style="24" customWidth="1"/>
    <col min="9722" max="9723" width="30.625" style="24" customWidth="1"/>
    <col min="9724" max="9724" width="10.625" style="24" customWidth="1"/>
    <col min="9725" max="9725" width="25.625" style="24" customWidth="1"/>
    <col min="9726" max="9726" width="30.625" style="24" customWidth="1"/>
    <col min="9727" max="9727" width="10.625" style="24" customWidth="1"/>
    <col min="9728" max="9976" width="9" style="24"/>
    <col min="9977" max="9977" width="15.625" style="24" customWidth="1"/>
    <col min="9978" max="9979" width="30.625" style="24" customWidth="1"/>
    <col min="9980" max="9980" width="10.625" style="24" customWidth="1"/>
    <col min="9981" max="9981" width="25.625" style="24" customWidth="1"/>
    <col min="9982" max="9982" width="30.625" style="24" customWidth="1"/>
    <col min="9983" max="9983" width="10.625" style="24" customWidth="1"/>
    <col min="9984" max="10232" width="9" style="24"/>
    <col min="10233" max="10233" width="15.625" style="24" customWidth="1"/>
    <col min="10234" max="10235" width="30.625" style="24" customWidth="1"/>
    <col min="10236" max="10236" width="10.625" style="24" customWidth="1"/>
    <col min="10237" max="10237" width="25.625" style="24" customWidth="1"/>
    <col min="10238" max="10238" width="30.625" style="24" customWidth="1"/>
    <col min="10239" max="10239" width="10.625" style="24" customWidth="1"/>
    <col min="10240" max="10488" width="9" style="24"/>
    <col min="10489" max="10489" width="15.625" style="24" customWidth="1"/>
    <col min="10490" max="10491" width="30.625" style="24" customWidth="1"/>
    <col min="10492" max="10492" width="10.625" style="24" customWidth="1"/>
    <col min="10493" max="10493" width="25.625" style="24" customWidth="1"/>
    <col min="10494" max="10494" width="30.625" style="24" customWidth="1"/>
    <col min="10495" max="10495" width="10.625" style="24" customWidth="1"/>
    <col min="10496" max="10744" width="9" style="24"/>
    <col min="10745" max="10745" width="15.625" style="24" customWidth="1"/>
    <col min="10746" max="10747" width="30.625" style="24" customWidth="1"/>
    <col min="10748" max="10748" width="10.625" style="24" customWidth="1"/>
    <col min="10749" max="10749" width="25.625" style="24" customWidth="1"/>
    <col min="10750" max="10750" width="30.625" style="24" customWidth="1"/>
    <col min="10751" max="10751" width="10.625" style="24" customWidth="1"/>
    <col min="10752" max="11000" width="9" style="24"/>
    <col min="11001" max="11001" width="15.625" style="24" customWidth="1"/>
    <col min="11002" max="11003" width="30.625" style="24" customWidth="1"/>
    <col min="11004" max="11004" width="10.625" style="24" customWidth="1"/>
    <col min="11005" max="11005" width="25.625" style="24" customWidth="1"/>
    <col min="11006" max="11006" width="30.625" style="24" customWidth="1"/>
    <col min="11007" max="11007" width="10.625" style="24" customWidth="1"/>
    <col min="11008" max="11256" width="9" style="24"/>
    <col min="11257" max="11257" width="15.625" style="24" customWidth="1"/>
    <col min="11258" max="11259" width="30.625" style="24" customWidth="1"/>
    <col min="11260" max="11260" width="10.625" style="24" customWidth="1"/>
    <col min="11261" max="11261" width="25.625" style="24" customWidth="1"/>
    <col min="11262" max="11262" width="30.625" style="24" customWidth="1"/>
    <col min="11263" max="11263" width="10.625" style="24" customWidth="1"/>
    <col min="11264" max="11512" width="9" style="24"/>
    <col min="11513" max="11513" width="15.625" style="24" customWidth="1"/>
    <col min="11514" max="11515" width="30.625" style="24" customWidth="1"/>
    <col min="11516" max="11516" width="10.625" style="24" customWidth="1"/>
    <col min="11517" max="11517" width="25.625" style="24" customWidth="1"/>
    <col min="11518" max="11518" width="30.625" style="24" customWidth="1"/>
    <col min="11519" max="11519" width="10.625" style="24" customWidth="1"/>
    <col min="11520" max="11768" width="9" style="24"/>
    <col min="11769" max="11769" width="15.625" style="24" customWidth="1"/>
    <col min="11770" max="11771" width="30.625" style="24" customWidth="1"/>
    <col min="11772" max="11772" width="10.625" style="24" customWidth="1"/>
    <col min="11773" max="11773" width="25.625" style="24" customWidth="1"/>
    <col min="11774" max="11774" width="30.625" style="24" customWidth="1"/>
    <col min="11775" max="11775" width="10.625" style="24" customWidth="1"/>
    <col min="11776" max="12024" width="9" style="24"/>
    <col min="12025" max="12025" width="15.625" style="24" customWidth="1"/>
    <col min="12026" max="12027" width="30.625" style="24" customWidth="1"/>
    <col min="12028" max="12028" width="10.625" style="24" customWidth="1"/>
    <col min="12029" max="12029" width="25.625" style="24" customWidth="1"/>
    <col min="12030" max="12030" width="30.625" style="24" customWidth="1"/>
    <col min="12031" max="12031" width="10.625" style="24" customWidth="1"/>
    <col min="12032" max="12280" width="9" style="24"/>
    <col min="12281" max="12281" width="15.625" style="24" customWidth="1"/>
    <col min="12282" max="12283" width="30.625" style="24" customWidth="1"/>
    <col min="12284" max="12284" width="10.625" style="24" customWidth="1"/>
    <col min="12285" max="12285" width="25.625" style="24" customWidth="1"/>
    <col min="12286" max="12286" width="30.625" style="24" customWidth="1"/>
    <col min="12287" max="12287" width="10.625" style="24" customWidth="1"/>
    <col min="12288" max="12536" width="9" style="24"/>
    <col min="12537" max="12537" width="15.625" style="24" customWidth="1"/>
    <col min="12538" max="12539" width="30.625" style="24" customWidth="1"/>
    <col min="12540" max="12540" width="10.625" style="24" customWidth="1"/>
    <col min="12541" max="12541" width="25.625" style="24" customWidth="1"/>
    <col min="12542" max="12542" width="30.625" style="24" customWidth="1"/>
    <col min="12543" max="12543" width="10.625" style="24" customWidth="1"/>
    <col min="12544" max="12792" width="9" style="24"/>
    <col min="12793" max="12793" width="15.625" style="24" customWidth="1"/>
    <col min="12794" max="12795" width="30.625" style="24" customWidth="1"/>
    <col min="12796" max="12796" width="10.625" style="24" customWidth="1"/>
    <col min="12797" max="12797" width="25.625" style="24" customWidth="1"/>
    <col min="12798" max="12798" width="30.625" style="24" customWidth="1"/>
    <col min="12799" max="12799" width="10.625" style="24" customWidth="1"/>
    <col min="12800" max="13048" width="9" style="24"/>
    <col min="13049" max="13049" width="15.625" style="24" customWidth="1"/>
    <col min="13050" max="13051" width="30.625" style="24" customWidth="1"/>
    <col min="13052" max="13052" width="10.625" style="24" customWidth="1"/>
    <col min="13053" max="13053" width="25.625" style="24" customWidth="1"/>
    <col min="13054" max="13054" width="30.625" style="24" customWidth="1"/>
    <col min="13055" max="13055" width="10.625" style="24" customWidth="1"/>
    <col min="13056" max="13304" width="9" style="24"/>
    <col min="13305" max="13305" width="15.625" style="24" customWidth="1"/>
    <col min="13306" max="13307" width="30.625" style="24" customWidth="1"/>
    <col min="13308" max="13308" width="10.625" style="24" customWidth="1"/>
    <col min="13309" max="13309" width="25.625" style="24" customWidth="1"/>
    <col min="13310" max="13310" width="30.625" style="24" customWidth="1"/>
    <col min="13311" max="13311" width="10.625" style="24" customWidth="1"/>
    <col min="13312" max="13560" width="9" style="24"/>
    <col min="13561" max="13561" width="15.625" style="24" customWidth="1"/>
    <col min="13562" max="13563" width="30.625" style="24" customWidth="1"/>
    <col min="13564" max="13564" width="10.625" style="24" customWidth="1"/>
    <col min="13565" max="13565" width="25.625" style="24" customWidth="1"/>
    <col min="13566" max="13566" width="30.625" style="24" customWidth="1"/>
    <col min="13567" max="13567" width="10.625" style="24" customWidth="1"/>
    <col min="13568" max="13816" width="9" style="24"/>
    <col min="13817" max="13817" width="15.625" style="24" customWidth="1"/>
    <col min="13818" max="13819" width="30.625" style="24" customWidth="1"/>
    <col min="13820" max="13820" width="10.625" style="24" customWidth="1"/>
    <col min="13821" max="13821" width="25.625" style="24" customWidth="1"/>
    <col min="13822" max="13822" width="30.625" style="24" customWidth="1"/>
    <col min="13823" max="13823" width="10.625" style="24" customWidth="1"/>
    <col min="13824" max="14072" width="9" style="24"/>
    <col min="14073" max="14073" width="15.625" style="24" customWidth="1"/>
    <col min="14074" max="14075" width="30.625" style="24" customWidth="1"/>
    <col min="14076" max="14076" width="10.625" style="24" customWidth="1"/>
    <col min="14077" max="14077" width="25.625" style="24" customWidth="1"/>
    <col min="14078" max="14078" width="30.625" style="24" customWidth="1"/>
    <col min="14079" max="14079" width="10.625" style="24" customWidth="1"/>
    <col min="14080" max="14328" width="9" style="24"/>
    <col min="14329" max="14329" width="15.625" style="24" customWidth="1"/>
    <col min="14330" max="14331" width="30.625" style="24" customWidth="1"/>
    <col min="14332" max="14332" width="10.625" style="24" customWidth="1"/>
    <col min="14333" max="14333" width="25.625" style="24" customWidth="1"/>
    <col min="14334" max="14334" width="30.625" style="24" customWidth="1"/>
    <col min="14335" max="14335" width="10.625" style="24" customWidth="1"/>
    <col min="14336" max="14584" width="9" style="24"/>
    <col min="14585" max="14585" width="15.625" style="24" customWidth="1"/>
    <col min="14586" max="14587" width="30.625" style="24" customWidth="1"/>
    <col min="14588" max="14588" width="10.625" style="24" customWidth="1"/>
    <col min="14589" max="14589" width="25.625" style="24" customWidth="1"/>
    <col min="14590" max="14590" width="30.625" style="24" customWidth="1"/>
    <col min="14591" max="14591" width="10.625" style="24" customWidth="1"/>
    <col min="14592" max="14840" width="9" style="24"/>
    <col min="14841" max="14841" width="15.625" style="24" customWidth="1"/>
    <col min="14842" max="14843" width="30.625" style="24" customWidth="1"/>
    <col min="14844" max="14844" width="10.625" style="24" customWidth="1"/>
    <col min="14845" max="14845" width="25.625" style="24" customWidth="1"/>
    <col min="14846" max="14846" width="30.625" style="24" customWidth="1"/>
    <col min="14847" max="14847" width="10.625" style="24" customWidth="1"/>
    <col min="14848" max="15096" width="9" style="24"/>
    <col min="15097" max="15097" width="15.625" style="24" customWidth="1"/>
    <col min="15098" max="15099" width="30.625" style="24" customWidth="1"/>
    <col min="15100" max="15100" width="10.625" style="24" customWidth="1"/>
    <col min="15101" max="15101" width="25.625" style="24" customWidth="1"/>
    <col min="15102" max="15102" width="30.625" style="24" customWidth="1"/>
    <col min="15103" max="15103" width="10.625" style="24" customWidth="1"/>
    <col min="15104" max="15352" width="9" style="24"/>
    <col min="15353" max="15353" width="15.625" style="24" customWidth="1"/>
    <col min="15354" max="15355" width="30.625" style="24" customWidth="1"/>
    <col min="15356" max="15356" width="10.625" style="24" customWidth="1"/>
    <col min="15357" max="15357" width="25.625" style="24" customWidth="1"/>
    <col min="15358" max="15358" width="30.625" style="24" customWidth="1"/>
    <col min="15359" max="15359" width="10.625" style="24" customWidth="1"/>
    <col min="15360" max="15608" width="9" style="24"/>
    <col min="15609" max="15609" width="15.625" style="24" customWidth="1"/>
    <col min="15610" max="15611" width="30.625" style="24" customWidth="1"/>
    <col min="15612" max="15612" width="10.625" style="24" customWidth="1"/>
    <col min="15613" max="15613" width="25.625" style="24" customWidth="1"/>
    <col min="15614" max="15614" width="30.625" style="24" customWidth="1"/>
    <col min="15615" max="15615" width="10.625" style="24" customWidth="1"/>
    <col min="15616" max="15864" width="9" style="24"/>
    <col min="15865" max="15865" width="15.625" style="24" customWidth="1"/>
    <col min="15866" max="15867" width="30.625" style="24" customWidth="1"/>
    <col min="15868" max="15868" width="10.625" style="24" customWidth="1"/>
    <col min="15869" max="15869" width="25.625" style="24" customWidth="1"/>
    <col min="15870" max="15870" width="30.625" style="24" customWidth="1"/>
    <col min="15871" max="15871" width="10.625" style="24" customWidth="1"/>
    <col min="15872" max="16120" width="9" style="24"/>
    <col min="16121" max="16121" width="15.625" style="24" customWidth="1"/>
    <col min="16122" max="16123" width="30.625" style="24" customWidth="1"/>
    <col min="16124" max="16124" width="10.625" style="24" customWidth="1"/>
    <col min="16125" max="16125" width="25.625" style="24" customWidth="1"/>
    <col min="16126" max="16126" width="30.625" style="24" customWidth="1"/>
    <col min="16127" max="16127" width="10.625" style="24" customWidth="1"/>
    <col min="16128" max="16384" width="9" style="24"/>
  </cols>
  <sheetData>
    <row r="1" spans="1:7" ht="21" customHeight="1">
      <c r="A1" s="160" t="s">
        <v>7467</v>
      </c>
    </row>
    <row r="2" spans="1:7" s="18" customFormat="1" ht="27.75" customHeight="1">
      <c r="A2" s="2" t="s">
        <v>37</v>
      </c>
      <c r="B2" s="13" t="s">
        <v>38</v>
      </c>
      <c r="C2" s="2" t="s">
        <v>39</v>
      </c>
      <c r="D2" s="14" t="s">
        <v>40</v>
      </c>
      <c r="E2" s="15" t="s">
        <v>41</v>
      </c>
      <c r="F2" s="16" t="s">
        <v>323</v>
      </c>
      <c r="G2" s="17" t="s">
        <v>42</v>
      </c>
    </row>
    <row r="3" spans="1:7" s="105" customFormat="1" ht="21" customHeight="1">
      <c r="A3" s="102" t="str">
        <f>IF(希望書!$G$6="②",希望書!$G$13,"")</f>
        <v/>
      </c>
      <c r="B3" s="102" t="str">
        <f>IF(希望書!$G$6="②",希望書!$G$9,"")</f>
        <v/>
      </c>
      <c r="C3" s="103"/>
      <c r="D3" s="20"/>
      <c r="E3" s="102" t="str">
        <f>IF(希望書!$G$6="②",希望書!$B$54,"")</f>
        <v/>
      </c>
      <c r="F3" s="104" t="str">
        <f>IF(希望書!$G$6="②",希望書!$Q$4,"")</f>
        <v/>
      </c>
      <c r="G3" s="104" t="str">
        <f>IF(希望書!$G$6="②",希望書!$G$3,"")</f>
        <v/>
      </c>
    </row>
    <row r="4" spans="1:7" s="23" customFormat="1" ht="21" customHeight="1">
      <c r="A4" s="19"/>
      <c r="B4" s="19"/>
      <c r="C4" s="106"/>
      <c r="D4" s="20"/>
      <c r="E4" s="21"/>
      <c r="F4" s="21"/>
      <c r="G4" s="22"/>
    </row>
    <row r="5" spans="1:7" s="23" customFormat="1" ht="21" customHeight="1">
      <c r="A5" s="19"/>
      <c r="B5" s="19"/>
      <c r="C5" s="106"/>
      <c r="D5" s="20"/>
      <c r="E5" s="21"/>
      <c r="F5" s="21"/>
      <c r="G5" s="22"/>
    </row>
    <row r="6" spans="1:7" ht="21" customHeight="1">
      <c r="A6" s="19"/>
      <c r="B6" s="19"/>
      <c r="C6" s="106"/>
      <c r="D6" s="20"/>
      <c r="E6" s="21"/>
      <c r="F6" s="21"/>
      <c r="G6" s="22"/>
    </row>
    <row r="7" spans="1:7" ht="21" customHeight="1">
      <c r="A7" s="19"/>
      <c r="B7" s="19"/>
      <c r="C7" s="106"/>
      <c r="D7" s="20"/>
      <c r="E7" s="21"/>
      <c r="F7" s="21"/>
      <c r="G7" s="22"/>
    </row>
    <row r="8" spans="1:7" ht="21" customHeight="1">
      <c r="A8" s="19"/>
      <c r="B8" s="19"/>
      <c r="C8" s="106"/>
      <c r="D8" s="20"/>
      <c r="E8" s="21"/>
      <c r="F8" s="21"/>
      <c r="G8" s="22"/>
    </row>
    <row r="9" spans="1:7" ht="21" customHeight="1">
      <c r="A9" s="19"/>
      <c r="B9" s="19"/>
      <c r="C9" s="106"/>
      <c r="D9" s="20"/>
      <c r="E9" s="21"/>
      <c r="F9" s="21"/>
      <c r="G9" s="22"/>
    </row>
    <row r="10" spans="1:7" ht="21" customHeight="1">
      <c r="A10" s="19"/>
      <c r="B10" s="19"/>
      <c r="C10" s="106"/>
      <c r="D10" s="20"/>
      <c r="E10" s="21"/>
      <c r="F10" s="21"/>
      <c r="G10" s="22"/>
    </row>
    <row r="11" spans="1:7" ht="21" customHeight="1">
      <c r="A11" s="19"/>
      <c r="B11" s="19"/>
      <c r="C11" s="106"/>
      <c r="D11" s="20"/>
      <c r="E11" s="21"/>
      <c r="F11" s="21"/>
      <c r="G11" s="22"/>
    </row>
    <row r="12" spans="1:7" ht="21" customHeight="1">
      <c r="A12" s="19"/>
      <c r="B12" s="19"/>
      <c r="C12" s="106"/>
      <c r="D12" s="20"/>
      <c r="E12" s="21"/>
      <c r="F12" s="21"/>
      <c r="G12" s="22"/>
    </row>
    <row r="13" spans="1:7" ht="21" customHeight="1">
      <c r="A13" s="19"/>
      <c r="B13" s="19"/>
      <c r="C13" s="106"/>
      <c r="D13" s="20"/>
      <c r="E13" s="21"/>
      <c r="F13" s="21"/>
      <c r="G13" s="22"/>
    </row>
    <row r="14" spans="1:7" ht="21" customHeight="1">
      <c r="A14" s="19"/>
      <c r="B14" s="19"/>
      <c r="C14" s="106"/>
      <c r="D14" s="20"/>
      <c r="E14" s="21"/>
      <c r="F14" s="21"/>
      <c r="G14" s="22"/>
    </row>
    <row r="15" spans="1:7" ht="21" customHeight="1">
      <c r="A15" s="19"/>
      <c r="B15" s="19"/>
      <c r="C15" s="106"/>
      <c r="D15" s="20"/>
      <c r="E15" s="21"/>
      <c r="F15" s="21"/>
      <c r="G15" s="22"/>
    </row>
    <row r="16" spans="1:7" ht="21" customHeight="1">
      <c r="A16" s="19"/>
      <c r="B16" s="19"/>
      <c r="C16" s="106"/>
      <c r="D16" s="20"/>
      <c r="E16" s="21"/>
      <c r="F16" s="21"/>
      <c r="G16" s="22"/>
    </row>
    <row r="17" spans="1:7" ht="21" customHeight="1">
      <c r="A17" s="19"/>
      <c r="B17" s="19"/>
      <c r="C17" s="106"/>
      <c r="D17" s="20"/>
      <c r="E17" s="21"/>
      <c r="F17" s="21"/>
      <c r="G17" s="22"/>
    </row>
    <row r="18" spans="1:7" ht="21" customHeight="1">
      <c r="A18" s="19"/>
      <c r="B18" s="19"/>
      <c r="C18" s="106"/>
      <c r="D18" s="20"/>
      <c r="E18" s="21"/>
      <c r="F18" s="21"/>
      <c r="G18" s="22"/>
    </row>
    <row r="19" spans="1:7" ht="21" customHeight="1">
      <c r="A19" s="19"/>
      <c r="B19" s="19"/>
      <c r="C19" s="106"/>
      <c r="D19" s="20"/>
      <c r="E19" s="21"/>
      <c r="F19" s="21"/>
      <c r="G19" s="22"/>
    </row>
    <row r="20" spans="1:7" ht="21" customHeight="1">
      <c r="A20" s="19"/>
      <c r="B20" s="19"/>
      <c r="C20" s="106"/>
      <c r="D20" s="20"/>
      <c r="E20" s="21"/>
      <c r="F20" s="21"/>
      <c r="G20" s="22"/>
    </row>
    <row r="21" spans="1:7" ht="21" customHeight="1">
      <c r="A21" s="19"/>
      <c r="B21" s="19"/>
      <c r="C21" s="106"/>
      <c r="D21" s="20"/>
      <c r="E21" s="21"/>
      <c r="F21" s="21"/>
      <c r="G21" s="22"/>
    </row>
    <row r="22" spans="1:7" ht="21" customHeight="1">
      <c r="A22" s="19"/>
      <c r="B22" s="19"/>
      <c r="C22" s="106"/>
      <c r="D22" s="20"/>
      <c r="E22" s="21"/>
      <c r="F22" s="21"/>
      <c r="G22" s="22"/>
    </row>
  </sheetData>
  <dataConsolidate/>
  <phoneticPr fontId="2"/>
  <dataValidations count="9">
    <dataValidation type="textLength" imeMode="fullKatakana" operator="lessThanOrEqual" allowBlank="1" showInputMessage="1" showErrorMessage="1" sqref="JB4:JB5 SX4:SX5 ACT4:ACT5 AMP4:AMP5 AWL4:AWL5 BGH4:BGH5 BQD4:BQD5 BZZ4:BZZ5 CJV4:CJV5 CTR4:CTR5 DDN4:DDN5 DNJ4:DNJ5 DXF4:DXF5 EHB4:EHB5 EQX4:EQX5 FAT4:FAT5 FKP4:FKP5 FUL4:FUL5 GEH4:GEH5 GOD4:GOD5 GXZ4:GXZ5 HHV4:HHV5 HRR4:HRR5 IBN4:IBN5 ILJ4:ILJ5 IVF4:IVF5 JFB4:JFB5 JOX4:JOX5 JYT4:JYT5 KIP4:KIP5 KSL4:KSL5 LCH4:LCH5 LMD4:LMD5 LVZ4:LVZ5 MFV4:MFV5 MPR4:MPR5 MZN4:MZN5 NJJ4:NJJ5 NTF4:NTF5 ODB4:ODB5 OMX4:OMX5 OWT4:OWT5 PGP4:PGP5 PQL4:PQL5 QAH4:QAH5 QKD4:QKD5 QTZ4:QTZ5 RDV4:RDV5 RNR4:RNR5 RXN4:RXN5 SHJ4:SHJ5 SRF4:SRF5 TBB4:TBB5 TKX4:TKX5 TUT4:TUT5 UEP4:UEP5 UOL4:UOL5 UYH4:UYH5 VID4:VID5 VRZ4:VRZ5 WBV4:WBV5 WLR4:WLR5 WVN4:WVN5" xr:uid="{F478EA85-DCBA-445D-8411-A6ECA6489B18}">
      <formula1>70</formula1>
    </dataValidation>
    <dataValidation imeMode="hiragana" operator="lessThanOrEqual" allowBlank="1" showInputMessage="1" showErrorMessage="1" sqref="WVF981578:WVG982356 WLJ981578:WLK982356 WBN981578:WBO982356 VRR981578:VRS982356 VHV981578:VHW982356 UXZ981578:UYA982356 UOD981578:UOE982356 UEH981578:UEI982356 TUL981578:TUM982356 TKP981578:TKQ982356 TAT981578:TAU982356 SQX981578:SQY982356 SHB981578:SHC982356 RXF981578:RXG982356 RNJ981578:RNK982356 RDN981578:RDO982356 QTR981578:QTS982356 QJV981578:QJW982356 PZZ981578:QAA982356 PQD981578:PQE982356 PGH981578:PGI982356 OWL981578:OWM982356 OMP981578:OMQ982356 OCT981578:OCU982356 NSX981578:NSY982356 NJB981578:NJC982356 MZF981578:MZG982356 MPJ981578:MPK982356 MFN981578:MFO982356 LVR981578:LVS982356 LLV981578:LLW982356 LBZ981578:LCA982356 KSD981578:KSE982356 KIH981578:KII982356 JYL981578:JYM982356 JOP981578:JOQ982356 JET981578:JEU982356 IUX981578:IUY982356 ILB981578:ILC982356 IBF981578:IBG982356 HRJ981578:HRK982356 HHN981578:HHO982356 GXR981578:GXS982356 GNV981578:GNW982356 GDZ981578:GEA982356 FUD981578:FUE982356 FKH981578:FKI982356 FAL981578:FAM982356 EQP981578:EQQ982356 EGT981578:EGU982356 DWX981578:DWY982356 DNB981578:DNC982356 DDF981578:DDG982356 CTJ981578:CTK982356 CJN981578:CJO982356 BZR981578:BZS982356 BPV981578:BPW982356 BFZ981578:BGA982356 AWD981578:AWE982356 AMH981578:AMI982356 ACL981578:ACM982356 SP981578:SQ982356 IT981578:IU982356 G916042:G916820 WVF916042:WVG916820 WLJ916042:WLK916820 WBN916042:WBO916820 VRR916042:VRS916820 VHV916042:VHW916820 UXZ916042:UYA916820 UOD916042:UOE916820 UEH916042:UEI916820 TUL916042:TUM916820 TKP916042:TKQ916820 TAT916042:TAU916820 SQX916042:SQY916820 SHB916042:SHC916820 RXF916042:RXG916820 RNJ916042:RNK916820 RDN916042:RDO916820 QTR916042:QTS916820 QJV916042:QJW916820 PZZ916042:QAA916820 PQD916042:PQE916820 PGH916042:PGI916820 OWL916042:OWM916820 OMP916042:OMQ916820 OCT916042:OCU916820 NSX916042:NSY916820 NJB916042:NJC916820 MZF916042:MZG916820 MPJ916042:MPK916820 MFN916042:MFO916820 LVR916042:LVS916820 LLV916042:LLW916820 LBZ916042:LCA916820 KSD916042:KSE916820 KIH916042:KII916820 JYL916042:JYM916820 JOP916042:JOQ916820 JET916042:JEU916820 IUX916042:IUY916820 ILB916042:ILC916820 IBF916042:IBG916820 HRJ916042:HRK916820 HHN916042:HHO916820 GXR916042:GXS916820 GNV916042:GNW916820 GDZ916042:GEA916820 FUD916042:FUE916820 FKH916042:FKI916820 FAL916042:FAM916820 EQP916042:EQQ916820 EGT916042:EGU916820 DWX916042:DWY916820 DNB916042:DNC916820 DDF916042:DDG916820 CTJ916042:CTK916820 CJN916042:CJO916820 BZR916042:BZS916820 BPV916042:BPW916820 BFZ916042:BGA916820 AWD916042:AWE916820 AMH916042:AMI916820 ACL916042:ACM916820 SP916042:SQ916820 IT916042:IU916820 G850506:G851284 WVF850506:WVG851284 WLJ850506:WLK851284 WBN850506:WBO851284 VRR850506:VRS851284 VHV850506:VHW851284 UXZ850506:UYA851284 UOD850506:UOE851284 UEH850506:UEI851284 TUL850506:TUM851284 TKP850506:TKQ851284 TAT850506:TAU851284 SQX850506:SQY851284 SHB850506:SHC851284 RXF850506:RXG851284 RNJ850506:RNK851284 RDN850506:RDO851284 QTR850506:QTS851284 QJV850506:QJW851284 PZZ850506:QAA851284 PQD850506:PQE851284 PGH850506:PGI851284 OWL850506:OWM851284 OMP850506:OMQ851284 OCT850506:OCU851284 NSX850506:NSY851284 NJB850506:NJC851284 MZF850506:MZG851284 MPJ850506:MPK851284 MFN850506:MFO851284 LVR850506:LVS851284 LLV850506:LLW851284 LBZ850506:LCA851284 KSD850506:KSE851284 KIH850506:KII851284 JYL850506:JYM851284 JOP850506:JOQ851284 JET850506:JEU851284 IUX850506:IUY851284 ILB850506:ILC851284 IBF850506:IBG851284 HRJ850506:HRK851284 HHN850506:HHO851284 GXR850506:GXS851284 GNV850506:GNW851284 GDZ850506:GEA851284 FUD850506:FUE851284 FKH850506:FKI851284 FAL850506:FAM851284 EQP850506:EQQ851284 EGT850506:EGU851284 DWX850506:DWY851284 DNB850506:DNC851284 DDF850506:DDG851284 CTJ850506:CTK851284 CJN850506:CJO851284 BZR850506:BZS851284 BPV850506:BPW851284 BFZ850506:BGA851284 AWD850506:AWE851284 AMH850506:AMI851284 ACL850506:ACM851284 SP850506:SQ851284 IT850506:IU851284 G784970:G785748 WVF784970:WVG785748 WLJ784970:WLK785748 WBN784970:WBO785748 VRR784970:VRS785748 VHV784970:VHW785748 UXZ784970:UYA785748 UOD784970:UOE785748 UEH784970:UEI785748 TUL784970:TUM785748 TKP784970:TKQ785748 TAT784970:TAU785748 SQX784970:SQY785748 SHB784970:SHC785748 RXF784970:RXG785748 RNJ784970:RNK785748 RDN784970:RDO785748 QTR784970:QTS785748 QJV784970:QJW785748 PZZ784970:QAA785748 PQD784970:PQE785748 PGH784970:PGI785748 OWL784970:OWM785748 OMP784970:OMQ785748 OCT784970:OCU785748 NSX784970:NSY785748 NJB784970:NJC785748 MZF784970:MZG785748 MPJ784970:MPK785748 MFN784970:MFO785748 LVR784970:LVS785748 LLV784970:LLW785748 LBZ784970:LCA785748 KSD784970:KSE785748 KIH784970:KII785748 JYL784970:JYM785748 JOP784970:JOQ785748 JET784970:JEU785748 IUX784970:IUY785748 ILB784970:ILC785748 IBF784970:IBG785748 HRJ784970:HRK785748 HHN784970:HHO785748 GXR784970:GXS785748 GNV784970:GNW785748 GDZ784970:GEA785748 FUD784970:FUE785748 FKH784970:FKI785748 FAL784970:FAM785748 EQP784970:EQQ785748 EGT784970:EGU785748 DWX784970:DWY785748 DNB784970:DNC785748 DDF784970:DDG785748 CTJ784970:CTK785748 CJN784970:CJO785748 BZR784970:BZS785748 BPV784970:BPW785748 BFZ784970:BGA785748 AWD784970:AWE785748 AMH784970:AMI785748 ACL784970:ACM785748 SP784970:SQ785748 IT784970:IU785748 G719434:G720212 WVF719434:WVG720212 WLJ719434:WLK720212 WBN719434:WBO720212 VRR719434:VRS720212 VHV719434:VHW720212 UXZ719434:UYA720212 UOD719434:UOE720212 UEH719434:UEI720212 TUL719434:TUM720212 TKP719434:TKQ720212 TAT719434:TAU720212 SQX719434:SQY720212 SHB719434:SHC720212 RXF719434:RXG720212 RNJ719434:RNK720212 RDN719434:RDO720212 QTR719434:QTS720212 QJV719434:QJW720212 PZZ719434:QAA720212 PQD719434:PQE720212 PGH719434:PGI720212 OWL719434:OWM720212 OMP719434:OMQ720212 OCT719434:OCU720212 NSX719434:NSY720212 NJB719434:NJC720212 MZF719434:MZG720212 MPJ719434:MPK720212 MFN719434:MFO720212 LVR719434:LVS720212 LLV719434:LLW720212 LBZ719434:LCA720212 KSD719434:KSE720212 KIH719434:KII720212 JYL719434:JYM720212 JOP719434:JOQ720212 JET719434:JEU720212 IUX719434:IUY720212 ILB719434:ILC720212 IBF719434:IBG720212 HRJ719434:HRK720212 HHN719434:HHO720212 GXR719434:GXS720212 GNV719434:GNW720212 GDZ719434:GEA720212 FUD719434:FUE720212 FKH719434:FKI720212 FAL719434:FAM720212 EQP719434:EQQ720212 EGT719434:EGU720212 DWX719434:DWY720212 DNB719434:DNC720212 DDF719434:DDG720212 CTJ719434:CTK720212 CJN719434:CJO720212 BZR719434:BZS720212 BPV719434:BPW720212 BFZ719434:BGA720212 AWD719434:AWE720212 AMH719434:AMI720212 ACL719434:ACM720212 SP719434:SQ720212 IT719434:IU720212 G653898:G654676 WVF653898:WVG654676 WLJ653898:WLK654676 WBN653898:WBO654676 VRR653898:VRS654676 VHV653898:VHW654676 UXZ653898:UYA654676 UOD653898:UOE654676 UEH653898:UEI654676 TUL653898:TUM654676 TKP653898:TKQ654676 TAT653898:TAU654676 SQX653898:SQY654676 SHB653898:SHC654676 RXF653898:RXG654676 RNJ653898:RNK654676 RDN653898:RDO654676 QTR653898:QTS654676 QJV653898:QJW654676 PZZ653898:QAA654676 PQD653898:PQE654676 PGH653898:PGI654676 OWL653898:OWM654676 OMP653898:OMQ654676 OCT653898:OCU654676 NSX653898:NSY654676 NJB653898:NJC654676 MZF653898:MZG654676 MPJ653898:MPK654676 MFN653898:MFO654676 LVR653898:LVS654676 LLV653898:LLW654676 LBZ653898:LCA654676 KSD653898:KSE654676 KIH653898:KII654676 JYL653898:JYM654676 JOP653898:JOQ654676 JET653898:JEU654676 IUX653898:IUY654676 ILB653898:ILC654676 IBF653898:IBG654676 HRJ653898:HRK654676 HHN653898:HHO654676 GXR653898:GXS654676 GNV653898:GNW654676 GDZ653898:GEA654676 FUD653898:FUE654676 FKH653898:FKI654676 FAL653898:FAM654676 EQP653898:EQQ654676 EGT653898:EGU654676 DWX653898:DWY654676 DNB653898:DNC654676 DDF653898:DDG654676 CTJ653898:CTK654676 CJN653898:CJO654676 BZR653898:BZS654676 BPV653898:BPW654676 BFZ653898:BGA654676 AWD653898:AWE654676 AMH653898:AMI654676 ACL653898:ACM654676 SP653898:SQ654676 IT653898:IU654676 G588362:G589140 WVF588362:WVG589140 WLJ588362:WLK589140 WBN588362:WBO589140 VRR588362:VRS589140 VHV588362:VHW589140 UXZ588362:UYA589140 UOD588362:UOE589140 UEH588362:UEI589140 TUL588362:TUM589140 TKP588362:TKQ589140 TAT588362:TAU589140 SQX588362:SQY589140 SHB588362:SHC589140 RXF588362:RXG589140 RNJ588362:RNK589140 RDN588362:RDO589140 QTR588362:QTS589140 QJV588362:QJW589140 PZZ588362:QAA589140 PQD588362:PQE589140 PGH588362:PGI589140 OWL588362:OWM589140 OMP588362:OMQ589140 OCT588362:OCU589140 NSX588362:NSY589140 NJB588362:NJC589140 MZF588362:MZG589140 MPJ588362:MPK589140 MFN588362:MFO589140 LVR588362:LVS589140 LLV588362:LLW589140 LBZ588362:LCA589140 KSD588362:KSE589140 KIH588362:KII589140 JYL588362:JYM589140 JOP588362:JOQ589140 JET588362:JEU589140 IUX588362:IUY589140 ILB588362:ILC589140 IBF588362:IBG589140 HRJ588362:HRK589140 HHN588362:HHO589140 GXR588362:GXS589140 GNV588362:GNW589140 GDZ588362:GEA589140 FUD588362:FUE589140 FKH588362:FKI589140 FAL588362:FAM589140 EQP588362:EQQ589140 EGT588362:EGU589140 DWX588362:DWY589140 DNB588362:DNC589140 DDF588362:DDG589140 CTJ588362:CTK589140 CJN588362:CJO589140 BZR588362:BZS589140 BPV588362:BPW589140 BFZ588362:BGA589140 AWD588362:AWE589140 AMH588362:AMI589140 ACL588362:ACM589140 SP588362:SQ589140 IT588362:IU589140 G522826:G523604 WVF522826:WVG523604 WLJ522826:WLK523604 WBN522826:WBO523604 VRR522826:VRS523604 VHV522826:VHW523604 UXZ522826:UYA523604 UOD522826:UOE523604 UEH522826:UEI523604 TUL522826:TUM523604 TKP522826:TKQ523604 TAT522826:TAU523604 SQX522826:SQY523604 SHB522826:SHC523604 RXF522826:RXG523604 RNJ522826:RNK523604 RDN522826:RDO523604 QTR522826:QTS523604 QJV522826:QJW523604 PZZ522826:QAA523604 PQD522826:PQE523604 PGH522826:PGI523604 OWL522826:OWM523604 OMP522826:OMQ523604 OCT522826:OCU523604 NSX522826:NSY523604 NJB522826:NJC523604 MZF522826:MZG523604 MPJ522826:MPK523604 MFN522826:MFO523604 LVR522826:LVS523604 LLV522826:LLW523604 LBZ522826:LCA523604 KSD522826:KSE523604 KIH522826:KII523604 JYL522826:JYM523604 JOP522826:JOQ523604 JET522826:JEU523604 IUX522826:IUY523604 ILB522826:ILC523604 IBF522826:IBG523604 HRJ522826:HRK523604 HHN522826:HHO523604 GXR522826:GXS523604 GNV522826:GNW523604 GDZ522826:GEA523604 FUD522826:FUE523604 FKH522826:FKI523604 FAL522826:FAM523604 EQP522826:EQQ523604 EGT522826:EGU523604 DWX522826:DWY523604 DNB522826:DNC523604 DDF522826:DDG523604 CTJ522826:CTK523604 CJN522826:CJO523604 BZR522826:BZS523604 BPV522826:BPW523604 BFZ522826:BGA523604 AWD522826:AWE523604 AMH522826:AMI523604 ACL522826:ACM523604 SP522826:SQ523604 IT522826:IU523604 G457290:G458068 WVF457290:WVG458068 WLJ457290:WLK458068 WBN457290:WBO458068 VRR457290:VRS458068 VHV457290:VHW458068 UXZ457290:UYA458068 UOD457290:UOE458068 UEH457290:UEI458068 TUL457290:TUM458068 TKP457290:TKQ458068 TAT457290:TAU458068 SQX457290:SQY458068 SHB457290:SHC458068 RXF457290:RXG458068 RNJ457290:RNK458068 RDN457290:RDO458068 QTR457290:QTS458068 QJV457290:QJW458068 PZZ457290:QAA458068 PQD457290:PQE458068 PGH457290:PGI458068 OWL457290:OWM458068 OMP457290:OMQ458068 OCT457290:OCU458068 NSX457290:NSY458068 NJB457290:NJC458068 MZF457290:MZG458068 MPJ457290:MPK458068 MFN457290:MFO458068 LVR457290:LVS458068 LLV457290:LLW458068 LBZ457290:LCA458068 KSD457290:KSE458068 KIH457290:KII458068 JYL457290:JYM458068 JOP457290:JOQ458068 JET457290:JEU458068 IUX457290:IUY458068 ILB457290:ILC458068 IBF457290:IBG458068 HRJ457290:HRK458068 HHN457290:HHO458068 GXR457290:GXS458068 GNV457290:GNW458068 GDZ457290:GEA458068 FUD457290:FUE458068 FKH457290:FKI458068 FAL457290:FAM458068 EQP457290:EQQ458068 EGT457290:EGU458068 DWX457290:DWY458068 DNB457290:DNC458068 DDF457290:DDG458068 CTJ457290:CTK458068 CJN457290:CJO458068 BZR457290:BZS458068 BPV457290:BPW458068 BFZ457290:BGA458068 AWD457290:AWE458068 AMH457290:AMI458068 ACL457290:ACM458068 SP457290:SQ458068 IT457290:IU458068 G391754:G392532 WVF391754:WVG392532 WLJ391754:WLK392532 WBN391754:WBO392532 VRR391754:VRS392532 VHV391754:VHW392532 UXZ391754:UYA392532 UOD391754:UOE392532 UEH391754:UEI392532 TUL391754:TUM392532 TKP391754:TKQ392532 TAT391754:TAU392532 SQX391754:SQY392532 SHB391754:SHC392532 RXF391754:RXG392532 RNJ391754:RNK392532 RDN391754:RDO392532 QTR391754:QTS392532 QJV391754:QJW392532 PZZ391754:QAA392532 PQD391754:PQE392532 PGH391754:PGI392532 OWL391754:OWM392532 OMP391754:OMQ392532 OCT391754:OCU392532 NSX391754:NSY392532 NJB391754:NJC392532 MZF391754:MZG392532 MPJ391754:MPK392532 MFN391754:MFO392532 LVR391754:LVS392532 LLV391754:LLW392532 LBZ391754:LCA392532 KSD391754:KSE392532 KIH391754:KII392532 JYL391754:JYM392532 JOP391754:JOQ392532 JET391754:JEU392532 IUX391754:IUY392532 ILB391754:ILC392532 IBF391754:IBG392532 HRJ391754:HRK392532 HHN391754:HHO392532 GXR391754:GXS392532 GNV391754:GNW392532 GDZ391754:GEA392532 FUD391754:FUE392532 FKH391754:FKI392532 FAL391754:FAM392532 EQP391754:EQQ392532 EGT391754:EGU392532 DWX391754:DWY392532 DNB391754:DNC392532 DDF391754:DDG392532 CTJ391754:CTK392532 CJN391754:CJO392532 BZR391754:BZS392532 BPV391754:BPW392532 BFZ391754:BGA392532 AWD391754:AWE392532 AMH391754:AMI392532 ACL391754:ACM392532 SP391754:SQ392532 IT391754:IU392532 G326218:G326996 WVF326218:WVG326996 WLJ326218:WLK326996 WBN326218:WBO326996 VRR326218:VRS326996 VHV326218:VHW326996 UXZ326218:UYA326996 UOD326218:UOE326996 UEH326218:UEI326996 TUL326218:TUM326996 TKP326218:TKQ326996 TAT326218:TAU326996 SQX326218:SQY326996 SHB326218:SHC326996 RXF326218:RXG326996 RNJ326218:RNK326996 RDN326218:RDO326996 QTR326218:QTS326996 QJV326218:QJW326996 PZZ326218:QAA326996 PQD326218:PQE326996 PGH326218:PGI326996 OWL326218:OWM326996 OMP326218:OMQ326996 OCT326218:OCU326996 NSX326218:NSY326996 NJB326218:NJC326996 MZF326218:MZG326996 MPJ326218:MPK326996 MFN326218:MFO326996 LVR326218:LVS326996 LLV326218:LLW326996 LBZ326218:LCA326996 KSD326218:KSE326996 KIH326218:KII326996 JYL326218:JYM326996 JOP326218:JOQ326996 JET326218:JEU326996 IUX326218:IUY326996 ILB326218:ILC326996 IBF326218:IBG326996 HRJ326218:HRK326996 HHN326218:HHO326996 GXR326218:GXS326996 GNV326218:GNW326996 GDZ326218:GEA326996 FUD326218:FUE326996 FKH326218:FKI326996 FAL326218:FAM326996 EQP326218:EQQ326996 EGT326218:EGU326996 DWX326218:DWY326996 DNB326218:DNC326996 DDF326218:DDG326996 CTJ326218:CTK326996 CJN326218:CJO326996 BZR326218:BZS326996 BPV326218:BPW326996 BFZ326218:BGA326996 AWD326218:AWE326996 AMH326218:AMI326996 ACL326218:ACM326996 SP326218:SQ326996 IT326218:IU326996 G260682:G261460 WVF260682:WVG261460 WLJ260682:WLK261460 WBN260682:WBO261460 VRR260682:VRS261460 VHV260682:VHW261460 UXZ260682:UYA261460 UOD260682:UOE261460 UEH260682:UEI261460 TUL260682:TUM261460 TKP260682:TKQ261460 TAT260682:TAU261460 SQX260682:SQY261460 SHB260682:SHC261460 RXF260682:RXG261460 RNJ260682:RNK261460 RDN260682:RDO261460 QTR260682:QTS261460 QJV260682:QJW261460 PZZ260682:QAA261460 PQD260682:PQE261460 PGH260682:PGI261460 OWL260682:OWM261460 OMP260682:OMQ261460 OCT260682:OCU261460 NSX260682:NSY261460 NJB260682:NJC261460 MZF260682:MZG261460 MPJ260682:MPK261460 MFN260682:MFO261460 LVR260682:LVS261460 LLV260682:LLW261460 LBZ260682:LCA261460 KSD260682:KSE261460 KIH260682:KII261460 JYL260682:JYM261460 JOP260682:JOQ261460 JET260682:JEU261460 IUX260682:IUY261460 ILB260682:ILC261460 IBF260682:IBG261460 HRJ260682:HRK261460 HHN260682:HHO261460 GXR260682:GXS261460 GNV260682:GNW261460 GDZ260682:GEA261460 FUD260682:FUE261460 FKH260682:FKI261460 FAL260682:FAM261460 EQP260682:EQQ261460 EGT260682:EGU261460 DWX260682:DWY261460 DNB260682:DNC261460 DDF260682:DDG261460 CTJ260682:CTK261460 CJN260682:CJO261460 BZR260682:BZS261460 BPV260682:BPW261460 BFZ260682:BGA261460 AWD260682:AWE261460 AMH260682:AMI261460 ACL260682:ACM261460 SP260682:SQ261460 IT260682:IU261460 G195146:G195924 WVF195146:WVG195924 WLJ195146:WLK195924 WBN195146:WBO195924 VRR195146:VRS195924 VHV195146:VHW195924 UXZ195146:UYA195924 UOD195146:UOE195924 UEH195146:UEI195924 TUL195146:TUM195924 TKP195146:TKQ195924 TAT195146:TAU195924 SQX195146:SQY195924 SHB195146:SHC195924 RXF195146:RXG195924 RNJ195146:RNK195924 RDN195146:RDO195924 QTR195146:QTS195924 QJV195146:QJW195924 PZZ195146:QAA195924 PQD195146:PQE195924 PGH195146:PGI195924 OWL195146:OWM195924 OMP195146:OMQ195924 OCT195146:OCU195924 NSX195146:NSY195924 NJB195146:NJC195924 MZF195146:MZG195924 MPJ195146:MPK195924 MFN195146:MFO195924 LVR195146:LVS195924 LLV195146:LLW195924 LBZ195146:LCA195924 KSD195146:KSE195924 KIH195146:KII195924 JYL195146:JYM195924 JOP195146:JOQ195924 JET195146:JEU195924 IUX195146:IUY195924 ILB195146:ILC195924 IBF195146:IBG195924 HRJ195146:HRK195924 HHN195146:HHO195924 GXR195146:GXS195924 GNV195146:GNW195924 GDZ195146:GEA195924 FUD195146:FUE195924 FKH195146:FKI195924 FAL195146:FAM195924 EQP195146:EQQ195924 EGT195146:EGU195924 DWX195146:DWY195924 DNB195146:DNC195924 DDF195146:DDG195924 CTJ195146:CTK195924 CJN195146:CJO195924 BZR195146:BZS195924 BPV195146:BPW195924 BFZ195146:BGA195924 AWD195146:AWE195924 AMH195146:AMI195924 ACL195146:ACM195924 SP195146:SQ195924 IT195146:IU195924 G129610:G130388 WVF129610:WVG130388 WLJ129610:WLK130388 WBN129610:WBO130388 VRR129610:VRS130388 VHV129610:VHW130388 UXZ129610:UYA130388 UOD129610:UOE130388 UEH129610:UEI130388 TUL129610:TUM130388 TKP129610:TKQ130388 TAT129610:TAU130388 SQX129610:SQY130388 SHB129610:SHC130388 RXF129610:RXG130388 RNJ129610:RNK130388 RDN129610:RDO130388 QTR129610:QTS130388 QJV129610:QJW130388 PZZ129610:QAA130388 PQD129610:PQE130388 PGH129610:PGI130388 OWL129610:OWM130388 OMP129610:OMQ130388 OCT129610:OCU130388 NSX129610:NSY130388 NJB129610:NJC130388 MZF129610:MZG130388 MPJ129610:MPK130388 MFN129610:MFO130388 LVR129610:LVS130388 LLV129610:LLW130388 LBZ129610:LCA130388 KSD129610:KSE130388 KIH129610:KII130388 JYL129610:JYM130388 JOP129610:JOQ130388 JET129610:JEU130388 IUX129610:IUY130388 ILB129610:ILC130388 IBF129610:IBG130388 HRJ129610:HRK130388 HHN129610:HHO130388 GXR129610:GXS130388 GNV129610:GNW130388 GDZ129610:GEA130388 FUD129610:FUE130388 FKH129610:FKI130388 FAL129610:FAM130388 EQP129610:EQQ130388 EGT129610:EGU130388 DWX129610:DWY130388 DNB129610:DNC130388 DDF129610:DDG130388 CTJ129610:CTK130388 CJN129610:CJO130388 BZR129610:BZS130388 BPV129610:BPW130388 BFZ129610:BGA130388 AWD129610:AWE130388 AMH129610:AMI130388 ACL129610:ACM130388 SP129610:SQ130388 IT129610:IU130388 G64074:G64852 WVF64074:WVG64852 WLJ64074:WLK64852 WBN64074:WBO64852 VRR64074:VRS64852 VHV64074:VHW64852 UXZ64074:UYA64852 UOD64074:UOE64852 UEH64074:UEI64852 TUL64074:TUM64852 TKP64074:TKQ64852 TAT64074:TAU64852 SQX64074:SQY64852 SHB64074:SHC64852 RXF64074:RXG64852 RNJ64074:RNK64852 RDN64074:RDO64852 QTR64074:QTS64852 QJV64074:QJW64852 PZZ64074:QAA64852 PQD64074:PQE64852 PGH64074:PGI64852 OWL64074:OWM64852 OMP64074:OMQ64852 OCT64074:OCU64852 NSX64074:NSY64852 NJB64074:NJC64852 MZF64074:MZG64852 MPJ64074:MPK64852 MFN64074:MFO64852 LVR64074:LVS64852 LLV64074:LLW64852 LBZ64074:LCA64852 KSD64074:KSE64852 KIH64074:KII64852 JYL64074:JYM64852 JOP64074:JOQ64852 JET64074:JEU64852 IUX64074:IUY64852 ILB64074:ILC64852 IBF64074:IBG64852 HRJ64074:HRK64852 HHN64074:HHO64852 GXR64074:GXS64852 GNV64074:GNW64852 GDZ64074:GEA64852 FUD64074:FUE64852 FKH64074:FKI64852 FAL64074:FAM64852 EQP64074:EQQ64852 EGT64074:EGU64852 DWX64074:DWY64852 DNB64074:DNC64852 DDF64074:DDG64852 CTJ64074:CTK64852 CJN64074:CJO64852 BZR64074:BZS64852 BPV64074:BPW64852 BFZ64074:BGA64852 AWD64074:AWE64852 AMH64074:AMI64852 ACL64074:ACM64852 SP64074:SQ64852 IT64074:IU64852 G981578:G982356" xr:uid="{168A660F-8EA2-4A25-97B3-3EB398AF47A6}"/>
    <dataValidation type="textLength" imeMode="off" operator="lessThanOrEqual" allowBlank="1" showInputMessage="1" showErrorMessage="1" sqref="WVD981578:WVD982356 WLH981578:WLH982356 WBL981578:WBL982356 VRP981578:VRP982356 VHT981578:VHT982356 UXX981578:UXX982356 UOB981578:UOB982356 UEF981578:UEF982356 TUJ981578:TUJ982356 TKN981578:TKN982356 TAR981578:TAR982356 SQV981578:SQV982356 SGZ981578:SGZ982356 RXD981578:RXD982356 RNH981578:RNH982356 RDL981578:RDL982356 QTP981578:QTP982356 QJT981578:QJT982356 PZX981578:PZX982356 PQB981578:PQB982356 PGF981578:PGF982356 OWJ981578:OWJ982356 OMN981578:OMN982356 OCR981578:OCR982356 NSV981578:NSV982356 NIZ981578:NIZ982356 MZD981578:MZD982356 MPH981578:MPH982356 MFL981578:MFL982356 LVP981578:LVP982356 LLT981578:LLT982356 LBX981578:LBX982356 KSB981578:KSB982356 KIF981578:KIF982356 JYJ981578:JYJ982356 JON981578:JON982356 JER981578:JER982356 IUV981578:IUV982356 IKZ981578:IKZ982356 IBD981578:IBD982356 HRH981578:HRH982356 HHL981578:HHL982356 GXP981578:GXP982356 GNT981578:GNT982356 GDX981578:GDX982356 FUB981578:FUB982356 FKF981578:FKF982356 FAJ981578:FAJ982356 EQN981578:EQN982356 EGR981578:EGR982356 DWV981578:DWV982356 DMZ981578:DMZ982356 DDD981578:DDD982356 CTH981578:CTH982356 CJL981578:CJL982356 BZP981578:BZP982356 BPT981578:BPT982356 BFX981578:BFX982356 AWB981578:AWB982356 AMF981578:AMF982356 ACJ981578:ACJ982356 SN981578:SN982356 IR981578:IR982356 EGR64074:EGR64852 WVD916042:WVD916820 WLH916042:WLH916820 WBL916042:WBL916820 VRP916042:VRP916820 VHT916042:VHT916820 UXX916042:UXX916820 UOB916042:UOB916820 UEF916042:UEF916820 TUJ916042:TUJ916820 TKN916042:TKN916820 TAR916042:TAR916820 SQV916042:SQV916820 SGZ916042:SGZ916820 RXD916042:RXD916820 RNH916042:RNH916820 RDL916042:RDL916820 QTP916042:QTP916820 QJT916042:QJT916820 PZX916042:PZX916820 PQB916042:PQB916820 PGF916042:PGF916820 OWJ916042:OWJ916820 OMN916042:OMN916820 OCR916042:OCR916820 NSV916042:NSV916820 NIZ916042:NIZ916820 MZD916042:MZD916820 MPH916042:MPH916820 MFL916042:MFL916820 LVP916042:LVP916820 LLT916042:LLT916820 LBX916042:LBX916820 KSB916042:KSB916820 KIF916042:KIF916820 JYJ916042:JYJ916820 JON916042:JON916820 JER916042:JER916820 IUV916042:IUV916820 IKZ916042:IKZ916820 IBD916042:IBD916820 HRH916042:HRH916820 HHL916042:HHL916820 GXP916042:GXP916820 GNT916042:GNT916820 GDX916042:GDX916820 FUB916042:FUB916820 FKF916042:FKF916820 FAJ916042:FAJ916820 EQN916042:EQN916820 EGR916042:EGR916820 DWV916042:DWV916820 DMZ916042:DMZ916820 DDD916042:DDD916820 CTH916042:CTH916820 CJL916042:CJL916820 BZP916042:BZP916820 BPT916042:BPT916820 BFX916042:BFX916820 AWB916042:AWB916820 AMF916042:AMF916820 ACJ916042:ACJ916820 SN916042:SN916820 IR916042:IR916820 DWV64074:DWV64852 WVD850506:WVD851284 WLH850506:WLH851284 WBL850506:WBL851284 VRP850506:VRP851284 VHT850506:VHT851284 UXX850506:UXX851284 UOB850506:UOB851284 UEF850506:UEF851284 TUJ850506:TUJ851284 TKN850506:TKN851284 TAR850506:TAR851284 SQV850506:SQV851284 SGZ850506:SGZ851284 RXD850506:RXD851284 RNH850506:RNH851284 RDL850506:RDL851284 QTP850506:QTP851284 QJT850506:QJT851284 PZX850506:PZX851284 PQB850506:PQB851284 PGF850506:PGF851284 OWJ850506:OWJ851284 OMN850506:OMN851284 OCR850506:OCR851284 NSV850506:NSV851284 NIZ850506:NIZ851284 MZD850506:MZD851284 MPH850506:MPH851284 MFL850506:MFL851284 LVP850506:LVP851284 LLT850506:LLT851284 LBX850506:LBX851284 KSB850506:KSB851284 KIF850506:KIF851284 JYJ850506:JYJ851284 JON850506:JON851284 JER850506:JER851284 IUV850506:IUV851284 IKZ850506:IKZ851284 IBD850506:IBD851284 HRH850506:HRH851284 HHL850506:HHL851284 GXP850506:GXP851284 GNT850506:GNT851284 GDX850506:GDX851284 FUB850506:FUB851284 FKF850506:FKF851284 FAJ850506:FAJ851284 EQN850506:EQN851284 EGR850506:EGR851284 DWV850506:DWV851284 DMZ850506:DMZ851284 DDD850506:DDD851284 CTH850506:CTH851284 CJL850506:CJL851284 BZP850506:BZP851284 BPT850506:BPT851284 BFX850506:BFX851284 AWB850506:AWB851284 AMF850506:AMF851284 ACJ850506:ACJ851284 SN850506:SN851284 IR850506:IR851284 DMZ64074:DMZ64852 WVD784970:WVD785748 WLH784970:WLH785748 WBL784970:WBL785748 VRP784970:VRP785748 VHT784970:VHT785748 UXX784970:UXX785748 UOB784970:UOB785748 UEF784970:UEF785748 TUJ784970:TUJ785748 TKN784970:TKN785748 TAR784970:TAR785748 SQV784970:SQV785748 SGZ784970:SGZ785748 RXD784970:RXD785748 RNH784970:RNH785748 RDL784970:RDL785748 QTP784970:QTP785748 QJT784970:QJT785748 PZX784970:PZX785748 PQB784970:PQB785748 PGF784970:PGF785748 OWJ784970:OWJ785748 OMN784970:OMN785748 OCR784970:OCR785748 NSV784970:NSV785748 NIZ784970:NIZ785748 MZD784970:MZD785748 MPH784970:MPH785748 MFL784970:MFL785748 LVP784970:LVP785748 LLT784970:LLT785748 LBX784970:LBX785748 KSB784970:KSB785748 KIF784970:KIF785748 JYJ784970:JYJ785748 JON784970:JON785748 JER784970:JER785748 IUV784970:IUV785748 IKZ784970:IKZ785748 IBD784970:IBD785748 HRH784970:HRH785748 HHL784970:HHL785748 GXP784970:GXP785748 GNT784970:GNT785748 GDX784970:GDX785748 FUB784970:FUB785748 FKF784970:FKF785748 FAJ784970:FAJ785748 EQN784970:EQN785748 EGR784970:EGR785748 DWV784970:DWV785748 DMZ784970:DMZ785748 DDD784970:DDD785748 CTH784970:CTH785748 CJL784970:CJL785748 BZP784970:BZP785748 BPT784970:BPT785748 BFX784970:BFX785748 AWB784970:AWB785748 AMF784970:AMF785748 ACJ784970:ACJ785748 SN784970:SN785748 IR784970:IR785748 DDD64074:DDD64852 WVD719434:WVD720212 WLH719434:WLH720212 WBL719434:WBL720212 VRP719434:VRP720212 VHT719434:VHT720212 UXX719434:UXX720212 UOB719434:UOB720212 UEF719434:UEF720212 TUJ719434:TUJ720212 TKN719434:TKN720212 TAR719434:TAR720212 SQV719434:SQV720212 SGZ719434:SGZ720212 RXD719434:RXD720212 RNH719434:RNH720212 RDL719434:RDL720212 QTP719434:QTP720212 QJT719434:QJT720212 PZX719434:PZX720212 PQB719434:PQB720212 PGF719434:PGF720212 OWJ719434:OWJ720212 OMN719434:OMN720212 OCR719434:OCR720212 NSV719434:NSV720212 NIZ719434:NIZ720212 MZD719434:MZD720212 MPH719434:MPH720212 MFL719434:MFL720212 LVP719434:LVP720212 LLT719434:LLT720212 LBX719434:LBX720212 KSB719434:KSB720212 KIF719434:KIF720212 JYJ719434:JYJ720212 JON719434:JON720212 JER719434:JER720212 IUV719434:IUV720212 IKZ719434:IKZ720212 IBD719434:IBD720212 HRH719434:HRH720212 HHL719434:HHL720212 GXP719434:GXP720212 GNT719434:GNT720212 GDX719434:GDX720212 FUB719434:FUB720212 FKF719434:FKF720212 FAJ719434:FAJ720212 EQN719434:EQN720212 EGR719434:EGR720212 DWV719434:DWV720212 DMZ719434:DMZ720212 DDD719434:DDD720212 CTH719434:CTH720212 CJL719434:CJL720212 BZP719434:BZP720212 BPT719434:BPT720212 BFX719434:BFX720212 AWB719434:AWB720212 AMF719434:AMF720212 ACJ719434:ACJ720212 SN719434:SN720212 IR719434:IR720212 CTH64074:CTH64852 WVD653898:WVD654676 WLH653898:WLH654676 WBL653898:WBL654676 VRP653898:VRP654676 VHT653898:VHT654676 UXX653898:UXX654676 UOB653898:UOB654676 UEF653898:UEF654676 TUJ653898:TUJ654676 TKN653898:TKN654676 TAR653898:TAR654676 SQV653898:SQV654676 SGZ653898:SGZ654676 RXD653898:RXD654676 RNH653898:RNH654676 RDL653898:RDL654676 QTP653898:QTP654676 QJT653898:QJT654676 PZX653898:PZX654676 PQB653898:PQB654676 PGF653898:PGF654676 OWJ653898:OWJ654676 OMN653898:OMN654676 OCR653898:OCR654676 NSV653898:NSV654676 NIZ653898:NIZ654676 MZD653898:MZD654676 MPH653898:MPH654676 MFL653898:MFL654676 LVP653898:LVP654676 LLT653898:LLT654676 LBX653898:LBX654676 KSB653898:KSB654676 KIF653898:KIF654676 JYJ653898:JYJ654676 JON653898:JON654676 JER653898:JER654676 IUV653898:IUV654676 IKZ653898:IKZ654676 IBD653898:IBD654676 HRH653898:HRH654676 HHL653898:HHL654676 GXP653898:GXP654676 GNT653898:GNT654676 GDX653898:GDX654676 FUB653898:FUB654676 FKF653898:FKF654676 FAJ653898:FAJ654676 EQN653898:EQN654676 EGR653898:EGR654676 DWV653898:DWV654676 DMZ653898:DMZ654676 DDD653898:DDD654676 CTH653898:CTH654676 CJL653898:CJL654676 BZP653898:BZP654676 BPT653898:BPT654676 BFX653898:BFX654676 AWB653898:AWB654676 AMF653898:AMF654676 ACJ653898:ACJ654676 SN653898:SN654676 IR653898:IR654676 CJL64074:CJL64852 WVD588362:WVD589140 WLH588362:WLH589140 WBL588362:WBL589140 VRP588362:VRP589140 VHT588362:VHT589140 UXX588362:UXX589140 UOB588362:UOB589140 UEF588362:UEF589140 TUJ588362:TUJ589140 TKN588362:TKN589140 TAR588362:TAR589140 SQV588362:SQV589140 SGZ588362:SGZ589140 RXD588362:RXD589140 RNH588362:RNH589140 RDL588362:RDL589140 QTP588362:QTP589140 QJT588362:QJT589140 PZX588362:PZX589140 PQB588362:PQB589140 PGF588362:PGF589140 OWJ588362:OWJ589140 OMN588362:OMN589140 OCR588362:OCR589140 NSV588362:NSV589140 NIZ588362:NIZ589140 MZD588362:MZD589140 MPH588362:MPH589140 MFL588362:MFL589140 LVP588362:LVP589140 LLT588362:LLT589140 LBX588362:LBX589140 KSB588362:KSB589140 KIF588362:KIF589140 JYJ588362:JYJ589140 JON588362:JON589140 JER588362:JER589140 IUV588362:IUV589140 IKZ588362:IKZ589140 IBD588362:IBD589140 HRH588362:HRH589140 HHL588362:HHL589140 GXP588362:GXP589140 GNT588362:GNT589140 GDX588362:GDX589140 FUB588362:FUB589140 FKF588362:FKF589140 FAJ588362:FAJ589140 EQN588362:EQN589140 EGR588362:EGR589140 DWV588362:DWV589140 DMZ588362:DMZ589140 DDD588362:DDD589140 CTH588362:CTH589140 CJL588362:CJL589140 BZP588362:BZP589140 BPT588362:BPT589140 BFX588362:BFX589140 AWB588362:AWB589140 AMF588362:AMF589140 ACJ588362:ACJ589140 SN588362:SN589140 IR588362:IR589140 BZP64074:BZP64852 WVD522826:WVD523604 WLH522826:WLH523604 WBL522826:WBL523604 VRP522826:VRP523604 VHT522826:VHT523604 UXX522826:UXX523604 UOB522826:UOB523604 UEF522826:UEF523604 TUJ522826:TUJ523604 TKN522826:TKN523604 TAR522826:TAR523604 SQV522826:SQV523604 SGZ522826:SGZ523604 RXD522826:RXD523604 RNH522826:RNH523604 RDL522826:RDL523604 QTP522826:QTP523604 QJT522826:QJT523604 PZX522826:PZX523604 PQB522826:PQB523604 PGF522826:PGF523604 OWJ522826:OWJ523604 OMN522826:OMN523604 OCR522826:OCR523604 NSV522826:NSV523604 NIZ522826:NIZ523604 MZD522826:MZD523604 MPH522826:MPH523604 MFL522826:MFL523604 LVP522826:LVP523604 LLT522826:LLT523604 LBX522826:LBX523604 KSB522826:KSB523604 KIF522826:KIF523604 JYJ522826:JYJ523604 JON522826:JON523604 JER522826:JER523604 IUV522826:IUV523604 IKZ522826:IKZ523604 IBD522826:IBD523604 HRH522826:HRH523604 HHL522826:HHL523604 GXP522826:GXP523604 GNT522826:GNT523604 GDX522826:GDX523604 FUB522826:FUB523604 FKF522826:FKF523604 FAJ522826:FAJ523604 EQN522826:EQN523604 EGR522826:EGR523604 DWV522826:DWV523604 DMZ522826:DMZ523604 DDD522826:DDD523604 CTH522826:CTH523604 CJL522826:CJL523604 BZP522826:BZP523604 BPT522826:BPT523604 BFX522826:BFX523604 AWB522826:AWB523604 AMF522826:AMF523604 ACJ522826:ACJ523604 SN522826:SN523604 IR522826:IR523604 BPT64074:BPT64852 WVD457290:WVD458068 WLH457290:WLH458068 WBL457290:WBL458068 VRP457290:VRP458068 VHT457290:VHT458068 UXX457290:UXX458068 UOB457290:UOB458068 UEF457290:UEF458068 TUJ457290:TUJ458068 TKN457290:TKN458068 TAR457290:TAR458068 SQV457290:SQV458068 SGZ457290:SGZ458068 RXD457290:RXD458068 RNH457290:RNH458068 RDL457290:RDL458068 QTP457290:QTP458068 QJT457290:QJT458068 PZX457290:PZX458068 PQB457290:PQB458068 PGF457290:PGF458068 OWJ457290:OWJ458068 OMN457290:OMN458068 OCR457290:OCR458068 NSV457290:NSV458068 NIZ457290:NIZ458068 MZD457290:MZD458068 MPH457290:MPH458068 MFL457290:MFL458068 LVP457290:LVP458068 LLT457290:LLT458068 LBX457290:LBX458068 KSB457290:KSB458068 KIF457290:KIF458068 JYJ457290:JYJ458068 JON457290:JON458068 JER457290:JER458068 IUV457290:IUV458068 IKZ457290:IKZ458068 IBD457290:IBD458068 HRH457290:HRH458068 HHL457290:HHL458068 GXP457290:GXP458068 GNT457290:GNT458068 GDX457290:GDX458068 FUB457290:FUB458068 FKF457290:FKF458068 FAJ457290:FAJ458068 EQN457290:EQN458068 EGR457290:EGR458068 DWV457290:DWV458068 DMZ457290:DMZ458068 DDD457290:DDD458068 CTH457290:CTH458068 CJL457290:CJL458068 BZP457290:BZP458068 BPT457290:BPT458068 BFX457290:BFX458068 AWB457290:AWB458068 AMF457290:AMF458068 ACJ457290:ACJ458068 SN457290:SN458068 IR457290:IR458068 BFX64074:BFX64852 WVD391754:WVD392532 WLH391754:WLH392532 WBL391754:WBL392532 VRP391754:VRP392532 VHT391754:VHT392532 UXX391754:UXX392532 UOB391754:UOB392532 UEF391754:UEF392532 TUJ391754:TUJ392532 TKN391754:TKN392532 TAR391754:TAR392532 SQV391754:SQV392532 SGZ391754:SGZ392532 RXD391754:RXD392532 RNH391754:RNH392532 RDL391754:RDL392532 QTP391754:QTP392532 QJT391754:QJT392532 PZX391754:PZX392532 PQB391754:PQB392532 PGF391754:PGF392532 OWJ391754:OWJ392532 OMN391754:OMN392532 OCR391754:OCR392532 NSV391754:NSV392532 NIZ391754:NIZ392532 MZD391754:MZD392532 MPH391754:MPH392532 MFL391754:MFL392532 LVP391754:LVP392532 LLT391754:LLT392532 LBX391754:LBX392532 KSB391754:KSB392532 KIF391754:KIF392532 JYJ391754:JYJ392532 JON391754:JON392532 JER391754:JER392532 IUV391754:IUV392532 IKZ391754:IKZ392532 IBD391754:IBD392532 HRH391754:HRH392532 HHL391754:HHL392532 GXP391754:GXP392532 GNT391754:GNT392532 GDX391754:GDX392532 FUB391754:FUB392532 FKF391754:FKF392532 FAJ391754:FAJ392532 EQN391754:EQN392532 EGR391754:EGR392532 DWV391754:DWV392532 DMZ391754:DMZ392532 DDD391754:DDD392532 CTH391754:CTH392532 CJL391754:CJL392532 BZP391754:BZP392532 BPT391754:BPT392532 BFX391754:BFX392532 AWB391754:AWB392532 AMF391754:AMF392532 ACJ391754:ACJ392532 SN391754:SN392532 IR391754:IR392532 AWB64074:AWB64852 WVD326218:WVD326996 WLH326218:WLH326996 WBL326218:WBL326996 VRP326218:VRP326996 VHT326218:VHT326996 UXX326218:UXX326996 UOB326218:UOB326996 UEF326218:UEF326996 TUJ326218:TUJ326996 TKN326218:TKN326996 TAR326218:TAR326996 SQV326218:SQV326996 SGZ326218:SGZ326996 RXD326218:RXD326996 RNH326218:RNH326996 RDL326218:RDL326996 QTP326218:QTP326996 QJT326218:QJT326996 PZX326218:PZX326996 PQB326218:PQB326996 PGF326218:PGF326996 OWJ326218:OWJ326996 OMN326218:OMN326996 OCR326218:OCR326996 NSV326218:NSV326996 NIZ326218:NIZ326996 MZD326218:MZD326996 MPH326218:MPH326996 MFL326218:MFL326996 LVP326218:LVP326996 LLT326218:LLT326996 LBX326218:LBX326996 KSB326218:KSB326996 KIF326218:KIF326996 JYJ326218:JYJ326996 JON326218:JON326996 JER326218:JER326996 IUV326218:IUV326996 IKZ326218:IKZ326996 IBD326218:IBD326996 HRH326218:HRH326996 HHL326218:HHL326996 GXP326218:GXP326996 GNT326218:GNT326996 GDX326218:GDX326996 FUB326218:FUB326996 FKF326218:FKF326996 FAJ326218:FAJ326996 EQN326218:EQN326996 EGR326218:EGR326996 DWV326218:DWV326996 DMZ326218:DMZ326996 DDD326218:DDD326996 CTH326218:CTH326996 CJL326218:CJL326996 BZP326218:BZP326996 BPT326218:BPT326996 BFX326218:BFX326996 AWB326218:AWB326996 AMF326218:AMF326996 ACJ326218:ACJ326996 SN326218:SN326996 IR326218:IR326996 AMF64074:AMF64852 WVD260682:WVD261460 WLH260682:WLH261460 WBL260682:WBL261460 VRP260682:VRP261460 VHT260682:VHT261460 UXX260682:UXX261460 UOB260682:UOB261460 UEF260682:UEF261460 TUJ260682:TUJ261460 TKN260682:TKN261460 TAR260682:TAR261460 SQV260682:SQV261460 SGZ260682:SGZ261460 RXD260682:RXD261460 RNH260682:RNH261460 RDL260682:RDL261460 QTP260682:QTP261460 QJT260682:QJT261460 PZX260682:PZX261460 PQB260682:PQB261460 PGF260682:PGF261460 OWJ260682:OWJ261460 OMN260682:OMN261460 OCR260682:OCR261460 NSV260682:NSV261460 NIZ260682:NIZ261460 MZD260682:MZD261460 MPH260682:MPH261460 MFL260682:MFL261460 LVP260682:LVP261460 LLT260682:LLT261460 LBX260682:LBX261460 KSB260682:KSB261460 KIF260682:KIF261460 JYJ260682:JYJ261460 JON260682:JON261460 JER260682:JER261460 IUV260682:IUV261460 IKZ260682:IKZ261460 IBD260682:IBD261460 HRH260682:HRH261460 HHL260682:HHL261460 GXP260682:GXP261460 GNT260682:GNT261460 GDX260682:GDX261460 FUB260682:FUB261460 FKF260682:FKF261460 FAJ260682:FAJ261460 EQN260682:EQN261460 EGR260682:EGR261460 DWV260682:DWV261460 DMZ260682:DMZ261460 DDD260682:DDD261460 CTH260682:CTH261460 CJL260682:CJL261460 BZP260682:BZP261460 BPT260682:BPT261460 BFX260682:BFX261460 AWB260682:AWB261460 AMF260682:AMF261460 ACJ260682:ACJ261460 SN260682:SN261460 IR260682:IR261460 ACJ64074:ACJ64852 WVD195146:WVD195924 WLH195146:WLH195924 WBL195146:WBL195924 VRP195146:VRP195924 VHT195146:VHT195924 UXX195146:UXX195924 UOB195146:UOB195924 UEF195146:UEF195924 TUJ195146:TUJ195924 TKN195146:TKN195924 TAR195146:TAR195924 SQV195146:SQV195924 SGZ195146:SGZ195924 RXD195146:RXD195924 RNH195146:RNH195924 RDL195146:RDL195924 QTP195146:QTP195924 QJT195146:QJT195924 PZX195146:PZX195924 PQB195146:PQB195924 PGF195146:PGF195924 OWJ195146:OWJ195924 OMN195146:OMN195924 OCR195146:OCR195924 NSV195146:NSV195924 NIZ195146:NIZ195924 MZD195146:MZD195924 MPH195146:MPH195924 MFL195146:MFL195924 LVP195146:LVP195924 LLT195146:LLT195924 LBX195146:LBX195924 KSB195146:KSB195924 KIF195146:KIF195924 JYJ195146:JYJ195924 JON195146:JON195924 JER195146:JER195924 IUV195146:IUV195924 IKZ195146:IKZ195924 IBD195146:IBD195924 HRH195146:HRH195924 HHL195146:HHL195924 GXP195146:GXP195924 GNT195146:GNT195924 GDX195146:GDX195924 FUB195146:FUB195924 FKF195146:FKF195924 FAJ195146:FAJ195924 EQN195146:EQN195924 EGR195146:EGR195924 DWV195146:DWV195924 DMZ195146:DMZ195924 DDD195146:DDD195924 CTH195146:CTH195924 CJL195146:CJL195924 BZP195146:BZP195924 BPT195146:BPT195924 BFX195146:BFX195924 AWB195146:AWB195924 AMF195146:AMF195924 ACJ195146:ACJ195924 SN195146:SN195924 IR195146:IR195924 SN64074:SN64852 WVD129610:WVD130388 WLH129610:WLH130388 WBL129610:WBL130388 VRP129610:VRP130388 VHT129610:VHT130388 UXX129610:UXX130388 UOB129610:UOB130388 UEF129610:UEF130388 TUJ129610:TUJ130388 TKN129610:TKN130388 TAR129610:TAR130388 SQV129610:SQV130388 SGZ129610:SGZ130388 RXD129610:RXD130388 RNH129610:RNH130388 RDL129610:RDL130388 QTP129610:QTP130388 QJT129610:QJT130388 PZX129610:PZX130388 PQB129610:PQB130388 PGF129610:PGF130388 OWJ129610:OWJ130388 OMN129610:OMN130388 OCR129610:OCR130388 NSV129610:NSV130388 NIZ129610:NIZ130388 MZD129610:MZD130388 MPH129610:MPH130388 MFL129610:MFL130388 LVP129610:LVP130388 LLT129610:LLT130388 LBX129610:LBX130388 KSB129610:KSB130388 KIF129610:KIF130388 JYJ129610:JYJ130388 JON129610:JON130388 JER129610:JER130388 IUV129610:IUV130388 IKZ129610:IKZ130388 IBD129610:IBD130388 HRH129610:HRH130388 HHL129610:HHL130388 GXP129610:GXP130388 GNT129610:GNT130388 GDX129610:GDX130388 FUB129610:FUB130388 FKF129610:FKF130388 FAJ129610:FAJ130388 EQN129610:EQN130388 EGR129610:EGR130388 DWV129610:DWV130388 DMZ129610:DMZ130388 DDD129610:DDD130388 CTH129610:CTH130388 CJL129610:CJL130388 BZP129610:BZP130388 BPT129610:BPT130388 BFX129610:BFX130388 AWB129610:AWB130388 AMF129610:AMF130388 ACJ129610:ACJ130388 SN129610:SN130388 IR129610:IR130388 IR64074:IR64852 WVD64074:WVD64852 WLH64074:WLH64852 WBL64074:WBL64852 VRP64074:VRP64852 VHT64074:VHT64852 UXX64074:UXX64852 UOB64074:UOB64852 UEF64074:UEF64852 TUJ64074:TUJ64852 TKN64074:TKN64852 TAR64074:TAR64852 SQV64074:SQV64852 SGZ64074:SGZ64852 RXD64074:RXD64852 RNH64074:RNH64852 RDL64074:RDL64852 QTP64074:QTP64852 QJT64074:QJT64852 PZX64074:PZX64852 PQB64074:PQB64852 PGF64074:PGF64852 OWJ64074:OWJ64852 OMN64074:OMN64852 OCR64074:OCR64852 NSV64074:NSV64852 NIZ64074:NIZ64852 MZD64074:MZD64852 MPH64074:MPH64852 MFL64074:MFL64852 LVP64074:LVP64852 LLT64074:LLT64852 LBX64074:LBX64852 KSB64074:KSB64852 KIF64074:KIF64852 JYJ64074:JYJ64852 JON64074:JON64852 JER64074:JER64852 IUV64074:IUV64852 IKZ64074:IKZ64852 IBD64074:IBD64852 HRH64074:HRH64852 HHL64074:HHL64852 GXP64074:GXP64852 GNT64074:GNT64852 GDX64074:GDX64852 FUB64074:FUB64852 FKF64074:FKF64852 FAJ64074:FAJ64852 EQN64074:EQN64852" xr:uid="{4A5B24FC-B533-4ED6-9A5D-4EDE64B87986}">
      <formula1>13</formula1>
    </dataValidation>
    <dataValidation type="textLength" imeMode="fullKatakana" operator="lessThan" allowBlank="1" showInputMessage="1" showErrorMessage="1" sqref="WVB981578:WVC982356 WLF981578:WLG982356 WBJ981578:WBK982356 VRN981578:VRO982356 VHR981578:VHS982356 UXV981578:UXW982356 UNZ981578:UOA982356 UED981578:UEE982356 TUH981578:TUI982356 TKL981578:TKM982356 TAP981578:TAQ982356 SQT981578:SQU982356 SGX981578:SGY982356 RXB981578:RXC982356 RNF981578:RNG982356 RDJ981578:RDK982356 QTN981578:QTO982356 QJR981578:QJS982356 PZV981578:PZW982356 PPZ981578:PQA982356 PGD981578:PGE982356 OWH981578:OWI982356 OML981578:OMM982356 OCP981578:OCQ982356 NST981578:NSU982356 NIX981578:NIY982356 MZB981578:MZC982356 MPF981578:MPG982356 MFJ981578:MFK982356 LVN981578:LVO982356 LLR981578:LLS982356 LBV981578:LBW982356 KRZ981578:KSA982356 KID981578:KIE982356 JYH981578:JYI982356 JOL981578:JOM982356 JEP981578:JEQ982356 IUT981578:IUU982356 IKX981578:IKY982356 IBB981578:IBC982356 HRF981578:HRG982356 HHJ981578:HHK982356 GXN981578:GXO982356 GNR981578:GNS982356 GDV981578:GDW982356 FTZ981578:FUA982356 FKD981578:FKE982356 FAH981578:FAI982356 EQL981578:EQM982356 EGP981578:EGQ982356 DWT981578:DWU982356 DMX981578:DMY982356 DDB981578:DDC982356 CTF981578:CTG982356 CJJ981578:CJK982356 BZN981578:BZO982356 BPR981578:BPS982356 BFV981578:BFW982356 AVZ981578:AWA982356 AMD981578:AME982356 ACH981578:ACI982356 SL981578:SM982356 IP981578:IQ982356 B981578:C982356 WVB916042:WVC916820 WLF916042:WLG916820 WBJ916042:WBK916820 VRN916042:VRO916820 VHR916042:VHS916820 UXV916042:UXW916820 UNZ916042:UOA916820 UED916042:UEE916820 TUH916042:TUI916820 TKL916042:TKM916820 TAP916042:TAQ916820 SQT916042:SQU916820 SGX916042:SGY916820 RXB916042:RXC916820 RNF916042:RNG916820 RDJ916042:RDK916820 QTN916042:QTO916820 QJR916042:QJS916820 PZV916042:PZW916820 PPZ916042:PQA916820 PGD916042:PGE916820 OWH916042:OWI916820 OML916042:OMM916820 OCP916042:OCQ916820 NST916042:NSU916820 NIX916042:NIY916820 MZB916042:MZC916820 MPF916042:MPG916820 MFJ916042:MFK916820 LVN916042:LVO916820 LLR916042:LLS916820 LBV916042:LBW916820 KRZ916042:KSA916820 KID916042:KIE916820 JYH916042:JYI916820 JOL916042:JOM916820 JEP916042:JEQ916820 IUT916042:IUU916820 IKX916042:IKY916820 IBB916042:IBC916820 HRF916042:HRG916820 HHJ916042:HHK916820 GXN916042:GXO916820 GNR916042:GNS916820 GDV916042:GDW916820 FTZ916042:FUA916820 FKD916042:FKE916820 FAH916042:FAI916820 EQL916042:EQM916820 EGP916042:EGQ916820 DWT916042:DWU916820 DMX916042:DMY916820 DDB916042:DDC916820 CTF916042:CTG916820 CJJ916042:CJK916820 BZN916042:BZO916820 BPR916042:BPS916820 BFV916042:BFW916820 AVZ916042:AWA916820 AMD916042:AME916820 ACH916042:ACI916820 SL916042:SM916820 IP916042:IQ916820 B916042:C916820 WVB850506:WVC851284 WLF850506:WLG851284 WBJ850506:WBK851284 VRN850506:VRO851284 VHR850506:VHS851284 UXV850506:UXW851284 UNZ850506:UOA851284 UED850506:UEE851284 TUH850506:TUI851284 TKL850506:TKM851284 TAP850506:TAQ851284 SQT850506:SQU851284 SGX850506:SGY851284 RXB850506:RXC851284 RNF850506:RNG851284 RDJ850506:RDK851284 QTN850506:QTO851284 QJR850506:QJS851284 PZV850506:PZW851284 PPZ850506:PQA851284 PGD850506:PGE851284 OWH850506:OWI851284 OML850506:OMM851284 OCP850506:OCQ851284 NST850506:NSU851284 NIX850506:NIY851284 MZB850506:MZC851284 MPF850506:MPG851284 MFJ850506:MFK851284 LVN850506:LVO851284 LLR850506:LLS851284 LBV850506:LBW851284 KRZ850506:KSA851284 KID850506:KIE851284 JYH850506:JYI851284 JOL850506:JOM851284 JEP850506:JEQ851284 IUT850506:IUU851284 IKX850506:IKY851284 IBB850506:IBC851284 HRF850506:HRG851284 HHJ850506:HHK851284 GXN850506:GXO851284 GNR850506:GNS851284 GDV850506:GDW851284 FTZ850506:FUA851284 FKD850506:FKE851284 FAH850506:FAI851284 EQL850506:EQM851284 EGP850506:EGQ851284 DWT850506:DWU851284 DMX850506:DMY851284 DDB850506:DDC851284 CTF850506:CTG851284 CJJ850506:CJK851284 BZN850506:BZO851284 BPR850506:BPS851284 BFV850506:BFW851284 AVZ850506:AWA851284 AMD850506:AME851284 ACH850506:ACI851284 SL850506:SM851284 IP850506:IQ851284 B850506:C851284 WVB784970:WVC785748 WLF784970:WLG785748 WBJ784970:WBK785748 VRN784970:VRO785748 VHR784970:VHS785748 UXV784970:UXW785748 UNZ784970:UOA785748 UED784970:UEE785748 TUH784970:TUI785748 TKL784970:TKM785748 TAP784970:TAQ785748 SQT784970:SQU785748 SGX784970:SGY785748 RXB784970:RXC785748 RNF784970:RNG785748 RDJ784970:RDK785748 QTN784970:QTO785748 QJR784970:QJS785748 PZV784970:PZW785748 PPZ784970:PQA785748 PGD784970:PGE785748 OWH784970:OWI785748 OML784970:OMM785748 OCP784970:OCQ785748 NST784970:NSU785748 NIX784970:NIY785748 MZB784970:MZC785748 MPF784970:MPG785748 MFJ784970:MFK785748 LVN784970:LVO785748 LLR784970:LLS785748 LBV784970:LBW785748 KRZ784970:KSA785748 KID784970:KIE785748 JYH784970:JYI785748 JOL784970:JOM785748 JEP784970:JEQ785748 IUT784970:IUU785748 IKX784970:IKY785748 IBB784970:IBC785748 HRF784970:HRG785748 HHJ784970:HHK785748 GXN784970:GXO785748 GNR784970:GNS785748 GDV784970:GDW785748 FTZ784970:FUA785748 FKD784970:FKE785748 FAH784970:FAI785748 EQL784970:EQM785748 EGP784970:EGQ785748 DWT784970:DWU785748 DMX784970:DMY785748 DDB784970:DDC785748 CTF784970:CTG785748 CJJ784970:CJK785748 BZN784970:BZO785748 BPR784970:BPS785748 BFV784970:BFW785748 AVZ784970:AWA785748 AMD784970:AME785748 ACH784970:ACI785748 SL784970:SM785748 IP784970:IQ785748 B784970:C785748 WVB719434:WVC720212 WLF719434:WLG720212 WBJ719434:WBK720212 VRN719434:VRO720212 VHR719434:VHS720212 UXV719434:UXW720212 UNZ719434:UOA720212 UED719434:UEE720212 TUH719434:TUI720212 TKL719434:TKM720212 TAP719434:TAQ720212 SQT719434:SQU720212 SGX719434:SGY720212 RXB719434:RXC720212 RNF719434:RNG720212 RDJ719434:RDK720212 QTN719434:QTO720212 QJR719434:QJS720212 PZV719434:PZW720212 PPZ719434:PQA720212 PGD719434:PGE720212 OWH719434:OWI720212 OML719434:OMM720212 OCP719434:OCQ720212 NST719434:NSU720212 NIX719434:NIY720212 MZB719434:MZC720212 MPF719434:MPG720212 MFJ719434:MFK720212 LVN719434:LVO720212 LLR719434:LLS720212 LBV719434:LBW720212 KRZ719434:KSA720212 KID719434:KIE720212 JYH719434:JYI720212 JOL719434:JOM720212 JEP719434:JEQ720212 IUT719434:IUU720212 IKX719434:IKY720212 IBB719434:IBC720212 HRF719434:HRG720212 HHJ719434:HHK720212 GXN719434:GXO720212 GNR719434:GNS720212 GDV719434:GDW720212 FTZ719434:FUA720212 FKD719434:FKE720212 FAH719434:FAI720212 EQL719434:EQM720212 EGP719434:EGQ720212 DWT719434:DWU720212 DMX719434:DMY720212 DDB719434:DDC720212 CTF719434:CTG720212 CJJ719434:CJK720212 BZN719434:BZO720212 BPR719434:BPS720212 BFV719434:BFW720212 AVZ719434:AWA720212 AMD719434:AME720212 ACH719434:ACI720212 SL719434:SM720212 IP719434:IQ720212 B719434:C720212 WVB653898:WVC654676 WLF653898:WLG654676 WBJ653898:WBK654676 VRN653898:VRO654676 VHR653898:VHS654676 UXV653898:UXW654676 UNZ653898:UOA654676 UED653898:UEE654676 TUH653898:TUI654676 TKL653898:TKM654676 TAP653898:TAQ654676 SQT653898:SQU654676 SGX653898:SGY654676 RXB653898:RXC654676 RNF653898:RNG654676 RDJ653898:RDK654676 QTN653898:QTO654676 QJR653898:QJS654676 PZV653898:PZW654676 PPZ653898:PQA654676 PGD653898:PGE654676 OWH653898:OWI654676 OML653898:OMM654676 OCP653898:OCQ654676 NST653898:NSU654676 NIX653898:NIY654676 MZB653898:MZC654676 MPF653898:MPG654676 MFJ653898:MFK654676 LVN653898:LVO654676 LLR653898:LLS654676 LBV653898:LBW654676 KRZ653898:KSA654676 KID653898:KIE654676 JYH653898:JYI654676 JOL653898:JOM654676 JEP653898:JEQ654676 IUT653898:IUU654676 IKX653898:IKY654676 IBB653898:IBC654676 HRF653898:HRG654676 HHJ653898:HHK654676 GXN653898:GXO654676 GNR653898:GNS654676 GDV653898:GDW654676 FTZ653898:FUA654676 FKD653898:FKE654676 FAH653898:FAI654676 EQL653898:EQM654676 EGP653898:EGQ654676 DWT653898:DWU654676 DMX653898:DMY654676 DDB653898:DDC654676 CTF653898:CTG654676 CJJ653898:CJK654676 BZN653898:BZO654676 BPR653898:BPS654676 BFV653898:BFW654676 AVZ653898:AWA654676 AMD653898:AME654676 ACH653898:ACI654676 SL653898:SM654676 IP653898:IQ654676 B653898:C654676 WVB588362:WVC589140 WLF588362:WLG589140 WBJ588362:WBK589140 VRN588362:VRO589140 VHR588362:VHS589140 UXV588362:UXW589140 UNZ588362:UOA589140 UED588362:UEE589140 TUH588362:TUI589140 TKL588362:TKM589140 TAP588362:TAQ589140 SQT588362:SQU589140 SGX588362:SGY589140 RXB588362:RXC589140 RNF588362:RNG589140 RDJ588362:RDK589140 QTN588362:QTO589140 QJR588362:QJS589140 PZV588362:PZW589140 PPZ588362:PQA589140 PGD588362:PGE589140 OWH588362:OWI589140 OML588362:OMM589140 OCP588362:OCQ589140 NST588362:NSU589140 NIX588362:NIY589140 MZB588362:MZC589140 MPF588362:MPG589140 MFJ588362:MFK589140 LVN588362:LVO589140 LLR588362:LLS589140 LBV588362:LBW589140 KRZ588362:KSA589140 KID588362:KIE589140 JYH588362:JYI589140 JOL588362:JOM589140 JEP588362:JEQ589140 IUT588362:IUU589140 IKX588362:IKY589140 IBB588362:IBC589140 HRF588362:HRG589140 HHJ588362:HHK589140 GXN588362:GXO589140 GNR588362:GNS589140 GDV588362:GDW589140 FTZ588362:FUA589140 FKD588362:FKE589140 FAH588362:FAI589140 EQL588362:EQM589140 EGP588362:EGQ589140 DWT588362:DWU589140 DMX588362:DMY589140 DDB588362:DDC589140 CTF588362:CTG589140 CJJ588362:CJK589140 BZN588362:BZO589140 BPR588362:BPS589140 BFV588362:BFW589140 AVZ588362:AWA589140 AMD588362:AME589140 ACH588362:ACI589140 SL588362:SM589140 IP588362:IQ589140 B588362:C589140 WVB522826:WVC523604 WLF522826:WLG523604 WBJ522826:WBK523604 VRN522826:VRO523604 VHR522826:VHS523604 UXV522826:UXW523604 UNZ522826:UOA523604 UED522826:UEE523604 TUH522826:TUI523604 TKL522826:TKM523604 TAP522826:TAQ523604 SQT522826:SQU523604 SGX522826:SGY523604 RXB522826:RXC523604 RNF522826:RNG523604 RDJ522826:RDK523604 QTN522826:QTO523604 QJR522826:QJS523604 PZV522826:PZW523604 PPZ522826:PQA523604 PGD522826:PGE523604 OWH522826:OWI523604 OML522826:OMM523604 OCP522826:OCQ523604 NST522826:NSU523604 NIX522826:NIY523604 MZB522826:MZC523604 MPF522826:MPG523604 MFJ522826:MFK523604 LVN522826:LVO523604 LLR522826:LLS523604 LBV522826:LBW523604 KRZ522826:KSA523604 KID522826:KIE523604 JYH522826:JYI523604 JOL522826:JOM523604 JEP522826:JEQ523604 IUT522826:IUU523604 IKX522826:IKY523604 IBB522826:IBC523604 HRF522826:HRG523604 HHJ522826:HHK523604 GXN522826:GXO523604 GNR522826:GNS523604 GDV522826:GDW523604 FTZ522826:FUA523604 FKD522826:FKE523604 FAH522826:FAI523604 EQL522826:EQM523604 EGP522826:EGQ523604 DWT522826:DWU523604 DMX522826:DMY523604 DDB522826:DDC523604 CTF522826:CTG523604 CJJ522826:CJK523604 BZN522826:BZO523604 BPR522826:BPS523604 BFV522826:BFW523604 AVZ522826:AWA523604 AMD522826:AME523604 ACH522826:ACI523604 SL522826:SM523604 IP522826:IQ523604 B522826:C523604 WVB457290:WVC458068 WLF457290:WLG458068 WBJ457290:WBK458068 VRN457290:VRO458068 VHR457290:VHS458068 UXV457290:UXW458068 UNZ457290:UOA458068 UED457290:UEE458068 TUH457290:TUI458068 TKL457290:TKM458068 TAP457290:TAQ458068 SQT457290:SQU458068 SGX457290:SGY458068 RXB457290:RXC458068 RNF457290:RNG458068 RDJ457290:RDK458068 QTN457290:QTO458068 QJR457290:QJS458068 PZV457290:PZW458068 PPZ457290:PQA458068 PGD457290:PGE458068 OWH457290:OWI458068 OML457290:OMM458068 OCP457290:OCQ458068 NST457290:NSU458068 NIX457290:NIY458068 MZB457290:MZC458068 MPF457290:MPG458068 MFJ457290:MFK458068 LVN457290:LVO458068 LLR457290:LLS458068 LBV457290:LBW458068 KRZ457290:KSA458068 KID457290:KIE458068 JYH457290:JYI458068 JOL457290:JOM458068 JEP457290:JEQ458068 IUT457290:IUU458068 IKX457290:IKY458068 IBB457290:IBC458068 HRF457290:HRG458068 HHJ457290:HHK458068 GXN457290:GXO458068 GNR457290:GNS458068 GDV457290:GDW458068 FTZ457290:FUA458068 FKD457290:FKE458068 FAH457290:FAI458068 EQL457290:EQM458068 EGP457290:EGQ458068 DWT457290:DWU458068 DMX457290:DMY458068 DDB457290:DDC458068 CTF457290:CTG458068 CJJ457290:CJK458068 BZN457290:BZO458068 BPR457290:BPS458068 BFV457290:BFW458068 AVZ457290:AWA458068 AMD457290:AME458068 ACH457290:ACI458068 SL457290:SM458068 IP457290:IQ458068 B457290:C458068 WVB391754:WVC392532 WLF391754:WLG392532 WBJ391754:WBK392532 VRN391754:VRO392532 VHR391754:VHS392532 UXV391754:UXW392532 UNZ391754:UOA392532 UED391754:UEE392532 TUH391754:TUI392532 TKL391754:TKM392532 TAP391754:TAQ392532 SQT391754:SQU392532 SGX391754:SGY392532 RXB391754:RXC392532 RNF391754:RNG392532 RDJ391754:RDK392532 QTN391754:QTO392532 QJR391754:QJS392532 PZV391754:PZW392532 PPZ391754:PQA392532 PGD391754:PGE392532 OWH391754:OWI392532 OML391754:OMM392532 OCP391754:OCQ392532 NST391754:NSU392532 NIX391754:NIY392532 MZB391754:MZC392532 MPF391754:MPG392532 MFJ391754:MFK392532 LVN391754:LVO392532 LLR391754:LLS392532 LBV391754:LBW392532 KRZ391754:KSA392532 KID391754:KIE392532 JYH391754:JYI392532 JOL391754:JOM392532 JEP391754:JEQ392532 IUT391754:IUU392532 IKX391754:IKY392532 IBB391754:IBC392532 HRF391754:HRG392532 HHJ391754:HHK392532 GXN391754:GXO392532 GNR391754:GNS392532 GDV391754:GDW392532 FTZ391754:FUA392532 FKD391754:FKE392532 FAH391754:FAI392532 EQL391754:EQM392532 EGP391754:EGQ392532 DWT391754:DWU392532 DMX391754:DMY392532 DDB391754:DDC392532 CTF391754:CTG392532 CJJ391754:CJK392532 BZN391754:BZO392532 BPR391754:BPS392532 BFV391754:BFW392532 AVZ391754:AWA392532 AMD391754:AME392532 ACH391754:ACI392532 SL391754:SM392532 IP391754:IQ392532 B391754:C392532 WVB326218:WVC326996 WLF326218:WLG326996 WBJ326218:WBK326996 VRN326218:VRO326996 VHR326218:VHS326996 UXV326218:UXW326996 UNZ326218:UOA326996 UED326218:UEE326996 TUH326218:TUI326996 TKL326218:TKM326996 TAP326218:TAQ326996 SQT326218:SQU326996 SGX326218:SGY326996 RXB326218:RXC326996 RNF326218:RNG326996 RDJ326218:RDK326996 QTN326218:QTO326996 QJR326218:QJS326996 PZV326218:PZW326996 PPZ326218:PQA326996 PGD326218:PGE326996 OWH326218:OWI326996 OML326218:OMM326996 OCP326218:OCQ326996 NST326218:NSU326996 NIX326218:NIY326996 MZB326218:MZC326996 MPF326218:MPG326996 MFJ326218:MFK326996 LVN326218:LVO326996 LLR326218:LLS326996 LBV326218:LBW326996 KRZ326218:KSA326996 KID326218:KIE326996 JYH326218:JYI326996 JOL326218:JOM326996 JEP326218:JEQ326996 IUT326218:IUU326996 IKX326218:IKY326996 IBB326218:IBC326996 HRF326218:HRG326996 HHJ326218:HHK326996 GXN326218:GXO326996 GNR326218:GNS326996 GDV326218:GDW326996 FTZ326218:FUA326996 FKD326218:FKE326996 FAH326218:FAI326996 EQL326218:EQM326996 EGP326218:EGQ326996 DWT326218:DWU326996 DMX326218:DMY326996 DDB326218:DDC326996 CTF326218:CTG326996 CJJ326218:CJK326996 BZN326218:BZO326996 BPR326218:BPS326996 BFV326218:BFW326996 AVZ326218:AWA326996 AMD326218:AME326996 ACH326218:ACI326996 SL326218:SM326996 IP326218:IQ326996 B326218:C326996 WVB260682:WVC261460 WLF260682:WLG261460 WBJ260682:WBK261460 VRN260682:VRO261460 VHR260682:VHS261460 UXV260682:UXW261460 UNZ260682:UOA261460 UED260682:UEE261460 TUH260682:TUI261460 TKL260682:TKM261460 TAP260682:TAQ261460 SQT260682:SQU261460 SGX260682:SGY261460 RXB260682:RXC261460 RNF260682:RNG261460 RDJ260682:RDK261460 QTN260682:QTO261460 QJR260682:QJS261460 PZV260682:PZW261460 PPZ260682:PQA261460 PGD260682:PGE261460 OWH260682:OWI261460 OML260682:OMM261460 OCP260682:OCQ261460 NST260682:NSU261460 NIX260682:NIY261460 MZB260682:MZC261460 MPF260682:MPG261460 MFJ260682:MFK261460 LVN260682:LVO261460 LLR260682:LLS261460 LBV260682:LBW261460 KRZ260682:KSA261460 KID260682:KIE261460 JYH260682:JYI261460 JOL260682:JOM261460 JEP260682:JEQ261460 IUT260682:IUU261460 IKX260682:IKY261460 IBB260682:IBC261460 HRF260682:HRG261460 HHJ260682:HHK261460 GXN260682:GXO261460 GNR260682:GNS261460 GDV260682:GDW261460 FTZ260682:FUA261460 FKD260682:FKE261460 FAH260682:FAI261460 EQL260682:EQM261460 EGP260682:EGQ261460 DWT260682:DWU261460 DMX260682:DMY261460 DDB260682:DDC261460 CTF260682:CTG261460 CJJ260682:CJK261460 BZN260682:BZO261460 BPR260682:BPS261460 BFV260682:BFW261460 AVZ260682:AWA261460 AMD260682:AME261460 ACH260682:ACI261460 SL260682:SM261460 IP260682:IQ261460 B260682:C261460 WVB195146:WVC195924 WLF195146:WLG195924 WBJ195146:WBK195924 VRN195146:VRO195924 VHR195146:VHS195924 UXV195146:UXW195924 UNZ195146:UOA195924 UED195146:UEE195924 TUH195146:TUI195924 TKL195146:TKM195924 TAP195146:TAQ195924 SQT195146:SQU195924 SGX195146:SGY195924 RXB195146:RXC195924 RNF195146:RNG195924 RDJ195146:RDK195924 QTN195146:QTO195924 QJR195146:QJS195924 PZV195146:PZW195924 PPZ195146:PQA195924 PGD195146:PGE195924 OWH195146:OWI195924 OML195146:OMM195924 OCP195146:OCQ195924 NST195146:NSU195924 NIX195146:NIY195924 MZB195146:MZC195924 MPF195146:MPG195924 MFJ195146:MFK195924 LVN195146:LVO195924 LLR195146:LLS195924 LBV195146:LBW195924 KRZ195146:KSA195924 KID195146:KIE195924 JYH195146:JYI195924 JOL195146:JOM195924 JEP195146:JEQ195924 IUT195146:IUU195924 IKX195146:IKY195924 IBB195146:IBC195924 HRF195146:HRG195924 HHJ195146:HHK195924 GXN195146:GXO195924 GNR195146:GNS195924 GDV195146:GDW195924 FTZ195146:FUA195924 FKD195146:FKE195924 FAH195146:FAI195924 EQL195146:EQM195924 EGP195146:EGQ195924 DWT195146:DWU195924 DMX195146:DMY195924 DDB195146:DDC195924 CTF195146:CTG195924 CJJ195146:CJK195924 BZN195146:BZO195924 BPR195146:BPS195924 BFV195146:BFW195924 AVZ195146:AWA195924 AMD195146:AME195924 ACH195146:ACI195924 SL195146:SM195924 IP195146:IQ195924 B195146:C195924 WVB129610:WVC130388 WLF129610:WLG130388 WBJ129610:WBK130388 VRN129610:VRO130388 VHR129610:VHS130388 UXV129610:UXW130388 UNZ129610:UOA130388 UED129610:UEE130388 TUH129610:TUI130388 TKL129610:TKM130388 TAP129610:TAQ130388 SQT129610:SQU130388 SGX129610:SGY130388 RXB129610:RXC130388 RNF129610:RNG130388 RDJ129610:RDK130388 QTN129610:QTO130388 QJR129610:QJS130388 PZV129610:PZW130388 PPZ129610:PQA130388 PGD129610:PGE130388 OWH129610:OWI130388 OML129610:OMM130388 OCP129610:OCQ130388 NST129610:NSU130388 NIX129610:NIY130388 MZB129610:MZC130388 MPF129610:MPG130388 MFJ129610:MFK130388 LVN129610:LVO130388 LLR129610:LLS130388 LBV129610:LBW130388 KRZ129610:KSA130388 KID129610:KIE130388 JYH129610:JYI130388 JOL129610:JOM130388 JEP129610:JEQ130388 IUT129610:IUU130388 IKX129610:IKY130388 IBB129610:IBC130388 HRF129610:HRG130388 HHJ129610:HHK130388 GXN129610:GXO130388 GNR129610:GNS130388 GDV129610:GDW130388 FTZ129610:FUA130388 FKD129610:FKE130388 FAH129610:FAI130388 EQL129610:EQM130388 EGP129610:EGQ130388 DWT129610:DWU130388 DMX129610:DMY130388 DDB129610:DDC130388 CTF129610:CTG130388 CJJ129610:CJK130388 BZN129610:BZO130388 BPR129610:BPS130388 BFV129610:BFW130388 AVZ129610:AWA130388 AMD129610:AME130388 ACH129610:ACI130388 SL129610:SM130388 IP129610:IQ130388 B129610:C130388 WVB64074:WVC64852 WLF64074:WLG64852 WBJ64074:WBK64852 VRN64074:VRO64852 VHR64074:VHS64852 UXV64074:UXW64852 UNZ64074:UOA64852 UED64074:UEE64852 TUH64074:TUI64852 TKL64074:TKM64852 TAP64074:TAQ64852 SQT64074:SQU64852 SGX64074:SGY64852 RXB64074:RXC64852 RNF64074:RNG64852 RDJ64074:RDK64852 QTN64074:QTO64852 QJR64074:QJS64852 PZV64074:PZW64852 PPZ64074:PQA64852 PGD64074:PGE64852 OWH64074:OWI64852 OML64074:OMM64852 OCP64074:OCQ64852 NST64074:NSU64852 NIX64074:NIY64852 MZB64074:MZC64852 MPF64074:MPG64852 MFJ64074:MFK64852 LVN64074:LVO64852 LLR64074:LLS64852 LBV64074:LBW64852 KRZ64074:KSA64852 KID64074:KIE64852 JYH64074:JYI64852 JOL64074:JOM64852 JEP64074:JEQ64852 IUT64074:IUU64852 IKX64074:IKY64852 IBB64074:IBC64852 HRF64074:HRG64852 HHJ64074:HHK64852 GXN64074:GXO64852 GNR64074:GNS64852 GDV64074:GDW64852 FTZ64074:FUA64852 FKD64074:FKE64852 FAH64074:FAI64852 EQL64074:EQM64852 EGP64074:EGQ64852 DWT64074:DWU64852 DMX64074:DMY64852 DDB64074:DDC64852 CTF64074:CTG64852 CJJ64074:CJK64852 BZN64074:BZO64852 BPR64074:BPS64852 BFV64074:BFW64852 AVZ64074:AWA64852 AMD64074:AME64852 ACH64074:ACI64852 SL64074:SM64852 IP64074:IQ64852 B64074:C64852 ST4:SU5 ACP4:ACQ5 AML4:AMM5 AWH4:AWI5 BGD4:BGE5 BPZ4:BQA5 BZV4:BZW5 CJR4:CJS5 CTN4:CTO5 DDJ4:DDK5 DNF4:DNG5 DXB4:DXC5 EGX4:EGY5 EQT4:EQU5 FAP4:FAQ5 FKL4:FKM5 FUH4:FUI5 GED4:GEE5 GNZ4:GOA5 GXV4:GXW5 HHR4:HHS5 HRN4:HRO5 IBJ4:IBK5 ILF4:ILG5 IVB4:IVC5 JEX4:JEY5 JOT4:JOU5 JYP4:JYQ5 KIL4:KIM5 KSH4:KSI5 LCD4:LCE5 LLZ4:LMA5 LVV4:LVW5 MFR4:MFS5 MPN4:MPO5 MZJ4:MZK5 NJF4:NJG5 NTB4:NTC5 OCX4:OCY5 OMT4:OMU5 OWP4:OWQ5 PGL4:PGM5 PQH4:PQI5 QAD4:QAE5 QJZ4:QKA5 QTV4:QTW5 RDR4:RDS5 RNN4:RNO5 RXJ4:RXK5 SHF4:SHG5 SRB4:SRC5 TAX4:TAY5 TKT4:TKU5 TUP4:TUQ5 UEL4:UEM5 UOH4:UOI5 UYD4:UYE5 VHZ4:VIA5 VRV4:VRW5 WBR4:WBS5 WLN4:WLO5 WVJ4:WVK5 IX4:IY5" xr:uid="{1CD5A5BD-EECB-4CF9-906B-1E6E41662398}">
      <formula1>60</formula1>
    </dataValidation>
    <dataValidation type="textLength" imeMode="off" operator="equal" allowBlank="1" showInputMessage="1" showErrorMessage="1" sqref="WVA981578:WVA982356 WLE981578:WLE982356 WBI981578:WBI982356 VRM981578:VRM982356 VHQ981578:VHQ982356 UXU981578:UXU982356 UNY981578:UNY982356 UEC981578:UEC982356 TUG981578:TUG982356 TKK981578:TKK982356 TAO981578:TAO982356 SQS981578:SQS982356 SGW981578:SGW982356 RXA981578:RXA982356 RNE981578:RNE982356 RDI981578:RDI982356 QTM981578:QTM982356 QJQ981578:QJQ982356 PZU981578:PZU982356 PPY981578:PPY982356 PGC981578:PGC982356 OWG981578:OWG982356 OMK981578:OMK982356 OCO981578:OCO982356 NSS981578:NSS982356 NIW981578:NIW982356 MZA981578:MZA982356 MPE981578:MPE982356 MFI981578:MFI982356 LVM981578:LVM982356 LLQ981578:LLQ982356 LBU981578:LBU982356 KRY981578:KRY982356 KIC981578:KIC982356 JYG981578:JYG982356 JOK981578:JOK982356 JEO981578:JEO982356 IUS981578:IUS982356 IKW981578:IKW982356 IBA981578:IBA982356 HRE981578:HRE982356 HHI981578:HHI982356 GXM981578:GXM982356 GNQ981578:GNQ982356 GDU981578:GDU982356 FTY981578:FTY982356 FKC981578:FKC982356 FAG981578:FAG982356 EQK981578:EQK982356 EGO981578:EGO982356 DWS981578:DWS982356 DMW981578:DMW982356 DDA981578:DDA982356 CTE981578:CTE982356 CJI981578:CJI982356 BZM981578:BZM982356 BPQ981578:BPQ982356 BFU981578:BFU982356 AVY981578:AVY982356 AMC981578:AMC982356 ACG981578:ACG982356 SK981578:SK982356 IO981578:IO982356 EGO64074:EGO64852 WVA916042:WVA916820 WLE916042:WLE916820 WBI916042:WBI916820 VRM916042:VRM916820 VHQ916042:VHQ916820 UXU916042:UXU916820 UNY916042:UNY916820 UEC916042:UEC916820 TUG916042:TUG916820 TKK916042:TKK916820 TAO916042:TAO916820 SQS916042:SQS916820 SGW916042:SGW916820 RXA916042:RXA916820 RNE916042:RNE916820 RDI916042:RDI916820 QTM916042:QTM916820 QJQ916042:QJQ916820 PZU916042:PZU916820 PPY916042:PPY916820 PGC916042:PGC916820 OWG916042:OWG916820 OMK916042:OMK916820 OCO916042:OCO916820 NSS916042:NSS916820 NIW916042:NIW916820 MZA916042:MZA916820 MPE916042:MPE916820 MFI916042:MFI916820 LVM916042:LVM916820 LLQ916042:LLQ916820 LBU916042:LBU916820 KRY916042:KRY916820 KIC916042:KIC916820 JYG916042:JYG916820 JOK916042:JOK916820 JEO916042:JEO916820 IUS916042:IUS916820 IKW916042:IKW916820 IBA916042:IBA916820 HRE916042:HRE916820 HHI916042:HHI916820 GXM916042:GXM916820 GNQ916042:GNQ916820 GDU916042:GDU916820 FTY916042:FTY916820 FKC916042:FKC916820 FAG916042:FAG916820 EQK916042:EQK916820 EGO916042:EGO916820 DWS916042:DWS916820 DMW916042:DMW916820 DDA916042:DDA916820 CTE916042:CTE916820 CJI916042:CJI916820 BZM916042:BZM916820 BPQ916042:BPQ916820 BFU916042:BFU916820 AVY916042:AVY916820 AMC916042:AMC916820 ACG916042:ACG916820 SK916042:SK916820 IO916042:IO916820 DWS64074:DWS64852 WVA850506:WVA851284 WLE850506:WLE851284 WBI850506:WBI851284 VRM850506:VRM851284 VHQ850506:VHQ851284 UXU850506:UXU851284 UNY850506:UNY851284 UEC850506:UEC851284 TUG850506:TUG851284 TKK850506:TKK851284 TAO850506:TAO851284 SQS850506:SQS851284 SGW850506:SGW851284 RXA850506:RXA851284 RNE850506:RNE851284 RDI850506:RDI851284 QTM850506:QTM851284 QJQ850506:QJQ851284 PZU850506:PZU851284 PPY850506:PPY851284 PGC850506:PGC851284 OWG850506:OWG851284 OMK850506:OMK851284 OCO850506:OCO851284 NSS850506:NSS851284 NIW850506:NIW851284 MZA850506:MZA851284 MPE850506:MPE851284 MFI850506:MFI851284 LVM850506:LVM851284 LLQ850506:LLQ851284 LBU850506:LBU851284 KRY850506:KRY851284 KIC850506:KIC851284 JYG850506:JYG851284 JOK850506:JOK851284 JEO850506:JEO851284 IUS850506:IUS851284 IKW850506:IKW851284 IBA850506:IBA851284 HRE850506:HRE851284 HHI850506:HHI851284 GXM850506:GXM851284 GNQ850506:GNQ851284 GDU850506:GDU851284 FTY850506:FTY851284 FKC850506:FKC851284 FAG850506:FAG851284 EQK850506:EQK851284 EGO850506:EGO851284 DWS850506:DWS851284 DMW850506:DMW851284 DDA850506:DDA851284 CTE850506:CTE851284 CJI850506:CJI851284 BZM850506:BZM851284 BPQ850506:BPQ851284 BFU850506:BFU851284 AVY850506:AVY851284 AMC850506:AMC851284 ACG850506:ACG851284 SK850506:SK851284 IO850506:IO851284 DMW64074:DMW64852 WVA784970:WVA785748 WLE784970:WLE785748 WBI784970:WBI785748 VRM784970:VRM785748 VHQ784970:VHQ785748 UXU784970:UXU785748 UNY784970:UNY785748 UEC784970:UEC785748 TUG784970:TUG785748 TKK784970:TKK785748 TAO784970:TAO785748 SQS784970:SQS785748 SGW784970:SGW785748 RXA784970:RXA785748 RNE784970:RNE785748 RDI784970:RDI785748 QTM784970:QTM785748 QJQ784970:QJQ785748 PZU784970:PZU785748 PPY784970:PPY785748 PGC784970:PGC785748 OWG784970:OWG785748 OMK784970:OMK785748 OCO784970:OCO785748 NSS784970:NSS785748 NIW784970:NIW785748 MZA784970:MZA785748 MPE784970:MPE785748 MFI784970:MFI785748 LVM784970:LVM785748 LLQ784970:LLQ785748 LBU784970:LBU785748 KRY784970:KRY785748 KIC784970:KIC785748 JYG784970:JYG785748 JOK784970:JOK785748 JEO784970:JEO785748 IUS784970:IUS785748 IKW784970:IKW785748 IBA784970:IBA785748 HRE784970:HRE785748 HHI784970:HHI785748 GXM784970:GXM785748 GNQ784970:GNQ785748 GDU784970:GDU785748 FTY784970:FTY785748 FKC784970:FKC785748 FAG784970:FAG785748 EQK784970:EQK785748 EGO784970:EGO785748 DWS784970:DWS785748 DMW784970:DMW785748 DDA784970:DDA785748 CTE784970:CTE785748 CJI784970:CJI785748 BZM784970:BZM785748 BPQ784970:BPQ785748 BFU784970:BFU785748 AVY784970:AVY785748 AMC784970:AMC785748 ACG784970:ACG785748 SK784970:SK785748 IO784970:IO785748 DDA64074:DDA64852 WVA719434:WVA720212 WLE719434:WLE720212 WBI719434:WBI720212 VRM719434:VRM720212 VHQ719434:VHQ720212 UXU719434:UXU720212 UNY719434:UNY720212 UEC719434:UEC720212 TUG719434:TUG720212 TKK719434:TKK720212 TAO719434:TAO720212 SQS719434:SQS720212 SGW719434:SGW720212 RXA719434:RXA720212 RNE719434:RNE720212 RDI719434:RDI720212 QTM719434:QTM720212 QJQ719434:QJQ720212 PZU719434:PZU720212 PPY719434:PPY720212 PGC719434:PGC720212 OWG719434:OWG720212 OMK719434:OMK720212 OCO719434:OCO720212 NSS719434:NSS720212 NIW719434:NIW720212 MZA719434:MZA720212 MPE719434:MPE720212 MFI719434:MFI720212 LVM719434:LVM720212 LLQ719434:LLQ720212 LBU719434:LBU720212 KRY719434:KRY720212 KIC719434:KIC720212 JYG719434:JYG720212 JOK719434:JOK720212 JEO719434:JEO720212 IUS719434:IUS720212 IKW719434:IKW720212 IBA719434:IBA720212 HRE719434:HRE720212 HHI719434:HHI720212 GXM719434:GXM720212 GNQ719434:GNQ720212 GDU719434:GDU720212 FTY719434:FTY720212 FKC719434:FKC720212 FAG719434:FAG720212 EQK719434:EQK720212 EGO719434:EGO720212 DWS719434:DWS720212 DMW719434:DMW720212 DDA719434:DDA720212 CTE719434:CTE720212 CJI719434:CJI720212 BZM719434:BZM720212 BPQ719434:BPQ720212 BFU719434:BFU720212 AVY719434:AVY720212 AMC719434:AMC720212 ACG719434:ACG720212 SK719434:SK720212 IO719434:IO720212 CTE64074:CTE64852 WVA653898:WVA654676 WLE653898:WLE654676 WBI653898:WBI654676 VRM653898:VRM654676 VHQ653898:VHQ654676 UXU653898:UXU654676 UNY653898:UNY654676 UEC653898:UEC654676 TUG653898:TUG654676 TKK653898:TKK654676 TAO653898:TAO654676 SQS653898:SQS654676 SGW653898:SGW654676 RXA653898:RXA654676 RNE653898:RNE654676 RDI653898:RDI654676 QTM653898:QTM654676 QJQ653898:QJQ654676 PZU653898:PZU654676 PPY653898:PPY654676 PGC653898:PGC654676 OWG653898:OWG654676 OMK653898:OMK654676 OCO653898:OCO654676 NSS653898:NSS654676 NIW653898:NIW654676 MZA653898:MZA654676 MPE653898:MPE654676 MFI653898:MFI654676 LVM653898:LVM654676 LLQ653898:LLQ654676 LBU653898:LBU654676 KRY653898:KRY654676 KIC653898:KIC654676 JYG653898:JYG654676 JOK653898:JOK654676 JEO653898:JEO654676 IUS653898:IUS654676 IKW653898:IKW654676 IBA653898:IBA654676 HRE653898:HRE654676 HHI653898:HHI654676 GXM653898:GXM654676 GNQ653898:GNQ654676 GDU653898:GDU654676 FTY653898:FTY654676 FKC653898:FKC654676 FAG653898:FAG654676 EQK653898:EQK654676 EGO653898:EGO654676 DWS653898:DWS654676 DMW653898:DMW654676 DDA653898:DDA654676 CTE653898:CTE654676 CJI653898:CJI654676 BZM653898:BZM654676 BPQ653898:BPQ654676 BFU653898:BFU654676 AVY653898:AVY654676 AMC653898:AMC654676 ACG653898:ACG654676 SK653898:SK654676 IO653898:IO654676 CJI64074:CJI64852 WVA588362:WVA589140 WLE588362:WLE589140 WBI588362:WBI589140 VRM588362:VRM589140 VHQ588362:VHQ589140 UXU588362:UXU589140 UNY588362:UNY589140 UEC588362:UEC589140 TUG588362:TUG589140 TKK588362:TKK589140 TAO588362:TAO589140 SQS588362:SQS589140 SGW588362:SGW589140 RXA588362:RXA589140 RNE588362:RNE589140 RDI588362:RDI589140 QTM588362:QTM589140 QJQ588362:QJQ589140 PZU588362:PZU589140 PPY588362:PPY589140 PGC588362:PGC589140 OWG588362:OWG589140 OMK588362:OMK589140 OCO588362:OCO589140 NSS588362:NSS589140 NIW588362:NIW589140 MZA588362:MZA589140 MPE588362:MPE589140 MFI588362:MFI589140 LVM588362:LVM589140 LLQ588362:LLQ589140 LBU588362:LBU589140 KRY588362:KRY589140 KIC588362:KIC589140 JYG588362:JYG589140 JOK588362:JOK589140 JEO588362:JEO589140 IUS588362:IUS589140 IKW588362:IKW589140 IBA588362:IBA589140 HRE588362:HRE589140 HHI588362:HHI589140 GXM588362:GXM589140 GNQ588362:GNQ589140 GDU588362:GDU589140 FTY588362:FTY589140 FKC588362:FKC589140 FAG588362:FAG589140 EQK588362:EQK589140 EGO588362:EGO589140 DWS588362:DWS589140 DMW588362:DMW589140 DDA588362:DDA589140 CTE588362:CTE589140 CJI588362:CJI589140 BZM588362:BZM589140 BPQ588362:BPQ589140 BFU588362:BFU589140 AVY588362:AVY589140 AMC588362:AMC589140 ACG588362:ACG589140 SK588362:SK589140 IO588362:IO589140 BZM64074:BZM64852 WVA522826:WVA523604 WLE522826:WLE523604 WBI522826:WBI523604 VRM522826:VRM523604 VHQ522826:VHQ523604 UXU522826:UXU523604 UNY522826:UNY523604 UEC522826:UEC523604 TUG522826:TUG523604 TKK522826:TKK523604 TAO522826:TAO523604 SQS522826:SQS523604 SGW522826:SGW523604 RXA522826:RXA523604 RNE522826:RNE523604 RDI522826:RDI523604 QTM522826:QTM523604 QJQ522826:QJQ523604 PZU522826:PZU523604 PPY522826:PPY523604 PGC522826:PGC523604 OWG522826:OWG523604 OMK522826:OMK523604 OCO522826:OCO523604 NSS522826:NSS523604 NIW522826:NIW523604 MZA522826:MZA523604 MPE522826:MPE523604 MFI522826:MFI523604 LVM522826:LVM523604 LLQ522826:LLQ523604 LBU522826:LBU523604 KRY522826:KRY523604 KIC522826:KIC523604 JYG522826:JYG523604 JOK522826:JOK523604 JEO522826:JEO523604 IUS522826:IUS523604 IKW522826:IKW523604 IBA522826:IBA523604 HRE522826:HRE523604 HHI522826:HHI523604 GXM522826:GXM523604 GNQ522826:GNQ523604 GDU522826:GDU523604 FTY522826:FTY523604 FKC522826:FKC523604 FAG522826:FAG523604 EQK522826:EQK523604 EGO522826:EGO523604 DWS522826:DWS523604 DMW522826:DMW523604 DDA522826:DDA523604 CTE522826:CTE523604 CJI522826:CJI523604 BZM522826:BZM523604 BPQ522826:BPQ523604 BFU522826:BFU523604 AVY522826:AVY523604 AMC522826:AMC523604 ACG522826:ACG523604 SK522826:SK523604 IO522826:IO523604 BPQ64074:BPQ64852 WVA457290:WVA458068 WLE457290:WLE458068 WBI457290:WBI458068 VRM457290:VRM458068 VHQ457290:VHQ458068 UXU457290:UXU458068 UNY457290:UNY458068 UEC457290:UEC458068 TUG457290:TUG458068 TKK457290:TKK458068 TAO457290:TAO458068 SQS457290:SQS458068 SGW457290:SGW458068 RXA457290:RXA458068 RNE457290:RNE458068 RDI457290:RDI458068 QTM457290:QTM458068 QJQ457290:QJQ458068 PZU457290:PZU458068 PPY457290:PPY458068 PGC457290:PGC458068 OWG457290:OWG458068 OMK457290:OMK458068 OCO457290:OCO458068 NSS457290:NSS458068 NIW457290:NIW458068 MZA457290:MZA458068 MPE457290:MPE458068 MFI457290:MFI458068 LVM457290:LVM458068 LLQ457290:LLQ458068 LBU457290:LBU458068 KRY457290:KRY458068 KIC457290:KIC458068 JYG457290:JYG458068 JOK457290:JOK458068 JEO457290:JEO458068 IUS457290:IUS458068 IKW457290:IKW458068 IBA457290:IBA458068 HRE457290:HRE458068 HHI457290:HHI458068 GXM457290:GXM458068 GNQ457290:GNQ458068 GDU457290:GDU458068 FTY457290:FTY458068 FKC457290:FKC458068 FAG457290:FAG458068 EQK457290:EQK458068 EGO457290:EGO458068 DWS457290:DWS458068 DMW457290:DMW458068 DDA457290:DDA458068 CTE457290:CTE458068 CJI457290:CJI458068 BZM457290:BZM458068 BPQ457290:BPQ458068 BFU457290:BFU458068 AVY457290:AVY458068 AMC457290:AMC458068 ACG457290:ACG458068 SK457290:SK458068 IO457290:IO458068 BFU64074:BFU64852 WVA391754:WVA392532 WLE391754:WLE392532 WBI391754:WBI392532 VRM391754:VRM392532 VHQ391754:VHQ392532 UXU391754:UXU392532 UNY391754:UNY392532 UEC391754:UEC392532 TUG391754:TUG392532 TKK391754:TKK392532 TAO391754:TAO392532 SQS391754:SQS392532 SGW391754:SGW392532 RXA391754:RXA392532 RNE391754:RNE392532 RDI391754:RDI392532 QTM391754:QTM392532 QJQ391754:QJQ392532 PZU391754:PZU392532 PPY391754:PPY392532 PGC391754:PGC392532 OWG391754:OWG392532 OMK391754:OMK392532 OCO391754:OCO392532 NSS391754:NSS392532 NIW391754:NIW392532 MZA391754:MZA392532 MPE391754:MPE392532 MFI391754:MFI392532 LVM391754:LVM392532 LLQ391754:LLQ392532 LBU391754:LBU392532 KRY391754:KRY392532 KIC391754:KIC392532 JYG391754:JYG392532 JOK391754:JOK392532 JEO391754:JEO392532 IUS391754:IUS392532 IKW391754:IKW392532 IBA391754:IBA392532 HRE391754:HRE392532 HHI391754:HHI392532 GXM391754:GXM392532 GNQ391754:GNQ392532 GDU391754:GDU392532 FTY391754:FTY392532 FKC391754:FKC392532 FAG391754:FAG392532 EQK391754:EQK392532 EGO391754:EGO392532 DWS391754:DWS392532 DMW391754:DMW392532 DDA391754:DDA392532 CTE391754:CTE392532 CJI391754:CJI392532 BZM391754:BZM392532 BPQ391754:BPQ392532 BFU391754:BFU392532 AVY391754:AVY392532 AMC391754:AMC392532 ACG391754:ACG392532 SK391754:SK392532 IO391754:IO392532 AVY64074:AVY64852 WVA326218:WVA326996 WLE326218:WLE326996 WBI326218:WBI326996 VRM326218:VRM326996 VHQ326218:VHQ326996 UXU326218:UXU326996 UNY326218:UNY326996 UEC326218:UEC326996 TUG326218:TUG326996 TKK326218:TKK326996 TAO326218:TAO326996 SQS326218:SQS326996 SGW326218:SGW326996 RXA326218:RXA326996 RNE326218:RNE326996 RDI326218:RDI326996 QTM326218:QTM326996 QJQ326218:QJQ326996 PZU326218:PZU326996 PPY326218:PPY326996 PGC326218:PGC326996 OWG326218:OWG326996 OMK326218:OMK326996 OCO326218:OCO326996 NSS326218:NSS326996 NIW326218:NIW326996 MZA326218:MZA326996 MPE326218:MPE326996 MFI326218:MFI326996 LVM326218:LVM326996 LLQ326218:LLQ326996 LBU326218:LBU326996 KRY326218:KRY326996 KIC326218:KIC326996 JYG326218:JYG326996 JOK326218:JOK326996 JEO326218:JEO326996 IUS326218:IUS326996 IKW326218:IKW326996 IBA326218:IBA326996 HRE326218:HRE326996 HHI326218:HHI326996 GXM326218:GXM326996 GNQ326218:GNQ326996 GDU326218:GDU326996 FTY326218:FTY326996 FKC326218:FKC326996 FAG326218:FAG326996 EQK326218:EQK326996 EGO326218:EGO326996 DWS326218:DWS326996 DMW326218:DMW326996 DDA326218:DDA326996 CTE326218:CTE326996 CJI326218:CJI326996 BZM326218:BZM326996 BPQ326218:BPQ326996 BFU326218:BFU326996 AVY326218:AVY326996 AMC326218:AMC326996 ACG326218:ACG326996 SK326218:SK326996 IO326218:IO326996 AMC64074:AMC64852 WVA260682:WVA261460 WLE260682:WLE261460 WBI260682:WBI261460 VRM260682:VRM261460 VHQ260682:VHQ261460 UXU260682:UXU261460 UNY260682:UNY261460 UEC260682:UEC261460 TUG260682:TUG261460 TKK260682:TKK261460 TAO260682:TAO261460 SQS260682:SQS261460 SGW260682:SGW261460 RXA260682:RXA261460 RNE260682:RNE261460 RDI260682:RDI261460 QTM260682:QTM261460 QJQ260682:QJQ261460 PZU260682:PZU261460 PPY260682:PPY261460 PGC260682:PGC261460 OWG260682:OWG261460 OMK260682:OMK261460 OCO260682:OCO261460 NSS260682:NSS261460 NIW260682:NIW261460 MZA260682:MZA261460 MPE260682:MPE261460 MFI260682:MFI261460 LVM260682:LVM261460 LLQ260682:LLQ261460 LBU260682:LBU261460 KRY260682:KRY261460 KIC260682:KIC261460 JYG260682:JYG261460 JOK260682:JOK261460 JEO260682:JEO261460 IUS260682:IUS261460 IKW260682:IKW261460 IBA260682:IBA261460 HRE260682:HRE261460 HHI260682:HHI261460 GXM260682:GXM261460 GNQ260682:GNQ261460 GDU260682:GDU261460 FTY260682:FTY261460 FKC260682:FKC261460 FAG260682:FAG261460 EQK260682:EQK261460 EGO260682:EGO261460 DWS260682:DWS261460 DMW260682:DMW261460 DDA260682:DDA261460 CTE260682:CTE261460 CJI260682:CJI261460 BZM260682:BZM261460 BPQ260682:BPQ261460 BFU260682:BFU261460 AVY260682:AVY261460 AMC260682:AMC261460 ACG260682:ACG261460 SK260682:SK261460 IO260682:IO261460 ACG64074:ACG64852 WVA195146:WVA195924 WLE195146:WLE195924 WBI195146:WBI195924 VRM195146:VRM195924 VHQ195146:VHQ195924 UXU195146:UXU195924 UNY195146:UNY195924 UEC195146:UEC195924 TUG195146:TUG195924 TKK195146:TKK195924 TAO195146:TAO195924 SQS195146:SQS195924 SGW195146:SGW195924 RXA195146:RXA195924 RNE195146:RNE195924 RDI195146:RDI195924 QTM195146:QTM195924 QJQ195146:QJQ195924 PZU195146:PZU195924 PPY195146:PPY195924 PGC195146:PGC195924 OWG195146:OWG195924 OMK195146:OMK195924 OCO195146:OCO195924 NSS195146:NSS195924 NIW195146:NIW195924 MZA195146:MZA195924 MPE195146:MPE195924 MFI195146:MFI195924 LVM195146:LVM195924 LLQ195146:LLQ195924 LBU195146:LBU195924 KRY195146:KRY195924 KIC195146:KIC195924 JYG195146:JYG195924 JOK195146:JOK195924 JEO195146:JEO195924 IUS195146:IUS195924 IKW195146:IKW195924 IBA195146:IBA195924 HRE195146:HRE195924 HHI195146:HHI195924 GXM195146:GXM195924 GNQ195146:GNQ195924 GDU195146:GDU195924 FTY195146:FTY195924 FKC195146:FKC195924 FAG195146:FAG195924 EQK195146:EQK195924 EGO195146:EGO195924 DWS195146:DWS195924 DMW195146:DMW195924 DDA195146:DDA195924 CTE195146:CTE195924 CJI195146:CJI195924 BZM195146:BZM195924 BPQ195146:BPQ195924 BFU195146:BFU195924 AVY195146:AVY195924 AMC195146:AMC195924 ACG195146:ACG195924 SK195146:SK195924 IO195146:IO195924 SK64074:SK64852 WVA129610:WVA130388 WLE129610:WLE130388 WBI129610:WBI130388 VRM129610:VRM130388 VHQ129610:VHQ130388 UXU129610:UXU130388 UNY129610:UNY130388 UEC129610:UEC130388 TUG129610:TUG130388 TKK129610:TKK130388 TAO129610:TAO130388 SQS129610:SQS130388 SGW129610:SGW130388 RXA129610:RXA130388 RNE129610:RNE130388 RDI129610:RDI130388 QTM129610:QTM130388 QJQ129610:QJQ130388 PZU129610:PZU130388 PPY129610:PPY130388 PGC129610:PGC130388 OWG129610:OWG130388 OMK129610:OMK130388 OCO129610:OCO130388 NSS129610:NSS130388 NIW129610:NIW130388 MZA129610:MZA130388 MPE129610:MPE130388 MFI129610:MFI130388 LVM129610:LVM130388 LLQ129610:LLQ130388 LBU129610:LBU130388 KRY129610:KRY130388 KIC129610:KIC130388 JYG129610:JYG130388 JOK129610:JOK130388 JEO129610:JEO130388 IUS129610:IUS130388 IKW129610:IKW130388 IBA129610:IBA130388 HRE129610:HRE130388 HHI129610:HHI130388 GXM129610:GXM130388 GNQ129610:GNQ130388 GDU129610:GDU130388 FTY129610:FTY130388 FKC129610:FKC130388 FAG129610:FAG130388 EQK129610:EQK130388 EGO129610:EGO130388 DWS129610:DWS130388 DMW129610:DMW130388 DDA129610:DDA130388 CTE129610:CTE130388 CJI129610:CJI130388 BZM129610:BZM130388 BPQ129610:BPQ130388 BFU129610:BFU130388 AVY129610:AVY130388 AMC129610:AMC130388 ACG129610:ACG130388 SK129610:SK130388 IO129610:IO130388 IO64074:IO64852 WVA64074:WVA64852 WLE64074:WLE64852 WBI64074:WBI64852 VRM64074:VRM64852 VHQ64074:VHQ64852 UXU64074:UXU64852 UNY64074:UNY64852 UEC64074:UEC64852 TUG64074:TUG64852 TKK64074:TKK64852 TAO64074:TAO64852 SQS64074:SQS64852 SGW64074:SGW64852 RXA64074:RXA64852 RNE64074:RNE64852 RDI64074:RDI64852 QTM64074:QTM64852 QJQ64074:QJQ64852 PZU64074:PZU64852 PPY64074:PPY64852 PGC64074:PGC64852 OWG64074:OWG64852 OMK64074:OMK64852 OCO64074:OCO64852 NSS64074:NSS64852 NIW64074:NIW64852 MZA64074:MZA64852 MPE64074:MPE64852 MFI64074:MFI64852 LVM64074:LVM64852 LLQ64074:LLQ64852 LBU64074:LBU64852 KRY64074:KRY64852 KIC64074:KIC64852 JYG64074:JYG64852 JOK64074:JOK64852 JEO64074:JEO64852 IUS64074:IUS64852 IKW64074:IKW64852 IBA64074:IBA64852 HRE64074:HRE64852 HHI64074:HHI64852 GXM64074:GXM64852 GNQ64074:GNQ64852 GDU64074:GDU64852 FTY64074:FTY64852 FKC64074:FKC64852 FAG64074:FAG64852 EQK64074:EQK64852 RXI4:RXI5 SHE4:SHE5 SRA4:SRA5 TAW4:TAW5 TKS4:TKS5 TUO4:TUO5 UEK4:UEK5 UOG4:UOG5 UYC4:UYC5 VHY4:VHY5 VRU4:VRU5 WBQ4:WBQ5 WLM4:WLM5 WVI4:WVI5 IW4:IW5 SS4:SS5 ACO4:ACO5 AMK4:AMK5 AWG4:AWG5 BGC4:BGC5 BPY4:BPY5 BZU4:BZU5 CJQ4:CJQ5 CTM4:CTM5 DDI4:DDI5 DNE4:DNE5 DXA4:DXA5 EGW4:EGW5 EQS4:EQS5 FAO4:FAO5 FKK4:FKK5 FUG4:FUG5 GEC4:GEC5 GNY4:GNY5 GXU4:GXU5 HHQ4:HHQ5 HRM4:HRM5 IBI4:IBI5 ILE4:ILE5 IVA4:IVA5 JEW4:JEW5 JOS4:JOS5 JYO4:JYO5 KIK4:KIK5 KSG4:KSG5 LCC4:LCC5 LLY4:LLY5 LVU4:LVU5 MFQ4:MFQ5 MPM4:MPM5 MZI4:MZI5 NJE4:NJE5 NTA4:NTA5 OCW4:OCW5 OMS4:OMS5 OWO4:OWO5 PGK4:PGK5 PQG4:PQG5 QAC4:QAC5 QJY4:QJY5 QTU4:QTU5 RDQ4:RDQ5 RNM4:RNM5" xr:uid="{A759F46A-85F9-4AC5-AFED-DF1BF842FACC}">
      <formula1>16</formula1>
    </dataValidation>
    <dataValidation imeMode="fullKatakana" allowBlank="1" showInputMessage="1" showErrorMessage="1" sqref="WVE981578:WVE982356 WLI981578:WLI982356 WBM981578:WBM982356 VRQ981578:VRQ982356 VHU981578:VHU982356 UXY981578:UXY982356 UOC981578:UOC982356 UEG981578:UEG982356 TUK981578:TUK982356 TKO981578:TKO982356 TAS981578:TAS982356 SQW981578:SQW982356 SHA981578:SHA982356 RXE981578:RXE982356 RNI981578:RNI982356 RDM981578:RDM982356 QTQ981578:QTQ982356 QJU981578:QJU982356 PZY981578:PZY982356 PQC981578:PQC982356 PGG981578:PGG982356 OWK981578:OWK982356 OMO981578:OMO982356 OCS981578:OCS982356 NSW981578:NSW982356 NJA981578:NJA982356 MZE981578:MZE982356 MPI981578:MPI982356 MFM981578:MFM982356 LVQ981578:LVQ982356 LLU981578:LLU982356 LBY981578:LBY982356 KSC981578:KSC982356 KIG981578:KIG982356 JYK981578:JYK982356 JOO981578:JOO982356 JES981578:JES982356 IUW981578:IUW982356 ILA981578:ILA982356 IBE981578:IBE982356 HRI981578:HRI982356 HHM981578:HHM982356 GXQ981578:GXQ982356 GNU981578:GNU982356 GDY981578:GDY982356 FUC981578:FUC982356 FKG981578:FKG982356 FAK981578:FAK982356 EQO981578:EQO982356 EGS981578:EGS982356 DWW981578:DWW982356 DNA981578:DNA982356 DDE981578:DDE982356 CTI981578:CTI982356 CJM981578:CJM982356 BZQ981578:BZQ982356 BPU981578:BPU982356 BFY981578:BFY982356 AWC981578:AWC982356 AMG981578:AMG982356 ACK981578:ACK982356 SO981578:SO982356 IS981578:IS982356 E916042:E916820 WVE916042:WVE916820 WLI916042:WLI916820 WBM916042:WBM916820 VRQ916042:VRQ916820 VHU916042:VHU916820 UXY916042:UXY916820 UOC916042:UOC916820 UEG916042:UEG916820 TUK916042:TUK916820 TKO916042:TKO916820 TAS916042:TAS916820 SQW916042:SQW916820 SHA916042:SHA916820 RXE916042:RXE916820 RNI916042:RNI916820 RDM916042:RDM916820 QTQ916042:QTQ916820 QJU916042:QJU916820 PZY916042:PZY916820 PQC916042:PQC916820 PGG916042:PGG916820 OWK916042:OWK916820 OMO916042:OMO916820 OCS916042:OCS916820 NSW916042:NSW916820 NJA916042:NJA916820 MZE916042:MZE916820 MPI916042:MPI916820 MFM916042:MFM916820 LVQ916042:LVQ916820 LLU916042:LLU916820 LBY916042:LBY916820 KSC916042:KSC916820 KIG916042:KIG916820 JYK916042:JYK916820 JOO916042:JOO916820 JES916042:JES916820 IUW916042:IUW916820 ILA916042:ILA916820 IBE916042:IBE916820 HRI916042:HRI916820 HHM916042:HHM916820 GXQ916042:GXQ916820 GNU916042:GNU916820 GDY916042:GDY916820 FUC916042:FUC916820 FKG916042:FKG916820 FAK916042:FAK916820 EQO916042:EQO916820 EGS916042:EGS916820 DWW916042:DWW916820 DNA916042:DNA916820 DDE916042:DDE916820 CTI916042:CTI916820 CJM916042:CJM916820 BZQ916042:BZQ916820 BPU916042:BPU916820 BFY916042:BFY916820 AWC916042:AWC916820 AMG916042:AMG916820 ACK916042:ACK916820 SO916042:SO916820 IS916042:IS916820 E850506:E851284 WVE850506:WVE851284 WLI850506:WLI851284 WBM850506:WBM851284 VRQ850506:VRQ851284 VHU850506:VHU851284 UXY850506:UXY851284 UOC850506:UOC851284 UEG850506:UEG851284 TUK850506:TUK851284 TKO850506:TKO851284 TAS850506:TAS851284 SQW850506:SQW851284 SHA850506:SHA851284 RXE850506:RXE851284 RNI850506:RNI851284 RDM850506:RDM851284 QTQ850506:QTQ851284 QJU850506:QJU851284 PZY850506:PZY851284 PQC850506:PQC851284 PGG850506:PGG851284 OWK850506:OWK851284 OMO850506:OMO851284 OCS850506:OCS851284 NSW850506:NSW851284 NJA850506:NJA851284 MZE850506:MZE851284 MPI850506:MPI851284 MFM850506:MFM851284 LVQ850506:LVQ851284 LLU850506:LLU851284 LBY850506:LBY851284 KSC850506:KSC851284 KIG850506:KIG851284 JYK850506:JYK851284 JOO850506:JOO851284 JES850506:JES851284 IUW850506:IUW851284 ILA850506:ILA851284 IBE850506:IBE851284 HRI850506:HRI851284 HHM850506:HHM851284 GXQ850506:GXQ851284 GNU850506:GNU851284 GDY850506:GDY851284 FUC850506:FUC851284 FKG850506:FKG851284 FAK850506:FAK851284 EQO850506:EQO851284 EGS850506:EGS851284 DWW850506:DWW851284 DNA850506:DNA851284 DDE850506:DDE851284 CTI850506:CTI851284 CJM850506:CJM851284 BZQ850506:BZQ851284 BPU850506:BPU851284 BFY850506:BFY851284 AWC850506:AWC851284 AMG850506:AMG851284 ACK850506:ACK851284 SO850506:SO851284 IS850506:IS851284 E784970:E785748 WVE784970:WVE785748 WLI784970:WLI785748 WBM784970:WBM785748 VRQ784970:VRQ785748 VHU784970:VHU785748 UXY784970:UXY785748 UOC784970:UOC785748 UEG784970:UEG785748 TUK784970:TUK785748 TKO784970:TKO785748 TAS784970:TAS785748 SQW784970:SQW785748 SHA784970:SHA785748 RXE784970:RXE785748 RNI784970:RNI785748 RDM784970:RDM785748 QTQ784970:QTQ785748 QJU784970:QJU785748 PZY784970:PZY785748 PQC784970:PQC785748 PGG784970:PGG785748 OWK784970:OWK785748 OMO784970:OMO785748 OCS784970:OCS785748 NSW784970:NSW785748 NJA784970:NJA785748 MZE784970:MZE785748 MPI784970:MPI785748 MFM784970:MFM785748 LVQ784970:LVQ785748 LLU784970:LLU785748 LBY784970:LBY785748 KSC784970:KSC785748 KIG784970:KIG785748 JYK784970:JYK785748 JOO784970:JOO785748 JES784970:JES785748 IUW784970:IUW785748 ILA784970:ILA785748 IBE784970:IBE785748 HRI784970:HRI785748 HHM784970:HHM785748 GXQ784970:GXQ785748 GNU784970:GNU785748 GDY784970:GDY785748 FUC784970:FUC785748 FKG784970:FKG785748 FAK784970:FAK785748 EQO784970:EQO785748 EGS784970:EGS785748 DWW784970:DWW785748 DNA784970:DNA785748 DDE784970:DDE785748 CTI784970:CTI785748 CJM784970:CJM785748 BZQ784970:BZQ785748 BPU784970:BPU785748 BFY784970:BFY785748 AWC784970:AWC785748 AMG784970:AMG785748 ACK784970:ACK785748 SO784970:SO785748 IS784970:IS785748 E719434:E720212 WVE719434:WVE720212 WLI719434:WLI720212 WBM719434:WBM720212 VRQ719434:VRQ720212 VHU719434:VHU720212 UXY719434:UXY720212 UOC719434:UOC720212 UEG719434:UEG720212 TUK719434:TUK720212 TKO719434:TKO720212 TAS719434:TAS720212 SQW719434:SQW720212 SHA719434:SHA720212 RXE719434:RXE720212 RNI719434:RNI720212 RDM719434:RDM720212 QTQ719434:QTQ720212 QJU719434:QJU720212 PZY719434:PZY720212 PQC719434:PQC720212 PGG719434:PGG720212 OWK719434:OWK720212 OMO719434:OMO720212 OCS719434:OCS720212 NSW719434:NSW720212 NJA719434:NJA720212 MZE719434:MZE720212 MPI719434:MPI720212 MFM719434:MFM720212 LVQ719434:LVQ720212 LLU719434:LLU720212 LBY719434:LBY720212 KSC719434:KSC720212 KIG719434:KIG720212 JYK719434:JYK720212 JOO719434:JOO720212 JES719434:JES720212 IUW719434:IUW720212 ILA719434:ILA720212 IBE719434:IBE720212 HRI719434:HRI720212 HHM719434:HHM720212 GXQ719434:GXQ720212 GNU719434:GNU720212 GDY719434:GDY720212 FUC719434:FUC720212 FKG719434:FKG720212 FAK719434:FAK720212 EQO719434:EQO720212 EGS719434:EGS720212 DWW719434:DWW720212 DNA719434:DNA720212 DDE719434:DDE720212 CTI719434:CTI720212 CJM719434:CJM720212 BZQ719434:BZQ720212 BPU719434:BPU720212 BFY719434:BFY720212 AWC719434:AWC720212 AMG719434:AMG720212 ACK719434:ACK720212 SO719434:SO720212 IS719434:IS720212 E653898:E654676 WVE653898:WVE654676 WLI653898:WLI654676 WBM653898:WBM654676 VRQ653898:VRQ654676 VHU653898:VHU654676 UXY653898:UXY654676 UOC653898:UOC654676 UEG653898:UEG654676 TUK653898:TUK654676 TKO653898:TKO654676 TAS653898:TAS654676 SQW653898:SQW654676 SHA653898:SHA654676 RXE653898:RXE654676 RNI653898:RNI654676 RDM653898:RDM654676 QTQ653898:QTQ654676 QJU653898:QJU654676 PZY653898:PZY654676 PQC653898:PQC654676 PGG653898:PGG654676 OWK653898:OWK654676 OMO653898:OMO654676 OCS653898:OCS654676 NSW653898:NSW654676 NJA653898:NJA654676 MZE653898:MZE654676 MPI653898:MPI654676 MFM653898:MFM654676 LVQ653898:LVQ654676 LLU653898:LLU654676 LBY653898:LBY654676 KSC653898:KSC654676 KIG653898:KIG654676 JYK653898:JYK654676 JOO653898:JOO654676 JES653898:JES654676 IUW653898:IUW654676 ILA653898:ILA654676 IBE653898:IBE654676 HRI653898:HRI654676 HHM653898:HHM654676 GXQ653898:GXQ654676 GNU653898:GNU654676 GDY653898:GDY654676 FUC653898:FUC654676 FKG653898:FKG654676 FAK653898:FAK654676 EQO653898:EQO654676 EGS653898:EGS654676 DWW653898:DWW654676 DNA653898:DNA654676 DDE653898:DDE654676 CTI653898:CTI654676 CJM653898:CJM654676 BZQ653898:BZQ654676 BPU653898:BPU654676 BFY653898:BFY654676 AWC653898:AWC654676 AMG653898:AMG654676 ACK653898:ACK654676 SO653898:SO654676 IS653898:IS654676 E588362:E589140 WVE588362:WVE589140 WLI588362:WLI589140 WBM588362:WBM589140 VRQ588362:VRQ589140 VHU588362:VHU589140 UXY588362:UXY589140 UOC588362:UOC589140 UEG588362:UEG589140 TUK588362:TUK589140 TKO588362:TKO589140 TAS588362:TAS589140 SQW588362:SQW589140 SHA588362:SHA589140 RXE588362:RXE589140 RNI588362:RNI589140 RDM588362:RDM589140 QTQ588362:QTQ589140 QJU588362:QJU589140 PZY588362:PZY589140 PQC588362:PQC589140 PGG588362:PGG589140 OWK588362:OWK589140 OMO588362:OMO589140 OCS588362:OCS589140 NSW588362:NSW589140 NJA588362:NJA589140 MZE588362:MZE589140 MPI588362:MPI589140 MFM588362:MFM589140 LVQ588362:LVQ589140 LLU588362:LLU589140 LBY588362:LBY589140 KSC588362:KSC589140 KIG588362:KIG589140 JYK588362:JYK589140 JOO588362:JOO589140 JES588362:JES589140 IUW588362:IUW589140 ILA588362:ILA589140 IBE588362:IBE589140 HRI588362:HRI589140 HHM588362:HHM589140 GXQ588362:GXQ589140 GNU588362:GNU589140 GDY588362:GDY589140 FUC588362:FUC589140 FKG588362:FKG589140 FAK588362:FAK589140 EQO588362:EQO589140 EGS588362:EGS589140 DWW588362:DWW589140 DNA588362:DNA589140 DDE588362:DDE589140 CTI588362:CTI589140 CJM588362:CJM589140 BZQ588362:BZQ589140 BPU588362:BPU589140 BFY588362:BFY589140 AWC588362:AWC589140 AMG588362:AMG589140 ACK588362:ACK589140 SO588362:SO589140 IS588362:IS589140 E522826:E523604 WVE522826:WVE523604 WLI522826:WLI523604 WBM522826:WBM523604 VRQ522826:VRQ523604 VHU522826:VHU523604 UXY522826:UXY523604 UOC522826:UOC523604 UEG522826:UEG523604 TUK522826:TUK523604 TKO522826:TKO523604 TAS522826:TAS523604 SQW522826:SQW523604 SHA522826:SHA523604 RXE522826:RXE523604 RNI522826:RNI523604 RDM522826:RDM523604 QTQ522826:QTQ523604 QJU522826:QJU523604 PZY522826:PZY523604 PQC522826:PQC523604 PGG522826:PGG523604 OWK522826:OWK523604 OMO522826:OMO523604 OCS522826:OCS523604 NSW522826:NSW523604 NJA522826:NJA523604 MZE522826:MZE523604 MPI522826:MPI523604 MFM522826:MFM523604 LVQ522826:LVQ523604 LLU522826:LLU523604 LBY522826:LBY523604 KSC522826:KSC523604 KIG522826:KIG523604 JYK522826:JYK523604 JOO522826:JOO523604 JES522826:JES523604 IUW522826:IUW523604 ILA522826:ILA523604 IBE522826:IBE523604 HRI522826:HRI523604 HHM522826:HHM523604 GXQ522826:GXQ523604 GNU522826:GNU523604 GDY522826:GDY523604 FUC522826:FUC523604 FKG522826:FKG523604 FAK522826:FAK523604 EQO522826:EQO523604 EGS522826:EGS523604 DWW522826:DWW523604 DNA522826:DNA523604 DDE522826:DDE523604 CTI522826:CTI523604 CJM522826:CJM523604 BZQ522826:BZQ523604 BPU522826:BPU523604 BFY522826:BFY523604 AWC522826:AWC523604 AMG522826:AMG523604 ACK522826:ACK523604 SO522826:SO523604 IS522826:IS523604 E457290:E458068 WVE457290:WVE458068 WLI457290:WLI458068 WBM457290:WBM458068 VRQ457290:VRQ458068 VHU457290:VHU458068 UXY457290:UXY458068 UOC457290:UOC458068 UEG457290:UEG458068 TUK457290:TUK458068 TKO457290:TKO458068 TAS457290:TAS458068 SQW457290:SQW458068 SHA457290:SHA458068 RXE457290:RXE458068 RNI457290:RNI458068 RDM457290:RDM458068 QTQ457290:QTQ458068 QJU457290:QJU458068 PZY457290:PZY458068 PQC457290:PQC458068 PGG457290:PGG458068 OWK457290:OWK458068 OMO457290:OMO458068 OCS457290:OCS458068 NSW457290:NSW458068 NJA457290:NJA458068 MZE457290:MZE458068 MPI457290:MPI458068 MFM457290:MFM458068 LVQ457290:LVQ458068 LLU457290:LLU458068 LBY457290:LBY458068 KSC457290:KSC458068 KIG457290:KIG458068 JYK457290:JYK458068 JOO457290:JOO458068 JES457290:JES458068 IUW457290:IUW458068 ILA457290:ILA458068 IBE457290:IBE458068 HRI457290:HRI458068 HHM457290:HHM458068 GXQ457290:GXQ458068 GNU457290:GNU458068 GDY457290:GDY458068 FUC457290:FUC458068 FKG457290:FKG458068 FAK457290:FAK458068 EQO457290:EQO458068 EGS457290:EGS458068 DWW457290:DWW458068 DNA457290:DNA458068 DDE457290:DDE458068 CTI457290:CTI458068 CJM457290:CJM458068 BZQ457290:BZQ458068 BPU457290:BPU458068 BFY457290:BFY458068 AWC457290:AWC458068 AMG457290:AMG458068 ACK457290:ACK458068 SO457290:SO458068 IS457290:IS458068 E391754:E392532 WVE391754:WVE392532 WLI391754:WLI392532 WBM391754:WBM392532 VRQ391754:VRQ392532 VHU391754:VHU392532 UXY391754:UXY392532 UOC391754:UOC392532 UEG391754:UEG392532 TUK391754:TUK392532 TKO391754:TKO392532 TAS391754:TAS392532 SQW391754:SQW392532 SHA391754:SHA392532 RXE391754:RXE392532 RNI391754:RNI392532 RDM391754:RDM392532 QTQ391754:QTQ392532 QJU391754:QJU392532 PZY391754:PZY392532 PQC391754:PQC392532 PGG391754:PGG392532 OWK391754:OWK392532 OMO391754:OMO392532 OCS391754:OCS392532 NSW391754:NSW392532 NJA391754:NJA392532 MZE391754:MZE392532 MPI391754:MPI392532 MFM391754:MFM392532 LVQ391754:LVQ392532 LLU391754:LLU392532 LBY391754:LBY392532 KSC391754:KSC392532 KIG391754:KIG392532 JYK391754:JYK392532 JOO391754:JOO392532 JES391754:JES392532 IUW391754:IUW392532 ILA391754:ILA392532 IBE391754:IBE392532 HRI391754:HRI392532 HHM391754:HHM392532 GXQ391754:GXQ392532 GNU391754:GNU392532 GDY391754:GDY392532 FUC391754:FUC392532 FKG391754:FKG392532 FAK391754:FAK392532 EQO391754:EQO392532 EGS391754:EGS392532 DWW391754:DWW392532 DNA391754:DNA392532 DDE391754:DDE392532 CTI391754:CTI392532 CJM391754:CJM392532 BZQ391754:BZQ392532 BPU391754:BPU392532 BFY391754:BFY392532 AWC391754:AWC392532 AMG391754:AMG392532 ACK391754:ACK392532 SO391754:SO392532 IS391754:IS392532 E326218:E326996 WVE326218:WVE326996 WLI326218:WLI326996 WBM326218:WBM326996 VRQ326218:VRQ326996 VHU326218:VHU326996 UXY326218:UXY326996 UOC326218:UOC326996 UEG326218:UEG326996 TUK326218:TUK326996 TKO326218:TKO326996 TAS326218:TAS326996 SQW326218:SQW326996 SHA326218:SHA326996 RXE326218:RXE326996 RNI326218:RNI326996 RDM326218:RDM326996 QTQ326218:QTQ326996 QJU326218:QJU326996 PZY326218:PZY326996 PQC326218:PQC326996 PGG326218:PGG326996 OWK326218:OWK326996 OMO326218:OMO326996 OCS326218:OCS326996 NSW326218:NSW326996 NJA326218:NJA326996 MZE326218:MZE326996 MPI326218:MPI326996 MFM326218:MFM326996 LVQ326218:LVQ326996 LLU326218:LLU326996 LBY326218:LBY326996 KSC326218:KSC326996 KIG326218:KIG326996 JYK326218:JYK326996 JOO326218:JOO326996 JES326218:JES326996 IUW326218:IUW326996 ILA326218:ILA326996 IBE326218:IBE326996 HRI326218:HRI326996 HHM326218:HHM326996 GXQ326218:GXQ326996 GNU326218:GNU326996 GDY326218:GDY326996 FUC326218:FUC326996 FKG326218:FKG326996 FAK326218:FAK326996 EQO326218:EQO326996 EGS326218:EGS326996 DWW326218:DWW326996 DNA326218:DNA326996 DDE326218:DDE326996 CTI326218:CTI326996 CJM326218:CJM326996 BZQ326218:BZQ326996 BPU326218:BPU326996 BFY326218:BFY326996 AWC326218:AWC326996 AMG326218:AMG326996 ACK326218:ACK326996 SO326218:SO326996 IS326218:IS326996 E260682:E261460 WVE260682:WVE261460 WLI260682:WLI261460 WBM260682:WBM261460 VRQ260682:VRQ261460 VHU260682:VHU261460 UXY260682:UXY261460 UOC260682:UOC261460 UEG260682:UEG261460 TUK260682:TUK261460 TKO260682:TKO261460 TAS260682:TAS261460 SQW260682:SQW261460 SHA260682:SHA261460 RXE260682:RXE261460 RNI260682:RNI261460 RDM260682:RDM261460 QTQ260682:QTQ261460 QJU260682:QJU261460 PZY260682:PZY261460 PQC260682:PQC261460 PGG260682:PGG261460 OWK260682:OWK261460 OMO260682:OMO261460 OCS260682:OCS261460 NSW260682:NSW261460 NJA260682:NJA261460 MZE260682:MZE261460 MPI260682:MPI261460 MFM260682:MFM261460 LVQ260682:LVQ261460 LLU260682:LLU261460 LBY260682:LBY261460 KSC260682:KSC261460 KIG260682:KIG261460 JYK260682:JYK261460 JOO260682:JOO261460 JES260682:JES261460 IUW260682:IUW261460 ILA260682:ILA261460 IBE260682:IBE261460 HRI260682:HRI261460 HHM260682:HHM261460 GXQ260682:GXQ261460 GNU260682:GNU261460 GDY260682:GDY261460 FUC260682:FUC261460 FKG260682:FKG261460 FAK260682:FAK261460 EQO260682:EQO261460 EGS260682:EGS261460 DWW260682:DWW261460 DNA260682:DNA261460 DDE260682:DDE261460 CTI260682:CTI261460 CJM260682:CJM261460 BZQ260682:BZQ261460 BPU260682:BPU261460 BFY260682:BFY261460 AWC260682:AWC261460 AMG260682:AMG261460 ACK260682:ACK261460 SO260682:SO261460 IS260682:IS261460 E195146:E195924 WVE195146:WVE195924 WLI195146:WLI195924 WBM195146:WBM195924 VRQ195146:VRQ195924 VHU195146:VHU195924 UXY195146:UXY195924 UOC195146:UOC195924 UEG195146:UEG195924 TUK195146:TUK195924 TKO195146:TKO195924 TAS195146:TAS195924 SQW195146:SQW195924 SHA195146:SHA195924 RXE195146:RXE195924 RNI195146:RNI195924 RDM195146:RDM195924 QTQ195146:QTQ195924 QJU195146:QJU195924 PZY195146:PZY195924 PQC195146:PQC195924 PGG195146:PGG195924 OWK195146:OWK195924 OMO195146:OMO195924 OCS195146:OCS195924 NSW195146:NSW195924 NJA195146:NJA195924 MZE195146:MZE195924 MPI195146:MPI195924 MFM195146:MFM195924 LVQ195146:LVQ195924 LLU195146:LLU195924 LBY195146:LBY195924 KSC195146:KSC195924 KIG195146:KIG195924 JYK195146:JYK195924 JOO195146:JOO195924 JES195146:JES195924 IUW195146:IUW195924 ILA195146:ILA195924 IBE195146:IBE195924 HRI195146:HRI195924 HHM195146:HHM195924 GXQ195146:GXQ195924 GNU195146:GNU195924 GDY195146:GDY195924 FUC195146:FUC195924 FKG195146:FKG195924 FAK195146:FAK195924 EQO195146:EQO195924 EGS195146:EGS195924 DWW195146:DWW195924 DNA195146:DNA195924 DDE195146:DDE195924 CTI195146:CTI195924 CJM195146:CJM195924 BZQ195146:BZQ195924 BPU195146:BPU195924 BFY195146:BFY195924 AWC195146:AWC195924 AMG195146:AMG195924 ACK195146:ACK195924 SO195146:SO195924 IS195146:IS195924 E129610:E130388 WVE129610:WVE130388 WLI129610:WLI130388 WBM129610:WBM130388 VRQ129610:VRQ130388 VHU129610:VHU130388 UXY129610:UXY130388 UOC129610:UOC130388 UEG129610:UEG130388 TUK129610:TUK130388 TKO129610:TKO130388 TAS129610:TAS130388 SQW129610:SQW130388 SHA129610:SHA130388 RXE129610:RXE130388 RNI129610:RNI130388 RDM129610:RDM130388 QTQ129610:QTQ130388 QJU129610:QJU130388 PZY129610:PZY130388 PQC129610:PQC130388 PGG129610:PGG130388 OWK129610:OWK130388 OMO129610:OMO130388 OCS129610:OCS130388 NSW129610:NSW130388 NJA129610:NJA130388 MZE129610:MZE130388 MPI129610:MPI130388 MFM129610:MFM130388 LVQ129610:LVQ130388 LLU129610:LLU130388 LBY129610:LBY130388 KSC129610:KSC130388 KIG129610:KIG130388 JYK129610:JYK130388 JOO129610:JOO130388 JES129610:JES130388 IUW129610:IUW130388 ILA129610:ILA130388 IBE129610:IBE130388 HRI129610:HRI130388 HHM129610:HHM130388 GXQ129610:GXQ130388 GNU129610:GNU130388 GDY129610:GDY130388 FUC129610:FUC130388 FKG129610:FKG130388 FAK129610:FAK130388 EQO129610:EQO130388 EGS129610:EGS130388 DWW129610:DWW130388 DNA129610:DNA130388 DDE129610:DDE130388 CTI129610:CTI130388 CJM129610:CJM130388 BZQ129610:BZQ130388 BPU129610:BPU130388 BFY129610:BFY130388 AWC129610:AWC130388 AMG129610:AMG130388 ACK129610:ACK130388 SO129610:SO130388 IS129610:IS130388 E64074:E64852 WVE64074:WVE64852 WLI64074:WLI64852 WBM64074:WBM64852 VRQ64074:VRQ64852 VHU64074:VHU64852 UXY64074:UXY64852 UOC64074:UOC64852 UEG64074:UEG64852 TUK64074:TUK64852 TKO64074:TKO64852 TAS64074:TAS64852 SQW64074:SQW64852 SHA64074:SHA64852 RXE64074:RXE64852 RNI64074:RNI64852 RDM64074:RDM64852 QTQ64074:QTQ64852 QJU64074:QJU64852 PZY64074:PZY64852 PQC64074:PQC64852 PGG64074:PGG64852 OWK64074:OWK64852 OMO64074:OMO64852 OCS64074:OCS64852 NSW64074:NSW64852 NJA64074:NJA64852 MZE64074:MZE64852 MPI64074:MPI64852 MFM64074:MFM64852 LVQ64074:LVQ64852 LLU64074:LLU64852 LBY64074:LBY64852 KSC64074:KSC64852 KIG64074:KIG64852 JYK64074:JYK64852 JOO64074:JOO64852 JES64074:JES64852 IUW64074:IUW64852 ILA64074:ILA64852 IBE64074:IBE64852 HRI64074:HRI64852 HHM64074:HHM64852 GXQ64074:GXQ64852 GNU64074:GNU64852 GDY64074:GDY64852 FUC64074:FUC64852 FKG64074:FKG64852 FAK64074:FAK64852 EQO64074:EQO64852 EGS64074:EGS64852 DWW64074:DWW64852 DNA64074:DNA64852 DDE64074:DDE64852 CTI64074:CTI64852 CJM64074:CJM64852 BZQ64074:BZQ64852 BPU64074:BPU64852 BFY64074:BFY64852 AWC64074:AWC64852 AMG64074:AMG64852 ACK64074:ACK64852 SO64074:SO64852 IS64074:IS64852 F981967:F982745 E981578:E982356 F64463:F65241 F129999:F130777 F195535:F196313 F261071:F261849 F326607:F327385 F392143:F392921 F457679:F458457 F523215:F523993 F588751:F589529 F654287:F655065 F719823:F720601 F785359:F786137 F850895:F851673 F916431:F917209 SW4:SW5 ACS4:ACS5 AMO4:AMO5 AWK4:AWK5 BGG4:BGG5 BQC4:BQC5 BZY4:BZY5 CJU4:CJU5 CTQ4:CTQ5 DDM4:DDM5 DNI4:DNI5 DXE4:DXE5 EHA4:EHA5 EQW4:EQW5 FAS4:FAS5 FKO4:FKO5 FUK4:FUK5 GEG4:GEG5 GOC4:GOC5 GXY4:GXY5 HHU4:HHU5 HRQ4:HRQ5 IBM4:IBM5 ILI4:ILI5 IVE4:IVE5 JFA4:JFA5 JOW4:JOW5 JYS4:JYS5 KIO4:KIO5 KSK4:KSK5 LCG4:LCG5 LMC4:LMC5 LVY4:LVY5 MFU4:MFU5 MPQ4:MPQ5 MZM4:MZM5 NJI4:NJI5 NTE4:NTE5 ODA4:ODA5 OMW4:OMW5 OWS4:OWS5 PGO4:PGO5 PQK4:PQK5 QAG4:QAG5 QKC4:QKC5 QTY4:QTY5 RDU4:RDU5 RNQ4:RNQ5 RXM4:RXM5 SHI4:SHI5 SRE4:SRE5 TBA4:TBA5 TKW4:TKW5 TUS4:TUS5 UEO4:UEO5 UOK4:UOK5 UYG4:UYG5 VIC4:VIC5 VRY4:VRY5 WBU4:WBU5 WLQ4:WLQ5 WVM4:WVM5 JA4:JA5" xr:uid="{7EAEEFCB-EAA3-4A72-AB24-F109EE703772}"/>
    <dataValidation operator="lessThanOrEqual" allowBlank="1" showInputMessage="1" showErrorMessage="1" sqref="G4:G22" xr:uid="{2D0E6FB3-FBA1-45AA-AFAE-BB81D4285FA0}"/>
    <dataValidation operator="lessThan" allowBlank="1" showInputMessage="1" showErrorMessage="1" sqref="B4:C22" xr:uid="{904156D6-5C83-4A2D-A446-0916006CA3FB}"/>
    <dataValidation imeMode="off" allowBlank="1" showInputMessage="1" showErrorMessage="1" sqref="SV4:SV5 ACR4:ACR5 AMN4:AMN5 AWJ4:AWJ5 BGF4:BGF5 BQB4:BQB5 BZX4:BZX5 CJT4:CJT5 CTP4:CTP5 DDL4:DDL5 DNH4:DNH5 DXD4:DXD5 EGZ4:EGZ5 EQV4:EQV5 FAR4:FAR5 FKN4:FKN5 FUJ4:FUJ5 GEF4:GEF5 GOB4:GOB5 GXX4:GXX5 HHT4:HHT5 HRP4:HRP5 IBL4:IBL5 ILH4:ILH5 IVD4:IVD5 JEZ4:JEZ5 JOV4:JOV5 JYR4:JYR5 KIN4:KIN5 KSJ4:KSJ5 LCF4:LCF5 LMB4:LMB5 LVX4:LVX5 MFT4:MFT5 MPP4:MPP5 MZL4:MZL5 NJH4:NJH5 NTD4:NTD5 OCZ4:OCZ5 OMV4:OMV5 OWR4:OWR5 PGN4:PGN5 PQJ4:PQJ5 QAF4:QAF5 QKB4:QKB5 QTX4:QTX5 RDT4:RDT5 RNP4:RNP5 RXL4:RXL5 SHH4:SHH5 SRD4:SRD5 TAZ4:TAZ5 TKV4:TKV5 TUR4:TUR5 UEN4:UEN5 UOJ4:UOJ5 UYF4:UYF5 VIB4:VIB5 VRX4:VRX5 WBT4:WBT5 WLP4:WLP5 WVL4:WVL5 IZ4:IZ5" xr:uid="{0F506762-78DD-4275-A437-67C02490AAD8}"/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48" orientation="landscape" horizontalDpi="300" verticalDpi="300" r:id="rId1"/>
  <headerFooter alignWithMargins="0"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AEC9-C764-4B37-80B0-21AFB85861CE}">
  <sheetPr codeName="Sheet7"/>
  <dimension ref="A1:H124"/>
  <sheetViews>
    <sheetView showGridLines="0" view="pageBreakPreview" zoomScaleNormal="100" zoomScaleSheetLayoutView="100" workbookViewId="0">
      <pane ySplit="2" topLeftCell="A3" activePane="bottomLeft" state="frozen"/>
      <selection pane="bottomLeft" activeCell="A3" sqref="A3"/>
    </sheetView>
  </sheetViews>
  <sheetFormatPr defaultRowHeight="12"/>
  <cols>
    <col min="1" max="1" width="35.625" style="81" customWidth="1"/>
    <col min="2" max="2" width="12.625" style="81" customWidth="1"/>
    <col min="3" max="3" width="5.5" style="34" customWidth="1"/>
    <col min="4" max="4" width="35.625" style="34" customWidth="1"/>
    <col min="5" max="5" width="12.625" style="34" customWidth="1"/>
    <col min="6" max="6" width="5.5" style="34" customWidth="1"/>
    <col min="7" max="7" width="35.625" style="34" customWidth="1"/>
    <col min="8" max="8" width="12.625" style="34" customWidth="1"/>
    <col min="9" max="16384" width="9" style="81"/>
  </cols>
  <sheetData>
    <row r="1" spans="1:8" s="78" customFormat="1">
      <c r="A1" s="25" t="s">
        <v>351</v>
      </c>
      <c r="B1" s="25"/>
      <c r="C1" s="26"/>
      <c r="D1" s="26" t="s">
        <v>352</v>
      </c>
      <c r="E1" s="26"/>
      <c r="F1" s="26"/>
      <c r="G1" s="26"/>
      <c r="H1" s="26"/>
    </row>
    <row r="2" spans="1:8" s="78" customFormat="1">
      <c r="A2" s="79" t="s">
        <v>39</v>
      </c>
      <c r="B2" s="79" t="s">
        <v>40</v>
      </c>
      <c r="C2" s="80"/>
      <c r="D2" s="27" t="s">
        <v>39</v>
      </c>
      <c r="E2" s="27" t="s">
        <v>40</v>
      </c>
      <c r="F2" s="80"/>
      <c r="G2" s="27" t="s">
        <v>39</v>
      </c>
      <c r="H2" s="27" t="s">
        <v>40</v>
      </c>
    </row>
    <row r="3" spans="1:8" ht="13.5" customHeight="1">
      <c r="A3" s="28"/>
      <c r="B3" s="28"/>
      <c r="C3" s="29"/>
      <c r="D3" s="30"/>
      <c r="E3" s="28"/>
      <c r="F3" s="29"/>
      <c r="G3" s="30"/>
      <c r="H3" s="30"/>
    </row>
    <row r="4" spans="1:8" ht="13.5" customHeight="1">
      <c r="A4" s="28"/>
      <c r="B4" s="28"/>
      <c r="C4" s="29"/>
      <c r="D4" s="30"/>
      <c r="E4" s="28"/>
      <c r="F4" s="29"/>
      <c r="G4" s="30"/>
      <c r="H4" s="30"/>
    </row>
    <row r="5" spans="1:8" ht="13.5" customHeight="1">
      <c r="A5" s="28"/>
      <c r="B5" s="28"/>
      <c r="C5" s="29"/>
      <c r="D5" s="30"/>
      <c r="E5" s="28"/>
      <c r="F5" s="29"/>
      <c r="G5" s="30"/>
      <c r="H5" s="30"/>
    </row>
    <row r="6" spans="1:8" ht="13.5" customHeight="1">
      <c r="A6" s="28"/>
      <c r="B6" s="28"/>
      <c r="C6" s="29"/>
      <c r="D6" s="30"/>
      <c r="E6" s="28"/>
      <c r="F6" s="29"/>
      <c r="G6" s="30"/>
      <c r="H6" s="30"/>
    </row>
    <row r="7" spans="1:8" ht="13.5" customHeight="1">
      <c r="A7" s="28"/>
      <c r="B7" s="28"/>
      <c r="C7" s="29"/>
      <c r="D7" s="30"/>
      <c r="E7" s="28"/>
      <c r="F7" s="29"/>
      <c r="G7" s="30"/>
      <c r="H7" s="30"/>
    </row>
    <row r="8" spans="1:8" ht="13.5" customHeight="1">
      <c r="A8" s="28"/>
      <c r="B8" s="28"/>
      <c r="C8" s="29"/>
      <c r="D8" s="30"/>
      <c r="E8" s="28"/>
      <c r="F8" s="29"/>
      <c r="G8" s="30"/>
      <c r="H8" s="30"/>
    </row>
    <row r="9" spans="1:8" ht="13.5" customHeight="1">
      <c r="A9" s="28"/>
      <c r="B9" s="28"/>
      <c r="C9" s="29"/>
      <c r="D9" s="28"/>
      <c r="E9" s="28"/>
      <c r="F9" s="29"/>
      <c r="G9" s="30"/>
      <c r="H9" s="30"/>
    </row>
    <row r="10" spans="1:8" ht="13.5" customHeight="1">
      <c r="A10" s="28"/>
      <c r="B10" s="28"/>
      <c r="C10" s="29"/>
      <c r="D10" s="30"/>
      <c r="E10" s="30"/>
      <c r="F10" s="29"/>
      <c r="G10" s="30"/>
      <c r="H10" s="30"/>
    </row>
    <row r="11" spans="1:8" ht="13.5" customHeight="1">
      <c r="A11" s="28"/>
      <c r="B11" s="28"/>
      <c r="C11" s="29"/>
      <c r="D11" s="30"/>
      <c r="E11" s="30"/>
      <c r="F11" s="29"/>
      <c r="G11" s="30"/>
      <c r="H11" s="30"/>
    </row>
    <row r="12" spans="1:8" ht="13.5" customHeight="1">
      <c r="A12" s="28"/>
      <c r="B12" s="28"/>
      <c r="C12" s="29"/>
      <c r="D12" s="30"/>
      <c r="E12" s="30"/>
      <c r="F12" s="29"/>
      <c r="G12" s="30"/>
      <c r="H12" s="30"/>
    </row>
    <row r="13" spans="1:8" ht="13.5" customHeight="1">
      <c r="A13" s="28"/>
      <c r="B13" s="28"/>
      <c r="C13" s="29"/>
      <c r="D13" s="30"/>
      <c r="E13" s="30"/>
      <c r="F13" s="29"/>
      <c r="G13" s="30"/>
      <c r="H13" s="30"/>
    </row>
    <row r="14" spans="1:8" ht="13.5" customHeight="1">
      <c r="A14" s="28"/>
      <c r="B14" s="28"/>
      <c r="C14" s="29"/>
      <c r="D14" s="30"/>
      <c r="E14" s="30"/>
      <c r="F14" s="29"/>
      <c r="G14" s="30"/>
      <c r="H14" s="30"/>
    </row>
    <row r="15" spans="1:8" ht="13.5" customHeight="1">
      <c r="A15" s="28"/>
      <c r="B15" s="28"/>
      <c r="C15" s="29"/>
      <c r="D15" s="30"/>
      <c r="E15" s="30"/>
      <c r="F15" s="29"/>
      <c r="G15" s="30"/>
      <c r="H15" s="30"/>
    </row>
    <row r="16" spans="1:8" ht="13.5" customHeight="1">
      <c r="A16" s="28"/>
      <c r="B16" s="28"/>
      <c r="C16" s="29"/>
      <c r="D16" s="30"/>
      <c r="E16" s="30"/>
      <c r="F16" s="29"/>
      <c r="G16" s="30"/>
      <c r="H16" s="30"/>
    </row>
    <row r="17" spans="1:8" ht="13.5" customHeight="1">
      <c r="A17" s="28"/>
      <c r="B17" s="28"/>
      <c r="C17" s="29"/>
      <c r="D17" s="30"/>
      <c r="E17" s="30"/>
      <c r="F17" s="29"/>
      <c r="G17" s="30"/>
      <c r="H17" s="30"/>
    </row>
    <row r="18" spans="1:8" ht="13.5" customHeight="1">
      <c r="A18" s="28"/>
      <c r="B18" s="28"/>
      <c r="C18" s="29"/>
      <c r="D18" s="30"/>
      <c r="E18" s="30"/>
      <c r="F18" s="29"/>
      <c r="G18" s="30"/>
      <c r="H18" s="30"/>
    </row>
    <row r="19" spans="1:8" ht="13.5" customHeight="1">
      <c r="A19" s="28"/>
      <c r="B19" s="28"/>
      <c r="C19" s="29"/>
      <c r="D19" s="30"/>
      <c r="E19" s="30"/>
      <c r="F19" s="29"/>
      <c r="G19" s="30"/>
      <c r="H19" s="30"/>
    </row>
    <row r="20" spans="1:8" ht="13.5" customHeight="1">
      <c r="A20" s="28"/>
      <c r="B20" s="28"/>
      <c r="C20" s="29"/>
      <c r="D20" s="30"/>
      <c r="E20" s="30"/>
      <c r="F20" s="29"/>
      <c r="G20" s="30"/>
      <c r="H20" s="30"/>
    </row>
    <row r="21" spans="1:8" ht="13.5" customHeight="1">
      <c r="A21" s="28"/>
      <c r="B21" s="28"/>
      <c r="C21" s="29"/>
      <c r="D21" s="30"/>
      <c r="E21" s="30"/>
      <c r="F21" s="29"/>
      <c r="G21" s="30"/>
      <c r="H21" s="30"/>
    </row>
    <row r="22" spans="1:8" ht="13.5" customHeight="1">
      <c r="A22" s="28"/>
      <c r="B22" s="28"/>
      <c r="C22" s="29"/>
      <c r="D22" s="30"/>
      <c r="E22" s="30"/>
      <c r="F22" s="29"/>
      <c r="G22" s="30"/>
      <c r="H22" s="30"/>
    </row>
    <row r="23" spans="1:8" ht="13.5" customHeight="1">
      <c r="A23" s="28"/>
      <c r="B23" s="28"/>
      <c r="C23" s="29"/>
      <c r="D23" s="30"/>
      <c r="E23" s="30"/>
      <c r="F23" s="29"/>
      <c r="G23" s="30"/>
      <c r="H23" s="30"/>
    </row>
    <row r="24" spans="1:8" ht="13.5" customHeight="1">
      <c r="A24" s="28"/>
      <c r="B24" s="28"/>
      <c r="C24" s="29"/>
      <c r="D24" s="30"/>
      <c r="E24" s="30"/>
      <c r="F24" s="29"/>
      <c r="G24" s="30"/>
      <c r="H24" s="30"/>
    </row>
    <row r="25" spans="1:8" ht="13.5" customHeight="1">
      <c r="A25" s="28"/>
      <c r="B25" s="28"/>
      <c r="C25" s="29"/>
      <c r="D25" s="30"/>
      <c r="E25" s="30"/>
      <c r="F25" s="29"/>
      <c r="G25" s="30"/>
      <c r="H25" s="30"/>
    </row>
    <row r="26" spans="1:8" ht="13.5" customHeight="1">
      <c r="A26" s="28"/>
      <c r="B26" s="28"/>
      <c r="C26" s="29"/>
      <c r="D26" s="30"/>
      <c r="E26" s="30"/>
      <c r="F26" s="29"/>
      <c r="G26" s="30"/>
      <c r="H26" s="30"/>
    </row>
    <row r="27" spans="1:8" ht="13.5" customHeight="1">
      <c r="A27" s="28"/>
      <c r="B27" s="28"/>
      <c r="C27" s="29"/>
      <c r="D27" s="30"/>
      <c r="E27" s="30"/>
      <c r="F27" s="29"/>
      <c r="G27" s="30"/>
      <c r="H27" s="30"/>
    </row>
    <row r="28" spans="1:8" ht="13.5" customHeight="1">
      <c r="A28" s="28"/>
      <c r="B28" s="28"/>
      <c r="C28" s="29"/>
      <c r="D28" s="30"/>
      <c r="E28" s="30"/>
      <c r="F28" s="29"/>
      <c r="G28" s="30"/>
      <c r="H28" s="30"/>
    </row>
    <row r="29" spans="1:8" ht="13.5" customHeight="1">
      <c r="A29" s="28"/>
      <c r="B29" s="28"/>
      <c r="C29" s="29"/>
      <c r="D29" s="30"/>
      <c r="E29" s="30"/>
      <c r="F29" s="29"/>
      <c r="G29" s="30"/>
      <c r="H29" s="30"/>
    </row>
    <row r="30" spans="1:8" ht="13.5" customHeight="1">
      <c r="A30" s="28"/>
      <c r="B30" s="28"/>
      <c r="C30" s="29"/>
      <c r="D30" s="30"/>
      <c r="E30" s="30"/>
      <c r="F30" s="29"/>
      <c r="G30" s="30"/>
      <c r="H30" s="30"/>
    </row>
    <row r="31" spans="1:8" ht="13.5" customHeight="1">
      <c r="A31" s="28"/>
      <c r="B31" s="28"/>
      <c r="C31" s="29"/>
      <c r="D31" s="30"/>
      <c r="E31" s="30"/>
      <c r="F31" s="29"/>
      <c r="G31" s="30"/>
      <c r="H31" s="30"/>
    </row>
    <row r="32" spans="1:8" ht="13.5" customHeight="1">
      <c r="A32" s="28"/>
      <c r="B32" s="28"/>
      <c r="C32" s="29"/>
      <c r="D32" s="30"/>
      <c r="E32" s="30"/>
      <c r="F32" s="29"/>
      <c r="G32" s="30"/>
      <c r="H32" s="30"/>
    </row>
    <row r="33" spans="1:8" ht="13.5" customHeight="1">
      <c r="A33" s="28"/>
      <c r="B33" s="28"/>
      <c r="C33" s="29"/>
      <c r="D33" s="30"/>
      <c r="E33" s="30"/>
      <c r="F33" s="29"/>
      <c r="G33" s="30"/>
      <c r="H33" s="30"/>
    </row>
    <row r="34" spans="1:8" ht="13.5" customHeight="1">
      <c r="A34" s="28"/>
      <c r="B34" s="28"/>
      <c r="C34" s="29"/>
      <c r="D34" s="30"/>
      <c r="E34" s="30"/>
      <c r="F34" s="29"/>
      <c r="G34" s="30"/>
      <c r="H34" s="30"/>
    </row>
    <row r="35" spans="1:8" ht="13.5" customHeight="1">
      <c r="A35" s="28"/>
      <c r="B35" s="28"/>
      <c r="C35" s="29"/>
      <c r="D35" s="30"/>
      <c r="E35" s="30"/>
      <c r="F35" s="29"/>
      <c r="G35" s="30"/>
      <c r="H35" s="30"/>
    </row>
    <row r="36" spans="1:8" ht="13.5" customHeight="1">
      <c r="A36" s="28"/>
      <c r="B36" s="28"/>
      <c r="C36" s="29"/>
      <c r="D36" s="30"/>
      <c r="E36" s="30"/>
      <c r="F36" s="29"/>
      <c r="G36" s="30"/>
      <c r="H36" s="30"/>
    </row>
    <row r="37" spans="1:8" ht="13.5" customHeight="1">
      <c r="A37" s="28"/>
      <c r="B37" s="28"/>
      <c r="C37" s="29"/>
      <c r="D37" s="30"/>
      <c r="E37" s="30"/>
      <c r="F37" s="29"/>
      <c r="G37" s="30"/>
      <c r="H37" s="30"/>
    </row>
    <row r="38" spans="1:8" ht="13.5" customHeight="1">
      <c r="A38" s="28"/>
      <c r="B38" s="28"/>
      <c r="C38" s="29"/>
      <c r="D38" s="30"/>
      <c r="E38" s="30"/>
      <c r="F38" s="29"/>
      <c r="G38" s="30"/>
      <c r="H38" s="30"/>
    </row>
    <row r="39" spans="1:8" ht="13.5" customHeight="1">
      <c r="A39" s="28"/>
      <c r="B39" s="28"/>
      <c r="C39" s="29"/>
      <c r="D39" s="30"/>
      <c r="E39" s="30"/>
      <c r="F39" s="29"/>
      <c r="G39" s="30"/>
      <c r="H39" s="30"/>
    </row>
    <row r="40" spans="1:8" ht="13.5" customHeight="1">
      <c r="A40" s="28"/>
      <c r="B40" s="28"/>
      <c r="C40" s="29"/>
      <c r="D40" s="30"/>
      <c r="E40" s="30"/>
      <c r="F40" s="29"/>
      <c r="G40" s="30"/>
      <c r="H40" s="30"/>
    </row>
    <row r="41" spans="1:8" ht="13.5" customHeight="1">
      <c r="A41" s="28"/>
      <c r="B41" s="28"/>
      <c r="C41" s="29"/>
      <c r="D41" s="30"/>
      <c r="E41" s="30"/>
      <c r="F41" s="29"/>
      <c r="G41" s="30"/>
      <c r="H41" s="30"/>
    </row>
    <row r="42" spans="1:8" ht="13.5" customHeight="1">
      <c r="A42" s="28"/>
      <c r="B42" s="28"/>
      <c r="C42" s="29"/>
      <c r="D42" s="30"/>
      <c r="E42" s="30"/>
      <c r="F42" s="29"/>
      <c r="G42" s="30"/>
      <c r="H42" s="30"/>
    </row>
    <row r="43" spans="1:8" ht="13.5" customHeight="1">
      <c r="A43" s="28"/>
      <c r="B43" s="28"/>
      <c r="C43" s="29"/>
      <c r="D43" s="30"/>
      <c r="E43" s="30"/>
      <c r="F43" s="29"/>
      <c r="G43" s="30"/>
      <c r="H43" s="30"/>
    </row>
    <row r="44" spans="1:8" ht="13.5" customHeight="1">
      <c r="A44" s="28"/>
      <c r="B44" s="28"/>
      <c r="C44" s="29"/>
      <c r="D44" s="30"/>
      <c r="E44" s="30"/>
      <c r="F44" s="29"/>
      <c r="G44" s="30"/>
      <c r="H44" s="30"/>
    </row>
    <row r="45" spans="1:8" ht="13.5" customHeight="1">
      <c r="A45" s="28"/>
      <c r="B45" s="28"/>
      <c r="C45" s="29"/>
      <c r="D45" s="30"/>
      <c r="E45" s="30"/>
      <c r="F45" s="29"/>
      <c r="G45" s="30"/>
      <c r="H45" s="30"/>
    </row>
    <row r="46" spans="1:8" ht="13.5" customHeight="1">
      <c r="A46" s="28"/>
      <c r="B46" s="28"/>
      <c r="C46" s="29"/>
      <c r="D46" s="30"/>
      <c r="E46" s="30"/>
      <c r="F46" s="29"/>
      <c r="G46" s="30"/>
      <c r="H46" s="30"/>
    </row>
    <row r="47" spans="1:8" ht="13.5" customHeight="1">
      <c r="A47" s="28"/>
      <c r="B47" s="28"/>
      <c r="C47" s="29"/>
      <c r="D47" s="30"/>
      <c r="E47" s="30"/>
      <c r="F47" s="29"/>
      <c r="G47" s="30"/>
      <c r="H47" s="30"/>
    </row>
    <row r="48" spans="1:8" ht="13.5" customHeight="1">
      <c r="A48" s="28"/>
      <c r="B48" s="28"/>
      <c r="C48" s="29"/>
      <c r="D48" s="30"/>
      <c r="E48" s="30"/>
      <c r="F48" s="29"/>
      <c r="G48" s="30"/>
      <c r="H48" s="30"/>
    </row>
    <row r="49" spans="1:8" ht="13.5" customHeight="1">
      <c r="A49" s="28"/>
      <c r="B49" s="28"/>
      <c r="C49" s="29"/>
      <c r="D49" s="30"/>
      <c r="E49" s="30"/>
      <c r="F49" s="29"/>
      <c r="G49" s="30"/>
      <c r="H49" s="30"/>
    </row>
    <row r="50" spans="1:8" ht="13.5" customHeight="1">
      <c r="A50" s="28"/>
      <c r="B50" s="28"/>
      <c r="C50" s="29"/>
      <c r="D50" s="30"/>
      <c r="E50" s="30"/>
      <c r="F50" s="29"/>
      <c r="G50" s="30"/>
      <c r="H50" s="30"/>
    </row>
    <row r="51" spans="1:8" ht="13.5" customHeight="1">
      <c r="A51" s="28"/>
      <c r="B51" s="28"/>
      <c r="C51" s="29"/>
      <c r="D51" s="30"/>
      <c r="E51" s="30"/>
      <c r="F51" s="29"/>
      <c r="G51" s="30"/>
      <c r="H51" s="30"/>
    </row>
    <row r="52" spans="1:8" ht="13.5" customHeight="1">
      <c r="A52" s="28"/>
      <c r="B52" s="28"/>
      <c r="C52" s="29"/>
      <c r="D52" s="30"/>
      <c r="E52" s="30"/>
      <c r="F52" s="29"/>
      <c r="G52" s="30"/>
      <c r="H52" s="30"/>
    </row>
    <row r="53" spans="1:8" ht="13.5" customHeight="1">
      <c r="A53" s="28"/>
      <c r="B53" s="28"/>
      <c r="C53" s="29"/>
      <c r="D53" s="30"/>
      <c r="E53" s="30"/>
      <c r="F53" s="29"/>
      <c r="G53" s="30"/>
      <c r="H53" s="30"/>
    </row>
    <row r="54" spans="1:8" ht="13.5" customHeight="1">
      <c r="A54" s="28"/>
      <c r="B54" s="28"/>
      <c r="C54" s="29"/>
      <c r="D54" s="30"/>
      <c r="E54" s="30"/>
      <c r="F54" s="29"/>
      <c r="G54" s="30"/>
      <c r="H54" s="30"/>
    </row>
    <row r="55" spans="1:8" ht="13.5" customHeight="1">
      <c r="A55" s="28"/>
      <c r="B55" s="28"/>
      <c r="C55" s="29"/>
      <c r="D55" s="30"/>
      <c r="E55" s="30"/>
      <c r="F55" s="29"/>
      <c r="G55" s="30"/>
      <c r="H55" s="30"/>
    </row>
    <row r="56" spans="1:8" ht="13.5" customHeight="1">
      <c r="A56" s="28"/>
      <c r="B56" s="28"/>
      <c r="C56" s="29"/>
      <c r="D56" s="30"/>
      <c r="E56" s="30"/>
      <c r="F56" s="29"/>
      <c r="G56" s="30"/>
      <c r="H56" s="30"/>
    </row>
    <row r="57" spans="1:8" ht="13.5" customHeight="1">
      <c r="A57" s="28"/>
      <c r="B57" s="28"/>
      <c r="C57" s="29"/>
      <c r="D57" s="30"/>
      <c r="E57" s="30"/>
      <c r="F57" s="29"/>
      <c r="G57" s="30"/>
      <c r="H57" s="30"/>
    </row>
    <row r="58" spans="1:8" ht="13.5" customHeight="1">
      <c r="A58" s="28"/>
      <c r="B58" s="28"/>
      <c r="C58" s="29"/>
      <c r="D58" s="30"/>
      <c r="E58" s="30"/>
      <c r="F58" s="29"/>
      <c r="G58" s="30"/>
      <c r="H58" s="30"/>
    </row>
    <row r="59" spans="1:8" ht="13.5" customHeight="1">
      <c r="A59" s="28"/>
      <c r="B59" s="28"/>
      <c r="C59" s="29"/>
      <c r="D59" s="30"/>
      <c r="E59" s="30"/>
      <c r="F59" s="29"/>
      <c r="G59" s="30"/>
      <c r="H59" s="30"/>
    </row>
    <row r="60" spans="1:8" ht="13.5" customHeight="1">
      <c r="A60" s="28"/>
      <c r="B60" s="28"/>
      <c r="C60" s="29"/>
      <c r="D60" s="30"/>
      <c r="E60" s="30"/>
      <c r="F60" s="29"/>
      <c r="G60" s="30"/>
      <c r="H60" s="30"/>
    </row>
    <row r="61" spans="1:8" ht="13.5" customHeight="1">
      <c r="A61" s="28"/>
      <c r="B61" s="28"/>
      <c r="C61" s="29"/>
      <c r="D61" s="30"/>
      <c r="E61" s="30"/>
      <c r="F61" s="29"/>
      <c r="G61" s="30"/>
      <c r="H61" s="30"/>
    </row>
    <row r="62" spans="1:8" ht="13.5" customHeight="1">
      <c r="A62" s="28"/>
      <c r="B62" s="28"/>
      <c r="C62" s="29"/>
      <c r="D62" s="30"/>
      <c r="E62" s="30"/>
      <c r="F62" s="29"/>
      <c r="G62" s="30"/>
      <c r="H62" s="30"/>
    </row>
    <row r="63" spans="1:8" ht="13.5" customHeight="1">
      <c r="A63" s="28"/>
      <c r="B63" s="28"/>
      <c r="C63" s="29"/>
      <c r="D63" s="30"/>
      <c r="E63" s="30"/>
      <c r="F63" s="29"/>
      <c r="G63" s="30"/>
      <c r="H63" s="30"/>
    </row>
    <row r="64" spans="1:8" ht="13.5" customHeight="1">
      <c r="A64" s="28"/>
      <c r="B64" s="28"/>
      <c r="C64" s="29"/>
      <c r="D64" s="30"/>
      <c r="E64" s="30"/>
      <c r="F64" s="29"/>
      <c r="G64" s="30"/>
      <c r="H64" s="30"/>
    </row>
    <row r="65" spans="1:8" ht="13.5" customHeight="1">
      <c r="A65" s="28"/>
      <c r="B65" s="28"/>
      <c r="C65" s="29"/>
      <c r="D65" s="30"/>
      <c r="E65" s="30"/>
      <c r="F65" s="29"/>
      <c r="G65" s="30"/>
      <c r="H65" s="30"/>
    </row>
    <row r="66" spans="1:8" ht="13.5" customHeight="1">
      <c r="A66" s="28"/>
      <c r="B66" s="28"/>
      <c r="C66" s="29"/>
      <c r="D66" s="30"/>
      <c r="E66" s="30"/>
      <c r="F66" s="29"/>
      <c r="G66" s="30"/>
      <c r="H66" s="30"/>
    </row>
    <row r="67" spans="1:8" ht="13.5" customHeight="1">
      <c r="A67" s="28"/>
      <c r="B67" s="28"/>
      <c r="C67" s="29"/>
      <c r="D67" s="30"/>
      <c r="E67" s="30"/>
      <c r="F67" s="29"/>
      <c r="G67" s="30"/>
      <c r="H67" s="30"/>
    </row>
    <row r="68" spans="1:8" ht="13.5" customHeight="1">
      <c r="A68" s="28"/>
      <c r="B68" s="28"/>
      <c r="C68" s="29"/>
      <c r="D68" s="30"/>
      <c r="E68" s="30"/>
      <c r="F68" s="29"/>
      <c r="G68" s="30"/>
      <c r="H68" s="30"/>
    </row>
    <row r="69" spans="1:8" ht="13.5" customHeight="1">
      <c r="A69" s="28"/>
      <c r="B69" s="28"/>
      <c r="C69" s="29"/>
      <c r="D69" s="30"/>
      <c r="E69" s="30"/>
      <c r="F69" s="29"/>
      <c r="G69" s="30"/>
      <c r="H69" s="30"/>
    </row>
    <row r="70" spans="1:8" ht="13.5" customHeight="1">
      <c r="A70" s="28"/>
      <c r="B70" s="28"/>
      <c r="C70" s="29"/>
      <c r="D70" s="30"/>
      <c r="E70" s="30"/>
      <c r="F70" s="29"/>
      <c r="G70" s="30"/>
      <c r="H70" s="30"/>
    </row>
    <row r="71" spans="1:8" ht="13.5" customHeight="1">
      <c r="A71" s="28"/>
      <c r="B71" s="28"/>
      <c r="C71" s="29"/>
      <c r="D71" s="30"/>
      <c r="E71" s="30"/>
      <c r="F71" s="29"/>
      <c r="G71" s="30"/>
      <c r="H71" s="30"/>
    </row>
    <row r="72" spans="1:8" ht="13.5" customHeight="1">
      <c r="A72" s="28"/>
      <c r="B72" s="28"/>
      <c r="C72" s="29"/>
      <c r="D72" s="30"/>
      <c r="E72" s="30"/>
      <c r="F72" s="29"/>
      <c r="G72" s="30"/>
      <c r="H72" s="30"/>
    </row>
    <row r="73" spans="1:8" ht="13.5" customHeight="1">
      <c r="A73" s="28"/>
      <c r="B73" s="28"/>
      <c r="C73" s="29"/>
      <c r="D73" s="30"/>
      <c r="E73" s="30"/>
      <c r="F73" s="29"/>
      <c r="G73" s="30"/>
      <c r="H73" s="30"/>
    </row>
    <row r="74" spans="1:8" ht="13.5" customHeight="1">
      <c r="A74" s="28"/>
      <c r="B74" s="28"/>
      <c r="C74" s="29"/>
      <c r="D74" s="30"/>
      <c r="E74" s="30"/>
      <c r="F74" s="29"/>
      <c r="G74" s="30"/>
      <c r="H74" s="30"/>
    </row>
    <row r="75" spans="1:8" ht="13.5" customHeight="1">
      <c r="A75" s="28"/>
      <c r="B75" s="28"/>
      <c r="C75" s="29"/>
      <c r="D75" s="30"/>
      <c r="E75" s="30"/>
      <c r="F75" s="31"/>
      <c r="G75" s="30"/>
      <c r="H75" s="30"/>
    </row>
    <row r="76" spans="1:8" ht="13.5" customHeight="1">
      <c r="A76" s="28"/>
      <c r="B76" s="28"/>
      <c r="C76" s="29"/>
      <c r="D76" s="30"/>
      <c r="E76" s="30"/>
      <c r="F76" s="29"/>
      <c r="G76" s="30"/>
      <c r="H76" s="30"/>
    </row>
    <row r="77" spans="1:8" ht="13.5" customHeight="1">
      <c r="A77" s="28"/>
      <c r="B77" s="28"/>
      <c r="C77" s="29"/>
      <c r="D77" s="30"/>
      <c r="E77" s="30"/>
      <c r="F77" s="29"/>
      <c r="G77" s="30"/>
      <c r="H77" s="30"/>
    </row>
    <row r="78" spans="1:8" ht="13.5" customHeight="1">
      <c r="A78" s="28"/>
      <c r="B78" s="28"/>
      <c r="C78" s="29"/>
      <c r="D78" s="30"/>
      <c r="E78" s="30"/>
      <c r="F78" s="29"/>
      <c r="G78" s="30"/>
      <c r="H78" s="30"/>
    </row>
    <row r="79" spans="1:8" ht="13.5" customHeight="1">
      <c r="A79" s="28"/>
      <c r="B79" s="28"/>
      <c r="D79" s="30"/>
      <c r="E79" s="30"/>
      <c r="G79" s="30"/>
      <c r="H79" s="30"/>
    </row>
    <row r="80" spans="1:8" ht="13.5" customHeight="1">
      <c r="A80" s="28"/>
      <c r="B80" s="28"/>
      <c r="C80" s="29"/>
      <c r="D80" s="30"/>
      <c r="E80" s="30"/>
      <c r="F80" s="29"/>
      <c r="G80" s="30"/>
      <c r="H80" s="30"/>
    </row>
    <row r="81" spans="1:8" ht="13.5" customHeight="1">
      <c r="A81" s="28"/>
      <c r="B81" s="28"/>
      <c r="C81" s="29"/>
      <c r="D81" s="30"/>
      <c r="E81" s="30"/>
      <c r="F81" s="29"/>
      <c r="G81" s="30"/>
      <c r="H81" s="30"/>
    </row>
    <row r="82" spans="1:8" ht="13.5" customHeight="1">
      <c r="A82" s="28"/>
      <c r="B82" s="28"/>
      <c r="C82" s="29"/>
      <c r="D82" s="30"/>
      <c r="E82" s="30"/>
      <c r="F82" s="29"/>
      <c r="G82" s="30"/>
      <c r="H82" s="30"/>
    </row>
    <row r="83" spans="1:8" ht="13.5" customHeight="1">
      <c r="A83" s="28"/>
      <c r="B83" s="28"/>
      <c r="C83" s="29"/>
      <c r="D83" s="30"/>
      <c r="E83" s="30"/>
      <c r="F83" s="29"/>
      <c r="G83" s="30"/>
      <c r="H83" s="30"/>
    </row>
    <row r="84" spans="1:8" ht="13.5" customHeight="1">
      <c r="A84" s="28"/>
      <c r="B84" s="28"/>
      <c r="C84" s="29"/>
      <c r="D84" s="30"/>
      <c r="E84" s="30"/>
      <c r="F84" s="29"/>
      <c r="G84" s="30"/>
      <c r="H84" s="30"/>
    </row>
    <row r="85" spans="1:8" ht="13.5" customHeight="1">
      <c r="A85" s="28"/>
      <c r="B85" s="28"/>
      <c r="C85" s="29"/>
      <c r="D85" s="30"/>
      <c r="E85" s="30"/>
      <c r="F85" s="29"/>
      <c r="G85" s="30"/>
      <c r="H85" s="30"/>
    </row>
    <row r="86" spans="1:8" ht="13.5" customHeight="1">
      <c r="A86" s="28"/>
      <c r="B86" s="28"/>
      <c r="C86" s="29"/>
      <c r="D86" s="30"/>
      <c r="E86" s="30"/>
      <c r="F86" s="29"/>
      <c r="G86" s="30"/>
      <c r="H86" s="30"/>
    </row>
    <row r="87" spans="1:8" ht="13.5" customHeight="1">
      <c r="A87" s="28"/>
      <c r="B87" s="28"/>
      <c r="C87" s="29"/>
      <c r="D87" s="30"/>
      <c r="E87" s="30"/>
      <c r="F87" s="29"/>
      <c r="G87" s="30"/>
      <c r="H87" s="30"/>
    </row>
    <row r="88" spans="1:8" ht="13.5" customHeight="1">
      <c r="A88" s="28"/>
      <c r="B88" s="28"/>
      <c r="C88" s="29"/>
      <c r="D88" s="30"/>
      <c r="E88" s="30"/>
      <c r="F88" s="29"/>
      <c r="G88" s="30"/>
      <c r="H88" s="30"/>
    </row>
    <row r="89" spans="1:8" ht="13.5" customHeight="1">
      <c r="A89" s="28"/>
      <c r="B89" s="28"/>
      <c r="C89" s="29"/>
      <c r="D89" s="30"/>
      <c r="E89" s="30"/>
      <c r="F89" s="29"/>
      <c r="G89" s="30"/>
      <c r="H89" s="30"/>
    </row>
    <row r="90" spans="1:8" ht="13.5" customHeight="1">
      <c r="A90" s="28"/>
      <c r="B90" s="28"/>
      <c r="C90" s="29"/>
      <c r="D90" s="30"/>
      <c r="E90" s="30"/>
      <c r="F90" s="29"/>
      <c r="G90" s="30"/>
      <c r="H90" s="30"/>
    </row>
    <row r="91" spans="1:8">
      <c r="A91" s="28"/>
      <c r="B91" s="28"/>
      <c r="C91" s="29"/>
      <c r="D91" s="30"/>
      <c r="E91" s="30"/>
      <c r="F91" s="29"/>
      <c r="G91" s="30"/>
      <c r="H91" s="30"/>
    </row>
    <row r="92" spans="1:8">
      <c r="A92" s="28"/>
      <c r="B92" s="28"/>
      <c r="C92" s="29"/>
      <c r="D92" s="30"/>
      <c r="E92" s="30"/>
      <c r="F92" s="29"/>
      <c r="G92" s="30"/>
      <c r="H92" s="30"/>
    </row>
    <row r="93" spans="1:8">
      <c r="A93" s="28"/>
      <c r="B93" s="28"/>
      <c r="C93" s="29"/>
      <c r="D93" s="30"/>
      <c r="E93" s="30"/>
      <c r="F93" s="29"/>
      <c r="G93" s="30"/>
      <c r="H93" s="30"/>
    </row>
    <row r="94" spans="1:8">
      <c r="A94" s="28"/>
      <c r="B94" s="28"/>
      <c r="C94" s="29"/>
      <c r="D94" s="30"/>
      <c r="E94" s="30"/>
      <c r="F94" s="82"/>
      <c r="G94" s="30"/>
      <c r="H94" s="30"/>
    </row>
    <row r="95" spans="1:8">
      <c r="A95" s="28"/>
      <c r="B95" s="28"/>
      <c r="C95" s="29"/>
      <c r="D95" s="30"/>
      <c r="E95" s="30"/>
      <c r="F95" s="82"/>
      <c r="G95" s="32"/>
      <c r="H95" s="32"/>
    </row>
    <row r="96" spans="1:8">
      <c r="A96" s="28"/>
      <c r="B96" s="28"/>
      <c r="C96" s="29"/>
      <c r="D96" s="30"/>
      <c r="E96" s="30"/>
      <c r="F96" s="82"/>
      <c r="G96" s="32"/>
      <c r="H96" s="32"/>
    </row>
    <row r="97" spans="1:8">
      <c r="A97" s="28"/>
      <c r="B97" s="28"/>
      <c r="C97" s="29"/>
      <c r="D97" s="30"/>
      <c r="E97" s="30"/>
      <c r="F97" s="82"/>
      <c r="G97" s="32"/>
      <c r="H97" s="32"/>
    </row>
    <row r="98" spans="1:8">
      <c r="A98" s="28"/>
      <c r="B98" s="28"/>
      <c r="C98" s="29"/>
      <c r="D98" s="30"/>
      <c r="E98" s="30"/>
      <c r="F98" s="82"/>
      <c r="G98" s="32"/>
      <c r="H98" s="32"/>
    </row>
    <row r="99" spans="1:8">
      <c r="A99" s="28"/>
      <c r="B99" s="28"/>
      <c r="C99" s="29"/>
      <c r="D99" s="32"/>
      <c r="E99" s="30"/>
      <c r="F99" s="82"/>
      <c r="G99" s="32"/>
      <c r="H99" s="32"/>
    </row>
    <row r="100" spans="1:8">
      <c r="A100" s="28"/>
      <c r="B100" s="28"/>
      <c r="C100" s="29"/>
      <c r="D100" s="32"/>
      <c r="E100" s="30"/>
      <c r="F100" s="29"/>
      <c r="G100" s="32"/>
      <c r="H100" s="32"/>
    </row>
    <row r="101" spans="1:8">
      <c r="A101" s="28"/>
      <c r="B101" s="28"/>
      <c r="C101" s="29"/>
      <c r="D101" s="32"/>
      <c r="E101" s="30"/>
      <c r="F101" s="29"/>
      <c r="G101" s="32"/>
      <c r="H101" s="32"/>
    </row>
    <row r="102" spans="1:8">
      <c r="A102" s="28"/>
      <c r="B102" s="28"/>
      <c r="C102" s="29"/>
      <c r="D102" s="30"/>
      <c r="E102" s="30"/>
      <c r="F102" s="29"/>
      <c r="G102" s="32"/>
      <c r="H102" s="32"/>
    </row>
    <row r="103" spans="1:8">
      <c r="C103" s="29"/>
      <c r="D103" s="33"/>
      <c r="E103" s="33"/>
      <c r="F103" s="29"/>
      <c r="G103" s="33"/>
      <c r="H103" s="33"/>
    </row>
    <row r="104" spans="1:8">
      <c r="C104" s="29"/>
      <c r="D104" s="33"/>
      <c r="E104" s="33"/>
      <c r="F104" s="29"/>
      <c r="G104" s="33"/>
      <c r="H104" s="33"/>
    </row>
    <row r="105" spans="1:8">
      <c r="C105" s="29"/>
      <c r="D105" s="33"/>
      <c r="E105" s="33"/>
      <c r="F105" s="29"/>
      <c r="G105" s="33"/>
      <c r="H105" s="33"/>
    </row>
    <row r="106" spans="1:8">
      <c r="C106" s="29"/>
      <c r="D106" s="33"/>
      <c r="E106" s="33"/>
      <c r="F106" s="29"/>
      <c r="G106" s="33"/>
      <c r="H106" s="33"/>
    </row>
    <row r="107" spans="1:8">
      <c r="C107" s="29"/>
      <c r="D107" s="33"/>
      <c r="E107" s="33"/>
      <c r="F107" s="29"/>
      <c r="G107" s="33"/>
      <c r="H107" s="33"/>
    </row>
    <row r="108" spans="1:8">
      <c r="C108" s="29"/>
      <c r="D108" s="33"/>
      <c r="E108" s="33"/>
      <c r="F108" s="29"/>
      <c r="G108" s="33"/>
      <c r="H108" s="33"/>
    </row>
    <row r="109" spans="1:8">
      <c r="C109" s="29"/>
      <c r="D109" s="33"/>
      <c r="E109" s="33"/>
      <c r="F109" s="29"/>
      <c r="G109" s="33"/>
      <c r="H109" s="33"/>
    </row>
    <row r="110" spans="1:8">
      <c r="C110" s="29"/>
      <c r="D110" s="33"/>
      <c r="E110" s="33"/>
      <c r="F110" s="29"/>
      <c r="G110" s="33"/>
      <c r="H110" s="33"/>
    </row>
    <row r="111" spans="1:8">
      <c r="C111" s="29"/>
      <c r="D111" s="33"/>
      <c r="E111" s="33"/>
      <c r="F111" s="29"/>
      <c r="G111" s="33"/>
      <c r="H111" s="33"/>
    </row>
    <row r="112" spans="1:8">
      <c r="C112" s="29"/>
      <c r="D112" s="33"/>
      <c r="E112" s="33"/>
      <c r="F112" s="29"/>
      <c r="G112" s="33"/>
      <c r="H112" s="33"/>
    </row>
    <row r="113" spans="3:8">
      <c r="C113" s="29"/>
      <c r="D113" s="33"/>
      <c r="E113" s="33"/>
      <c r="F113" s="29"/>
      <c r="G113" s="33"/>
      <c r="H113" s="33"/>
    </row>
    <row r="114" spans="3:8">
      <c r="C114" s="29"/>
      <c r="D114" s="33"/>
      <c r="E114" s="33"/>
      <c r="F114" s="29"/>
      <c r="G114" s="33"/>
      <c r="H114" s="33"/>
    </row>
    <row r="115" spans="3:8">
      <c r="C115" s="29"/>
      <c r="D115" s="33"/>
      <c r="E115" s="33"/>
      <c r="F115" s="29"/>
      <c r="G115" s="33"/>
      <c r="H115" s="33"/>
    </row>
    <row r="116" spans="3:8">
      <c r="C116" s="29"/>
      <c r="D116" s="33"/>
      <c r="E116" s="33"/>
      <c r="F116" s="29"/>
      <c r="G116" s="33"/>
      <c r="H116" s="33"/>
    </row>
    <row r="117" spans="3:8">
      <c r="C117" s="29"/>
      <c r="D117" s="33"/>
      <c r="E117" s="33"/>
      <c r="F117" s="29"/>
      <c r="G117" s="33"/>
      <c r="H117" s="33"/>
    </row>
    <row r="118" spans="3:8">
      <c r="C118" s="29"/>
      <c r="D118" s="33"/>
      <c r="E118" s="33"/>
      <c r="F118" s="29"/>
      <c r="G118" s="33"/>
      <c r="H118" s="33"/>
    </row>
    <row r="119" spans="3:8">
      <c r="C119" s="29"/>
      <c r="D119" s="33"/>
      <c r="E119" s="33"/>
      <c r="F119" s="29"/>
      <c r="G119" s="33"/>
      <c r="H119" s="33"/>
    </row>
    <row r="120" spans="3:8">
      <c r="C120" s="29"/>
      <c r="D120" s="33"/>
      <c r="E120" s="33"/>
      <c r="F120" s="29"/>
      <c r="G120" s="33"/>
      <c r="H120" s="33"/>
    </row>
    <row r="121" spans="3:8">
      <c r="C121" s="29"/>
      <c r="D121" s="33"/>
      <c r="E121" s="33"/>
      <c r="F121" s="29"/>
      <c r="G121" s="33"/>
      <c r="H121" s="33"/>
    </row>
    <row r="122" spans="3:8">
      <c r="C122" s="29"/>
      <c r="D122" s="33"/>
      <c r="E122" s="33"/>
      <c r="F122" s="29"/>
      <c r="G122" s="33"/>
      <c r="H122" s="33"/>
    </row>
    <row r="123" spans="3:8">
      <c r="C123" s="29"/>
      <c r="D123" s="33"/>
      <c r="E123" s="33"/>
      <c r="F123" s="29"/>
      <c r="G123" s="33"/>
      <c r="H123" s="33"/>
    </row>
    <row r="124" spans="3:8">
      <c r="C124" s="29"/>
      <c r="D124" s="33"/>
      <c r="E124" s="33"/>
      <c r="F124" s="29"/>
      <c r="G124" s="33"/>
      <c r="H124" s="33"/>
    </row>
  </sheetData>
  <phoneticPr fontId="2"/>
  <printOptions horizontalCentered="1"/>
  <pageMargins left="0.39370078740157483" right="0.39370078740157483" top="0.39370078740157483" bottom="0.39370078740157483" header="0.70866141732283472" footer="0.11811023622047245"/>
  <pageSetup paperSize="9" scale="44" orientation="portrait" horizontalDpi="300" verticalDpi="300" r:id="rId1"/>
  <headerFooter alignWithMargins="0"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5203-87D0-4B51-A65F-5945577BAA15}">
  <sheetPr>
    <tabColor theme="1"/>
  </sheetPr>
  <dimension ref="A1:Q1318"/>
  <sheetViews>
    <sheetView view="pageBreakPreview" zoomScale="80" zoomScaleNormal="90" zoomScaleSheetLayoutView="80" workbookViewId="0">
      <pane ySplit="4" topLeftCell="A5" activePane="bottomLeft" state="frozen"/>
      <selection pane="bottomLeft" activeCell="A2" sqref="A2:O2"/>
    </sheetView>
  </sheetViews>
  <sheetFormatPr defaultRowHeight="13.5"/>
  <cols>
    <col min="1" max="1" width="21.5" style="118" customWidth="1"/>
    <col min="2" max="2" width="9.875" style="119" customWidth="1"/>
    <col min="3" max="3" width="8.625" style="119" customWidth="1"/>
    <col min="4" max="4" width="27.25" style="118" customWidth="1"/>
    <col min="5" max="5" width="37" style="118" customWidth="1"/>
    <col min="6" max="6" width="30.625" style="120" customWidth="1"/>
    <col min="7" max="7" width="17" style="120" customWidth="1"/>
    <col min="8" max="9" width="56.625" style="120" customWidth="1"/>
    <col min="10" max="10" width="12.125" style="118" customWidth="1"/>
    <col min="11" max="11" width="11.75" style="118" customWidth="1"/>
    <col min="12" max="12" width="13.375" style="118" customWidth="1"/>
    <col min="13" max="14" width="20.5" style="118" customWidth="1"/>
    <col min="15" max="15" width="38.125" style="118" customWidth="1"/>
    <col min="16" max="16" width="46.75" style="121" customWidth="1"/>
    <col min="17" max="16384" width="9" style="118"/>
  </cols>
  <sheetData>
    <row r="1" spans="1:16" ht="3.75" customHeight="1"/>
    <row r="2" spans="1:16" ht="45" customHeight="1">
      <c r="A2" s="309" t="s">
        <v>7468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</row>
    <row r="3" spans="1:16" ht="30" customHeight="1">
      <c r="A3" s="122" t="s">
        <v>358</v>
      </c>
      <c r="B3" s="123"/>
      <c r="C3" s="123"/>
      <c r="D3" s="310" t="s">
        <v>359</v>
      </c>
      <c r="E3" s="311"/>
      <c r="F3" s="312" t="s">
        <v>360</v>
      </c>
      <c r="G3" s="313"/>
      <c r="H3" s="162"/>
      <c r="I3" s="162"/>
      <c r="J3" s="161"/>
      <c r="K3" s="124"/>
      <c r="L3" s="124"/>
      <c r="M3" s="124"/>
      <c r="N3" s="124"/>
      <c r="O3" s="125"/>
      <c r="P3" s="122"/>
    </row>
    <row r="4" spans="1:16" s="121" customFormat="1" ht="17.25" customHeight="1">
      <c r="A4" s="111" t="s">
        <v>361</v>
      </c>
      <c r="B4" s="112" t="s">
        <v>362</v>
      </c>
      <c r="C4" s="112" t="s">
        <v>363</v>
      </c>
      <c r="D4" s="113" t="s">
        <v>364</v>
      </c>
      <c r="E4" s="113" t="s">
        <v>365</v>
      </c>
      <c r="F4" s="113" t="s">
        <v>366</v>
      </c>
      <c r="G4" s="113" t="s">
        <v>367</v>
      </c>
      <c r="H4" s="113" t="s">
        <v>368</v>
      </c>
      <c r="I4" s="114" t="s">
        <v>369</v>
      </c>
      <c r="J4" s="113" t="s">
        <v>370</v>
      </c>
      <c r="K4" s="113" t="s">
        <v>371</v>
      </c>
      <c r="L4" s="113" t="s">
        <v>372</v>
      </c>
      <c r="M4" s="113" t="s">
        <v>373</v>
      </c>
      <c r="N4" s="114" t="s">
        <v>374</v>
      </c>
      <c r="O4" s="126" t="s">
        <v>375</v>
      </c>
      <c r="P4" s="122" t="s">
        <v>376</v>
      </c>
    </row>
    <row r="5" spans="1:16" ht="33" customHeight="1">
      <c r="A5" s="127" t="s">
        <v>377</v>
      </c>
      <c r="B5" s="125" t="s">
        <v>54</v>
      </c>
      <c r="C5" s="125" t="s">
        <v>378</v>
      </c>
      <c r="D5" s="125" t="s">
        <v>55</v>
      </c>
      <c r="E5" s="125" t="s">
        <v>379</v>
      </c>
      <c r="F5" s="128" t="s">
        <v>380</v>
      </c>
      <c r="G5" s="129" t="s">
        <v>380</v>
      </c>
      <c r="H5" s="129" t="str">
        <f>C5&amp;" "&amp;D5&amp;" "&amp;E5</f>
        <v>001 腹膜透析液交換ｾｯﾄ (1)交換ｷｯﾄ</v>
      </c>
      <c r="I5" s="129" t="s">
        <v>7469</v>
      </c>
      <c r="J5" s="130"/>
      <c r="K5" s="131">
        <v>554</v>
      </c>
      <c r="L5" s="131" t="str">
        <f>TEXT(K5,"¥#,##0")</f>
        <v>¥554</v>
      </c>
      <c r="M5" s="131" t="str">
        <f>J5&amp;L5</f>
        <v>¥554</v>
      </c>
      <c r="N5" s="131" t="s">
        <v>381</v>
      </c>
      <c r="O5" s="125" t="s">
        <v>56</v>
      </c>
      <c r="P5" s="122"/>
    </row>
    <row r="6" spans="1:16" ht="33" customHeight="1">
      <c r="A6" s="132" t="s">
        <v>57</v>
      </c>
      <c r="B6" s="125" t="s">
        <v>54</v>
      </c>
      <c r="C6" s="125" t="s">
        <v>378</v>
      </c>
      <c r="D6" s="125" t="s">
        <v>55</v>
      </c>
      <c r="E6" s="125" t="s">
        <v>382</v>
      </c>
      <c r="F6" s="128" t="s">
        <v>380</v>
      </c>
      <c r="G6" s="129" t="s">
        <v>380</v>
      </c>
      <c r="H6" s="129" t="str">
        <f t="shared" ref="H6:H69" si="0">C6&amp;" "&amp;D6&amp;" "&amp;E6</f>
        <v>001 腹膜透析液交換ｾｯﾄ (2)回路 ①Yｾｯﾄ</v>
      </c>
      <c r="I6" s="129" t="s">
        <v>58</v>
      </c>
      <c r="J6" s="130"/>
      <c r="K6" s="131">
        <v>884</v>
      </c>
      <c r="L6" s="131" t="str">
        <f t="shared" ref="L6:L69" si="1">TEXT(K6,"¥#,##0")</f>
        <v>¥884</v>
      </c>
      <c r="M6" s="131" t="str">
        <f t="shared" ref="M6:M69" si="2">J6&amp;L6</f>
        <v>¥884</v>
      </c>
      <c r="N6" s="131" t="s">
        <v>383</v>
      </c>
      <c r="O6" s="125" t="s">
        <v>59</v>
      </c>
      <c r="P6" s="122"/>
    </row>
    <row r="7" spans="1:16" ht="33" customHeight="1">
      <c r="A7" s="132" t="s">
        <v>60</v>
      </c>
      <c r="B7" s="125" t="s">
        <v>54</v>
      </c>
      <c r="C7" s="125" t="s">
        <v>378</v>
      </c>
      <c r="D7" s="125" t="s">
        <v>55</v>
      </c>
      <c r="E7" s="125" t="s">
        <v>384</v>
      </c>
      <c r="F7" s="128" t="s">
        <v>380</v>
      </c>
      <c r="G7" s="129" t="s">
        <v>380</v>
      </c>
      <c r="H7" s="129" t="str">
        <f t="shared" si="0"/>
        <v>001 腹膜透析液交換ｾｯﾄ (2)回路 ②APDｾｯﾄ</v>
      </c>
      <c r="I7" s="129" t="s">
        <v>61</v>
      </c>
      <c r="J7" s="130"/>
      <c r="K7" s="131">
        <v>5470</v>
      </c>
      <c r="L7" s="131" t="str">
        <f t="shared" si="1"/>
        <v>¥5,470</v>
      </c>
      <c r="M7" s="131" t="str">
        <f t="shared" si="2"/>
        <v>¥5,470</v>
      </c>
      <c r="N7" s="131" t="s">
        <v>385</v>
      </c>
      <c r="O7" s="125" t="s">
        <v>62</v>
      </c>
      <c r="P7" s="122"/>
    </row>
    <row r="8" spans="1:16" ht="33" customHeight="1">
      <c r="A8" s="132" t="s">
        <v>63</v>
      </c>
      <c r="B8" s="125" t="s">
        <v>54</v>
      </c>
      <c r="C8" s="125" t="s">
        <v>378</v>
      </c>
      <c r="D8" s="125" t="s">
        <v>55</v>
      </c>
      <c r="E8" s="125" t="s">
        <v>386</v>
      </c>
      <c r="F8" s="128" t="s">
        <v>380</v>
      </c>
      <c r="G8" s="129" t="s">
        <v>380</v>
      </c>
      <c r="H8" s="129" t="str">
        <f t="shared" si="0"/>
        <v>001 腹膜透析液交換ｾｯﾄ (2)回路 ③IPDｾｯﾄ</v>
      </c>
      <c r="I8" s="129" t="s">
        <v>64</v>
      </c>
      <c r="J8" s="130"/>
      <c r="K8" s="131">
        <v>1040</v>
      </c>
      <c r="L8" s="131" t="str">
        <f t="shared" si="1"/>
        <v>¥1,040</v>
      </c>
      <c r="M8" s="131" t="str">
        <f t="shared" si="2"/>
        <v>¥1,040</v>
      </c>
      <c r="N8" s="131" t="s">
        <v>387</v>
      </c>
      <c r="O8" s="125" t="s">
        <v>65</v>
      </c>
      <c r="P8" s="122"/>
    </row>
    <row r="9" spans="1:16" ht="33" customHeight="1">
      <c r="A9" s="132" t="s">
        <v>66</v>
      </c>
      <c r="B9" s="125" t="s">
        <v>54</v>
      </c>
      <c r="C9" s="125" t="s">
        <v>388</v>
      </c>
      <c r="D9" s="125" t="s">
        <v>389</v>
      </c>
      <c r="E9" s="125" t="s">
        <v>390</v>
      </c>
      <c r="F9" s="128" t="s">
        <v>380</v>
      </c>
      <c r="G9" s="129" t="s">
        <v>380</v>
      </c>
      <c r="H9" s="129" t="str">
        <f t="shared" si="0"/>
        <v>002 在宅中心静脈栄養用輸液ｾｯﾄ     (1)本体</v>
      </c>
      <c r="I9" s="129" t="s">
        <v>391</v>
      </c>
      <c r="J9" s="130"/>
      <c r="K9" s="131">
        <v>1400</v>
      </c>
      <c r="L9" s="131" t="str">
        <f t="shared" si="1"/>
        <v>¥1,400</v>
      </c>
      <c r="M9" s="131" t="str">
        <f t="shared" si="2"/>
        <v>¥1,400</v>
      </c>
      <c r="N9" s="131" t="s">
        <v>392</v>
      </c>
      <c r="O9" s="125" t="s">
        <v>393</v>
      </c>
      <c r="P9" s="122"/>
    </row>
    <row r="10" spans="1:16" ht="33" customHeight="1">
      <c r="A10" s="132" t="s">
        <v>68</v>
      </c>
      <c r="B10" s="125" t="s">
        <v>54</v>
      </c>
      <c r="C10" s="125" t="s">
        <v>388</v>
      </c>
      <c r="D10" s="125" t="s">
        <v>389</v>
      </c>
      <c r="E10" s="125" t="s">
        <v>394</v>
      </c>
      <c r="F10" s="128" t="s">
        <v>380</v>
      </c>
      <c r="G10" s="129" t="s">
        <v>380</v>
      </c>
      <c r="H10" s="129" t="str">
        <f t="shared" si="0"/>
        <v>002 在宅中心静脈栄養用輸液ｾｯﾄ     (2)付属品 ①ﾌｰﾊﾞｰ針</v>
      </c>
      <c r="I10" s="129" t="s">
        <v>395</v>
      </c>
      <c r="J10" s="130"/>
      <c r="K10" s="131">
        <v>419</v>
      </c>
      <c r="L10" s="131" t="str">
        <f t="shared" si="1"/>
        <v>¥419</v>
      </c>
      <c r="M10" s="131" t="str">
        <f t="shared" si="2"/>
        <v>¥419</v>
      </c>
      <c r="N10" s="131" t="s">
        <v>396</v>
      </c>
      <c r="O10" s="125" t="s">
        <v>397</v>
      </c>
      <c r="P10" s="122"/>
    </row>
    <row r="11" spans="1:16" ht="33" customHeight="1">
      <c r="A11" s="132" t="s">
        <v>69</v>
      </c>
      <c r="B11" s="125" t="s">
        <v>54</v>
      </c>
      <c r="C11" s="125" t="s">
        <v>388</v>
      </c>
      <c r="D11" s="125" t="s">
        <v>389</v>
      </c>
      <c r="E11" s="125" t="s">
        <v>398</v>
      </c>
      <c r="F11" s="128" t="s">
        <v>380</v>
      </c>
      <c r="G11" s="129" t="s">
        <v>380</v>
      </c>
      <c r="H11" s="129" t="str">
        <f t="shared" si="0"/>
        <v>002 在宅中心静脈栄養用輸液ｾｯﾄ     (2)付属品 ②輸液ﾊﾞｯｸﾞ</v>
      </c>
      <c r="I11" s="129" t="s">
        <v>399</v>
      </c>
      <c r="J11" s="130"/>
      <c r="K11" s="131">
        <v>414</v>
      </c>
      <c r="L11" s="131" t="str">
        <f t="shared" si="1"/>
        <v>¥414</v>
      </c>
      <c r="M11" s="131" t="str">
        <f t="shared" si="2"/>
        <v>¥414</v>
      </c>
      <c r="N11" s="131" t="s">
        <v>400</v>
      </c>
      <c r="O11" s="125" t="s">
        <v>401</v>
      </c>
      <c r="P11" s="122"/>
    </row>
    <row r="12" spans="1:16" ht="33" customHeight="1">
      <c r="A12" s="132" t="s">
        <v>402</v>
      </c>
      <c r="B12" s="125" t="s">
        <v>54</v>
      </c>
      <c r="C12" s="125" t="s">
        <v>403</v>
      </c>
      <c r="D12" s="125" t="s">
        <v>404</v>
      </c>
      <c r="E12" s="125" t="s">
        <v>405</v>
      </c>
      <c r="F12" s="128" t="s">
        <v>380</v>
      </c>
      <c r="G12" s="129" t="s">
        <v>380</v>
      </c>
      <c r="H12" s="129" t="str">
        <f t="shared" si="0"/>
        <v>003 在宅寝たきり患者処置用気管切開後留置用ﾁｭｰﾌﾞ (1)一般型 ①ｶﾌ付き気管切開ﾁｭｰﾌﾞ ｱ ｶﾌ上部吸引機能あり ⅰ一重管</v>
      </c>
      <c r="I12" s="129" t="s">
        <v>406</v>
      </c>
      <c r="J12" s="130"/>
      <c r="K12" s="131">
        <v>4020</v>
      </c>
      <c r="L12" s="131" t="str">
        <f t="shared" si="1"/>
        <v>¥4,020</v>
      </c>
      <c r="M12" s="131" t="str">
        <f t="shared" si="2"/>
        <v>¥4,020</v>
      </c>
      <c r="N12" s="131" t="s">
        <v>407</v>
      </c>
      <c r="O12" s="125" t="s">
        <v>71</v>
      </c>
      <c r="P12" s="122"/>
    </row>
    <row r="13" spans="1:16" ht="33" customHeight="1">
      <c r="A13" s="132" t="s">
        <v>72</v>
      </c>
      <c r="B13" s="125" t="s">
        <v>54</v>
      </c>
      <c r="C13" s="125" t="s">
        <v>403</v>
      </c>
      <c r="D13" s="125" t="s">
        <v>404</v>
      </c>
      <c r="E13" s="125" t="s">
        <v>408</v>
      </c>
      <c r="F13" s="128" t="s">
        <v>380</v>
      </c>
      <c r="G13" s="129" t="s">
        <v>380</v>
      </c>
      <c r="H13" s="129" t="str">
        <f t="shared" si="0"/>
        <v>003 在宅寝たきり患者処置用気管切開後留置用ﾁｭｰﾌﾞ (1)一般型 ①ｶﾌ付き気管切開ﾁｭｰﾌﾞ ｱ ｶﾌ上部吸引機能あり ⅱ二重管</v>
      </c>
      <c r="I13" s="129" t="s">
        <v>409</v>
      </c>
      <c r="J13" s="130"/>
      <c r="K13" s="131">
        <v>5690</v>
      </c>
      <c r="L13" s="131" t="str">
        <f t="shared" si="1"/>
        <v>¥5,690</v>
      </c>
      <c r="M13" s="131" t="str">
        <f t="shared" si="2"/>
        <v>¥5,690</v>
      </c>
      <c r="N13" s="131" t="s">
        <v>410</v>
      </c>
      <c r="O13" s="125" t="s">
        <v>74</v>
      </c>
      <c r="P13" s="122"/>
    </row>
    <row r="14" spans="1:16" ht="33" customHeight="1">
      <c r="A14" s="132" t="s">
        <v>75</v>
      </c>
      <c r="B14" s="125" t="s">
        <v>54</v>
      </c>
      <c r="C14" s="125" t="s">
        <v>403</v>
      </c>
      <c r="D14" s="125" t="s">
        <v>404</v>
      </c>
      <c r="E14" s="125" t="s">
        <v>411</v>
      </c>
      <c r="F14" s="128" t="s">
        <v>380</v>
      </c>
      <c r="G14" s="129" t="s">
        <v>380</v>
      </c>
      <c r="H14" s="129" t="str">
        <f t="shared" si="0"/>
        <v>003 在宅寝たきり患者処置用気管切開後留置用ﾁｭｰﾌﾞ (1)一般型 ①ｶﾌ付き気管切開ﾁｭｰﾌﾞ ｲ ｶﾌ上部吸引機能なし ⅰ一重管</v>
      </c>
      <c r="I14" s="129" t="s">
        <v>412</v>
      </c>
      <c r="J14" s="130"/>
      <c r="K14" s="131">
        <v>3800</v>
      </c>
      <c r="L14" s="131" t="str">
        <f t="shared" si="1"/>
        <v>¥3,800</v>
      </c>
      <c r="M14" s="131" t="str">
        <f t="shared" si="2"/>
        <v>¥3,800</v>
      </c>
      <c r="N14" s="131" t="s">
        <v>413</v>
      </c>
      <c r="O14" s="125" t="s">
        <v>77</v>
      </c>
      <c r="P14" s="122"/>
    </row>
    <row r="15" spans="1:16" ht="33" customHeight="1">
      <c r="A15" s="132" t="s">
        <v>78</v>
      </c>
      <c r="B15" s="125" t="s">
        <v>54</v>
      </c>
      <c r="C15" s="125" t="s">
        <v>403</v>
      </c>
      <c r="D15" s="125" t="s">
        <v>404</v>
      </c>
      <c r="E15" s="125" t="s">
        <v>414</v>
      </c>
      <c r="F15" s="128" t="s">
        <v>380</v>
      </c>
      <c r="G15" s="129" t="s">
        <v>380</v>
      </c>
      <c r="H15" s="129" t="str">
        <f t="shared" si="0"/>
        <v>003 在宅寝たきり患者処置用気管切開後留置用ﾁｭｰﾌﾞ (1)一般型 ①ｶﾌ付き気管切開ﾁｭｰﾌﾞ ｲ ｶﾌ上部吸引機能なし ⅱ二重管</v>
      </c>
      <c r="I15" s="129" t="s">
        <v>415</v>
      </c>
      <c r="J15" s="130"/>
      <c r="K15" s="131">
        <v>6080</v>
      </c>
      <c r="L15" s="131" t="str">
        <f t="shared" si="1"/>
        <v>¥6,080</v>
      </c>
      <c r="M15" s="131" t="str">
        <f t="shared" si="2"/>
        <v>¥6,080</v>
      </c>
      <c r="N15" s="131" t="s">
        <v>416</v>
      </c>
      <c r="O15" s="125" t="s">
        <v>80</v>
      </c>
      <c r="P15" s="122"/>
    </row>
    <row r="16" spans="1:16" ht="33" customHeight="1">
      <c r="A16" s="132" t="s">
        <v>81</v>
      </c>
      <c r="B16" s="125" t="s">
        <v>54</v>
      </c>
      <c r="C16" s="125" t="s">
        <v>403</v>
      </c>
      <c r="D16" s="125" t="s">
        <v>404</v>
      </c>
      <c r="E16" s="125" t="s">
        <v>417</v>
      </c>
      <c r="F16" s="128" t="s">
        <v>380</v>
      </c>
      <c r="G16" s="129" t="s">
        <v>380</v>
      </c>
      <c r="H16" s="129" t="str">
        <f t="shared" si="0"/>
        <v>003 在宅寝たきり患者処置用気管切開後留置用ﾁｭｰﾌﾞ (1)一般型 ②ｶﾌなし気管切開ﾁｭｰﾌﾞ</v>
      </c>
      <c r="I16" s="129" t="s">
        <v>418</v>
      </c>
      <c r="J16" s="130"/>
      <c r="K16" s="131">
        <v>4080</v>
      </c>
      <c r="L16" s="131" t="str">
        <f t="shared" si="1"/>
        <v>¥4,080</v>
      </c>
      <c r="M16" s="131" t="str">
        <f t="shared" si="2"/>
        <v>¥4,080</v>
      </c>
      <c r="N16" s="131" t="s">
        <v>419</v>
      </c>
      <c r="O16" s="125" t="s">
        <v>83</v>
      </c>
      <c r="P16" s="122"/>
    </row>
    <row r="17" spans="1:16" ht="33" customHeight="1">
      <c r="A17" s="132" t="s">
        <v>84</v>
      </c>
      <c r="B17" s="125" t="s">
        <v>54</v>
      </c>
      <c r="C17" s="125" t="s">
        <v>403</v>
      </c>
      <c r="D17" s="125" t="s">
        <v>404</v>
      </c>
      <c r="E17" s="125" t="s">
        <v>420</v>
      </c>
      <c r="F17" s="128" t="s">
        <v>380</v>
      </c>
      <c r="G17" s="129" t="s">
        <v>380</v>
      </c>
      <c r="H17" s="129" t="str">
        <f t="shared" si="0"/>
        <v>003 在宅寝たきり患者処置用気管切開後留置用ﾁｭｰﾌﾞ (2)輪状甲状膜切開ﾁｭｰﾌﾞ</v>
      </c>
      <c r="I17" s="129" t="s">
        <v>86</v>
      </c>
      <c r="J17" s="130"/>
      <c r="K17" s="131">
        <v>2030</v>
      </c>
      <c r="L17" s="131" t="str">
        <f t="shared" si="1"/>
        <v>¥2,030</v>
      </c>
      <c r="M17" s="131" t="str">
        <f t="shared" si="2"/>
        <v>¥2,030</v>
      </c>
      <c r="N17" s="131" t="s">
        <v>421</v>
      </c>
      <c r="O17" s="125" t="s">
        <v>87</v>
      </c>
      <c r="P17" s="122"/>
    </row>
    <row r="18" spans="1:16" ht="33" customHeight="1">
      <c r="A18" s="132" t="s">
        <v>88</v>
      </c>
      <c r="B18" s="125" t="s">
        <v>54</v>
      </c>
      <c r="C18" s="125" t="s">
        <v>403</v>
      </c>
      <c r="D18" s="125" t="s">
        <v>404</v>
      </c>
      <c r="E18" s="125" t="s">
        <v>422</v>
      </c>
      <c r="F18" s="128" t="s">
        <v>380</v>
      </c>
      <c r="G18" s="129" t="s">
        <v>380</v>
      </c>
      <c r="H18" s="129" t="str">
        <f t="shared" si="0"/>
        <v>003 在宅寝たきり患者処置用気管切開後留置用ﾁｭｰﾌﾞ (3)保持用気管切開ﾁｭｰﾌﾞ</v>
      </c>
      <c r="I18" s="129" t="s">
        <v>90</v>
      </c>
      <c r="J18" s="130"/>
      <c r="K18" s="131">
        <v>6140</v>
      </c>
      <c r="L18" s="131" t="str">
        <f t="shared" si="1"/>
        <v>¥6,140</v>
      </c>
      <c r="M18" s="131" t="str">
        <f t="shared" si="2"/>
        <v>¥6,140</v>
      </c>
      <c r="N18" s="131" t="s">
        <v>423</v>
      </c>
      <c r="O18" s="125" t="s">
        <v>91</v>
      </c>
      <c r="P18" s="122"/>
    </row>
    <row r="19" spans="1:16" ht="33" customHeight="1">
      <c r="A19" s="132" t="s">
        <v>92</v>
      </c>
      <c r="B19" s="125" t="s">
        <v>54</v>
      </c>
      <c r="C19" s="125" t="s">
        <v>424</v>
      </c>
      <c r="D19" s="125" t="s">
        <v>93</v>
      </c>
      <c r="E19" s="125" t="s">
        <v>425</v>
      </c>
      <c r="F19" s="128" t="s">
        <v>380</v>
      </c>
      <c r="G19" s="129" t="s">
        <v>380</v>
      </c>
      <c r="H19" s="129" t="str">
        <f t="shared" si="0"/>
        <v>004 在宅寝たきり患者処置用膀胱留置用ﾃﾞｨｽﾎﾟｰｻﾞﾌﾞﾙｶﾃｰﾃﾙ (1)2管一般(Ⅰ)</v>
      </c>
      <c r="I19" s="129" t="s">
        <v>94</v>
      </c>
      <c r="J19" s="130"/>
      <c r="K19" s="131">
        <v>233</v>
      </c>
      <c r="L19" s="131" t="str">
        <f t="shared" si="1"/>
        <v>¥233</v>
      </c>
      <c r="M19" s="131" t="str">
        <f t="shared" si="2"/>
        <v>¥233</v>
      </c>
      <c r="N19" s="131" t="s">
        <v>426</v>
      </c>
      <c r="O19" s="125" t="s">
        <v>95</v>
      </c>
      <c r="P19" s="122"/>
    </row>
    <row r="20" spans="1:16" ht="33" customHeight="1">
      <c r="A20" s="132" t="s">
        <v>96</v>
      </c>
      <c r="B20" s="125" t="s">
        <v>54</v>
      </c>
      <c r="C20" s="125" t="s">
        <v>424</v>
      </c>
      <c r="D20" s="125" t="s">
        <v>93</v>
      </c>
      <c r="E20" s="125" t="s">
        <v>427</v>
      </c>
      <c r="F20" s="128" t="s">
        <v>380</v>
      </c>
      <c r="G20" s="129" t="s">
        <v>380</v>
      </c>
      <c r="H20" s="129" t="str">
        <f t="shared" si="0"/>
        <v>004 在宅寝たきり患者処置用膀胱留置用ﾃﾞｨｽﾎﾟｰｻﾞﾌﾞﾙｶﾃｰﾃﾙ (2)2管一般(Ⅱ) ①標準型</v>
      </c>
      <c r="I20" s="129" t="s">
        <v>428</v>
      </c>
      <c r="J20" s="130"/>
      <c r="K20" s="131">
        <v>561</v>
      </c>
      <c r="L20" s="131" t="str">
        <f t="shared" si="1"/>
        <v>¥561</v>
      </c>
      <c r="M20" s="131" t="str">
        <f t="shared" si="2"/>
        <v>¥561</v>
      </c>
      <c r="N20" s="131" t="s">
        <v>429</v>
      </c>
      <c r="O20" s="125" t="s">
        <v>430</v>
      </c>
      <c r="P20" s="122"/>
    </row>
    <row r="21" spans="1:16" ht="33" customHeight="1">
      <c r="A21" s="132" t="s">
        <v>97</v>
      </c>
      <c r="B21" s="125" t="s">
        <v>54</v>
      </c>
      <c r="C21" s="125" t="s">
        <v>424</v>
      </c>
      <c r="D21" s="125" t="s">
        <v>93</v>
      </c>
      <c r="E21" s="125" t="s">
        <v>431</v>
      </c>
      <c r="F21" s="128" t="s">
        <v>380</v>
      </c>
      <c r="G21" s="129" t="s">
        <v>380</v>
      </c>
      <c r="H21" s="129" t="str">
        <f t="shared" si="0"/>
        <v>004 在宅寝たきり患者処置用膀胱留置用ﾃﾞｨｽﾎﾟｰｻﾞﾌﾞﾙｶﾃｰﾃﾙ (2)2管一般(Ⅱ) ②閉鎖式導尿ｼｽﾃﾑ</v>
      </c>
      <c r="I21" s="129" t="s">
        <v>432</v>
      </c>
      <c r="J21" s="130"/>
      <c r="K21" s="131">
        <v>862</v>
      </c>
      <c r="L21" s="131" t="str">
        <f t="shared" si="1"/>
        <v>¥862</v>
      </c>
      <c r="M21" s="131" t="str">
        <f t="shared" si="2"/>
        <v>¥862</v>
      </c>
      <c r="N21" s="131" t="s">
        <v>433</v>
      </c>
      <c r="O21" s="125" t="s">
        <v>434</v>
      </c>
      <c r="P21" s="122"/>
    </row>
    <row r="22" spans="1:16" ht="33" customHeight="1">
      <c r="A22" s="132" t="s">
        <v>98</v>
      </c>
      <c r="B22" s="125" t="s">
        <v>54</v>
      </c>
      <c r="C22" s="125" t="s">
        <v>424</v>
      </c>
      <c r="D22" s="125" t="s">
        <v>93</v>
      </c>
      <c r="E22" s="125" t="s">
        <v>435</v>
      </c>
      <c r="F22" s="128" t="s">
        <v>380</v>
      </c>
      <c r="G22" s="129" t="s">
        <v>380</v>
      </c>
      <c r="H22" s="129" t="str">
        <f t="shared" si="0"/>
        <v>004 在宅寝たきり患者処置用膀胱留置用ﾃﾞｨｽﾎﾟｰｻﾞﾌﾞﾙｶﾃｰﾃﾙ (3)2管一般(Ⅲ) ①標準型</v>
      </c>
      <c r="I22" s="129" t="s">
        <v>436</v>
      </c>
      <c r="J22" s="130"/>
      <c r="K22" s="131">
        <v>1650</v>
      </c>
      <c r="L22" s="131" t="str">
        <f t="shared" si="1"/>
        <v>¥1,650</v>
      </c>
      <c r="M22" s="131" t="str">
        <f t="shared" si="2"/>
        <v>¥1,650</v>
      </c>
      <c r="N22" s="131" t="s">
        <v>437</v>
      </c>
      <c r="O22" s="125" t="s">
        <v>438</v>
      </c>
      <c r="P22" s="122"/>
    </row>
    <row r="23" spans="1:16" ht="33" customHeight="1">
      <c r="A23" s="132" t="s">
        <v>99</v>
      </c>
      <c r="B23" s="125" t="s">
        <v>54</v>
      </c>
      <c r="C23" s="125" t="s">
        <v>424</v>
      </c>
      <c r="D23" s="125" t="s">
        <v>93</v>
      </c>
      <c r="E23" s="125" t="s">
        <v>439</v>
      </c>
      <c r="F23" s="128" t="s">
        <v>380</v>
      </c>
      <c r="G23" s="129" t="s">
        <v>380</v>
      </c>
      <c r="H23" s="129" t="str">
        <f t="shared" si="0"/>
        <v>004 在宅寝たきり患者処置用膀胱留置用ﾃﾞｨｽﾎﾟｰｻﾞﾌﾞﾙｶﾃｰﾃﾙ (3)2管一般(Ⅲ) ②閉鎖式導尿ｼｽﾃﾑ</v>
      </c>
      <c r="I23" s="129" t="s">
        <v>440</v>
      </c>
      <c r="J23" s="130"/>
      <c r="K23" s="131">
        <v>2030</v>
      </c>
      <c r="L23" s="131" t="str">
        <f t="shared" si="1"/>
        <v>¥2,030</v>
      </c>
      <c r="M23" s="131" t="str">
        <f t="shared" si="2"/>
        <v>¥2,030</v>
      </c>
      <c r="N23" s="131" t="s">
        <v>421</v>
      </c>
      <c r="O23" s="125" t="s">
        <v>441</v>
      </c>
      <c r="P23" s="122"/>
    </row>
    <row r="24" spans="1:16" ht="33" customHeight="1">
      <c r="A24" s="132" t="s">
        <v>100</v>
      </c>
      <c r="B24" s="125" t="s">
        <v>54</v>
      </c>
      <c r="C24" s="125" t="s">
        <v>424</v>
      </c>
      <c r="D24" s="125" t="s">
        <v>93</v>
      </c>
      <c r="E24" s="125" t="s">
        <v>442</v>
      </c>
      <c r="F24" s="128" t="s">
        <v>380</v>
      </c>
      <c r="G24" s="129" t="s">
        <v>380</v>
      </c>
      <c r="H24" s="129" t="str">
        <f t="shared" si="0"/>
        <v>004 在宅寝たきり患者処置用膀胱留置用ﾃﾞｨｽﾎﾟｰｻﾞﾌﾞﾙｶﾃｰﾃﾙ (4)特定(Ⅰ)</v>
      </c>
      <c r="I24" s="129" t="s">
        <v>102</v>
      </c>
      <c r="J24" s="130"/>
      <c r="K24" s="131">
        <v>741</v>
      </c>
      <c r="L24" s="131" t="str">
        <f t="shared" si="1"/>
        <v>¥741</v>
      </c>
      <c r="M24" s="131" t="str">
        <f t="shared" si="2"/>
        <v>¥741</v>
      </c>
      <c r="N24" s="131" t="s">
        <v>443</v>
      </c>
      <c r="O24" s="125" t="s">
        <v>103</v>
      </c>
      <c r="P24" s="122"/>
    </row>
    <row r="25" spans="1:16" ht="33" customHeight="1">
      <c r="A25" s="132" t="s">
        <v>104</v>
      </c>
      <c r="B25" s="125" t="s">
        <v>54</v>
      </c>
      <c r="C25" s="125" t="s">
        <v>424</v>
      </c>
      <c r="D25" s="125" t="s">
        <v>93</v>
      </c>
      <c r="E25" s="125" t="s">
        <v>444</v>
      </c>
      <c r="F25" s="128" t="s">
        <v>380</v>
      </c>
      <c r="G25" s="129" t="s">
        <v>380</v>
      </c>
      <c r="H25" s="129" t="str">
        <f t="shared" si="0"/>
        <v>004 在宅寝たきり患者処置用膀胱留置用ﾃﾞｨｽﾎﾟｰｻﾞﾌﾞﾙｶﾃｰﾃﾙ (5)特定(Ⅱ)</v>
      </c>
      <c r="I25" s="129" t="s">
        <v>106</v>
      </c>
      <c r="J25" s="130"/>
      <c r="K25" s="131">
        <v>2060</v>
      </c>
      <c r="L25" s="131" t="str">
        <f t="shared" si="1"/>
        <v>¥2,060</v>
      </c>
      <c r="M25" s="131" t="str">
        <f t="shared" si="2"/>
        <v>¥2,060</v>
      </c>
      <c r="N25" s="131" t="s">
        <v>445</v>
      </c>
      <c r="O25" s="125" t="s">
        <v>107</v>
      </c>
      <c r="P25" s="122"/>
    </row>
    <row r="26" spans="1:16" ht="33" customHeight="1">
      <c r="A26" s="132" t="s">
        <v>108</v>
      </c>
      <c r="B26" s="125" t="s">
        <v>54</v>
      </c>
      <c r="C26" s="125" t="s">
        <v>446</v>
      </c>
      <c r="D26" s="125" t="s">
        <v>109</v>
      </c>
      <c r="E26" s="125" t="s">
        <v>447</v>
      </c>
      <c r="F26" s="128" t="s">
        <v>380</v>
      </c>
      <c r="G26" s="129" t="s">
        <v>380</v>
      </c>
      <c r="H26" s="129" t="str">
        <f t="shared" si="0"/>
        <v>005 在宅寝たきり患者処置用栄養用ﾃﾞｨｽﾎﾟｰｻﾞﾌﾞﾙｶﾃｰﾃﾙ (1)経鼻用 ①一般用</v>
      </c>
      <c r="I26" s="129" t="s">
        <v>111</v>
      </c>
      <c r="J26" s="130"/>
      <c r="K26" s="131">
        <v>183</v>
      </c>
      <c r="L26" s="131" t="str">
        <f t="shared" si="1"/>
        <v>¥183</v>
      </c>
      <c r="M26" s="131" t="str">
        <f t="shared" si="2"/>
        <v>¥183</v>
      </c>
      <c r="N26" s="131" t="s">
        <v>448</v>
      </c>
      <c r="O26" s="125" t="s">
        <v>112</v>
      </c>
      <c r="P26" s="122"/>
    </row>
    <row r="27" spans="1:16" ht="33" customHeight="1">
      <c r="A27" s="132" t="s">
        <v>113</v>
      </c>
      <c r="B27" s="125" t="s">
        <v>54</v>
      </c>
      <c r="C27" s="125" t="s">
        <v>446</v>
      </c>
      <c r="D27" s="125" t="s">
        <v>109</v>
      </c>
      <c r="E27" s="125" t="s">
        <v>449</v>
      </c>
      <c r="F27" s="128" t="s">
        <v>380</v>
      </c>
      <c r="G27" s="129" t="s">
        <v>380</v>
      </c>
      <c r="H27" s="129" t="str">
        <f t="shared" si="0"/>
        <v>005 在宅寝たきり患者処置用栄養用ﾃﾞｨｽﾎﾟｰｻﾞﾌﾞﾙｶﾃｰﾃﾙ (1)経鼻用 ②乳幼児用　ｱ　一般型</v>
      </c>
      <c r="I27" s="129" t="s">
        <v>450</v>
      </c>
      <c r="J27" s="130"/>
      <c r="K27" s="131">
        <v>94</v>
      </c>
      <c r="L27" s="131" t="str">
        <f t="shared" si="1"/>
        <v>¥94</v>
      </c>
      <c r="M27" s="131" t="str">
        <f t="shared" si="2"/>
        <v>¥94</v>
      </c>
      <c r="N27" s="131" t="s">
        <v>451</v>
      </c>
      <c r="O27" s="125" t="s">
        <v>452</v>
      </c>
      <c r="P27" s="122"/>
    </row>
    <row r="28" spans="1:16" ht="33" customHeight="1">
      <c r="A28" s="132" t="s">
        <v>114</v>
      </c>
      <c r="B28" s="125" t="s">
        <v>54</v>
      </c>
      <c r="C28" s="125" t="s">
        <v>446</v>
      </c>
      <c r="D28" s="125" t="s">
        <v>109</v>
      </c>
      <c r="E28" s="125" t="s">
        <v>453</v>
      </c>
      <c r="F28" s="128" t="s">
        <v>380</v>
      </c>
      <c r="G28" s="129" t="s">
        <v>380</v>
      </c>
      <c r="H28" s="129" t="str">
        <f t="shared" si="0"/>
        <v>005 在宅寝たきり患者処置用栄養用ﾃﾞｨｽﾎﾟｰｻﾞﾌﾞﾙｶﾃｰﾃﾙ (1)経鼻用 ②乳幼児用　ｲ　非ＤＥＨＰ型</v>
      </c>
      <c r="I28" s="129" t="s">
        <v>454</v>
      </c>
      <c r="J28" s="130"/>
      <c r="K28" s="131">
        <v>147</v>
      </c>
      <c r="L28" s="131" t="str">
        <f t="shared" si="1"/>
        <v>¥147</v>
      </c>
      <c r="M28" s="131" t="str">
        <f t="shared" si="2"/>
        <v>¥147</v>
      </c>
      <c r="N28" s="131" t="s">
        <v>455</v>
      </c>
      <c r="O28" s="125" t="s">
        <v>456</v>
      </c>
      <c r="P28" s="122"/>
    </row>
    <row r="29" spans="1:16" ht="33" customHeight="1">
      <c r="A29" s="132" t="s">
        <v>115</v>
      </c>
      <c r="B29" s="125" t="s">
        <v>54</v>
      </c>
      <c r="C29" s="125" t="s">
        <v>446</v>
      </c>
      <c r="D29" s="125" t="s">
        <v>109</v>
      </c>
      <c r="E29" s="125" t="s">
        <v>457</v>
      </c>
      <c r="F29" s="128" t="s">
        <v>380</v>
      </c>
      <c r="G29" s="129" t="s">
        <v>380</v>
      </c>
      <c r="H29" s="129" t="str">
        <f t="shared" si="0"/>
        <v>005 在宅寝たきり患者処置用栄養用ﾃﾞｨｽﾎﾟｰｻﾞﾌﾞﾙｶﾃｰﾃﾙ (1)経鼻用 ③経腸栄養用</v>
      </c>
      <c r="I29" s="129" t="s">
        <v>117</v>
      </c>
      <c r="J29" s="130"/>
      <c r="K29" s="131">
        <v>1600</v>
      </c>
      <c r="L29" s="131" t="str">
        <f t="shared" si="1"/>
        <v>¥1,600</v>
      </c>
      <c r="M29" s="131" t="str">
        <f t="shared" si="2"/>
        <v>¥1,600</v>
      </c>
      <c r="N29" s="131" t="s">
        <v>458</v>
      </c>
      <c r="O29" s="125" t="s">
        <v>118</v>
      </c>
      <c r="P29" s="122"/>
    </row>
    <row r="30" spans="1:16" ht="33" customHeight="1">
      <c r="A30" s="132" t="s">
        <v>119</v>
      </c>
      <c r="B30" s="125" t="s">
        <v>54</v>
      </c>
      <c r="C30" s="125" t="s">
        <v>446</v>
      </c>
      <c r="D30" s="125" t="s">
        <v>109</v>
      </c>
      <c r="E30" s="125" t="s">
        <v>459</v>
      </c>
      <c r="F30" s="128" t="s">
        <v>380</v>
      </c>
      <c r="G30" s="129" t="s">
        <v>380</v>
      </c>
      <c r="H30" s="129" t="str">
        <f t="shared" si="0"/>
        <v>005 在宅寝たきり患者処置用栄養用ﾃﾞｨｽﾎﾟｰｻﾞﾌﾞﾙｶﾃｰﾃﾙ (1)経鼻用 ④特殊型</v>
      </c>
      <c r="I30" s="129" t="s">
        <v>121</v>
      </c>
      <c r="J30" s="130"/>
      <c r="K30" s="131">
        <v>2110</v>
      </c>
      <c r="L30" s="131" t="str">
        <f t="shared" si="1"/>
        <v>¥2,110</v>
      </c>
      <c r="M30" s="131" t="str">
        <f t="shared" si="2"/>
        <v>¥2,110</v>
      </c>
      <c r="N30" s="131" t="s">
        <v>460</v>
      </c>
      <c r="O30" s="125" t="s">
        <v>122</v>
      </c>
      <c r="P30" s="122"/>
    </row>
    <row r="31" spans="1:16" ht="33" customHeight="1">
      <c r="A31" s="132" t="s">
        <v>123</v>
      </c>
      <c r="B31" s="125" t="s">
        <v>54</v>
      </c>
      <c r="C31" s="125" t="s">
        <v>446</v>
      </c>
      <c r="D31" s="125" t="s">
        <v>109</v>
      </c>
      <c r="E31" s="125" t="s">
        <v>461</v>
      </c>
      <c r="F31" s="128" t="s">
        <v>380</v>
      </c>
      <c r="G31" s="129" t="s">
        <v>380</v>
      </c>
      <c r="H31" s="129" t="str">
        <f t="shared" si="0"/>
        <v>005 在宅寝たきり患者処置用栄養用ﾃﾞｨｽﾎﾟｰｻﾞﾌﾞﾙｶﾃｰﾃﾙ (2)腸瘻用</v>
      </c>
      <c r="I31" s="129" t="s">
        <v>124</v>
      </c>
      <c r="J31" s="130"/>
      <c r="K31" s="131">
        <v>3870</v>
      </c>
      <c r="L31" s="131" t="str">
        <f t="shared" si="1"/>
        <v>¥3,870</v>
      </c>
      <c r="M31" s="131" t="str">
        <f t="shared" si="2"/>
        <v>¥3,870</v>
      </c>
      <c r="N31" s="131" t="s">
        <v>462</v>
      </c>
      <c r="O31" s="125" t="s">
        <v>125</v>
      </c>
      <c r="P31" s="122"/>
    </row>
    <row r="32" spans="1:16" ht="33" customHeight="1">
      <c r="A32" s="132" t="s">
        <v>126</v>
      </c>
      <c r="B32" s="125" t="s">
        <v>54</v>
      </c>
      <c r="C32" s="125" t="s">
        <v>463</v>
      </c>
      <c r="D32" s="125" t="s">
        <v>127</v>
      </c>
      <c r="E32" s="125" t="s">
        <v>464</v>
      </c>
      <c r="F32" s="128" t="s">
        <v>380</v>
      </c>
      <c r="G32" s="129" t="s">
        <v>380</v>
      </c>
      <c r="H32" s="129" t="str">
        <f t="shared" si="0"/>
        <v>006 在宅血液透析用特定保険医療材料(回路を含む｡) (1)ﾀﾞｲｱﾗｲｻﾞｰ ①Ⅰa型</v>
      </c>
      <c r="I32" s="129" t="s">
        <v>465</v>
      </c>
      <c r="J32" s="130"/>
      <c r="K32" s="131">
        <v>1440</v>
      </c>
      <c r="L32" s="131" t="str">
        <f t="shared" si="1"/>
        <v>¥1,440</v>
      </c>
      <c r="M32" s="131" t="str">
        <f t="shared" si="2"/>
        <v>¥1,440</v>
      </c>
      <c r="N32" s="131" t="s">
        <v>466</v>
      </c>
      <c r="O32" s="125" t="s">
        <v>467</v>
      </c>
      <c r="P32" s="122"/>
    </row>
    <row r="33" spans="1:16" ht="33" customHeight="1">
      <c r="A33" s="132" t="s">
        <v>128</v>
      </c>
      <c r="B33" s="125" t="s">
        <v>54</v>
      </c>
      <c r="C33" s="125" t="s">
        <v>463</v>
      </c>
      <c r="D33" s="125" t="s">
        <v>127</v>
      </c>
      <c r="E33" s="125" t="s">
        <v>468</v>
      </c>
      <c r="F33" s="128" t="s">
        <v>380</v>
      </c>
      <c r="G33" s="129" t="s">
        <v>380</v>
      </c>
      <c r="H33" s="129" t="str">
        <f t="shared" si="0"/>
        <v>006 在宅血液透析用特定保険医療材料(回路を含む｡) (1)ﾀﾞｲｱﾗｲｻﾞｰ ②Ⅰb型</v>
      </c>
      <c r="I33" s="129" t="s">
        <v>469</v>
      </c>
      <c r="J33" s="130"/>
      <c r="K33" s="131">
        <v>1500</v>
      </c>
      <c r="L33" s="131" t="str">
        <f t="shared" si="1"/>
        <v>¥1,500</v>
      </c>
      <c r="M33" s="131" t="str">
        <f t="shared" si="2"/>
        <v>¥1,500</v>
      </c>
      <c r="N33" s="131" t="s">
        <v>470</v>
      </c>
      <c r="O33" s="125" t="s">
        <v>471</v>
      </c>
      <c r="P33" s="122"/>
    </row>
    <row r="34" spans="1:16" ht="33" customHeight="1">
      <c r="A34" s="132" t="s">
        <v>129</v>
      </c>
      <c r="B34" s="125" t="s">
        <v>54</v>
      </c>
      <c r="C34" s="125" t="s">
        <v>463</v>
      </c>
      <c r="D34" s="125" t="s">
        <v>472</v>
      </c>
      <c r="E34" s="125" t="s">
        <v>473</v>
      </c>
      <c r="F34" s="128" t="s">
        <v>380</v>
      </c>
      <c r="G34" s="129" t="s">
        <v>380</v>
      </c>
      <c r="H34" s="129" t="str">
        <f t="shared" si="0"/>
        <v>006 在宅血液透析用特定保険医療材料(回路を含む｡)  (1)ﾀﾞｲｱﾗｲｻﾞｰ ③Ⅱa型</v>
      </c>
      <c r="I34" s="129" t="s">
        <v>474</v>
      </c>
      <c r="J34" s="130"/>
      <c r="K34" s="131">
        <v>1450</v>
      </c>
      <c r="L34" s="131" t="str">
        <f t="shared" si="1"/>
        <v>¥1,450</v>
      </c>
      <c r="M34" s="131" t="str">
        <f t="shared" si="2"/>
        <v>¥1,450</v>
      </c>
      <c r="N34" s="131" t="s">
        <v>475</v>
      </c>
      <c r="O34" s="125" t="s">
        <v>476</v>
      </c>
      <c r="P34" s="122"/>
    </row>
    <row r="35" spans="1:16" ht="33" customHeight="1">
      <c r="A35" s="132" t="s">
        <v>130</v>
      </c>
      <c r="B35" s="125" t="s">
        <v>54</v>
      </c>
      <c r="C35" s="125" t="s">
        <v>463</v>
      </c>
      <c r="D35" s="125" t="s">
        <v>472</v>
      </c>
      <c r="E35" s="125" t="s">
        <v>477</v>
      </c>
      <c r="F35" s="128" t="s">
        <v>380</v>
      </c>
      <c r="G35" s="129" t="s">
        <v>380</v>
      </c>
      <c r="H35" s="129" t="str">
        <f t="shared" si="0"/>
        <v>006 在宅血液透析用特定保険医療材料(回路を含む｡)  (1)ﾀﾞｲｱﾗｲｻﾞｰ ④Ⅱb型</v>
      </c>
      <c r="I35" s="129" t="s">
        <v>478</v>
      </c>
      <c r="J35" s="130"/>
      <c r="K35" s="131">
        <v>1520</v>
      </c>
      <c r="L35" s="131" t="str">
        <f t="shared" si="1"/>
        <v>¥1,520</v>
      </c>
      <c r="M35" s="131" t="str">
        <f t="shared" si="2"/>
        <v>¥1,520</v>
      </c>
      <c r="N35" s="131" t="s">
        <v>479</v>
      </c>
      <c r="O35" s="125" t="s">
        <v>480</v>
      </c>
      <c r="P35" s="122"/>
    </row>
    <row r="36" spans="1:16" ht="33" customHeight="1">
      <c r="A36" s="132" t="s">
        <v>131</v>
      </c>
      <c r="B36" s="125" t="s">
        <v>54</v>
      </c>
      <c r="C36" s="125" t="s">
        <v>463</v>
      </c>
      <c r="D36" s="125" t="s">
        <v>472</v>
      </c>
      <c r="E36" s="125" t="s">
        <v>481</v>
      </c>
      <c r="F36" s="128" t="s">
        <v>380</v>
      </c>
      <c r="G36" s="129" t="s">
        <v>380</v>
      </c>
      <c r="H36" s="129" t="str">
        <f t="shared" si="0"/>
        <v>006 在宅血液透析用特定保険医療材料(回路を含む｡)  (1)ﾀﾞｲｱﾗｲｻﾞｰ ⑤S型</v>
      </c>
      <c r="I36" s="129" t="s">
        <v>482</v>
      </c>
      <c r="J36" s="130"/>
      <c r="K36" s="131">
        <v>2220</v>
      </c>
      <c r="L36" s="131" t="str">
        <f t="shared" si="1"/>
        <v>¥2,220</v>
      </c>
      <c r="M36" s="131" t="str">
        <f t="shared" si="2"/>
        <v>¥2,220</v>
      </c>
      <c r="N36" s="131" t="s">
        <v>483</v>
      </c>
      <c r="O36" s="125" t="s">
        <v>484</v>
      </c>
      <c r="P36" s="122"/>
    </row>
    <row r="37" spans="1:16" ht="33" customHeight="1">
      <c r="A37" s="132" t="s">
        <v>132</v>
      </c>
      <c r="B37" s="125" t="s">
        <v>54</v>
      </c>
      <c r="C37" s="125" t="s">
        <v>463</v>
      </c>
      <c r="D37" s="125" t="s">
        <v>472</v>
      </c>
      <c r="E37" s="125" t="s">
        <v>485</v>
      </c>
      <c r="F37" s="128" t="s">
        <v>380</v>
      </c>
      <c r="G37" s="129" t="s">
        <v>380</v>
      </c>
      <c r="H37" s="129" t="str">
        <f t="shared" si="0"/>
        <v>006 在宅血液透析用特定保険医療材料(回路を含む｡)  (1)ﾀﾞｲｱﾗｲｻﾞｰ ⑥特定積層型</v>
      </c>
      <c r="I37" s="129" t="s">
        <v>486</v>
      </c>
      <c r="J37" s="130"/>
      <c r="K37" s="131">
        <v>5590</v>
      </c>
      <c r="L37" s="131" t="str">
        <f t="shared" si="1"/>
        <v>¥5,590</v>
      </c>
      <c r="M37" s="131" t="str">
        <f t="shared" si="2"/>
        <v>¥5,590</v>
      </c>
      <c r="N37" s="131" t="s">
        <v>487</v>
      </c>
      <c r="O37" s="125" t="s">
        <v>488</v>
      </c>
      <c r="P37" s="122"/>
    </row>
    <row r="38" spans="1:16" ht="33" customHeight="1">
      <c r="A38" s="132" t="s">
        <v>134</v>
      </c>
      <c r="B38" s="125" t="s">
        <v>54</v>
      </c>
      <c r="C38" s="125" t="s">
        <v>463</v>
      </c>
      <c r="D38" s="125" t="s">
        <v>127</v>
      </c>
      <c r="E38" s="125" t="s">
        <v>489</v>
      </c>
      <c r="F38" s="128" t="s">
        <v>380</v>
      </c>
      <c r="G38" s="129" t="s">
        <v>380</v>
      </c>
      <c r="H38" s="129" t="str">
        <f t="shared" si="0"/>
        <v>006 在宅血液透析用特定保険医療材料(回路を含む｡) (2)吸着型血液浄化器(β2-ﾐｸﾛｸﾞﾛﾌﾞﾘﾝ除去用)</v>
      </c>
      <c r="I38" s="129" t="s">
        <v>135</v>
      </c>
      <c r="J38" s="133"/>
      <c r="K38" s="131">
        <v>21700</v>
      </c>
      <c r="L38" s="131" t="str">
        <f t="shared" si="1"/>
        <v>¥21,700</v>
      </c>
      <c r="M38" s="131" t="str">
        <f t="shared" si="2"/>
        <v>¥21,700</v>
      </c>
      <c r="N38" s="131" t="s">
        <v>490</v>
      </c>
      <c r="O38" s="125" t="s">
        <v>491</v>
      </c>
      <c r="P38" s="122"/>
    </row>
    <row r="39" spans="1:16" ht="33" customHeight="1">
      <c r="A39" s="132" t="s">
        <v>136</v>
      </c>
      <c r="B39" s="125" t="s">
        <v>54</v>
      </c>
      <c r="C39" s="125" t="s">
        <v>492</v>
      </c>
      <c r="D39" s="125" t="s">
        <v>493</v>
      </c>
      <c r="E39" s="125" t="s">
        <v>494</v>
      </c>
      <c r="F39" s="128" t="s">
        <v>380</v>
      </c>
      <c r="G39" s="129" t="s">
        <v>380</v>
      </c>
      <c r="H39" s="129" t="str">
        <f t="shared" si="0"/>
        <v>007 携帯型ﾃﾞｨｽﾎﾟｰｻﾞﾌﾞﾙ注入ﾎﾟﾝﾌﾟ (1)化学療法用</v>
      </c>
      <c r="I39" s="129" t="s">
        <v>137</v>
      </c>
      <c r="J39" s="133"/>
      <c r="K39" s="131">
        <v>3180</v>
      </c>
      <c r="L39" s="131" t="str">
        <f t="shared" si="1"/>
        <v>¥3,180</v>
      </c>
      <c r="M39" s="131" t="str">
        <f t="shared" si="2"/>
        <v>¥3,180</v>
      </c>
      <c r="N39" s="131" t="s">
        <v>495</v>
      </c>
      <c r="O39" s="125" t="s">
        <v>138</v>
      </c>
      <c r="P39" s="122"/>
    </row>
    <row r="40" spans="1:16" ht="33" customHeight="1">
      <c r="A40" s="132" t="s">
        <v>139</v>
      </c>
      <c r="B40" s="125" t="s">
        <v>54</v>
      </c>
      <c r="C40" s="125" t="s">
        <v>492</v>
      </c>
      <c r="D40" s="125" t="s">
        <v>493</v>
      </c>
      <c r="E40" s="125" t="s">
        <v>496</v>
      </c>
      <c r="F40" s="128" t="s">
        <v>380</v>
      </c>
      <c r="G40" s="129" t="s">
        <v>380</v>
      </c>
      <c r="H40" s="129" t="str">
        <f t="shared" si="0"/>
        <v>007 携帯型ﾃﾞｨｽﾎﾟｰｻﾞﾌﾞﾙ注入ﾎﾟﾝﾌﾟ (2)標準型</v>
      </c>
      <c r="I40" s="129" t="s">
        <v>140</v>
      </c>
      <c r="J40" s="133"/>
      <c r="K40" s="131">
        <v>3080</v>
      </c>
      <c r="L40" s="131" t="str">
        <f t="shared" si="1"/>
        <v>¥3,080</v>
      </c>
      <c r="M40" s="131" t="str">
        <f t="shared" si="2"/>
        <v>¥3,080</v>
      </c>
      <c r="N40" s="131" t="s">
        <v>497</v>
      </c>
      <c r="O40" s="125" t="s">
        <v>141</v>
      </c>
      <c r="P40" s="122"/>
    </row>
    <row r="41" spans="1:16" ht="33" customHeight="1">
      <c r="A41" s="132" t="s">
        <v>142</v>
      </c>
      <c r="B41" s="125" t="s">
        <v>54</v>
      </c>
      <c r="C41" s="125" t="s">
        <v>492</v>
      </c>
      <c r="D41" s="125" t="s">
        <v>493</v>
      </c>
      <c r="E41" s="125" t="s">
        <v>498</v>
      </c>
      <c r="F41" s="128" t="s">
        <v>380</v>
      </c>
      <c r="G41" s="129" t="s">
        <v>380</v>
      </c>
      <c r="H41" s="129" t="str">
        <f t="shared" si="0"/>
        <v>007 携帯型ﾃﾞｨｽﾎﾟｰｻﾞﾌﾞﾙ注入ﾎﾟﾝﾌﾟ (3)PCA型</v>
      </c>
      <c r="I41" s="129" t="s">
        <v>143</v>
      </c>
      <c r="J41" s="133"/>
      <c r="K41" s="131">
        <v>4270</v>
      </c>
      <c r="L41" s="131" t="str">
        <f t="shared" si="1"/>
        <v>¥4,270</v>
      </c>
      <c r="M41" s="131" t="str">
        <f t="shared" si="2"/>
        <v>¥4,270</v>
      </c>
      <c r="N41" s="131" t="s">
        <v>499</v>
      </c>
      <c r="O41" s="125" t="s">
        <v>500</v>
      </c>
      <c r="P41" s="122"/>
    </row>
    <row r="42" spans="1:16" ht="33" customHeight="1">
      <c r="A42" s="132" t="s">
        <v>144</v>
      </c>
      <c r="B42" s="125" t="s">
        <v>54</v>
      </c>
      <c r="C42" s="125" t="s">
        <v>492</v>
      </c>
      <c r="D42" s="125" t="s">
        <v>493</v>
      </c>
      <c r="E42" s="125" t="s">
        <v>501</v>
      </c>
      <c r="F42" s="128" t="s">
        <v>380</v>
      </c>
      <c r="G42" s="129" t="s">
        <v>380</v>
      </c>
      <c r="H42" s="129" t="str">
        <f t="shared" si="0"/>
        <v>007 携帯型ﾃﾞｨｽﾎﾟｰｻﾞﾌﾞﾙ注入ﾎﾟﾝﾌﾟ (4)特殊型</v>
      </c>
      <c r="I42" s="129" t="s">
        <v>145</v>
      </c>
      <c r="J42" s="133"/>
      <c r="K42" s="131">
        <v>3240</v>
      </c>
      <c r="L42" s="131" t="str">
        <f t="shared" si="1"/>
        <v>¥3,240</v>
      </c>
      <c r="M42" s="131" t="str">
        <f t="shared" si="2"/>
        <v>¥3,240</v>
      </c>
      <c r="N42" s="131" t="s">
        <v>502</v>
      </c>
      <c r="O42" s="125" t="s">
        <v>503</v>
      </c>
      <c r="P42" s="122"/>
    </row>
    <row r="43" spans="1:16" ht="33" customHeight="1">
      <c r="A43" s="132" t="s">
        <v>146</v>
      </c>
      <c r="B43" s="125" t="s">
        <v>54</v>
      </c>
      <c r="C43" s="125" t="s">
        <v>504</v>
      </c>
      <c r="D43" s="125" t="s">
        <v>505</v>
      </c>
      <c r="E43" s="125" t="s">
        <v>506</v>
      </c>
      <c r="F43" s="128" t="s">
        <v>380</v>
      </c>
      <c r="G43" s="129" t="s">
        <v>380</v>
      </c>
      <c r="H43" s="129" t="str">
        <f t="shared" si="0"/>
        <v>008 皮膚欠損用創傷被覆材 (1)真皮に至る創傷用</v>
      </c>
      <c r="I43" s="129" t="s">
        <v>149</v>
      </c>
      <c r="J43" s="130" t="s">
        <v>507</v>
      </c>
      <c r="K43" s="131">
        <v>6</v>
      </c>
      <c r="L43" s="131" t="str">
        <f t="shared" si="1"/>
        <v>¥6</v>
      </c>
      <c r="M43" s="131" t="str">
        <f t="shared" si="2"/>
        <v>1㎠当たり¥6</v>
      </c>
      <c r="N43" s="131" t="s">
        <v>151</v>
      </c>
      <c r="O43" s="125" t="s">
        <v>508</v>
      </c>
      <c r="P43" s="122"/>
    </row>
    <row r="44" spans="1:16" ht="33" customHeight="1">
      <c r="A44" s="132" t="s">
        <v>152</v>
      </c>
      <c r="B44" s="125" t="s">
        <v>54</v>
      </c>
      <c r="C44" s="125" t="s">
        <v>504</v>
      </c>
      <c r="D44" s="125" t="s">
        <v>505</v>
      </c>
      <c r="E44" s="125" t="s">
        <v>509</v>
      </c>
      <c r="F44" s="128" t="s">
        <v>380</v>
      </c>
      <c r="G44" s="129" t="s">
        <v>380</v>
      </c>
      <c r="H44" s="129" t="str">
        <f t="shared" si="0"/>
        <v>008 皮膚欠損用創傷被覆材 (2)皮下組織に至る創傷用 ①標準型</v>
      </c>
      <c r="I44" s="129" t="s">
        <v>154</v>
      </c>
      <c r="J44" s="130" t="s">
        <v>507</v>
      </c>
      <c r="K44" s="131">
        <v>10</v>
      </c>
      <c r="L44" s="131" t="str">
        <f t="shared" si="1"/>
        <v>¥10</v>
      </c>
      <c r="M44" s="131" t="str">
        <f t="shared" si="2"/>
        <v>1㎠当たり¥10</v>
      </c>
      <c r="N44" s="131" t="s">
        <v>155</v>
      </c>
      <c r="O44" s="125" t="s">
        <v>510</v>
      </c>
      <c r="P44" s="122"/>
    </row>
    <row r="45" spans="1:16" ht="33" customHeight="1">
      <c r="A45" s="132" t="s">
        <v>156</v>
      </c>
      <c r="B45" s="125" t="s">
        <v>54</v>
      </c>
      <c r="C45" s="125" t="s">
        <v>504</v>
      </c>
      <c r="D45" s="125" t="s">
        <v>505</v>
      </c>
      <c r="E45" s="125" t="s">
        <v>511</v>
      </c>
      <c r="F45" s="128" t="s">
        <v>380</v>
      </c>
      <c r="G45" s="129" t="s">
        <v>380</v>
      </c>
      <c r="H45" s="129" t="str">
        <f t="shared" si="0"/>
        <v>008 皮膚欠損用創傷被覆材 (2)皮下組織に至る創傷用 ②異形型</v>
      </c>
      <c r="I45" s="129" t="s">
        <v>158</v>
      </c>
      <c r="J45" s="130" t="s">
        <v>512</v>
      </c>
      <c r="K45" s="131">
        <v>35</v>
      </c>
      <c r="L45" s="131" t="str">
        <f t="shared" si="1"/>
        <v>¥35</v>
      </c>
      <c r="M45" s="131" t="str">
        <f t="shared" si="2"/>
        <v>1ｇ当たり¥35</v>
      </c>
      <c r="N45" s="131" t="s">
        <v>159</v>
      </c>
      <c r="O45" s="125" t="s">
        <v>513</v>
      </c>
      <c r="P45" s="122"/>
    </row>
    <row r="46" spans="1:16" ht="33" customHeight="1">
      <c r="A46" s="132" t="s">
        <v>160</v>
      </c>
      <c r="B46" s="125" t="s">
        <v>54</v>
      </c>
      <c r="C46" s="125" t="s">
        <v>504</v>
      </c>
      <c r="D46" s="125" t="s">
        <v>505</v>
      </c>
      <c r="E46" s="125" t="s">
        <v>514</v>
      </c>
      <c r="F46" s="128" t="s">
        <v>380</v>
      </c>
      <c r="G46" s="129" t="s">
        <v>380</v>
      </c>
      <c r="H46" s="129" t="str">
        <f t="shared" si="0"/>
        <v>008 皮膚欠損用創傷被覆材 (3)筋・骨に至る創傷用</v>
      </c>
      <c r="I46" s="129" t="s">
        <v>161</v>
      </c>
      <c r="J46" s="130" t="s">
        <v>507</v>
      </c>
      <c r="K46" s="131">
        <v>25</v>
      </c>
      <c r="L46" s="131" t="str">
        <f t="shared" si="1"/>
        <v>¥25</v>
      </c>
      <c r="M46" s="131" t="str">
        <f t="shared" si="2"/>
        <v>1㎠当たり¥25</v>
      </c>
      <c r="N46" s="131" t="s">
        <v>162</v>
      </c>
      <c r="O46" s="125" t="s">
        <v>515</v>
      </c>
      <c r="P46" s="122"/>
    </row>
    <row r="47" spans="1:16" ht="33" customHeight="1">
      <c r="A47" s="132" t="s">
        <v>163</v>
      </c>
      <c r="B47" s="125" t="s">
        <v>54</v>
      </c>
      <c r="C47" s="125" t="s">
        <v>516</v>
      </c>
      <c r="D47" s="125" t="s">
        <v>517</v>
      </c>
      <c r="E47" s="125" t="s">
        <v>518</v>
      </c>
      <c r="F47" s="128" t="s">
        <v>380</v>
      </c>
      <c r="G47" s="129" t="s">
        <v>380</v>
      </c>
      <c r="H47" s="129" t="str">
        <f t="shared" si="0"/>
        <v>009 非固着性ｼﾘｺﾝｶﾞｰｾﾞ (1)広範囲熱傷用</v>
      </c>
      <c r="I47" s="129" t="s">
        <v>165</v>
      </c>
      <c r="J47" s="133"/>
      <c r="K47" s="131">
        <v>1080</v>
      </c>
      <c r="L47" s="131" t="str">
        <f t="shared" si="1"/>
        <v>¥1,080</v>
      </c>
      <c r="M47" s="131" t="str">
        <f t="shared" si="2"/>
        <v>¥1,080</v>
      </c>
      <c r="N47" s="131" t="s">
        <v>519</v>
      </c>
      <c r="O47" s="125" t="s">
        <v>520</v>
      </c>
      <c r="P47" s="122"/>
    </row>
    <row r="48" spans="1:16" ht="33" customHeight="1">
      <c r="A48" s="132" t="s">
        <v>166</v>
      </c>
      <c r="B48" s="125" t="s">
        <v>54</v>
      </c>
      <c r="C48" s="125" t="s">
        <v>516</v>
      </c>
      <c r="D48" s="125" t="s">
        <v>517</v>
      </c>
      <c r="E48" s="125" t="s">
        <v>521</v>
      </c>
      <c r="F48" s="128" t="s">
        <v>380</v>
      </c>
      <c r="G48" s="129" t="s">
        <v>380</v>
      </c>
      <c r="H48" s="129" t="str">
        <f t="shared" si="0"/>
        <v>009 非固着性ｼﾘｺﾝｶﾞｰｾﾞ (2)平坦部位用</v>
      </c>
      <c r="I48" s="129" t="s">
        <v>167</v>
      </c>
      <c r="J48" s="130"/>
      <c r="K48" s="131">
        <v>142</v>
      </c>
      <c r="L48" s="131" t="str">
        <f t="shared" si="1"/>
        <v>¥142</v>
      </c>
      <c r="M48" s="131" t="str">
        <f t="shared" si="2"/>
        <v>¥142</v>
      </c>
      <c r="N48" s="131" t="s">
        <v>522</v>
      </c>
      <c r="O48" s="125" t="s">
        <v>523</v>
      </c>
      <c r="P48" s="122"/>
    </row>
    <row r="49" spans="1:16" ht="33" customHeight="1">
      <c r="A49" s="132" t="s">
        <v>168</v>
      </c>
      <c r="B49" s="125" t="s">
        <v>54</v>
      </c>
      <c r="C49" s="125" t="s">
        <v>516</v>
      </c>
      <c r="D49" s="125" t="s">
        <v>517</v>
      </c>
      <c r="E49" s="125" t="s">
        <v>524</v>
      </c>
      <c r="F49" s="128" t="s">
        <v>380</v>
      </c>
      <c r="G49" s="129" t="s">
        <v>380</v>
      </c>
      <c r="H49" s="129" t="str">
        <f t="shared" si="0"/>
        <v>009 非固着性ｼﾘｺﾝｶﾞｰｾﾞ (3)凹凸部位用</v>
      </c>
      <c r="I49" s="129" t="s">
        <v>169</v>
      </c>
      <c r="J49" s="130"/>
      <c r="K49" s="131">
        <v>309</v>
      </c>
      <c r="L49" s="131" t="str">
        <f t="shared" si="1"/>
        <v>¥309</v>
      </c>
      <c r="M49" s="131" t="str">
        <f t="shared" si="2"/>
        <v>¥309</v>
      </c>
      <c r="N49" s="131" t="s">
        <v>525</v>
      </c>
      <c r="O49" s="125" t="s">
        <v>526</v>
      </c>
      <c r="P49" s="122"/>
    </row>
    <row r="50" spans="1:16" ht="33" customHeight="1">
      <c r="A50" s="132" t="s">
        <v>170</v>
      </c>
      <c r="B50" s="125" t="s">
        <v>54</v>
      </c>
      <c r="C50" s="125" t="s">
        <v>527</v>
      </c>
      <c r="D50" s="125" t="s">
        <v>528</v>
      </c>
      <c r="E50" s="125"/>
      <c r="F50" s="128" t="s">
        <v>380</v>
      </c>
      <c r="G50" s="129" t="s">
        <v>380</v>
      </c>
      <c r="H50" s="129" t="str">
        <f t="shared" si="0"/>
        <v xml:space="preserve">010 水循環回路ｾｯﾄ </v>
      </c>
      <c r="I50" s="129" t="s">
        <v>529</v>
      </c>
      <c r="J50" s="130"/>
      <c r="K50" s="131">
        <v>1100000</v>
      </c>
      <c r="L50" s="131" t="str">
        <f t="shared" si="1"/>
        <v>¥1,100,000</v>
      </c>
      <c r="M50" s="131" t="str">
        <f t="shared" si="2"/>
        <v>¥1,100,000</v>
      </c>
      <c r="N50" s="131" t="s">
        <v>530</v>
      </c>
      <c r="O50" s="125" t="s">
        <v>531</v>
      </c>
      <c r="P50" s="122"/>
    </row>
    <row r="51" spans="1:16" ht="33" customHeight="1">
      <c r="A51" s="132" t="s">
        <v>171</v>
      </c>
      <c r="B51" s="125" t="s">
        <v>54</v>
      </c>
      <c r="C51" s="125" t="s">
        <v>532</v>
      </c>
      <c r="D51" s="125" t="s">
        <v>533</v>
      </c>
      <c r="E51" s="125"/>
      <c r="F51" s="128" t="s">
        <v>380</v>
      </c>
      <c r="G51" s="129" t="s">
        <v>380</v>
      </c>
      <c r="H51" s="129" t="str">
        <f t="shared" si="0"/>
        <v xml:space="preserve">011 膀胱瘻用ｶﾃｰﾃﾙ </v>
      </c>
      <c r="I51" s="129" t="s">
        <v>534</v>
      </c>
      <c r="J51" s="130"/>
      <c r="K51" s="131">
        <v>3770</v>
      </c>
      <c r="L51" s="131" t="str">
        <f t="shared" si="1"/>
        <v>¥3,770</v>
      </c>
      <c r="M51" s="131" t="str">
        <f t="shared" si="2"/>
        <v>¥3,770</v>
      </c>
      <c r="N51" s="131" t="s">
        <v>535</v>
      </c>
      <c r="O51" s="125" t="s">
        <v>536</v>
      </c>
      <c r="P51" s="122"/>
    </row>
    <row r="52" spans="1:16" ht="33" customHeight="1">
      <c r="A52" s="132" t="s">
        <v>537</v>
      </c>
      <c r="B52" s="125" t="s">
        <v>54</v>
      </c>
      <c r="C52" s="125" t="s">
        <v>538</v>
      </c>
      <c r="D52" s="125" t="s">
        <v>539</v>
      </c>
      <c r="E52" s="125" t="s">
        <v>540</v>
      </c>
      <c r="F52" s="128" t="s">
        <v>380</v>
      </c>
      <c r="G52" s="129" t="s">
        <v>380</v>
      </c>
      <c r="H52" s="129" t="str">
        <f t="shared" si="0"/>
        <v>012 交換用胃瘻ｶﾃｰﾃﾙ (1)胃留置型 ①ﾊﾞﾝﾊﾟｰ型 ｱ ｶﾞｲﾄﾞﾜｲﾔｰあり</v>
      </c>
      <c r="I52" s="129" t="s">
        <v>173</v>
      </c>
      <c r="J52" s="130"/>
      <c r="K52" s="131">
        <v>21700</v>
      </c>
      <c r="L52" s="131" t="str">
        <f t="shared" si="1"/>
        <v>¥21,700</v>
      </c>
      <c r="M52" s="131" t="str">
        <f t="shared" si="2"/>
        <v>¥21,700</v>
      </c>
      <c r="N52" s="131" t="s">
        <v>490</v>
      </c>
      <c r="O52" s="125" t="s">
        <v>541</v>
      </c>
      <c r="P52" s="122"/>
    </row>
    <row r="53" spans="1:16" ht="33" customHeight="1">
      <c r="A53" s="132" t="s">
        <v>174</v>
      </c>
      <c r="B53" s="125" t="s">
        <v>54</v>
      </c>
      <c r="C53" s="125" t="s">
        <v>538</v>
      </c>
      <c r="D53" s="125" t="s">
        <v>539</v>
      </c>
      <c r="E53" s="125" t="s">
        <v>542</v>
      </c>
      <c r="F53" s="128" t="s">
        <v>380</v>
      </c>
      <c r="G53" s="129" t="s">
        <v>380</v>
      </c>
      <c r="H53" s="129" t="str">
        <f t="shared" si="0"/>
        <v>012 交換用胃瘻ｶﾃｰﾃﾙ (1)胃留置型 ①ﾊﾞﾝﾊﾟｰ型 ｲ ｶﾞｲﾄﾞﾜｲﾔｰなし</v>
      </c>
      <c r="I53" s="129" t="s">
        <v>175</v>
      </c>
      <c r="J53" s="130"/>
      <c r="K53" s="131">
        <v>15500</v>
      </c>
      <c r="L53" s="131" t="str">
        <f t="shared" si="1"/>
        <v>¥15,500</v>
      </c>
      <c r="M53" s="131" t="str">
        <f t="shared" si="2"/>
        <v>¥15,500</v>
      </c>
      <c r="N53" s="131" t="s">
        <v>543</v>
      </c>
      <c r="O53" s="125" t="s">
        <v>544</v>
      </c>
      <c r="P53" s="122"/>
    </row>
    <row r="54" spans="1:16" ht="33" customHeight="1">
      <c r="A54" s="132" t="s">
        <v>176</v>
      </c>
      <c r="B54" s="125" t="s">
        <v>54</v>
      </c>
      <c r="C54" s="125" t="s">
        <v>538</v>
      </c>
      <c r="D54" s="125" t="s">
        <v>172</v>
      </c>
      <c r="E54" s="125" t="s">
        <v>545</v>
      </c>
      <c r="F54" s="128" t="s">
        <v>380</v>
      </c>
      <c r="G54" s="129" t="s">
        <v>380</v>
      </c>
      <c r="H54" s="129" t="str">
        <f t="shared" si="0"/>
        <v>012 交換用胃瘻ｶﾃｰﾃﾙ (1)胃留置型 ②ﾊﾞﾙｰﾝ型</v>
      </c>
      <c r="I54" s="129" t="s">
        <v>177</v>
      </c>
      <c r="J54" s="130"/>
      <c r="K54" s="131">
        <v>7420</v>
      </c>
      <c r="L54" s="131" t="str">
        <f t="shared" si="1"/>
        <v>¥7,420</v>
      </c>
      <c r="M54" s="131" t="str">
        <f t="shared" si="2"/>
        <v>¥7,420</v>
      </c>
      <c r="N54" s="131" t="s">
        <v>546</v>
      </c>
      <c r="O54" s="125" t="s">
        <v>547</v>
      </c>
      <c r="P54" s="122"/>
    </row>
    <row r="55" spans="1:16" ht="33" customHeight="1">
      <c r="A55" s="132" t="s">
        <v>178</v>
      </c>
      <c r="B55" s="125" t="s">
        <v>54</v>
      </c>
      <c r="C55" s="125" t="s">
        <v>538</v>
      </c>
      <c r="D55" s="125" t="s">
        <v>172</v>
      </c>
      <c r="E55" s="125" t="s">
        <v>548</v>
      </c>
      <c r="F55" s="128" t="s">
        <v>380</v>
      </c>
      <c r="G55" s="129" t="s">
        <v>380</v>
      </c>
      <c r="H55" s="129" t="str">
        <f t="shared" si="0"/>
        <v>012 交換用胃瘻ｶﾃｰﾃﾙ (2)小腸留置型 ①ﾊﾞﾝﾊﾟｰ型</v>
      </c>
      <c r="I55" s="129" t="s">
        <v>179</v>
      </c>
      <c r="J55" s="130"/>
      <c r="K55" s="131">
        <v>26500</v>
      </c>
      <c r="L55" s="131" t="str">
        <f t="shared" si="1"/>
        <v>¥26,500</v>
      </c>
      <c r="M55" s="131" t="str">
        <f t="shared" si="2"/>
        <v>¥26,500</v>
      </c>
      <c r="N55" s="131" t="s">
        <v>549</v>
      </c>
      <c r="O55" s="125" t="s">
        <v>550</v>
      </c>
      <c r="P55" s="122"/>
    </row>
    <row r="56" spans="1:16" ht="33" customHeight="1">
      <c r="A56" s="132" t="s">
        <v>180</v>
      </c>
      <c r="B56" s="125" t="s">
        <v>54</v>
      </c>
      <c r="C56" s="125" t="s">
        <v>538</v>
      </c>
      <c r="D56" s="125" t="s">
        <v>172</v>
      </c>
      <c r="E56" s="125" t="s">
        <v>551</v>
      </c>
      <c r="F56" s="128" t="s">
        <v>380</v>
      </c>
      <c r="G56" s="129" t="s">
        <v>380</v>
      </c>
      <c r="H56" s="129" t="str">
        <f t="shared" si="0"/>
        <v>012 交換用胃瘻ｶﾃｰﾃﾙ (2)小腸留置型 ②一般型</v>
      </c>
      <c r="I56" s="129" t="s">
        <v>181</v>
      </c>
      <c r="J56" s="130"/>
      <c r="K56" s="131">
        <v>15800</v>
      </c>
      <c r="L56" s="131" t="str">
        <f t="shared" si="1"/>
        <v>¥15,800</v>
      </c>
      <c r="M56" s="131" t="str">
        <f t="shared" si="2"/>
        <v>¥15,800</v>
      </c>
      <c r="N56" s="131" t="s">
        <v>552</v>
      </c>
      <c r="O56" s="125" t="s">
        <v>553</v>
      </c>
      <c r="P56" s="122"/>
    </row>
    <row r="57" spans="1:16" ht="33" customHeight="1">
      <c r="A57" s="132" t="s">
        <v>182</v>
      </c>
      <c r="B57" s="125" t="s">
        <v>54</v>
      </c>
      <c r="C57" s="125" t="s">
        <v>554</v>
      </c>
      <c r="D57" s="125" t="s">
        <v>555</v>
      </c>
      <c r="E57" s="125"/>
      <c r="F57" s="128" t="s">
        <v>380</v>
      </c>
      <c r="G57" s="129" t="s">
        <v>380</v>
      </c>
      <c r="H57" s="129" t="str">
        <f t="shared" si="0"/>
        <v xml:space="preserve">013 局所陰圧閉鎖処置用材料 </v>
      </c>
      <c r="I57" s="129" t="s">
        <v>556</v>
      </c>
      <c r="J57" s="130" t="s">
        <v>507</v>
      </c>
      <c r="K57" s="131">
        <v>18</v>
      </c>
      <c r="L57" s="131" t="str">
        <f t="shared" si="1"/>
        <v>¥18</v>
      </c>
      <c r="M57" s="131" t="str">
        <f t="shared" si="2"/>
        <v>1㎠当たり¥18</v>
      </c>
      <c r="N57" s="131" t="s">
        <v>183</v>
      </c>
      <c r="O57" s="125" t="s">
        <v>557</v>
      </c>
      <c r="P57" s="122"/>
    </row>
    <row r="58" spans="1:16" ht="33" customHeight="1">
      <c r="A58" s="132" t="s">
        <v>184</v>
      </c>
      <c r="B58" s="125" t="s">
        <v>54</v>
      </c>
      <c r="C58" s="125" t="s">
        <v>558</v>
      </c>
      <c r="D58" s="125" t="s">
        <v>559</v>
      </c>
      <c r="E58" s="125"/>
      <c r="F58" s="128" t="s">
        <v>380</v>
      </c>
      <c r="G58" s="129" t="s">
        <v>380</v>
      </c>
      <c r="H58" s="129" t="str">
        <f t="shared" si="0"/>
        <v xml:space="preserve">014 陰圧創傷治療用ｶｰﾄﾘｯｼﾞ </v>
      </c>
      <c r="I58" s="129" t="s">
        <v>560</v>
      </c>
      <c r="J58" s="130"/>
      <c r="K58" s="131">
        <v>19800</v>
      </c>
      <c r="L58" s="131" t="str">
        <f t="shared" si="1"/>
        <v>¥19,800</v>
      </c>
      <c r="M58" s="131" t="str">
        <f t="shared" si="2"/>
        <v>¥19,800</v>
      </c>
      <c r="N58" s="131" t="s">
        <v>561</v>
      </c>
      <c r="O58" s="125" t="s">
        <v>562</v>
      </c>
      <c r="P58" s="122"/>
    </row>
    <row r="59" spans="1:16" ht="33" customHeight="1">
      <c r="A59" s="132" t="s">
        <v>185</v>
      </c>
      <c r="B59" s="125" t="s">
        <v>54</v>
      </c>
      <c r="C59" s="125" t="s">
        <v>563</v>
      </c>
      <c r="D59" s="125" t="s">
        <v>564</v>
      </c>
      <c r="E59" s="125" t="s">
        <v>565</v>
      </c>
      <c r="F59" s="128" t="s">
        <v>380</v>
      </c>
      <c r="G59" s="129" t="s">
        <v>380</v>
      </c>
      <c r="H59" s="129" t="str">
        <f t="shared" si="0"/>
        <v>015 人工鼻材料 (1)人工鼻 ①標準型</v>
      </c>
      <c r="I59" s="129" t="s">
        <v>186</v>
      </c>
      <c r="J59" s="130"/>
      <c r="K59" s="131">
        <v>492</v>
      </c>
      <c r="L59" s="131" t="str">
        <f t="shared" si="1"/>
        <v>¥492</v>
      </c>
      <c r="M59" s="131" t="str">
        <f t="shared" si="2"/>
        <v>¥492</v>
      </c>
      <c r="N59" s="131" t="s">
        <v>566</v>
      </c>
      <c r="O59" s="125" t="s">
        <v>567</v>
      </c>
      <c r="P59" s="122"/>
    </row>
    <row r="60" spans="1:16" ht="33" customHeight="1">
      <c r="A60" s="132" t="s">
        <v>187</v>
      </c>
      <c r="B60" s="125" t="s">
        <v>54</v>
      </c>
      <c r="C60" s="125" t="s">
        <v>563</v>
      </c>
      <c r="D60" s="125" t="s">
        <v>564</v>
      </c>
      <c r="E60" s="125" t="s">
        <v>568</v>
      </c>
      <c r="F60" s="128" t="s">
        <v>380</v>
      </c>
      <c r="G60" s="129" t="s">
        <v>380</v>
      </c>
      <c r="H60" s="129" t="str">
        <f t="shared" si="0"/>
        <v>015 人工鼻材料 (1)人工鼻 ②特殊型</v>
      </c>
      <c r="I60" s="129" t="s">
        <v>188</v>
      </c>
      <c r="J60" s="130"/>
      <c r="K60" s="131">
        <v>1000</v>
      </c>
      <c r="L60" s="131" t="str">
        <f t="shared" si="1"/>
        <v>¥1,000</v>
      </c>
      <c r="M60" s="131" t="str">
        <f t="shared" si="2"/>
        <v>¥1,000</v>
      </c>
      <c r="N60" s="131" t="s">
        <v>569</v>
      </c>
      <c r="O60" s="125" t="s">
        <v>570</v>
      </c>
      <c r="P60" s="122"/>
    </row>
    <row r="61" spans="1:16" ht="33" customHeight="1">
      <c r="A61" s="132" t="s">
        <v>189</v>
      </c>
      <c r="B61" s="125" t="s">
        <v>54</v>
      </c>
      <c r="C61" s="125" t="s">
        <v>563</v>
      </c>
      <c r="D61" s="125" t="s">
        <v>564</v>
      </c>
      <c r="E61" s="125" t="s">
        <v>571</v>
      </c>
      <c r="F61" s="128" t="s">
        <v>380</v>
      </c>
      <c r="G61" s="129" t="s">
        <v>380</v>
      </c>
      <c r="H61" s="129" t="str">
        <f t="shared" si="0"/>
        <v>015 人工鼻材料 (2)接続用材料 ①ｼｰﾙ型　ｱ　標準型</v>
      </c>
      <c r="I61" s="129" t="s">
        <v>572</v>
      </c>
      <c r="J61" s="130"/>
      <c r="K61" s="131">
        <v>675</v>
      </c>
      <c r="L61" s="131" t="str">
        <f t="shared" si="1"/>
        <v>¥675</v>
      </c>
      <c r="M61" s="131" t="str">
        <f t="shared" si="2"/>
        <v>¥675</v>
      </c>
      <c r="N61" s="131" t="s">
        <v>573</v>
      </c>
      <c r="O61" s="125" t="s">
        <v>574</v>
      </c>
      <c r="P61" s="122"/>
    </row>
    <row r="62" spans="1:16" ht="33" customHeight="1">
      <c r="A62" s="132" t="s">
        <v>190</v>
      </c>
      <c r="B62" s="125" t="s">
        <v>54</v>
      </c>
      <c r="C62" s="125" t="s">
        <v>563</v>
      </c>
      <c r="D62" s="125" t="s">
        <v>564</v>
      </c>
      <c r="E62" s="125" t="s">
        <v>575</v>
      </c>
      <c r="F62" s="128" t="s">
        <v>380</v>
      </c>
      <c r="G62" s="129" t="s">
        <v>380</v>
      </c>
      <c r="H62" s="129" t="str">
        <f t="shared" si="0"/>
        <v>015 人工鼻材料 (2)接続用材料 ①ｼｰﾙ型　ｲ　特殊型</v>
      </c>
      <c r="I62" s="129" t="s">
        <v>576</v>
      </c>
      <c r="J62" s="130"/>
      <c r="K62" s="131">
        <v>1150</v>
      </c>
      <c r="L62" s="131" t="str">
        <f t="shared" si="1"/>
        <v>¥1,150</v>
      </c>
      <c r="M62" s="131" t="str">
        <f t="shared" si="2"/>
        <v>¥1,150</v>
      </c>
      <c r="N62" s="131" t="s">
        <v>577</v>
      </c>
      <c r="O62" s="125" t="s">
        <v>578</v>
      </c>
      <c r="P62" s="122"/>
    </row>
    <row r="63" spans="1:16" ht="33" customHeight="1">
      <c r="A63" s="132" t="s">
        <v>191</v>
      </c>
      <c r="B63" s="125" t="s">
        <v>54</v>
      </c>
      <c r="C63" s="125" t="s">
        <v>563</v>
      </c>
      <c r="D63" s="125" t="s">
        <v>564</v>
      </c>
      <c r="E63" s="125" t="s">
        <v>579</v>
      </c>
      <c r="F63" s="128" t="s">
        <v>380</v>
      </c>
      <c r="G63" s="129" t="s">
        <v>380</v>
      </c>
      <c r="H63" s="129" t="str">
        <f t="shared" si="0"/>
        <v>015 人工鼻材料 (2)接続用材料 ②ﾁｭｰﾌﾞ型</v>
      </c>
      <c r="I63" s="129" t="s">
        <v>192</v>
      </c>
      <c r="J63" s="130"/>
      <c r="K63" s="131">
        <v>16800</v>
      </c>
      <c r="L63" s="131" t="str">
        <f t="shared" si="1"/>
        <v>¥16,800</v>
      </c>
      <c r="M63" s="131" t="str">
        <f t="shared" si="2"/>
        <v>¥16,800</v>
      </c>
      <c r="N63" s="131" t="s">
        <v>580</v>
      </c>
      <c r="O63" s="125" t="s">
        <v>581</v>
      </c>
      <c r="P63" s="122"/>
    </row>
    <row r="64" spans="1:16" ht="33" customHeight="1">
      <c r="A64" s="132" t="s">
        <v>193</v>
      </c>
      <c r="B64" s="125" t="s">
        <v>54</v>
      </c>
      <c r="C64" s="125" t="s">
        <v>563</v>
      </c>
      <c r="D64" s="125" t="s">
        <v>564</v>
      </c>
      <c r="E64" s="125" t="s">
        <v>582</v>
      </c>
      <c r="F64" s="128" t="s">
        <v>380</v>
      </c>
      <c r="G64" s="129" t="s">
        <v>380</v>
      </c>
      <c r="H64" s="129" t="str">
        <f t="shared" si="0"/>
        <v>015 人工鼻材料 (2)接続用材料 ③ﾎﾞﾀﾝ型</v>
      </c>
      <c r="I64" s="129" t="s">
        <v>194</v>
      </c>
      <c r="J64" s="130"/>
      <c r="K64" s="131">
        <v>22100</v>
      </c>
      <c r="L64" s="131" t="str">
        <f t="shared" si="1"/>
        <v>¥22,100</v>
      </c>
      <c r="M64" s="131" t="str">
        <f t="shared" si="2"/>
        <v>¥22,100</v>
      </c>
      <c r="N64" s="131" t="s">
        <v>583</v>
      </c>
      <c r="O64" s="125" t="s">
        <v>584</v>
      </c>
      <c r="P64" s="122"/>
    </row>
    <row r="65" spans="1:16" ht="33" customHeight="1">
      <c r="A65" s="132" t="s">
        <v>585</v>
      </c>
      <c r="B65" s="125" t="s">
        <v>54</v>
      </c>
      <c r="C65" s="125" t="s">
        <v>563</v>
      </c>
      <c r="D65" s="125" t="s">
        <v>564</v>
      </c>
      <c r="E65" s="125" t="s">
        <v>586</v>
      </c>
      <c r="F65" s="128" t="s">
        <v>380</v>
      </c>
      <c r="G65" s="129" t="s">
        <v>380</v>
      </c>
      <c r="H65" s="129" t="str">
        <f t="shared" si="0"/>
        <v>015 人工鼻材料 (3)呼気弁</v>
      </c>
      <c r="I65" s="129" t="s">
        <v>195</v>
      </c>
      <c r="J65" s="130"/>
      <c r="K65" s="131">
        <v>51100</v>
      </c>
      <c r="L65" s="131" t="str">
        <f t="shared" si="1"/>
        <v>¥51,100</v>
      </c>
      <c r="M65" s="131" t="str">
        <f t="shared" si="2"/>
        <v>¥51,100</v>
      </c>
      <c r="N65" s="131" t="s">
        <v>587</v>
      </c>
      <c r="O65" s="125" t="s">
        <v>588</v>
      </c>
      <c r="P65" s="122"/>
    </row>
    <row r="66" spans="1:16" ht="33" customHeight="1">
      <c r="A66" s="132" t="s">
        <v>196</v>
      </c>
      <c r="B66" s="125" t="s">
        <v>197</v>
      </c>
      <c r="C66" s="125" t="s">
        <v>378</v>
      </c>
      <c r="D66" s="125" t="s">
        <v>589</v>
      </c>
      <c r="E66" s="125" t="s">
        <v>590</v>
      </c>
      <c r="F66" s="128" t="s">
        <v>380</v>
      </c>
      <c r="G66" s="129" t="s">
        <v>380</v>
      </c>
      <c r="H66" s="129" t="str">
        <f t="shared" si="0"/>
        <v>001 血管造影用ｼｰｽｲﾝﾄﾛﾃﾞｭｰｻｰｾｯﾄ (1)一般用 ①標準型</v>
      </c>
      <c r="I66" s="129" t="s">
        <v>198</v>
      </c>
      <c r="J66" s="130"/>
      <c r="K66" s="131">
        <v>2130</v>
      </c>
      <c r="L66" s="131" t="str">
        <f t="shared" si="1"/>
        <v>¥2,130</v>
      </c>
      <c r="M66" s="131" t="str">
        <f t="shared" si="2"/>
        <v>¥2,130</v>
      </c>
      <c r="N66" s="131" t="s">
        <v>591</v>
      </c>
      <c r="O66" s="125" t="s">
        <v>592</v>
      </c>
      <c r="P66" s="122"/>
    </row>
    <row r="67" spans="1:16" ht="33" customHeight="1">
      <c r="A67" s="132" t="s">
        <v>199</v>
      </c>
      <c r="B67" s="125" t="s">
        <v>197</v>
      </c>
      <c r="C67" s="125" t="s">
        <v>378</v>
      </c>
      <c r="D67" s="125" t="s">
        <v>589</v>
      </c>
      <c r="E67" s="125" t="s">
        <v>593</v>
      </c>
      <c r="F67" s="128" t="s">
        <v>380</v>
      </c>
      <c r="G67" s="129" t="s">
        <v>380</v>
      </c>
      <c r="H67" s="129" t="str">
        <f t="shared" si="0"/>
        <v>001 血管造影用ｼｰｽｲﾝﾄﾛﾃﾞｭｰｻｰｾｯﾄ (1)一般用 ②特殊型</v>
      </c>
      <c r="I67" s="129" t="s">
        <v>200</v>
      </c>
      <c r="J67" s="130"/>
      <c r="K67" s="131">
        <v>2130</v>
      </c>
      <c r="L67" s="131" t="str">
        <f t="shared" si="1"/>
        <v>¥2,130</v>
      </c>
      <c r="M67" s="131" t="str">
        <f t="shared" si="2"/>
        <v>¥2,130</v>
      </c>
      <c r="N67" s="131" t="s">
        <v>591</v>
      </c>
      <c r="O67" s="125" t="s">
        <v>594</v>
      </c>
      <c r="P67" s="122"/>
    </row>
    <row r="68" spans="1:16" ht="33" customHeight="1">
      <c r="A68" s="132" t="s">
        <v>201</v>
      </c>
      <c r="B68" s="125" t="s">
        <v>197</v>
      </c>
      <c r="C68" s="125" t="s">
        <v>378</v>
      </c>
      <c r="D68" s="125" t="s">
        <v>589</v>
      </c>
      <c r="E68" s="125" t="s">
        <v>595</v>
      </c>
      <c r="F68" s="128" t="s">
        <v>380</v>
      </c>
      <c r="G68" s="129" t="s">
        <v>380</v>
      </c>
      <c r="H68" s="129" t="str">
        <f t="shared" si="0"/>
        <v>001 血管造影用ｼｰｽｲﾝﾄﾛﾃﾞｭｰｻｰｾｯﾄ (2)蛇行血管用</v>
      </c>
      <c r="I68" s="129" t="s">
        <v>202</v>
      </c>
      <c r="J68" s="130"/>
      <c r="K68" s="131">
        <v>2700</v>
      </c>
      <c r="L68" s="131" t="str">
        <f t="shared" si="1"/>
        <v>¥2,700</v>
      </c>
      <c r="M68" s="131" t="str">
        <f t="shared" si="2"/>
        <v>¥2,700</v>
      </c>
      <c r="N68" s="131" t="s">
        <v>596</v>
      </c>
      <c r="O68" s="125" t="s">
        <v>203</v>
      </c>
      <c r="P68" s="122"/>
    </row>
    <row r="69" spans="1:16" ht="33" customHeight="1">
      <c r="A69" s="132" t="s">
        <v>204</v>
      </c>
      <c r="B69" s="125" t="s">
        <v>197</v>
      </c>
      <c r="C69" s="125" t="s">
        <v>378</v>
      </c>
      <c r="D69" s="125" t="s">
        <v>589</v>
      </c>
      <c r="E69" s="125" t="s">
        <v>597</v>
      </c>
      <c r="F69" s="128" t="s">
        <v>380</v>
      </c>
      <c r="G69" s="129" t="s">
        <v>380</v>
      </c>
      <c r="H69" s="129" t="str">
        <f t="shared" si="0"/>
        <v>001 血管造影用ｼｰｽｲﾝﾄﾛﾃﾞｭｰｻｰｾｯﾄ (3)選択的導入用(ｶﾞｲﾃﾞｨﾝｸﾞｶﾃｰﾃﾙを兼ねるもの)</v>
      </c>
      <c r="I69" s="129" t="s">
        <v>598</v>
      </c>
      <c r="J69" s="130"/>
      <c r="K69" s="131">
        <v>13600</v>
      </c>
      <c r="L69" s="131" t="str">
        <f t="shared" si="1"/>
        <v>¥13,600</v>
      </c>
      <c r="M69" s="131" t="str">
        <f t="shared" si="2"/>
        <v>¥13,600</v>
      </c>
      <c r="N69" s="131" t="s">
        <v>599</v>
      </c>
      <c r="O69" s="125" t="s">
        <v>205</v>
      </c>
      <c r="P69" s="122"/>
    </row>
    <row r="70" spans="1:16" ht="33" customHeight="1">
      <c r="A70" s="132" t="s">
        <v>206</v>
      </c>
      <c r="B70" s="125" t="s">
        <v>197</v>
      </c>
      <c r="C70" s="125" t="s">
        <v>378</v>
      </c>
      <c r="D70" s="125" t="s">
        <v>589</v>
      </c>
      <c r="E70" s="125" t="s">
        <v>207</v>
      </c>
      <c r="F70" s="128" t="s">
        <v>380</v>
      </c>
      <c r="G70" s="129" t="s">
        <v>380</v>
      </c>
      <c r="H70" s="129" t="str">
        <f t="shared" ref="H70:H133" si="3">C70&amp;" "&amp;D70&amp;" "&amp;E70</f>
        <v>001 血管造影用ｼｰｽｲﾝﾄﾛﾃﾞｭｰｻｰｾｯﾄ (4)心腔内及び大動脈デバイス用①標準型</v>
      </c>
      <c r="I70" s="129" t="s">
        <v>208</v>
      </c>
      <c r="J70" s="130"/>
      <c r="K70" s="131">
        <v>29900</v>
      </c>
      <c r="L70" s="131" t="str">
        <f t="shared" ref="L70:L133" si="4">TEXT(K70,"¥#,##0")</f>
        <v>¥29,900</v>
      </c>
      <c r="M70" s="131" t="str">
        <f t="shared" ref="M70:M133" si="5">J70&amp;L70</f>
        <v>¥29,900</v>
      </c>
      <c r="N70" s="131" t="s">
        <v>600</v>
      </c>
      <c r="O70" s="125" t="s">
        <v>601</v>
      </c>
      <c r="P70" s="122"/>
    </row>
    <row r="71" spans="1:16" ht="33" customHeight="1">
      <c r="A71" s="132" t="s">
        <v>209</v>
      </c>
      <c r="B71" s="125" t="s">
        <v>197</v>
      </c>
      <c r="C71" s="125" t="s">
        <v>378</v>
      </c>
      <c r="D71" s="125" t="s">
        <v>589</v>
      </c>
      <c r="E71" s="125" t="s">
        <v>602</v>
      </c>
      <c r="F71" s="128" t="s">
        <v>380</v>
      </c>
      <c r="G71" s="129" t="s">
        <v>380</v>
      </c>
      <c r="H71" s="129" t="str">
        <f t="shared" si="3"/>
        <v>001 血管造影用ｼｰｽｲﾝﾄﾛﾃﾞｭｰｻｰｾｯﾄ (4)心腔内及び大動脈デバイス用②特殊型　ｱ　65㎝未満</v>
      </c>
      <c r="I71" s="129" t="s">
        <v>603</v>
      </c>
      <c r="J71" s="130"/>
      <c r="K71" s="131">
        <v>65900</v>
      </c>
      <c r="L71" s="131" t="str">
        <f t="shared" si="4"/>
        <v>¥65,900</v>
      </c>
      <c r="M71" s="131" t="str">
        <f t="shared" si="5"/>
        <v>¥65,900</v>
      </c>
      <c r="N71" s="131" t="s">
        <v>604</v>
      </c>
      <c r="O71" s="125" t="s">
        <v>605</v>
      </c>
      <c r="P71" s="122"/>
    </row>
    <row r="72" spans="1:16" ht="33" customHeight="1">
      <c r="A72" s="132" t="s">
        <v>210</v>
      </c>
      <c r="B72" s="125" t="s">
        <v>197</v>
      </c>
      <c r="C72" s="125" t="s">
        <v>378</v>
      </c>
      <c r="D72" s="125" t="s">
        <v>589</v>
      </c>
      <c r="E72" s="125" t="s">
        <v>606</v>
      </c>
      <c r="F72" s="128" t="s">
        <v>380</v>
      </c>
      <c r="G72" s="129" t="s">
        <v>380</v>
      </c>
      <c r="H72" s="129" t="str">
        <f t="shared" si="3"/>
        <v>001 血管造影用ｼｰｽｲﾝﾄﾛﾃﾞｭｰｻｰｾｯﾄ (4)心腔内及び大動脈デバイス用②特殊型　ｲ　65㎝以上</v>
      </c>
      <c r="I72" s="129" t="s">
        <v>607</v>
      </c>
      <c r="J72" s="130"/>
      <c r="K72" s="131">
        <v>84800</v>
      </c>
      <c r="L72" s="131" t="str">
        <f t="shared" si="4"/>
        <v>¥84,800</v>
      </c>
      <c r="M72" s="131" t="str">
        <f t="shared" si="5"/>
        <v>¥84,800</v>
      </c>
      <c r="N72" s="131" t="s">
        <v>608</v>
      </c>
      <c r="O72" s="125" t="s">
        <v>609</v>
      </c>
      <c r="P72" s="122"/>
    </row>
    <row r="73" spans="1:16" ht="33" customHeight="1">
      <c r="A73" s="132" t="s">
        <v>211</v>
      </c>
      <c r="B73" s="125" t="s">
        <v>197</v>
      </c>
      <c r="C73" s="125" t="s">
        <v>378</v>
      </c>
      <c r="D73" s="125" t="s">
        <v>589</v>
      </c>
      <c r="E73" s="125" t="s">
        <v>610</v>
      </c>
      <c r="F73" s="128" t="s">
        <v>380</v>
      </c>
      <c r="G73" s="129" t="s">
        <v>380</v>
      </c>
      <c r="H73" s="129" t="str">
        <f t="shared" si="3"/>
        <v>001 血管造影用ｼｰｽｲﾝﾄﾛﾃﾞｭｰｻｰｾｯﾄ (5)遠位端可動型</v>
      </c>
      <c r="I73" s="129" t="s">
        <v>212</v>
      </c>
      <c r="J73" s="130"/>
      <c r="K73" s="131">
        <v>116000</v>
      </c>
      <c r="L73" s="131" t="str">
        <f t="shared" si="4"/>
        <v>¥116,000</v>
      </c>
      <c r="M73" s="131" t="str">
        <f t="shared" si="5"/>
        <v>¥116,000</v>
      </c>
      <c r="N73" s="131" t="s">
        <v>611</v>
      </c>
      <c r="O73" s="125" t="s">
        <v>612</v>
      </c>
      <c r="P73" s="122"/>
    </row>
    <row r="74" spans="1:16" ht="33" customHeight="1">
      <c r="A74" s="132" t="s">
        <v>213</v>
      </c>
      <c r="B74" s="125" t="s">
        <v>197</v>
      </c>
      <c r="C74" s="125" t="s">
        <v>388</v>
      </c>
      <c r="D74" s="125" t="s">
        <v>214</v>
      </c>
      <c r="E74" s="125"/>
      <c r="F74" s="128" t="s">
        <v>380</v>
      </c>
      <c r="G74" s="129" t="s">
        <v>380</v>
      </c>
      <c r="H74" s="129" t="str">
        <f t="shared" si="3"/>
        <v xml:space="preserve">002 ﾀﾞｲﾚｰﾀｰ </v>
      </c>
      <c r="I74" s="129" t="s">
        <v>613</v>
      </c>
      <c r="J74" s="130"/>
      <c r="K74" s="131">
        <v>2490</v>
      </c>
      <c r="L74" s="131" t="str">
        <f t="shared" si="4"/>
        <v>¥2,490</v>
      </c>
      <c r="M74" s="131" t="str">
        <f t="shared" si="5"/>
        <v>¥2,490</v>
      </c>
      <c r="N74" s="131" t="s">
        <v>614</v>
      </c>
      <c r="O74" s="125" t="s">
        <v>215</v>
      </c>
      <c r="P74" s="122"/>
    </row>
    <row r="75" spans="1:16" ht="33" customHeight="1">
      <c r="A75" s="132" t="s">
        <v>216</v>
      </c>
      <c r="B75" s="125" t="s">
        <v>197</v>
      </c>
      <c r="C75" s="125" t="s">
        <v>403</v>
      </c>
      <c r="D75" s="125" t="s">
        <v>217</v>
      </c>
      <c r="E75" s="125" t="s">
        <v>615</v>
      </c>
      <c r="F75" s="128" t="s">
        <v>616</v>
      </c>
      <c r="G75" s="134" t="s">
        <v>617</v>
      </c>
      <c r="H75" s="129" t="str">
        <f t="shared" si="3"/>
        <v>003 動脈圧測定用ｶﾃｰﾃﾙ (1)肺動脈圧及び肺動脈楔入圧測定用ｶﾃｰﾃﾙ</v>
      </c>
      <c r="I75" s="134" t="s">
        <v>618</v>
      </c>
      <c r="J75" s="130"/>
      <c r="K75" s="131">
        <v>14000</v>
      </c>
      <c r="L75" s="131" t="str">
        <f t="shared" si="4"/>
        <v>¥14,000</v>
      </c>
      <c r="M75" s="131" t="str">
        <f t="shared" si="5"/>
        <v>¥14,000</v>
      </c>
      <c r="N75" s="131" t="s">
        <v>619</v>
      </c>
      <c r="O75" s="125" t="s">
        <v>218</v>
      </c>
      <c r="P75" s="122"/>
    </row>
    <row r="76" spans="1:16" ht="33" customHeight="1">
      <c r="A76" s="132" t="s">
        <v>219</v>
      </c>
      <c r="B76" s="125" t="s">
        <v>197</v>
      </c>
      <c r="C76" s="125" t="s">
        <v>403</v>
      </c>
      <c r="D76" s="125" t="s">
        <v>217</v>
      </c>
      <c r="E76" s="125" t="s">
        <v>620</v>
      </c>
      <c r="F76" s="128" t="s">
        <v>621</v>
      </c>
      <c r="G76" s="134" t="s">
        <v>220</v>
      </c>
      <c r="H76" s="129" t="str">
        <f t="shared" si="3"/>
        <v>003 動脈圧測定用ｶﾃｰﾃﾙ (2)末梢動脈圧測定用ｶﾃｰﾃﾙ</v>
      </c>
      <c r="I76" s="134" t="s">
        <v>221</v>
      </c>
      <c r="J76" s="130"/>
      <c r="K76" s="131">
        <v>2120</v>
      </c>
      <c r="L76" s="131" t="str">
        <f t="shared" si="4"/>
        <v>¥2,120</v>
      </c>
      <c r="M76" s="131" t="str">
        <f t="shared" si="5"/>
        <v>¥2,120</v>
      </c>
      <c r="N76" s="131" t="s">
        <v>622</v>
      </c>
      <c r="O76" s="125" t="s">
        <v>222</v>
      </c>
      <c r="P76" s="122"/>
    </row>
    <row r="77" spans="1:16" ht="33" customHeight="1">
      <c r="A77" s="132" t="s">
        <v>223</v>
      </c>
      <c r="B77" s="125" t="s">
        <v>197</v>
      </c>
      <c r="C77" s="125" t="s">
        <v>424</v>
      </c>
      <c r="D77" s="125" t="s">
        <v>623</v>
      </c>
      <c r="E77" s="125"/>
      <c r="F77" s="128" t="s">
        <v>624</v>
      </c>
      <c r="G77" s="134" t="s">
        <v>625</v>
      </c>
      <c r="H77" s="129" t="str">
        <f t="shared" si="3"/>
        <v xml:space="preserve">004 冠状静脈洞内血液採取用ｶﾃｰﾃﾙ     </v>
      </c>
      <c r="I77" s="134" t="s">
        <v>626</v>
      </c>
      <c r="J77" s="130"/>
      <c r="K77" s="131">
        <v>3350</v>
      </c>
      <c r="L77" s="131" t="str">
        <f t="shared" si="4"/>
        <v>¥3,350</v>
      </c>
      <c r="M77" s="131" t="str">
        <f t="shared" si="5"/>
        <v>¥3,350</v>
      </c>
      <c r="N77" s="131" t="s">
        <v>627</v>
      </c>
      <c r="O77" s="125" t="s">
        <v>628</v>
      </c>
      <c r="P77" s="122"/>
    </row>
    <row r="78" spans="1:16" ht="33" customHeight="1">
      <c r="A78" s="132" t="s">
        <v>224</v>
      </c>
      <c r="B78" s="125" t="s">
        <v>197</v>
      </c>
      <c r="C78" s="125" t="s">
        <v>446</v>
      </c>
      <c r="D78" s="125" t="s">
        <v>225</v>
      </c>
      <c r="E78" s="125" t="s">
        <v>629</v>
      </c>
      <c r="F78" s="115" t="s">
        <v>630</v>
      </c>
      <c r="G78" s="115" t="s">
        <v>226</v>
      </c>
      <c r="H78" s="129" t="str">
        <f t="shared" si="3"/>
        <v>005 ｻｰﾓﾀﾞｲﾘｭｰｼｮﾝ用ｶﾃｰﾃﾙ (1)一般型 ①標準型 ｱ 標準型</v>
      </c>
      <c r="I78" s="115" t="s">
        <v>227</v>
      </c>
      <c r="J78" s="130"/>
      <c r="K78" s="131">
        <v>9790</v>
      </c>
      <c r="L78" s="131" t="str">
        <f t="shared" si="4"/>
        <v>¥9,790</v>
      </c>
      <c r="M78" s="131" t="str">
        <f t="shared" si="5"/>
        <v>¥9,790</v>
      </c>
      <c r="N78" s="131" t="s">
        <v>631</v>
      </c>
      <c r="O78" s="125" t="s">
        <v>228</v>
      </c>
      <c r="P78" s="122"/>
    </row>
    <row r="79" spans="1:16" ht="33" customHeight="1">
      <c r="A79" s="132" t="s">
        <v>229</v>
      </c>
      <c r="B79" s="125" t="s">
        <v>197</v>
      </c>
      <c r="C79" s="125" t="s">
        <v>446</v>
      </c>
      <c r="D79" s="125" t="s">
        <v>225</v>
      </c>
      <c r="E79" s="125" t="s">
        <v>632</v>
      </c>
      <c r="F79" s="115" t="s">
        <v>633</v>
      </c>
      <c r="G79" s="115" t="s">
        <v>230</v>
      </c>
      <c r="H79" s="129" t="str">
        <f t="shared" si="3"/>
        <v>005 ｻｰﾓﾀﾞｲﾘｭｰｼｮﾝ用ｶﾃｰﾃﾙ (1)一般型 ①標準型 ｲ 輸液又はﾍﾟｰｼﾝｸﾞﾘｰﾄﾞ用ﾙｰﾒﾝあり</v>
      </c>
      <c r="I79" s="115" t="s">
        <v>634</v>
      </c>
      <c r="J79" s="130"/>
      <c r="K79" s="131">
        <v>13700</v>
      </c>
      <c r="L79" s="131" t="str">
        <f t="shared" si="4"/>
        <v>¥13,700</v>
      </c>
      <c r="M79" s="131" t="str">
        <f t="shared" si="5"/>
        <v>¥13,700</v>
      </c>
      <c r="N79" s="131" t="s">
        <v>635</v>
      </c>
      <c r="O79" s="125" t="s">
        <v>231</v>
      </c>
      <c r="P79" s="122"/>
    </row>
    <row r="80" spans="1:16" ht="33" customHeight="1">
      <c r="A80" s="132" t="s">
        <v>232</v>
      </c>
      <c r="B80" s="125" t="s">
        <v>197</v>
      </c>
      <c r="C80" s="125" t="s">
        <v>446</v>
      </c>
      <c r="D80" s="125" t="s">
        <v>225</v>
      </c>
      <c r="E80" s="125" t="s">
        <v>636</v>
      </c>
      <c r="F80" s="115" t="s">
        <v>637</v>
      </c>
      <c r="G80" s="115" t="s">
        <v>233</v>
      </c>
      <c r="H80" s="129" t="str">
        <f t="shared" si="3"/>
        <v>005 ｻｰﾓﾀﾞｲﾘｭｰｼｮﾝ用ｶﾃｰﾃﾙ (1)一般型 ②混合静脈血酸素飽和度ﾓﾆﾀｰ機能あり</v>
      </c>
      <c r="I80" s="115" t="s">
        <v>234</v>
      </c>
      <c r="J80" s="130"/>
      <c r="K80" s="131">
        <v>52400</v>
      </c>
      <c r="L80" s="131" t="str">
        <f t="shared" si="4"/>
        <v>¥52,400</v>
      </c>
      <c r="M80" s="131" t="str">
        <f t="shared" si="5"/>
        <v>¥52,400</v>
      </c>
      <c r="N80" s="131" t="s">
        <v>638</v>
      </c>
      <c r="O80" s="125" t="s">
        <v>235</v>
      </c>
      <c r="P80" s="122"/>
    </row>
    <row r="81" spans="1:16" ht="33" customHeight="1">
      <c r="A81" s="132" t="s">
        <v>236</v>
      </c>
      <c r="B81" s="125" t="s">
        <v>197</v>
      </c>
      <c r="C81" s="125" t="s">
        <v>446</v>
      </c>
      <c r="D81" s="125" t="s">
        <v>225</v>
      </c>
      <c r="E81" s="125" t="s">
        <v>639</v>
      </c>
      <c r="F81" s="115" t="s">
        <v>640</v>
      </c>
      <c r="G81" s="115" t="s">
        <v>237</v>
      </c>
      <c r="H81" s="129" t="str">
        <f t="shared" si="3"/>
        <v>005 ｻｰﾓﾀﾞｲﾘｭｰｼｮﾝ用ｶﾃｰﾃﾙ (1)一般型 ③ﾍﾟｰｼﾝｸﾞ機能あり</v>
      </c>
      <c r="I81" s="115" t="s">
        <v>238</v>
      </c>
      <c r="J81" s="130"/>
      <c r="K81" s="131">
        <v>37100</v>
      </c>
      <c r="L81" s="131" t="str">
        <f t="shared" si="4"/>
        <v>¥37,100</v>
      </c>
      <c r="M81" s="131" t="str">
        <f t="shared" si="5"/>
        <v>¥37,100</v>
      </c>
      <c r="N81" s="131" t="s">
        <v>641</v>
      </c>
      <c r="O81" s="125" t="s">
        <v>239</v>
      </c>
      <c r="P81" s="122"/>
    </row>
    <row r="82" spans="1:16" ht="33" customHeight="1">
      <c r="A82" s="132" t="s">
        <v>240</v>
      </c>
      <c r="B82" s="125" t="s">
        <v>197</v>
      </c>
      <c r="C82" s="125" t="s">
        <v>446</v>
      </c>
      <c r="D82" s="125" t="s">
        <v>225</v>
      </c>
      <c r="E82" s="125" t="s">
        <v>642</v>
      </c>
      <c r="F82" s="115" t="s">
        <v>643</v>
      </c>
      <c r="G82" s="115" t="s">
        <v>241</v>
      </c>
      <c r="H82" s="129" t="str">
        <f t="shared" si="3"/>
        <v>005 ｻｰﾓﾀﾞｲﾘｭｰｼｮﾝ用ｶﾃｰﾃﾙ (2)連続心拍出量測定機能あり ①混合静脈血酸素飽和度ﾓﾆﾀｰ機能あり</v>
      </c>
      <c r="I82" s="115" t="s">
        <v>242</v>
      </c>
      <c r="J82" s="130"/>
      <c r="K82" s="131">
        <v>51100</v>
      </c>
      <c r="L82" s="131" t="str">
        <f t="shared" si="4"/>
        <v>¥51,100</v>
      </c>
      <c r="M82" s="131" t="str">
        <f t="shared" si="5"/>
        <v>¥51,100</v>
      </c>
      <c r="N82" s="131" t="s">
        <v>587</v>
      </c>
      <c r="O82" s="125" t="s">
        <v>243</v>
      </c>
      <c r="P82" s="122"/>
    </row>
    <row r="83" spans="1:16" ht="33" customHeight="1">
      <c r="A83" s="132" t="s">
        <v>244</v>
      </c>
      <c r="B83" s="125" t="s">
        <v>197</v>
      </c>
      <c r="C83" s="125" t="s">
        <v>446</v>
      </c>
      <c r="D83" s="125" t="s">
        <v>225</v>
      </c>
      <c r="E83" s="125" t="s">
        <v>644</v>
      </c>
      <c r="F83" s="115" t="s">
        <v>645</v>
      </c>
      <c r="G83" s="115" t="s">
        <v>245</v>
      </c>
      <c r="H83" s="129" t="str">
        <f t="shared" si="3"/>
        <v>005 ｻｰﾓﾀﾞｲﾘｭｰｼｮﾝ用ｶﾃｰﾃﾙ (2)連続心拍出量測定機能あり ②混合静脈血酸素飽和度ﾓﾆﾀｰ機能なし</v>
      </c>
      <c r="I83" s="115" t="s">
        <v>246</v>
      </c>
      <c r="J83" s="130"/>
      <c r="K83" s="131">
        <v>41100</v>
      </c>
      <c r="L83" s="131" t="str">
        <f t="shared" si="4"/>
        <v>¥41,100</v>
      </c>
      <c r="M83" s="131" t="str">
        <f t="shared" si="5"/>
        <v>¥41,100</v>
      </c>
      <c r="N83" s="131" t="s">
        <v>646</v>
      </c>
      <c r="O83" s="125" t="s">
        <v>247</v>
      </c>
      <c r="P83" s="122"/>
    </row>
    <row r="84" spans="1:16" ht="33" customHeight="1">
      <c r="A84" s="132" t="s">
        <v>248</v>
      </c>
      <c r="B84" s="125" t="s">
        <v>197</v>
      </c>
      <c r="C84" s="125" t="s">
        <v>446</v>
      </c>
      <c r="D84" s="125" t="s">
        <v>225</v>
      </c>
      <c r="E84" s="125" t="s">
        <v>647</v>
      </c>
      <c r="F84" s="115" t="s">
        <v>648</v>
      </c>
      <c r="G84" s="115" t="s">
        <v>249</v>
      </c>
      <c r="H84" s="129" t="str">
        <f t="shared" si="3"/>
        <v>005 ｻｰﾓﾀﾞｲﾘｭｰｼｮﾝ用ｶﾃｰﾃﾙ (3)一側肺動脈閉塞試験機能あり</v>
      </c>
      <c r="I84" s="115" t="s">
        <v>250</v>
      </c>
      <c r="J84" s="130"/>
      <c r="K84" s="131">
        <v>74600</v>
      </c>
      <c r="L84" s="131" t="str">
        <f t="shared" si="4"/>
        <v>¥74,600</v>
      </c>
      <c r="M84" s="131" t="str">
        <f t="shared" si="5"/>
        <v>¥74,600</v>
      </c>
      <c r="N84" s="131" t="s">
        <v>649</v>
      </c>
      <c r="O84" s="125" t="s">
        <v>251</v>
      </c>
      <c r="P84" s="122"/>
    </row>
    <row r="85" spans="1:16" ht="33" customHeight="1">
      <c r="A85" s="132" t="s">
        <v>252</v>
      </c>
      <c r="B85" s="125" t="s">
        <v>650</v>
      </c>
      <c r="C85" s="135" t="s">
        <v>651</v>
      </c>
      <c r="D85" s="125" t="s">
        <v>652</v>
      </c>
      <c r="E85" s="125"/>
      <c r="F85" s="128" t="s">
        <v>380</v>
      </c>
      <c r="G85" s="129" t="s">
        <v>380</v>
      </c>
      <c r="H85" s="129" t="str">
        <f t="shared" si="3"/>
        <v xml:space="preserve">006 体外式連続心拍出量測定用ｾﾝｻｰ </v>
      </c>
      <c r="I85" s="129" t="s">
        <v>653</v>
      </c>
      <c r="J85" s="130"/>
      <c r="K85" s="131">
        <v>37200</v>
      </c>
      <c r="L85" s="131" t="str">
        <f t="shared" si="4"/>
        <v>¥37,200</v>
      </c>
      <c r="M85" s="131" t="str">
        <f t="shared" si="5"/>
        <v>¥37,200</v>
      </c>
      <c r="N85" s="131" t="s">
        <v>654</v>
      </c>
      <c r="O85" s="125" t="s">
        <v>655</v>
      </c>
      <c r="P85" s="122"/>
    </row>
    <row r="86" spans="1:16" ht="33" customHeight="1">
      <c r="A86" s="132" t="s">
        <v>253</v>
      </c>
      <c r="B86" s="125" t="s">
        <v>197</v>
      </c>
      <c r="C86" s="125" t="s">
        <v>492</v>
      </c>
      <c r="D86" s="125" t="s">
        <v>254</v>
      </c>
      <c r="E86" s="125" t="s">
        <v>656</v>
      </c>
      <c r="F86" s="128" t="s">
        <v>380</v>
      </c>
      <c r="G86" s="129" t="s">
        <v>380</v>
      </c>
      <c r="H86" s="129" t="str">
        <f t="shared" si="3"/>
        <v>007 血管内超音波ﾌﾟﾛｰﾌﾞ (1)標準 ①太径</v>
      </c>
      <c r="I86" s="129" t="s">
        <v>255</v>
      </c>
      <c r="J86" s="130"/>
      <c r="K86" s="131">
        <v>52800</v>
      </c>
      <c r="L86" s="131" t="str">
        <f t="shared" si="4"/>
        <v>¥52,800</v>
      </c>
      <c r="M86" s="131" t="str">
        <f t="shared" si="5"/>
        <v>¥52,800</v>
      </c>
      <c r="N86" s="131" t="s">
        <v>657</v>
      </c>
      <c r="O86" s="125" t="s">
        <v>658</v>
      </c>
      <c r="P86" s="122"/>
    </row>
    <row r="87" spans="1:16" ht="33" customHeight="1">
      <c r="A87" s="132" t="s">
        <v>256</v>
      </c>
      <c r="B87" s="125" t="s">
        <v>197</v>
      </c>
      <c r="C87" s="125" t="s">
        <v>492</v>
      </c>
      <c r="D87" s="125" t="s">
        <v>254</v>
      </c>
      <c r="E87" s="125" t="s">
        <v>659</v>
      </c>
      <c r="F87" s="128" t="s">
        <v>380</v>
      </c>
      <c r="G87" s="129" t="s">
        <v>380</v>
      </c>
      <c r="H87" s="129" t="str">
        <f t="shared" si="3"/>
        <v>007 血管内超音波ﾌﾟﾛｰﾌﾞ (1)標準 ②細径</v>
      </c>
      <c r="I87" s="129" t="s">
        <v>257</v>
      </c>
      <c r="J87" s="130"/>
      <c r="K87" s="131">
        <v>66500</v>
      </c>
      <c r="L87" s="131" t="str">
        <f t="shared" si="4"/>
        <v>¥66,500</v>
      </c>
      <c r="M87" s="131" t="str">
        <f t="shared" si="5"/>
        <v>¥66,500</v>
      </c>
      <c r="N87" s="131" t="s">
        <v>660</v>
      </c>
      <c r="O87" s="125" t="s">
        <v>661</v>
      </c>
      <c r="P87" s="122"/>
    </row>
    <row r="88" spans="1:16" ht="33" customHeight="1">
      <c r="A88" s="132" t="s">
        <v>258</v>
      </c>
      <c r="B88" s="125" t="s">
        <v>197</v>
      </c>
      <c r="C88" s="125" t="s">
        <v>492</v>
      </c>
      <c r="D88" s="125" t="s">
        <v>254</v>
      </c>
      <c r="E88" s="125" t="s">
        <v>662</v>
      </c>
      <c r="F88" s="128" t="s">
        <v>380</v>
      </c>
      <c r="G88" s="129" t="s">
        <v>380</v>
      </c>
      <c r="H88" s="129" t="str">
        <f t="shared" si="3"/>
        <v>007 血管内超音波ﾌﾟﾛｰﾌﾞ (2)ﾊﾞﾙｰﾝ付 ①太径</v>
      </c>
      <c r="I88" s="129" t="s">
        <v>259</v>
      </c>
      <c r="J88" s="130"/>
      <c r="K88" s="131">
        <v>173000</v>
      </c>
      <c r="L88" s="131" t="str">
        <f t="shared" si="4"/>
        <v>¥173,000</v>
      </c>
      <c r="M88" s="131" t="str">
        <f t="shared" si="5"/>
        <v>¥173,000</v>
      </c>
      <c r="N88" s="131" t="s">
        <v>663</v>
      </c>
      <c r="O88" s="125" t="s">
        <v>260</v>
      </c>
      <c r="P88" s="122"/>
    </row>
    <row r="89" spans="1:16" ht="33" customHeight="1">
      <c r="A89" s="132" t="s">
        <v>261</v>
      </c>
      <c r="B89" s="125" t="s">
        <v>197</v>
      </c>
      <c r="C89" s="125" t="s">
        <v>492</v>
      </c>
      <c r="D89" s="125" t="s">
        <v>254</v>
      </c>
      <c r="E89" s="125" t="s">
        <v>664</v>
      </c>
      <c r="F89" s="128" t="s">
        <v>380</v>
      </c>
      <c r="G89" s="129" t="s">
        <v>380</v>
      </c>
      <c r="H89" s="129" t="str">
        <f t="shared" si="3"/>
        <v>007 血管内超音波ﾌﾟﾛｰﾌﾞ (2)ﾊﾞﾙｰﾝ付 ②細径</v>
      </c>
      <c r="I89" s="129" t="s">
        <v>262</v>
      </c>
      <c r="J89" s="130"/>
      <c r="K89" s="131">
        <v>183000</v>
      </c>
      <c r="L89" s="131" t="str">
        <f t="shared" si="4"/>
        <v>¥183,000</v>
      </c>
      <c r="M89" s="131" t="str">
        <f t="shared" si="5"/>
        <v>¥183,000</v>
      </c>
      <c r="N89" s="131" t="s">
        <v>665</v>
      </c>
      <c r="O89" s="125" t="s">
        <v>263</v>
      </c>
      <c r="P89" s="122"/>
    </row>
    <row r="90" spans="1:16" ht="33" customHeight="1">
      <c r="A90" s="132" t="s">
        <v>264</v>
      </c>
      <c r="B90" s="125" t="s">
        <v>197</v>
      </c>
      <c r="C90" s="125" t="s">
        <v>504</v>
      </c>
      <c r="D90" s="125" t="s">
        <v>265</v>
      </c>
      <c r="E90" s="125"/>
      <c r="F90" s="128" t="s">
        <v>380</v>
      </c>
      <c r="G90" s="129" t="s">
        <v>380</v>
      </c>
      <c r="H90" s="129" t="str">
        <f t="shared" si="3"/>
        <v xml:space="preserve">008 血管内視鏡ｶﾃｰﾃﾙ </v>
      </c>
      <c r="I90" s="129" t="s">
        <v>666</v>
      </c>
      <c r="J90" s="130"/>
      <c r="K90" s="131">
        <v>164000</v>
      </c>
      <c r="L90" s="131" t="str">
        <f t="shared" si="4"/>
        <v>¥164,000</v>
      </c>
      <c r="M90" s="131" t="str">
        <f t="shared" si="5"/>
        <v>¥164,000</v>
      </c>
      <c r="N90" s="131" t="s">
        <v>667</v>
      </c>
      <c r="O90" s="125" t="s">
        <v>668</v>
      </c>
      <c r="P90" s="122"/>
    </row>
    <row r="91" spans="1:16" ht="33" customHeight="1">
      <c r="A91" s="132" t="s">
        <v>266</v>
      </c>
      <c r="B91" s="125" t="s">
        <v>197</v>
      </c>
      <c r="C91" s="125" t="s">
        <v>516</v>
      </c>
      <c r="D91" s="125" t="s">
        <v>267</v>
      </c>
      <c r="E91" s="125" t="s">
        <v>669</v>
      </c>
      <c r="F91" s="128" t="s">
        <v>380</v>
      </c>
      <c r="G91" s="129" t="s">
        <v>380</v>
      </c>
      <c r="H91" s="129" t="str">
        <f t="shared" si="3"/>
        <v>009 血管造影用ｶﾃｰﾃﾙ (1)一般用</v>
      </c>
      <c r="I91" s="129" t="s">
        <v>268</v>
      </c>
      <c r="J91" s="130"/>
      <c r="K91" s="131">
        <v>1720</v>
      </c>
      <c r="L91" s="131" t="str">
        <f t="shared" si="4"/>
        <v>¥1,720</v>
      </c>
      <c r="M91" s="131" t="str">
        <f t="shared" si="5"/>
        <v>¥1,720</v>
      </c>
      <c r="N91" s="131" t="s">
        <v>670</v>
      </c>
      <c r="O91" s="125" t="s">
        <v>269</v>
      </c>
      <c r="P91" s="122"/>
    </row>
    <row r="92" spans="1:16" ht="33" customHeight="1">
      <c r="A92" s="132" t="s">
        <v>270</v>
      </c>
      <c r="B92" s="125" t="s">
        <v>197</v>
      </c>
      <c r="C92" s="125" t="s">
        <v>516</v>
      </c>
      <c r="D92" s="125" t="s">
        <v>267</v>
      </c>
      <c r="E92" s="125" t="s">
        <v>671</v>
      </c>
      <c r="F92" s="128" t="s">
        <v>380</v>
      </c>
      <c r="G92" s="129" t="s">
        <v>380</v>
      </c>
      <c r="H92" s="129" t="str">
        <f t="shared" si="3"/>
        <v>009 血管造影用ｶﾃｰﾃﾙ (2)脳血管・腹部血管専用型</v>
      </c>
      <c r="I92" s="129" t="s">
        <v>271</v>
      </c>
      <c r="J92" s="130"/>
      <c r="K92" s="131">
        <v>2460</v>
      </c>
      <c r="L92" s="131" t="str">
        <f t="shared" si="4"/>
        <v>¥2,460</v>
      </c>
      <c r="M92" s="131" t="str">
        <f t="shared" si="5"/>
        <v>¥2,460</v>
      </c>
      <c r="N92" s="131" t="s">
        <v>672</v>
      </c>
      <c r="O92" s="125" t="s">
        <v>272</v>
      </c>
      <c r="P92" s="122"/>
    </row>
    <row r="93" spans="1:16" ht="33" customHeight="1">
      <c r="A93" s="132" t="s">
        <v>273</v>
      </c>
      <c r="B93" s="125" t="s">
        <v>197</v>
      </c>
      <c r="C93" s="125" t="s">
        <v>516</v>
      </c>
      <c r="D93" s="125" t="s">
        <v>267</v>
      </c>
      <c r="E93" s="125" t="s">
        <v>673</v>
      </c>
      <c r="F93" s="128" t="s">
        <v>380</v>
      </c>
      <c r="G93" s="129" t="s">
        <v>380</v>
      </c>
      <c r="H93" s="129" t="str">
        <f t="shared" si="3"/>
        <v>009 血管造影用ｶﾃｰﾃﾙ (3)ﾊﾞﾙｰﾝ型(Ⅰ) ①一般用</v>
      </c>
      <c r="I93" s="129" t="s">
        <v>274</v>
      </c>
      <c r="J93" s="130"/>
      <c r="K93" s="131">
        <v>13400</v>
      </c>
      <c r="L93" s="131" t="str">
        <f t="shared" si="4"/>
        <v>¥13,400</v>
      </c>
      <c r="M93" s="131" t="str">
        <f t="shared" si="5"/>
        <v>¥13,400</v>
      </c>
      <c r="N93" s="131" t="s">
        <v>674</v>
      </c>
      <c r="O93" s="125" t="s">
        <v>275</v>
      </c>
      <c r="P93" s="122"/>
    </row>
    <row r="94" spans="1:16" ht="33" customHeight="1">
      <c r="A94" s="132" t="s">
        <v>276</v>
      </c>
      <c r="B94" s="125" t="s">
        <v>197</v>
      </c>
      <c r="C94" s="125" t="s">
        <v>516</v>
      </c>
      <c r="D94" s="125" t="s">
        <v>267</v>
      </c>
      <c r="E94" s="125" t="s">
        <v>675</v>
      </c>
      <c r="F94" s="128" t="s">
        <v>380</v>
      </c>
      <c r="G94" s="129" t="s">
        <v>380</v>
      </c>
      <c r="H94" s="129" t="str">
        <f t="shared" si="3"/>
        <v>009 血管造影用ｶﾃｰﾃﾙ (3)ﾊﾞﾙｰﾝ型(Ⅰ) ②脳血管・腹部血管専用型</v>
      </c>
      <c r="I94" s="129" t="s">
        <v>277</v>
      </c>
      <c r="J94" s="130"/>
      <c r="K94" s="131">
        <v>19300</v>
      </c>
      <c r="L94" s="131" t="str">
        <f t="shared" si="4"/>
        <v>¥19,300</v>
      </c>
      <c r="M94" s="131" t="str">
        <f t="shared" si="5"/>
        <v>¥19,300</v>
      </c>
      <c r="N94" s="131" t="s">
        <v>676</v>
      </c>
      <c r="O94" s="125" t="s">
        <v>278</v>
      </c>
      <c r="P94" s="122"/>
    </row>
    <row r="95" spans="1:16" ht="33" customHeight="1">
      <c r="A95" s="132" t="s">
        <v>279</v>
      </c>
      <c r="B95" s="125" t="s">
        <v>197</v>
      </c>
      <c r="C95" s="125" t="s">
        <v>516</v>
      </c>
      <c r="D95" s="125" t="s">
        <v>677</v>
      </c>
      <c r="E95" s="125" t="s">
        <v>678</v>
      </c>
      <c r="F95" s="128" t="s">
        <v>380</v>
      </c>
      <c r="G95" s="129" t="s">
        <v>380</v>
      </c>
      <c r="H95" s="129" t="str">
        <f t="shared" si="3"/>
        <v>009 血管造影用ｶﾃｰﾃﾙ  (4)ﾊﾞﾙｰﾝ型(Ⅱ)</v>
      </c>
      <c r="I95" s="129" t="s">
        <v>679</v>
      </c>
      <c r="J95" s="130"/>
      <c r="K95" s="131">
        <v>30200</v>
      </c>
      <c r="L95" s="131" t="str">
        <f t="shared" si="4"/>
        <v>¥30,200</v>
      </c>
      <c r="M95" s="131" t="str">
        <f t="shared" si="5"/>
        <v>¥30,200</v>
      </c>
      <c r="N95" s="131" t="s">
        <v>680</v>
      </c>
      <c r="O95" s="125" t="s">
        <v>280</v>
      </c>
      <c r="P95" s="122"/>
    </row>
    <row r="96" spans="1:16" ht="33" customHeight="1">
      <c r="A96" s="132" t="s">
        <v>281</v>
      </c>
      <c r="B96" s="125" t="s">
        <v>197</v>
      </c>
      <c r="C96" s="125" t="s">
        <v>516</v>
      </c>
      <c r="D96" s="125" t="s">
        <v>267</v>
      </c>
      <c r="E96" s="125" t="s">
        <v>681</v>
      </c>
      <c r="F96" s="128" t="s">
        <v>380</v>
      </c>
      <c r="G96" s="129" t="s">
        <v>380</v>
      </c>
      <c r="H96" s="129" t="str">
        <f t="shared" si="3"/>
        <v>009 血管造影用ｶﾃｰﾃﾙ (5)心臓ﾏﾙﾁﾊﾟｰﾊﾟｽ型</v>
      </c>
      <c r="I96" s="129" t="s">
        <v>282</v>
      </c>
      <c r="J96" s="130"/>
      <c r="K96" s="131">
        <v>3170</v>
      </c>
      <c r="L96" s="131" t="str">
        <f t="shared" si="4"/>
        <v>¥3,170</v>
      </c>
      <c r="M96" s="131" t="str">
        <f t="shared" si="5"/>
        <v>¥3,170</v>
      </c>
      <c r="N96" s="131" t="s">
        <v>682</v>
      </c>
      <c r="O96" s="125" t="s">
        <v>283</v>
      </c>
      <c r="P96" s="122"/>
    </row>
    <row r="97" spans="1:16" ht="33" customHeight="1">
      <c r="A97" s="132" t="s">
        <v>284</v>
      </c>
      <c r="B97" s="125" t="s">
        <v>197</v>
      </c>
      <c r="C97" s="125" t="s">
        <v>516</v>
      </c>
      <c r="D97" s="125" t="s">
        <v>267</v>
      </c>
      <c r="E97" s="125" t="s">
        <v>683</v>
      </c>
      <c r="F97" s="128" t="s">
        <v>380</v>
      </c>
      <c r="G97" s="129" t="s">
        <v>380</v>
      </c>
      <c r="H97" s="129" t="str">
        <f t="shared" si="3"/>
        <v>009 血管造影用ｶﾃｰﾃﾙ (6)ｻｲｼﾞﾝｸﾞ機能付加型</v>
      </c>
      <c r="I97" s="129" t="s">
        <v>285</v>
      </c>
      <c r="J97" s="130"/>
      <c r="K97" s="131">
        <v>3230</v>
      </c>
      <c r="L97" s="131" t="str">
        <f t="shared" si="4"/>
        <v>¥3,230</v>
      </c>
      <c r="M97" s="131" t="str">
        <f t="shared" si="5"/>
        <v>¥3,230</v>
      </c>
      <c r="N97" s="131" t="s">
        <v>684</v>
      </c>
      <c r="O97" s="125" t="s">
        <v>286</v>
      </c>
      <c r="P97" s="122"/>
    </row>
    <row r="98" spans="1:16" ht="33" customHeight="1">
      <c r="A98" s="132" t="s">
        <v>287</v>
      </c>
      <c r="B98" s="125" t="s">
        <v>197</v>
      </c>
      <c r="C98" s="125" t="s">
        <v>527</v>
      </c>
      <c r="D98" s="125" t="s">
        <v>288</v>
      </c>
      <c r="E98" s="125" t="s">
        <v>685</v>
      </c>
      <c r="F98" s="115" t="s">
        <v>686</v>
      </c>
      <c r="G98" s="115" t="s">
        <v>289</v>
      </c>
      <c r="H98" s="129" t="str">
        <f t="shared" si="3"/>
        <v>010 血管造影用ﾏｲｸﾛｶﾃｰﾃﾙ (1)ｵｰﾊﾞｰｻﾞﾜｲﾔｰ ①選択的ｱﾌﾟﾛｰﾁ型 ｱ ﾌﾞﾚｰﾄﾞあり</v>
      </c>
      <c r="I98" s="115" t="s">
        <v>290</v>
      </c>
      <c r="J98" s="130"/>
      <c r="K98" s="131">
        <v>36600</v>
      </c>
      <c r="L98" s="131" t="str">
        <f t="shared" si="4"/>
        <v>¥36,600</v>
      </c>
      <c r="M98" s="131" t="str">
        <f t="shared" si="5"/>
        <v>¥36,600</v>
      </c>
      <c r="N98" s="131" t="s">
        <v>687</v>
      </c>
      <c r="O98" s="125" t="s">
        <v>291</v>
      </c>
      <c r="P98" s="122"/>
    </row>
    <row r="99" spans="1:16" ht="33" customHeight="1">
      <c r="A99" s="132" t="s">
        <v>292</v>
      </c>
      <c r="B99" s="125" t="s">
        <v>197</v>
      </c>
      <c r="C99" s="125" t="s">
        <v>527</v>
      </c>
      <c r="D99" s="125" t="s">
        <v>288</v>
      </c>
      <c r="E99" s="125" t="s">
        <v>688</v>
      </c>
      <c r="F99" s="115" t="s">
        <v>689</v>
      </c>
      <c r="G99" s="115" t="s">
        <v>293</v>
      </c>
      <c r="H99" s="129" t="str">
        <f t="shared" si="3"/>
        <v>010 血管造影用ﾏｲｸﾛｶﾃｰﾃﾙ (1)ｵｰﾊﾞｰｻﾞﾜｲﾔｰ ①選択的ｱﾌﾟﾛｰﾁ型 ｲ ﾌﾞﾚｰﾄﾞなし</v>
      </c>
      <c r="I99" s="115" t="s">
        <v>294</v>
      </c>
      <c r="J99" s="130"/>
      <c r="K99" s="131">
        <v>35800</v>
      </c>
      <c r="L99" s="131" t="str">
        <f t="shared" si="4"/>
        <v>¥35,800</v>
      </c>
      <c r="M99" s="131" t="str">
        <f t="shared" si="5"/>
        <v>¥35,800</v>
      </c>
      <c r="N99" s="131" t="s">
        <v>690</v>
      </c>
      <c r="O99" s="125" t="s">
        <v>295</v>
      </c>
      <c r="P99" s="122"/>
    </row>
    <row r="100" spans="1:16" ht="33" customHeight="1">
      <c r="A100" s="132" t="s">
        <v>296</v>
      </c>
      <c r="B100" s="125" t="s">
        <v>197</v>
      </c>
      <c r="C100" s="125" t="s">
        <v>527</v>
      </c>
      <c r="D100" s="125" t="s">
        <v>288</v>
      </c>
      <c r="E100" s="125" t="s">
        <v>691</v>
      </c>
      <c r="F100" s="115" t="s">
        <v>692</v>
      </c>
      <c r="G100" s="115" t="s">
        <v>297</v>
      </c>
      <c r="H100" s="129" t="str">
        <f t="shared" si="3"/>
        <v>010 血管造影用ﾏｲｸﾛｶﾃｰﾃﾙ (1)ｵｰﾊﾞｰｻﾞﾜｲﾔｰ ②造影能強化型</v>
      </c>
      <c r="I100" s="115" t="s">
        <v>298</v>
      </c>
      <c r="J100" s="130"/>
      <c r="K100" s="131">
        <v>30100</v>
      </c>
      <c r="L100" s="131" t="str">
        <f t="shared" si="4"/>
        <v>¥30,100</v>
      </c>
      <c r="M100" s="131" t="str">
        <f t="shared" si="5"/>
        <v>¥30,100</v>
      </c>
      <c r="N100" s="131" t="s">
        <v>693</v>
      </c>
      <c r="O100" s="125" t="s">
        <v>299</v>
      </c>
      <c r="P100" s="122"/>
    </row>
    <row r="101" spans="1:16" ht="33" customHeight="1">
      <c r="A101" s="132" t="s">
        <v>300</v>
      </c>
      <c r="B101" s="125" t="s">
        <v>197</v>
      </c>
      <c r="C101" s="125" t="s">
        <v>527</v>
      </c>
      <c r="D101" s="125" t="s">
        <v>288</v>
      </c>
      <c r="E101" s="125" t="s">
        <v>694</v>
      </c>
      <c r="F101" s="115" t="s">
        <v>695</v>
      </c>
      <c r="G101" s="115" t="s">
        <v>301</v>
      </c>
      <c r="H101" s="129" t="str">
        <f t="shared" si="3"/>
        <v>010 血管造影用ﾏｲｸﾛｶﾃｰﾃﾙ (1)ｵｰﾊﾞｰｻﾞﾜｲﾔｰ ③ﾃﾞﾀｯﾁｬﾌﾞﾙｺｲﾙ用</v>
      </c>
      <c r="I101" s="115" t="s">
        <v>302</v>
      </c>
      <c r="J101" s="130"/>
      <c r="K101" s="131">
        <v>49700</v>
      </c>
      <c r="L101" s="131" t="str">
        <f t="shared" si="4"/>
        <v>¥49,700</v>
      </c>
      <c r="M101" s="131" t="str">
        <f t="shared" si="5"/>
        <v>¥49,700</v>
      </c>
      <c r="N101" s="131" t="s">
        <v>696</v>
      </c>
      <c r="O101" s="125" t="s">
        <v>303</v>
      </c>
      <c r="P101" s="122"/>
    </row>
    <row r="102" spans="1:16" ht="33" customHeight="1">
      <c r="A102" s="132" t="s">
        <v>304</v>
      </c>
      <c r="B102" s="125" t="s">
        <v>197</v>
      </c>
      <c r="C102" s="125" t="s">
        <v>527</v>
      </c>
      <c r="D102" s="125" t="s">
        <v>288</v>
      </c>
      <c r="E102" s="125" t="s">
        <v>697</v>
      </c>
      <c r="F102" s="115" t="s">
        <v>698</v>
      </c>
      <c r="G102" s="115" t="s">
        <v>305</v>
      </c>
      <c r="H102" s="129" t="str">
        <f t="shared" si="3"/>
        <v>010 血管造影用ﾏｲｸﾛｶﾃｰﾃﾙ (2)ﾌﾛｰﾀﾞｲﾚｸﾄ</v>
      </c>
      <c r="I102" s="115" t="s">
        <v>306</v>
      </c>
      <c r="J102" s="130"/>
      <c r="K102" s="131">
        <v>64300</v>
      </c>
      <c r="L102" s="131" t="str">
        <f t="shared" si="4"/>
        <v>¥64,300</v>
      </c>
      <c r="M102" s="131" t="str">
        <f t="shared" si="5"/>
        <v>¥64,300</v>
      </c>
      <c r="N102" s="131" t="s">
        <v>699</v>
      </c>
      <c r="O102" s="125" t="s">
        <v>307</v>
      </c>
      <c r="P102" s="122"/>
    </row>
    <row r="103" spans="1:16" ht="33" customHeight="1">
      <c r="A103" s="132" t="s">
        <v>308</v>
      </c>
      <c r="B103" s="125" t="s">
        <v>197</v>
      </c>
      <c r="C103" s="125" t="s">
        <v>527</v>
      </c>
      <c r="D103" s="125" t="s">
        <v>288</v>
      </c>
      <c r="E103" s="125" t="s">
        <v>700</v>
      </c>
      <c r="F103" s="115" t="s">
        <v>701</v>
      </c>
      <c r="G103" s="115" t="s">
        <v>702</v>
      </c>
      <c r="H103" s="129" t="str">
        <f t="shared" si="3"/>
        <v>010 血管造影用ﾏｲｸﾛｶﾃｰﾃﾙ (3)遠位端可動型治療用</v>
      </c>
      <c r="I103" s="115" t="s">
        <v>309</v>
      </c>
      <c r="J103" s="130"/>
      <c r="K103" s="131">
        <v>74500</v>
      </c>
      <c r="L103" s="131" t="str">
        <f t="shared" si="4"/>
        <v>¥74,500</v>
      </c>
      <c r="M103" s="131" t="str">
        <f t="shared" si="5"/>
        <v>¥74,500</v>
      </c>
      <c r="N103" s="131" t="s">
        <v>703</v>
      </c>
      <c r="O103" s="125" t="s">
        <v>704</v>
      </c>
      <c r="P103" s="122"/>
    </row>
    <row r="104" spans="1:16" ht="33" customHeight="1">
      <c r="A104" s="132" t="s">
        <v>705</v>
      </c>
      <c r="B104" s="125" t="s">
        <v>197</v>
      </c>
      <c r="C104" s="125" t="s">
        <v>527</v>
      </c>
      <c r="D104" s="125" t="s">
        <v>706</v>
      </c>
      <c r="E104" s="125" t="s">
        <v>707</v>
      </c>
      <c r="F104" s="115" t="s">
        <v>708</v>
      </c>
      <c r="G104" s="115" t="s">
        <v>709</v>
      </c>
      <c r="H104" s="129" t="str">
        <f t="shared" si="3"/>
        <v>010 血管造影用ﾏｲｸﾛｶﾃｰﾃﾙ (4)気管支バルブ治療用</v>
      </c>
      <c r="I104" s="115" t="s">
        <v>310</v>
      </c>
      <c r="J104" s="130"/>
      <c r="K104" s="131">
        <v>48900</v>
      </c>
      <c r="L104" s="131" t="str">
        <f t="shared" si="4"/>
        <v>¥48,900</v>
      </c>
      <c r="M104" s="131" t="str">
        <f t="shared" si="5"/>
        <v>¥48,900</v>
      </c>
      <c r="N104" s="131" t="s">
        <v>710</v>
      </c>
      <c r="O104" s="125" t="s">
        <v>711</v>
      </c>
      <c r="P104" s="122"/>
    </row>
    <row r="105" spans="1:16" ht="33" customHeight="1">
      <c r="A105" s="132" t="s">
        <v>311</v>
      </c>
      <c r="B105" s="125" t="s">
        <v>197</v>
      </c>
      <c r="C105" s="125" t="s">
        <v>532</v>
      </c>
      <c r="D105" s="125" t="s">
        <v>312</v>
      </c>
      <c r="E105" s="125"/>
      <c r="F105" s="128" t="s">
        <v>380</v>
      </c>
      <c r="G105" s="129" t="s">
        <v>380</v>
      </c>
      <c r="H105" s="129" t="str">
        <f t="shared" si="3"/>
        <v xml:space="preserve">011 心臓造影用ｾﾝｻｰ付ｶﾃｰﾃﾙ </v>
      </c>
      <c r="I105" s="129" t="s">
        <v>712</v>
      </c>
      <c r="J105" s="130"/>
      <c r="K105" s="131">
        <v>113000</v>
      </c>
      <c r="L105" s="131" t="str">
        <f t="shared" si="4"/>
        <v>¥113,000</v>
      </c>
      <c r="M105" s="131" t="str">
        <f t="shared" si="5"/>
        <v>¥113,000</v>
      </c>
      <c r="N105" s="131" t="s">
        <v>713</v>
      </c>
      <c r="O105" s="125" t="s">
        <v>313</v>
      </c>
      <c r="P105" s="122"/>
    </row>
    <row r="106" spans="1:16" ht="33" customHeight="1">
      <c r="A106" s="132" t="s">
        <v>314</v>
      </c>
      <c r="B106" s="125" t="s">
        <v>197</v>
      </c>
      <c r="C106" s="125" t="s">
        <v>538</v>
      </c>
      <c r="D106" s="125" t="s">
        <v>315</v>
      </c>
      <c r="E106" s="125" t="s">
        <v>714</v>
      </c>
      <c r="F106" s="128" t="s">
        <v>380</v>
      </c>
      <c r="G106" s="129" t="s">
        <v>380</v>
      </c>
      <c r="H106" s="129" t="str">
        <f t="shared" si="3"/>
        <v>012 血管造影用ｶﾞｲﾄﾞﾜｲﾔｰ (1)交換用</v>
      </c>
      <c r="I106" s="129" t="s">
        <v>316</v>
      </c>
      <c r="J106" s="130"/>
      <c r="K106" s="131">
        <v>2090</v>
      </c>
      <c r="L106" s="131" t="str">
        <f t="shared" si="4"/>
        <v>¥2,090</v>
      </c>
      <c r="M106" s="131" t="str">
        <f t="shared" si="5"/>
        <v>¥2,090</v>
      </c>
      <c r="N106" s="131" t="s">
        <v>715</v>
      </c>
      <c r="O106" s="125" t="s">
        <v>716</v>
      </c>
      <c r="P106" s="122"/>
    </row>
    <row r="107" spans="1:16" ht="33" customHeight="1">
      <c r="A107" s="132" t="s">
        <v>717</v>
      </c>
      <c r="B107" s="125" t="s">
        <v>197</v>
      </c>
      <c r="C107" s="125" t="s">
        <v>538</v>
      </c>
      <c r="D107" s="125" t="s">
        <v>315</v>
      </c>
      <c r="E107" s="125" t="s">
        <v>718</v>
      </c>
      <c r="F107" s="128" t="s">
        <v>380</v>
      </c>
      <c r="G107" s="129" t="s">
        <v>380</v>
      </c>
      <c r="H107" s="129" t="str">
        <f t="shared" si="3"/>
        <v>012 血管造影用ｶﾞｲﾄﾞﾜｲﾔｰ (2)微細血管用</v>
      </c>
      <c r="I107" s="129" t="s">
        <v>719</v>
      </c>
      <c r="J107" s="130"/>
      <c r="K107" s="131">
        <v>12500</v>
      </c>
      <c r="L107" s="131" t="str">
        <f t="shared" si="4"/>
        <v>¥12,500</v>
      </c>
      <c r="M107" s="131" t="str">
        <f t="shared" si="5"/>
        <v>¥12,500</v>
      </c>
      <c r="N107" s="131" t="s">
        <v>720</v>
      </c>
      <c r="O107" s="125" t="s">
        <v>721</v>
      </c>
      <c r="P107" s="122"/>
    </row>
    <row r="108" spans="1:16" ht="33" customHeight="1">
      <c r="A108" s="132" t="s">
        <v>722</v>
      </c>
      <c r="B108" s="125" t="s">
        <v>197</v>
      </c>
      <c r="C108" s="125" t="s">
        <v>554</v>
      </c>
      <c r="D108" s="125" t="s">
        <v>723</v>
      </c>
      <c r="E108" s="125" t="s">
        <v>669</v>
      </c>
      <c r="F108" s="128" t="s">
        <v>380</v>
      </c>
      <c r="G108" s="129" t="s">
        <v>380</v>
      </c>
      <c r="H108" s="129" t="str">
        <f t="shared" si="3"/>
        <v>013 経皮的冠動脈形成術用ｶﾃｰﾃﾙ用ｶﾞｲﾄﾞﾜｲﾔｰ (1)一般用</v>
      </c>
      <c r="I108" s="129" t="s">
        <v>724</v>
      </c>
      <c r="J108" s="130"/>
      <c r="K108" s="131">
        <v>10100</v>
      </c>
      <c r="L108" s="131" t="str">
        <f t="shared" si="4"/>
        <v>¥10,100</v>
      </c>
      <c r="M108" s="131" t="str">
        <f t="shared" si="5"/>
        <v>¥10,100</v>
      </c>
      <c r="N108" s="131" t="s">
        <v>725</v>
      </c>
      <c r="O108" s="125" t="s">
        <v>726</v>
      </c>
      <c r="P108" s="122"/>
    </row>
    <row r="109" spans="1:16" ht="33" customHeight="1">
      <c r="A109" s="132" t="s">
        <v>727</v>
      </c>
      <c r="B109" s="125" t="s">
        <v>197</v>
      </c>
      <c r="C109" s="125" t="s">
        <v>554</v>
      </c>
      <c r="D109" s="125" t="s">
        <v>723</v>
      </c>
      <c r="E109" s="125" t="s">
        <v>728</v>
      </c>
      <c r="F109" s="128" t="s">
        <v>380</v>
      </c>
      <c r="G109" s="129" t="s">
        <v>380</v>
      </c>
      <c r="H109" s="129" t="str">
        <f t="shared" si="3"/>
        <v>013 経皮的冠動脈形成術用ｶﾃｰﾃﾙ用ｶﾞｲﾄﾞﾜｲﾔｰ (2)複合･高度狭窄部位用</v>
      </c>
      <c r="I109" s="129" t="s">
        <v>729</v>
      </c>
      <c r="J109" s="130"/>
      <c r="K109" s="131">
        <v>14500</v>
      </c>
      <c r="L109" s="131" t="str">
        <f t="shared" si="4"/>
        <v>¥14,500</v>
      </c>
      <c r="M109" s="131" t="str">
        <f t="shared" si="5"/>
        <v>¥14,500</v>
      </c>
      <c r="N109" s="131" t="s">
        <v>730</v>
      </c>
      <c r="O109" s="125" t="s">
        <v>731</v>
      </c>
      <c r="P109" s="122"/>
    </row>
    <row r="110" spans="1:16" ht="33" customHeight="1">
      <c r="A110" s="132" t="s">
        <v>732</v>
      </c>
      <c r="B110" s="125" t="s">
        <v>197</v>
      </c>
      <c r="C110" s="125" t="s">
        <v>558</v>
      </c>
      <c r="D110" s="125" t="s">
        <v>733</v>
      </c>
      <c r="E110" s="125" t="s">
        <v>734</v>
      </c>
      <c r="F110" s="128" t="s">
        <v>380</v>
      </c>
      <c r="G110" s="129" t="s">
        <v>380</v>
      </c>
      <c r="H110" s="129" t="str">
        <f t="shared" si="3"/>
        <v xml:space="preserve">014 冠動脈造影用ｾﾝｻｰ付ｶﾞｲﾄﾞﾜｲﾔｰ (1)ﾌﾛｰｾﾝｻｰ型   </v>
      </c>
      <c r="I110" s="129" t="s">
        <v>735</v>
      </c>
      <c r="J110" s="130"/>
      <c r="K110" s="131">
        <v>158000</v>
      </c>
      <c r="L110" s="131" t="str">
        <f t="shared" si="4"/>
        <v>¥158,000</v>
      </c>
      <c r="M110" s="131" t="str">
        <f t="shared" si="5"/>
        <v>¥158,000</v>
      </c>
      <c r="N110" s="131" t="s">
        <v>736</v>
      </c>
      <c r="O110" s="125" t="s">
        <v>737</v>
      </c>
      <c r="P110" s="122"/>
    </row>
    <row r="111" spans="1:16" ht="33" customHeight="1">
      <c r="A111" s="132" t="s">
        <v>738</v>
      </c>
      <c r="B111" s="125" t="s">
        <v>197</v>
      </c>
      <c r="C111" s="125" t="s">
        <v>558</v>
      </c>
      <c r="D111" s="125" t="s">
        <v>733</v>
      </c>
      <c r="E111" s="125" t="s">
        <v>739</v>
      </c>
      <c r="F111" s="128" t="s">
        <v>380</v>
      </c>
      <c r="G111" s="129" t="s">
        <v>380</v>
      </c>
      <c r="H111" s="129" t="str">
        <f t="shared" si="3"/>
        <v xml:space="preserve">014 冠動脈造影用ｾﾝｻｰ付ｶﾞｲﾄﾞﾜｲﾔｰ (2)ｺﾝﾋﾞﾈｰｼｮﾝ型   </v>
      </c>
      <c r="I111" s="129" t="s">
        <v>740</v>
      </c>
      <c r="J111" s="130"/>
      <c r="K111" s="131">
        <v>211000</v>
      </c>
      <c r="L111" s="131" t="str">
        <f t="shared" si="4"/>
        <v>¥211,000</v>
      </c>
      <c r="M111" s="131" t="str">
        <f t="shared" si="5"/>
        <v>¥211,000</v>
      </c>
      <c r="N111" s="131" t="s">
        <v>741</v>
      </c>
      <c r="O111" s="125" t="s">
        <v>742</v>
      </c>
      <c r="P111" s="122"/>
    </row>
    <row r="112" spans="1:16" ht="33" customHeight="1">
      <c r="A112" s="132" t="s">
        <v>743</v>
      </c>
      <c r="B112" s="125" t="s">
        <v>197</v>
      </c>
      <c r="C112" s="125" t="s">
        <v>563</v>
      </c>
      <c r="D112" s="125" t="s">
        <v>744</v>
      </c>
      <c r="E112" s="125" t="s">
        <v>745</v>
      </c>
      <c r="F112" s="128" t="s">
        <v>380</v>
      </c>
      <c r="G112" s="129" t="s">
        <v>380</v>
      </c>
      <c r="H112" s="129" t="str">
        <f t="shared" si="3"/>
        <v>015 弁拡張用ｶﾃｰﾃﾙ用ｶﾞｲﾄﾞﾜｲﾔｰ (1)ｶﾞｲﾄﾞﾜｲﾔｰ</v>
      </c>
      <c r="I112" s="129" t="s">
        <v>746</v>
      </c>
      <c r="J112" s="130"/>
      <c r="K112" s="131">
        <v>24400</v>
      </c>
      <c r="L112" s="131" t="str">
        <f t="shared" si="4"/>
        <v>¥24,400</v>
      </c>
      <c r="M112" s="131" t="str">
        <f t="shared" si="5"/>
        <v>¥24,400</v>
      </c>
      <c r="N112" s="131" t="s">
        <v>747</v>
      </c>
      <c r="O112" s="125" t="s">
        <v>748</v>
      </c>
      <c r="P112" s="122"/>
    </row>
    <row r="113" spans="1:16" ht="33" customHeight="1">
      <c r="A113" s="132" t="s">
        <v>749</v>
      </c>
      <c r="B113" s="125" t="s">
        <v>197</v>
      </c>
      <c r="C113" s="125" t="s">
        <v>563</v>
      </c>
      <c r="D113" s="125" t="s">
        <v>744</v>
      </c>
      <c r="E113" s="125" t="s">
        <v>750</v>
      </c>
      <c r="F113" s="128" t="s">
        <v>380</v>
      </c>
      <c r="G113" s="129" t="s">
        <v>380</v>
      </c>
      <c r="H113" s="129" t="str">
        <f t="shared" si="3"/>
        <v>015 弁拡張用ｶﾃｰﾃﾙ用ｶﾞｲﾄﾞﾜｲﾔｰ (2)僧帽弁誘導用ｽﾀｲﾚｯﾄ</v>
      </c>
      <c r="I113" s="129" t="s">
        <v>751</v>
      </c>
      <c r="J113" s="130"/>
      <c r="K113" s="131">
        <v>24500</v>
      </c>
      <c r="L113" s="131" t="str">
        <f t="shared" si="4"/>
        <v>¥24,500</v>
      </c>
      <c r="M113" s="131" t="str">
        <f t="shared" si="5"/>
        <v>¥24,500</v>
      </c>
      <c r="N113" s="131" t="s">
        <v>752</v>
      </c>
      <c r="O113" s="125" t="s">
        <v>753</v>
      </c>
      <c r="P113" s="122"/>
    </row>
    <row r="114" spans="1:16" ht="33" customHeight="1">
      <c r="A114" s="132" t="s">
        <v>754</v>
      </c>
      <c r="B114" s="125" t="s">
        <v>197</v>
      </c>
      <c r="C114" s="125" t="s">
        <v>755</v>
      </c>
      <c r="D114" s="125" t="s">
        <v>756</v>
      </c>
      <c r="E114" s="125"/>
      <c r="F114" s="128" t="s">
        <v>380</v>
      </c>
      <c r="G114" s="129" t="s">
        <v>380</v>
      </c>
      <c r="H114" s="129" t="str">
        <f t="shared" si="3"/>
        <v xml:space="preserve">016 ﾃｸﾈｼｳﾑ99mｶﾞｽ吸入装置用患者吸入ｾｯﾄ </v>
      </c>
      <c r="I114" s="129" t="s">
        <v>757</v>
      </c>
      <c r="J114" s="130"/>
      <c r="K114" s="131">
        <v>5900</v>
      </c>
      <c r="L114" s="131" t="str">
        <f t="shared" si="4"/>
        <v>¥5,900</v>
      </c>
      <c r="M114" s="131" t="str">
        <f t="shared" si="5"/>
        <v>¥5,900</v>
      </c>
      <c r="N114" s="131" t="s">
        <v>758</v>
      </c>
      <c r="O114" s="125" t="s">
        <v>759</v>
      </c>
      <c r="P114" s="122"/>
    </row>
    <row r="115" spans="1:16" ht="33" customHeight="1">
      <c r="A115" s="132" t="s">
        <v>760</v>
      </c>
      <c r="B115" s="125" t="s">
        <v>197</v>
      </c>
      <c r="C115" s="125" t="s">
        <v>761</v>
      </c>
      <c r="D115" s="125" t="s">
        <v>762</v>
      </c>
      <c r="E115" s="125"/>
      <c r="F115" s="128" t="s">
        <v>380</v>
      </c>
      <c r="G115" s="129" t="s">
        <v>380</v>
      </c>
      <c r="H115" s="129" t="str">
        <f t="shared" si="3"/>
        <v xml:space="preserve">017 3管分離逆止弁付ﾊﾞﾙｰﾝ直腸ｶﾃｰﾃﾙ </v>
      </c>
      <c r="I115" s="129" t="s">
        <v>763</v>
      </c>
      <c r="J115" s="130"/>
      <c r="K115" s="131">
        <v>1120</v>
      </c>
      <c r="L115" s="131" t="str">
        <f t="shared" si="4"/>
        <v>¥1,120</v>
      </c>
      <c r="M115" s="131" t="str">
        <f t="shared" si="5"/>
        <v>¥1,120</v>
      </c>
      <c r="N115" s="131" t="s">
        <v>764</v>
      </c>
      <c r="O115" s="125" t="s">
        <v>765</v>
      </c>
      <c r="P115" s="122"/>
    </row>
    <row r="116" spans="1:16" ht="33" customHeight="1">
      <c r="A116" s="132" t="s">
        <v>766</v>
      </c>
      <c r="B116" s="125" t="s">
        <v>197</v>
      </c>
      <c r="C116" s="125" t="s">
        <v>767</v>
      </c>
      <c r="D116" s="125" t="s">
        <v>768</v>
      </c>
      <c r="E116" s="125" t="s">
        <v>494</v>
      </c>
      <c r="F116" s="128" t="s">
        <v>380</v>
      </c>
      <c r="G116" s="129" t="s">
        <v>380</v>
      </c>
      <c r="H116" s="129" t="str">
        <f t="shared" si="3"/>
        <v>019 携帯型ﾃﾞｨｽﾎﾟｰｻﾞﾌﾞﾙ注入ﾎﾟﾝﾌﾟ (1)化学療法用</v>
      </c>
      <c r="I116" s="129" t="s">
        <v>769</v>
      </c>
      <c r="J116" s="130"/>
      <c r="K116" s="131">
        <v>3180</v>
      </c>
      <c r="L116" s="131" t="str">
        <f t="shared" si="4"/>
        <v>¥3,180</v>
      </c>
      <c r="M116" s="131" t="str">
        <f t="shared" si="5"/>
        <v>¥3,180</v>
      </c>
      <c r="N116" s="131" t="s">
        <v>495</v>
      </c>
      <c r="O116" s="125" t="s">
        <v>770</v>
      </c>
      <c r="P116" s="122"/>
    </row>
    <row r="117" spans="1:16" ht="33" customHeight="1">
      <c r="A117" s="132" t="s">
        <v>771</v>
      </c>
      <c r="B117" s="125" t="s">
        <v>197</v>
      </c>
      <c r="C117" s="125" t="s">
        <v>767</v>
      </c>
      <c r="D117" s="125" t="s">
        <v>768</v>
      </c>
      <c r="E117" s="125" t="s">
        <v>496</v>
      </c>
      <c r="F117" s="128" t="s">
        <v>380</v>
      </c>
      <c r="G117" s="129" t="s">
        <v>380</v>
      </c>
      <c r="H117" s="129" t="str">
        <f t="shared" si="3"/>
        <v>019 携帯型ﾃﾞｨｽﾎﾟｰｻﾞﾌﾞﾙ注入ﾎﾟﾝﾌﾟ (2)標準型</v>
      </c>
      <c r="I117" s="129" t="s">
        <v>772</v>
      </c>
      <c r="J117" s="130"/>
      <c r="K117" s="131">
        <v>3080</v>
      </c>
      <c r="L117" s="131" t="str">
        <f t="shared" si="4"/>
        <v>¥3,080</v>
      </c>
      <c r="M117" s="131" t="str">
        <f t="shared" si="5"/>
        <v>¥3,080</v>
      </c>
      <c r="N117" s="131" t="s">
        <v>497</v>
      </c>
      <c r="O117" s="125" t="s">
        <v>773</v>
      </c>
      <c r="P117" s="122"/>
    </row>
    <row r="118" spans="1:16" ht="33" customHeight="1">
      <c r="A118" s="132" t="s">
        <v>774</v>
      </c>
      <c r="B118" s="125" t="s">
        <v>197</v>
      </c>
      <c r="C118" s="125" t="s">
        <v>767</v>
      </c>
      <c r="D118" s="125" t="s">
        <v>768</v>
      </c>
      <c r="E118" s="125" t="s">
        <v>498</v>
      </c>
      <c r="F118" s="128" t="s">
        <v>380</v>
      </c>
      <c r="G118" s="129" t="s">
        <v>380</v>
      </c>
      <c r="H118" s="129" t="str">
        <f t="shared" si="3"/>
        <v>019 携帯型ﾃﾞｨｽﾎﾟｰｻﾞﾌﾞﾙ注入ﾎﾟﾝﾌﾟ (3)PCA型</v>
      </c>
      <c r="I118" s="129" t="s">
        <v>775</v>
      </c>
      <c r="J118" s="130"/>
      <c r="K118" s="131">
        <v>4270</v>
      </c>
      <c r="L118" s="131" t="str">
        <f t="shared" si="4"/>
        <v>¥4,270</v>
      </c>
      <c r="M118" s="131" t="str">
        <f t="shared" si="5"/>
        <v>¥4,270</v>
      </c>
      <c r="N118" s="131" t="s">
        <v>499</v>
      </c>
      <c r="O118" s="125" t="s">
        <v>776</v>
      </c>
      <c r="P118" s="122"/>
    </row>
    <row r="119" spans="1:16" ht="33" customHeight="1">
      <c r="A119" s="132" t="s">
        <v>777</v>
      </c>
      <c r="B119" s="125" t="s">
        <v>197</v>
      </c>
      <c r="C119" s="125" t="s">
        <v>767</v>
      </c>
      <c r="D119" s="125" t="s">
        <v>768</v>
      </c>
      <c r="E119" s="125" t="s">
        <v>501</v>
      </c>
      <c r="F119" s="128" t="s">
        <v>380</v>
      </c>
      <c r="G119" s="129" t="s">
        <v>380</v>
      </c>
      <c r="H119" s="129" t="str">
        <f t="shared" si="3"/>
        <v>019 携帯型ﾃﾞｨｽﾎﾟｰｻﾞﾌﾞﾙ注入ﾎﾟﾝﾌﾟ (4)特殊型</v>
      </c>
      <c r="I119" s="129" t="s">
        <v>778</v>
      </c>
      <c r="J119" s="130"/>
      <c r="K119" s="131">
        <v>3240</v>
      </c>
      <c r="L119" s="131" t="str">
        <f t="shared" si="4"/>
        <v>¥3,240</v>
      </c>
      <c r="M119" s="131" t="str">
        <f t="shared" si="5"/>
        <v>¥3,240</v>
      </c>
      <c r="N119" s="131" t="s">
        <v>502</v>
      </c>
      <c r="O119" s="125" t="s">
        <v>779</v>
      </c>
      <c r="P119" s="122"/>
    </row>
    <row r="120" spans="1:16" ht="33" customHeight="1">
      <c r="A120" s="132" t="s">
        <v>780</v>
      </c>
      <c r="B120" s="125" t="s">
        <v>197</v>
      </c>
      <c r="C120" s="125" t="s">
        <v>781</v>
      </c>
      <c r="D120" s="125" t="s">
        <v>782</v>
      </c>
      <c r="E120" s="125" t="s">
        <v>783</v>
      </c>
      <c r="F120" s="115" t="s">
        <v>784</v>
      </c>
      <c r="G120" s="115" t="s">
        <v>785</v>
      </c>
      <c r="H120" s="129" t="str">
        <f t="shared" si="3"/>
        <v>021 中心静脈用ｶﾃｰﾃﾙ (1)中心静脈ｶﾃｰﾃﾙ ①標準型　ｱ ｼﾝｸﾞﾙﾙｰﾒﾝ</v>
      </c>
      <c r="I120" s="115" t="s">
        <v>786</v>
      </c>
      <c r="J120" s="130"/>
      <c r="K120" s="131">
        <v>1790</v>
      </c>
      <c r="L120" s="131" t="str">
        <f t="shared" si="4"/>
        <v>¥1,790</v>
      </c>
      <c r="M120" s="131" t="str">
        <f t="shared" si="5"/>
        <v>¥1,790</v>
      </c>
      <c r="N120" s="131" t="s">
        <v>787</v>
      </c>
      <c r="O120" s="125" t="s">
        <v>788</v>
      </c>
      <c r="P120" s="122"/>
    </row>
    <row r="121" spans="1:16" ht="33" customHeight="1">
      <c r="A121" s="132" t="s">
        <v>789</v>
      </c>
      <c r="B121" s="125" t="s">
        <v>197</v>
      </c>
      <c r="C121" s="125" t="s">
        <v>781</v>
      </c>
      <c r="D121" s="125" t="s">
        <v>782</v>
      </c>
      <c r="E121" s="125" t="s">
        <v>790</v>
      </c>
      <c r="F121" s="115" t="s">
        <v>791</v>
      </c>
      <c r="G121" s="115" t="s">
        <v>792</v>
      </c>
      <c r="H121" s="129" t="str">
        <f t="shared" si="3"/>
        <v>021 中心静脈用ｶﾃｰﾃﾙ (1)中心静脈ｶﾃｰﾃﾙ ①標準型 ｲ ﾏﾙﾁﾙｰﾒﾝ</v>
      </c>
      <c r="I121" s="115" t="s">
        <v>793</v>
      </c>
      <c r="J121" s="130"/>
      <c r="K121" s="131">
        <v>7210</v>
      </c>
      <c r="L121" s="131" t="str">
        <f t="shared" si="4"/>
        <v>¥7,210</v>
      </c>
      <c r="M121" s="131" t="str">
        <f t="shared" si="5"/>
        <v>¥7,210</v>
      </c>
      <c r="N121" s="131" t="s">
        <v>794</v>
      </c>
      <c r="O121" s="125" t="s">
        <v>795</v>
      </c>
      <c r="P121" s="122"/>
    </row>
    <row r="122" spans="1:16" ht="33" customHeight="1">
      <c r="A122" s="132" t="s">
        <v>796</v>
      </c>
      <c r="B122" s="125" t="s">
        <v>197</v>
      </c>
      <c r="C122" s="125" t="s">
        <v>781</v>
      </c>
      <c r="D122" s="125" t="s">
        <v>797</v>
      </c>
      <c r="E122" s="125" t="s">
        <v>798</v>
      </c>
      <c r="F122" s="115" t="s">
        <v>799</v>
      </c>
      <c r="G122" s="115" t="s">
        <v>800</v>
      </c>
      <c r="H122" s="129" t="str">
        <f t="shared" si="3"/>
        <v>021 中心静脈用ｶﾃｰﾃﾙ (1)中心静脈ｶﾃｰﾃﾙ ②抗血栓性型</v>
      </c>
      <c r="I122" s="115" t="s">
        <v>801</v>
      </c>
      <c r="J122" s="130"/>
      <c r="K122" s="131">
        <v>2290</v>
      </c>
      <c r="L122" s="131" t="str">
        <f t="shared" si="4"/>
        <v>¥2,290</v>
      </c>
      <c r="M122" s="131" t="str">
        <f t="shared" si="5"/>
        <v>¥2,290</v>
      </c>
      <c r="N122" s="131" t="s">
        <v>802</v>
      </c>
      <c r="O122" s="125" t="s">
        <v>803</v>
      </c>
      <c r="P122" s="122"/>
    </row>
    <row r="123" spans="1:16" ht="33" customHeight="1">
      <c r="A123" s="132" t="s">
        <v>804</v>
      </c>
      <c r="B123" s="125" t="s">
        <v>197</v>
      </c>
      <c r="C123" s="125" t="s">
        <v>781</v>
      </c>
      <c r="D123" s="125" t="s">
        <v>797</v>
      </c>
      <c r="E123" s="125" t="s">
        <v>805</v>
      </c>
      <c r="F123" s="115" t="s">
        <v>806</v>
      </c>
      <c r="G123" s="115" t="s">
        <v>807</v>
      </c>
      <c r="H123" s="129" t="str">
        <f t="shared" si="3"/>
        <v>021 中心静脈用ｶﾃｰﾃﾙ (1)中心静脈ｶﾃｰﾃﾙ ③極細型</v>
      </c>
      <c r="I123" s="115" t="s">
        <v>808</v>
      </c>
      <c r="J123" s="130"/>
      <c r="K123" s="131">
        <v>7490</v>
      </c>
      <c r="L123" s="131" t="str">
        <f t="shared" si="4"/>
        <v>¥7,490</v>
      </c>
      <c r="M123" s="131" t="str">
        <f t="shared" si="5"/>
        <v>¥7,490</v>
      </c>
      <c r="N123" s="131" t="s">
        <v>809</v>
      </c>
      <c r="O123" s="125" t="s">
        <v>810</v>
      </c>
      <c r="P123" s="122"/>
    </row>
    <row r="124" spans="1:16" ht="33" customHeight="1">
      <c r="A124" s="132" t="s">
        <v>811</v>
      </c>
      <c r="B124" s="125" t="s">
        <v>197</v>
      </c>
      <c r="C124" s="125" t="s">
        <v>781</v>
      </c>
      <c r="D124" s="125" t="s">
        <v>797</v>
      </c>
      <c r="E124" s="125" t="s">
        <v>812</v>
      </c>
      <c r="F124" s="115" t="s">
        <v>813</v>
      </c>
      <c r="G124" s="115" t="s">
        <v>814</v>
      </c>
      <c r="H124" s="129" t="str">
        <f t="shared" si="3"/>
        <v>021 中心静脈用ｶﾃｰﾃﾙ (1)中心静脈ｶﾃｰﾃﾙ ④ｶﾌ付き</v>
      </c>
      <c r="I124" s="115" t="s">
        <v>815</v>
      </c>
      <c r="J124" s="130"/>
      <c r="K124" s="131">
        <v>20000</v>
      </c>
      <c r="L124" s="131" t="str">
        <f t="shared" si="4"/>
        <v>¥20,000</v>
      </c>
      <c r="M124" s="131" t="str">
        <f t="shared" si="5"/>
        <v>¥20,000</v>
      </c>
      <c r="N124" s="131" t="s">
        <v>816</v>
      </c>
      <c r="O124" s="125" t="s">
        <v>817</v>
      </c>
      <c r="P124" s="122"/>
    </row>
    <row r="125" spans="1:16" ht="33" customHeight="1">
      <c r="A125" s="132" t="s">
        <v>818</v>
      </c>
      <c r="B125" s="125" t="s">
        <v>197</v>
      </c>
      <c r="C125" s="125" t="s">
        <v>781</v>
      </c>
      <c r="D125" s="125" t="s">
        <v>797</v>
      </c>
      <c r="E125" s="125" t="s">
        <v>819</v>
      </c>
      <c r="F125" s="115" t="s">
        <v>820</v>
      </c>
      <c r="G125" s="115" t="s">
        <v>821</v>
      </c>
      <c r="H125" s="129" t="str">
        <f t="shared" si="3"/>
        <v>021 中心静脈用ｶﾃｰﾃﾙ (1)中心静脈ｶﾃｰﾃﾙ ⑤酸素飽和度測定機能付き</v>
      </c>
      <c r="I125" s="115" t="s">
        <v>822</v>
      </c>
      <c r="J125" s="130"/>
      <c r="K125" s="131">
        <v>35100</v>
      </c>
      <c r="L125" s="131" t="str">
        <f t="shared" si="4"/>
        <v>¥35,100</v>
      </c>
      <c r="M125" s="131" t="str">
        <f t="shared" si="5"/>
        <v>¥35,100</v>
      </c>
      <c r="N125" s="131" t="s">
        <v>823</v>
      </c>
      <c r="O125" s="125" t="s">
        <v>824</v>
      </c>
      <c r="P125" s="122"/>
    </row>
    <row r="126" spans="1:16" ht="33" customHeight="1">
      <c r="A126" s="132" t="s">
        <v>825</v>
      </c>
      <c r="B126" s="125" t="s">
        <v>197</v>
      </c>
      <c r="C126" s="125" t="s">
        <v>781</v>
      </c>
      <c r="D126" s="125" t="s">
        <v>797</v>
      </c>
      <c r="E126" s="125" t="s">
        <v>826</v>
      </c>
      <c r="F126" s="115" t="s">
        <v>827</v>
      </c>
      <c r="G126" s="115" t="s">
        <v>828</v>
      </c>
      <c r="H126" s="129" t="str">
        <f t="shared" si="3"/>
        <v>021 中心静脈用ｶﾃｰﾃﾙ (1)中心静脈ｶﾃｰﾃﾙ ⑥抗菌型</v>
      </c>
      <c r="I126" s="115" t="s">
        <v>829</v>
      </c>
      <c r="J126" s="130"/>
      <c r="K126" s="131">
        <v>9730</v>
      </c>
      <c r="L126" s="131" t="str">
        <f t="shared" si="4"/>
        <v>¥9,730</v>
      </c>
      <c r="M126" s="131" t="str">
        <f t="shared" si="5"/>
        <v>¥9,730</v>
      </c>
      <c r="N126" s="131" t="s">
        <v>830</v>
      </c>
      <c r="O126" s="125" t="s">
        <v>831</v>
      </c>
      <c r="P126" s="122"/>
    </row>
    <row r="127" spans="1:16" ht="33" customHeight="1">
      <c r="A127" s="132" t="s">
        <v>832</v>
      </c>
      <c r="B127" s="125" t="s">
        <v>197</v>
      </c>
      <c r="C127" s="125" t="s">
        <v>781</v>
      </c>
      <c r="D127" s="125" t="s">
        <v>797</v>
      </c>
      <c r="E127" s="125" t="s">
        <v>833</v>
      </c>
      <c r="F127" s="115" t="s">
        <v>834</v>
      </c>
      <c r="G127" s="115" t="s">
        <v>835</v>
      </c>
      <c r="H127" s="129" t="str">
        <f t="shared" si="3"/>
        <v>021 中心静脈用ｶﾃｰﾃﾙ (2)末梢留置型中心静脈ｶﾃｰﾃﾙ ①標準型　ｱ ｼﾝｸﾞﾙﾙｰﾒﾝ</v>
      </c>
      <c r="I127" s="115" t="s">
        <v>836</v>
      </c>
      <c r="J127" s="130"/>
      <c r="K127" s="131">
        <v>1700</v>
      </c>
      <c r="L127" s="131" t="str">
        <f t="shared" si="4"/>
        <v>¥1,700</v>
      </c>
      <c r="M127" s="131" t="str">
        <f t="shared" si="5"/>
        <v>¥1,700</v>
      </c>
      <c r="N127" s="131" t="s">
        <v>837</v>
      </c>
      <c r="O127" s="125" t="s">
        <v>838</v>
      </c>
      <c r="P127" s="122"/>
    </row>
    <row r="128" spans="1:16" ht="33" customHeight="1">
      <c r="A128" s="132" t="s">
        <v>839</v>
      </c>
      <c r="B128" s="125" t="s">
        <v>197</v>
      </c>
      <c r="C128" s="125" t="s">
        <v>781</v>
      </c>
      <c r="D128" s="125" t="s">
        <v>797</v>
      </c>
      <c r="E128" s="125" t="s">
        <v>840</v>
      </c>
      <c r="F128" s="115" t="s">
        <v>841</v>
      </c>
      <c r="G128" s="115" t="s">
        <v>842</v>
      </c>
      <c r="H128" s="129" t="str">
        <f t="shared" si="3"/>
        <v>021 中心静脈用ｶﾃｰﾃﾙ (2)末梢留置型中心静脈ｶﾃｰﾃﾙ ①標準型 ｲ ﾏﾙﾁﾙｰﾒﾝ</v>
      </c>
      <c r="I128" s="115" t="s">
        <v>843</v>
      </c>
      <c r="J128" s="130"/>
      <c r="K128" s="131">
        <v>7320</v>
      </c>
      <c r="L128" s="131" t="str">
        <f t="shared" si="4"/>
        <v>¥7,320</v>
      </c>
      <c r="M128" s="131" t="str">
        <f t="shared" si="5"/>
        <v>¥7,320</v>
      </c>
      <c r="N128" s="131" t="s">
        <v>844</v>
      </c>
      <c r="O128" s="125" t="s">
        <v>845</v>
      </c>
      <c r="P128" s="122"/>
    </row>
    <row r="129" spans="1:16" ht="33" customHeight="1">
      <c r="A129" s="132" t="s">
        <v>846</v>
      </c>
      <c r="B129" s="125" t="s">
        <v>197</v>
      </c>
      <c r="C129" s="125" t="s">
        <v>781</v>
      </c>
      <c r="D129" s="125" t="s">
        <v>797</v>
      </c>
      <c r="E129" s="125" t="s">
        <v>847</v>
      </c>
      <c r="F129" s="115" t="s">
        <v>848</v>
      </c>
      <c r="G129" s="115" t="s">
        <v>849</v>
      </c>
      <c r="H129" s="129" t="str">
        <f t="shared" si="3"/>
        <v>021 中心静脈用ｶﾃｰﾃﾙ (2)末梢留置型中心静脈ｶﾃｰﾃﾙ ②特殊型　ｱ ｼﾝｸﾞﾙﾙｰﾒﾝ</v>
      </c>
      <c r="I129" s="115" t="s">
        <v>850</v>
      </c>
      <c r="J129" s="130"/>
      <c r="K129" s="131">
        <v>13400</v>
      </c>
      <c r="L129" s="131" t="str">
        <f t="shared" si="4"/>
        <v>¥13,400</v>
      </c>
      <c r="M129" s="131" t="str">
        <f t="shared" si="5"/>
        <v>¥13,400</v>
      </c>
      <c r="N129" s="131" t="s">
        <v>674</v>
      </c>
      <c r="O129" s="125" t="s">
        <v>851</v>
      </c>
      <c r="P129" s="122"/>
    </row>
    <row r="130" spans="1:16" ht="33" customHeight="1">
      <c r="A130" s="132" t="s">
        <v>852</v>
      </c>
      <c r="B130" s="125" t="s">
        <v>197</v>
      </c>
      <c r="C130" s="125" t="s">
        <v>781</v>
      </c>
      <c r="D130" s="125" t="s">
        <v>797</v>
      </c>
      <c r="E130" s="125" t="s">
        <v>853</v>
      </c>
      <c r="F130" s="115" t="s">
        <v>854</v>
      </c>
      <c r="G130" s="115" t="s">
        <v>855</v>
      </c>
      <c r="H130" s="129" t="str">
        <f t="shared" si="3"/>
        <v>021 中心静脈用ｶﾃｰﾃﾙ (2)末梢留置型中心静脈ｶﾃｰﾃﾙ ②特殊型 ｲ ﾏﾙﾁﾙｰﾒﾝ</v>
      </c>
      <c r="I130" s="115" t="s">
        <v>856</v>
      </c>
      <c r="J130" s="130"/>
      <c r="K130" s="131">
        <v>20900</v>
      </c>
      <c r="L130" s="131" t="str">
        <f t="shared" si="4"/>
        <v>¥20,900</v>
      </c>
      <c r="M130" s="131" t="str">
        <f t="shared" si="5"/>
        <v>¥20,900</v>
      </c>
      <c r="N130" s="131" t="s">
        <v>857</v>
      </c>
      <c r="O130" s="125" t="s">
        <v>858</v>
      </c>
      <c r="P130" s="122"/>
    </row>
    <row r="131" spans="1:16" ht="33" customHeight="1">
      <c r="A131" s="132" t="s">
        <v>859</v>
      </c>
      <c r="B131" s="125" t="s">
        <v>197</v>
      </c>
      <c r="C131" s="125" t="s">
        <v>860</v>
      </c>
      <c r="D131" s="125" t="s">
        <v>861</v>
      </c>
      <c r="E131" s="125"/>
      <c r="F131" s="128" t="s">
        <v>862</v>
      </c>
      <c r="G131" s="115" t="s">
        <v>863</v>
      </c>
      <c r="H131" s="129" t="str">
        <f t="shared" si="3"/>
        <v xml:space="preserve">023 涙液･涙道ｼﾘｺﾝﾁｭｰﾌﾞ </v>
      </c>
      <c r="I131" s="115" t="s">
        <v>864</v>
      </c>
      <c r="J131" s="130"/>
      <c r="K131" s="131">
        <v>18300</v>
      </c>
      <c r="L131" s="131" t="str">
        <f t="shared" si="4"/>
        <v>¥18,300</v>
      </c>
      <c r="M131" s="131" t="str">
        <f t="shared" si="5"/>
        <v>¥18,300</v>
      </c>
      <c r="N131" s="131" t="s">
        <v>865</v>
      </c>
      <c r="O131" s="125" t="s">
        <v>866</v>
      </c>
      <c r="P131" s="122"/>
    </row>
    <row r="132" spans="1:16" ht="33" customHeight="1">
      <c r="A132" s="132" t="s">
        <v>867</v>
      </c>
      <c r="B132" s="125" t="s">
        <v>197</v>
      </c>
      <c r="C132" s="125" t="s">
        <v>868</v>
      </c>
      <c r="D132" s="125" t="s">
        <v>869</v>
      </c>
      <c r="E132" s="125" t="s">
        <v>870</v>
      </c>
      <c r="F132" s="115" t="s">
        <v>871</v>
      </c>
      <c r="G132" s="115" t="s">
        <v>872</v>
      </c>
      <c r="H132" s="129" t="str">
        <f t="shared" si="3"/>
        <v>024 脳･脊髄腔用ｶﾆｭｰﾚ (1)排液用 ①皮下･硬膜外用</v>
      </c>
      <c r="I132" s="115" t="s">
        <v>873</v>
      </c>
      <c r="J132" s="130"/>
      <c r="K132" s="131">
        <v>2810</v>
      </c>
      <c r="L132" s="131" t="str">
        <f t="shared" si="4"/>
        <v>¥2,810</v>
      </c>
      <c r="M132" s="131" t="str">
        <f t="shared" si="5"/>
        <v>¥2,810</v>
      </c>
      <c r="N132" s="131" t="s">
        <v>874</v>
      </c>
      <c r="O132" s="125" t="s">
        <v>875</v>
      </c>
      <c r="P132" s="122"/>
    </row>
    <row r="133" spans="1:16" ht="33" customHeight="1">
      <c r="A133" s="132" t="s">
        <v>876</v>
      </c>
      <c r="B133" s="125" t="s">
        <v>197</v>
      </c>
      <c r="C133" s="125" t="s">
        <v>868</v>
      </c>
      <c r="D133" s="125" t="s">
        <v>869</v>
      </c>
      <c r="E133" s="125" t="s">
        <v>877</v>
      </c>
      <c r="F133" s="115" t="s">
        <v>878</v>
      </c>
      <c r="G133" s="115" t="s">
        <v>879</v>
      </c>
      <c r="H133" s="129" t="str">
        <f t="shared" si="3"/>
        <v>024 脳･脊髄腔用ｶﾆｭｰﾚ (1)排液用 ②頭蓋内用</v>
      </c>
      <c r="I133" s="115" t="s">
        <v>880</v>
      </c>
      <c r="J133" s="130"/>
      <c r="K133" s="131">
        <v>6130</v>
      </c>
      <c r="L133" s="131" t="str">
        <f t="shared" si="4"/>
        <v>¥6,130</v>
      </c>
      <c r="M133" s="131" t="str">
        <f t="shared" si="5"/>
        <v>¥6,130</v>
      </c>
      <c r="N133" s="131" t="s">
        <v>881</v>
      </c>
      <c r="O133" s="125" t="s">
        <v>882</v>
      </c>
      <c r="P133" s="122"/>
    </row>
    <row r="134" spans="1:16" ht="33" customHeight="1">
      <c r="A134" s="132" t="s">
        <v>883</v>
      </c>
      <c r="B134" s="125" t="s">
        <v>197</v>
      </c>
      <c r="C134" s="125" t="s">
        <v>868</v>
      </c>
      <c r="D134" s="125" t="s">
        <v>869</v>
      </c>
      <c r="E134" s="125" t="s">
        <v>884</v>
      </c>
      <c r="F134" s="115" t="s">
        <v>885</v>
      </c>
      <c r="G134" s="115" t="s">
        <v>886</v>
      </c>
      <c r="H134" s="129" t="str">
        <f t="shared" ref="H134:H197" si="6">C134&amp;" "&amp;D134&amp;" "&amp;E134</f>
        <v>024 脳･脊髄腔用ｶﾆｭｰﾚ (1)排液用 ③脊髄ｸﾓ膜下腔用</v>
      </c>
      <c r="I134" s="115" t="s">
        <v>887</v>
      </c>
      <c r="J134" s="130"/>
      <c r="K134" s="131">
        <v>11200</v>
      </c>
      <c r="L134" s="131" t="str">
        <f t="shared" ref="L134:L197" si="7">TEXT(K134,"¥#,##0")</f>
        <v>¥11,200</v>
      </c>
      <c r="M134" s="131" t="str">
        <f t="shared" ref="M134:M197" si="8">J134&amp;L134</f>
        <v>¥11,200</v>
      </c>
      <c r="N134" s="131" t="s">
        <v>888</v>
      </c>
      <c r="O134" s="125" t="s">
        <v>889</v>
      </c>
      <c r="P134" s="122"/>
    </row>
    <row r="135" spans="1:16" ht="33" customHeight="1">
      <c r="A135" s="132" t="s">
        <v>890</v>
      </c>
      <c r="B135" s="125" t="s">
        <v>197</v>
      </c>
      <c r="C135" s="125" t="s">
        <v>868</v>
      </c>
      <c r="D135" s="125" t="s">
        <v>869</v>
      </c>
      <c r="E135" s="125" t="s">
        <v>891</v>
      </c>
      <c r="F135" s="115" t="s">
        <v>892</v>
      </c>
      <c r="G135" s="115" t="s">
        <v>893</v>
      </c>
      <c r="H135" s="129" t="str">
        <f t="shared" si="6"/>
        <v>024 脳･脊髄腔用ｶﾆｭｰﾚ (2)脳圧測定用</v>
      </c>
      <c r="I135" s="115" t="s">
        <v>894</v>
      </c>
      <c r="J135" s="130"/>
      <c r="K135" s="131">
        <v>74900</v>
      </c>
      <c r="L135" s="131" t="str">
        <f t="shared" si="7"/>
        <v>¥74,900</v>
      </c>
      <c r="M135" s="131" t="str">
        <f t="shared" si="8"/>
        <v>¥74,900</v>
      </c>
      <c r="N135" s="131" t="s">
        <v>895</v>
      </c>
      <c r="O135" s="125" t="s">
        <v>896</v>
      </c>
      <c r="P135" s="122"/>
    </row>
    <row r="136" spans="1:16" ht="33" customHeight="1">
      <c r="A136" s="132" t="s">
        <v>897</v>
      </c>
      <c r="B136" s="125" t="s">
        <v>197</v>
      </c>
      <c r="C136" s="125" t="s">
        <v>898</v>
      </c>
      <c r="D136" s="125" t="s">
        <v>899</v>
      </c>
      <c r="E136" s="125" t="s">
        <v>900</v>
      </c>
      <c r="F136" s="128" t="s">
        <v>380</v>
      </c>
      <c r="G136" s="129" t="s">
        <v>380</v>
      </c>
      <c r="H136" s="129" t="str">
        <f t="shared" si="6"/>
        <v>025 套管針ｶﾃｰﾃﾙ (1)ｼﾝｸﾞﾙﾙｰﾒﾝ ①標準型</v>
      </c>
      <c r="I136" s="129" t="s">
        <v>901</v>
      </c>
      <c r="J136" s="130"/>
      <c r="K136" s="131">
        <v>1980</v>
      </c>
      <c r="L136" s="131" t="str">
        <f t="shared" si="7"/>
        <v>¥1,980</v>
      </c>
      <c r="M136" s="131" t="str">
        <f t="shared" si="8"/>
        <v>¥1,980</v>
      </c>
      <c r="N136" s="131" t="s">
        <v>902</v>
      </c>
      <c r="O136" s="125" t="s">
        <v>903</v>
      </c>
      <c r="P136" s="122"/>
    </row>
    <row r="137" spans="1:16" ht="33" customHeight="1">
      <c r="A137" s="132" t="s">
        <v>904</v>
      </c>
      <c r="B137" s="125" t="s">
        <v>197</v>
      </c>
      <c r="C137" s="125" t="s">
        <v>898</v>
      </c>
      <c r="D137" s="125" t="s">
        <v>899</v>
      </c>
      <c r="E137" s="125" t="s">
        <v>905</v>
      </c>
      <c r="F137" s="128" t="s">
        <v>380</v>
      </c>
      <c r="G137" s="129" t="s">
        <v>380</v>
      </c>
      <c r="H137" s="129" t="str">
        <f t="shared" si="6"/>
        <v>025 套管針ｶﾃｰﾃﾙ (1)ｼﾝｸﾞﾙﾙｰﾒﾝ ②細径穿刺針型</v>
      </c>
      <c r="I137" s="129" t="s">
        <v>906</v>
      </c>
      <c r="J137" s="130"/>
      <c r="K137" s="131">
        <v>5150</v>
      </c>
      <c r="L137" s="131" t="str">
        <f t="shared" si="7"/>
        <v>¥5,150</v>
      </c>
      <c r="M137" s="131" t="str">
        <f t="shared" si="8"/>
        <v>¥5,150</v>
      </c>
      <c r="N137" s="131" t="s">
        <v>907</v>
      </c>
      <c r="O137" s="125" t="s">
        <v>908</v>
      </c>
      <c r="P137" s="122"/>
    </row>
    <row r="138" spans="1:16" ht="33" customHeight="1">
      <c r="A138" s="132" t="s">
        <v>909</v>
      </c>
      <c r="B138" s="125" t="s">
        <v>197</v>
      </c>
      <c r="C138" s="125" t="s">
        <v>898</v>
      </c>
      <c r="D138" s="125" t="s">
        <v>899</v>
      </c>
      <c r="E138" s="125" t="s">
        <v>910</v>
      </c>
      <c r="F138" s="128" t="s">
        <v>380</v>
      </c>
      <c r="G138" s="129" t="s">
        <v>380</v>
      </c>
      <c r="H138" s="129" t="str">
        <f t="shared" si="6"/>
        <v>025 套管針ｶﾃｰﾃﾙ (2)ﾀﾞﾌﾞﾙﾙｰﾒﾝ</v>
      </c>
      <c r="I138" s="129" t="s">
        <v>911</v>
      </c>
      <c r="J138" s="130"/>
      <c r="K138" s="131">
        <v>2540</v>
      </c>
      <c r="L138" s="131" t="str">
        <f t="shared" si="7"/>
        <v>¥2,540</v>
      </c>
      <c r="M138" s="131" t="str">
        <f t="shared" si="8"/>
        <v>¥2,540</v>
      </c>
      <c r="N138" s="131" t="s">
        <v>912</v>
      </c>
      <c r="O138" s="125" t="s">
        <v>913</v>
      </c>
      <c r="P138" s="122"/>
    </row>
    <row r="139" spans="1:16" ht="33" customHeight="1">
      <c r="A139" s="132" t="s">
        <v>914</v>
      </c>
      <c r="B139" s="125" t="s">
        <v>197</v>
      </c>
      <c r="C139" s="125" t="s">
        <v>898</v>
      </c>
      <c r="D139" s="125" t="s">
        <v>899</v>
      </c>
      <c r="E139" s="125" t="s">
        <v>915</v>
      </c>
      <c r="F139" s="128" t="s">
        <v>380</v>
      </c>
      <c r="G139" s="129" t="s">
        <v>380</v>
      </c>
      <c r="H139" s="129" t="str">
        <f t="shared" si="6"/>
        <v>025 套管針ｶﾃｰﾃﾙ (3)特殊型</v>
      </c>
      <c r="I139" s="129" t="s">
        <v>916</v>
      </c>
      <c r="J139" s="130"/>
      <c r="K139" s="131">
        <v>48000</v>
      </c>
      <c r="L139" s="131" t="str">
        <f t="shared" si="7"/>
        <v>¥48,000</v>
      </c>
      <c r="M139" s="131" t="str">
        <f t="shared" si="8"/>
        <v>¥48,000</v>
      </c>
      <c r="N139" s="131" t="s">
        <v>917</v>
      </c>
      <c r="O139" s="125" t="s">
        <v>918</v>
      </c>
      <c r="P139" s="122"/>
    </row>
    <row r="140" spans="1:16" ht="33" customHeight="1">
      <c r="A140" s="132" t="s">
        <v>919</v>
      </c>
      <c r="B140" s="125" t="s">
        <v>197</v>
      </c>
      <c r="C140" s="125" t="s">
        <v>920</v>
      </c>
      <c r="D140" s="125" t="s">
        <v>921</v>
      </c>
      <c r="E140" s="125" t="s">
        <v>447</v>
      </c>
      <c r="F140" s="115" t="s">
        <v>922</v>
      </c>
      <c r="G140" s="115" t="s">
        <v>923</v>
      </c>
      <c r="H140" s="129" t="str">
        <f t="shared" si="6"/>
        <v>026 栄養ｶﾃｰﾃﾙ (1)経鼻用 ①一般用</v>
      </c>
      <c r="I140" s="115" t="s">
        <v>924</v>
      </c>
      <c r="J140" s="130"/>
      <c r="K140" s="131">
        <v>183</v>
      </c>
      <c r="L140" s="131" t="str">
        <f t="shared" si="7"/>
        <v>¥183</v>
      </c>
      <c r="M140" s="131" t="str">
        <f t="shared" si="8"/>
        <v>¥183</v>
      </c>
      <c r="N140" s="131" t="s">
        <v>448</v>
      </c>
      <c r="O140" s="125" t="s">
        <v>925</v>
      </c>
      <c r="P140" s="122"/>
    </row>
    <row r="141" spans="1:16" ht="33" customHeight="1">
      <c r="A141" s="132" t="s">
        <v>926</v>
      </c>
      <c r="B141" s="125" t="s">
        <v>197</v>
      </c>
      <c r="C141" s="125" t="s">
        <v>920</v>
      </c>
      <c r="D141" s="125" t="s">
        <v>921</v>
      </c>
      <c r="E141" s="125" t="s">
        <v>449</v>
      </c>
      <c r="F141" s="115" t="s">
        <v>927</v>
      </c>
      <c r="G141" s="115" t="s">
        <v>928</v>
      </c>
      <c r="H141" s="129" t="str">
        <f t="shared" si="6"/>
        <v>026 栄養ｶﾃｰﾃﾙ (1)経鼻用 ②乳幼児用　ｱ　一般型</v>
      </c>
      <c r="I141" s="115" t="s">
        <v>929</v>
      </c>
      <c r="J141" s="130"/>
      <c r="K141" s="131">
        <v>94</v>
      </c>
      <c r="L141" s="131" t="str">
        <f t="shared" si="7"/>
        <v>¥94</v>
      </c>
      <c r="M141" s="131" t="str">
        <f t="shared" si="8"/>
        <v>¥94</v>
      </c>
      <c r="N141" s="131" t="s">
        <v>451</v>
      </c>
      <c r="O141" s="125" t="s">
        <v>930</v>
      </c>
      <c r="P141" s="122"/>
    </row>
    <row r="142" spans="1:16" ht="33" customHeight="1">
      <c r="A142" s="132" t="s">
        <v>931</v>
      </c>
      <c r="B142" s="125" t="s">
        <v>197</v>
      </c>
      <c r="C142" s="125" t="s">
        <v>920</v>
      </c>
      <c r="D142" s="125" t="s">
        <v>921</v>
      </c>
      <c r="E142" s="125" t="s">
        <v>453</v>
      </c>
      <c r="F142" s="115" t="s">
        <v>932</v>
      </c>
      <c r="G142" s="115" t="s">
        <v>933</v>
      </c>
      <c r="H142" s="129" t="str">
        <f t="shared" si="6"/>
        <v>026 栄養ｶﾃｰﾃﾙ (1)経鼻用 ②乳幼児用　ｲ　非ＤＥＨＰ型</v>
      </c>
      <c r="I142" s="115" t="s">
        <v>934</v>
      </c>
      <c r="J142" s="130"/>
      <c r="K142" s="131">
        <v>147</v>
      </c>
      <c r="L142" s="131" t="str">
        <f t="shared" si="7"/>
        <v>¥147</v>
      </c>
      <c r="M142" s="131" t="str">
        <f t="shared" si="8"/>
        <v>¥147</v>
      </c>
      <c r="N142" s="131" t="s">
        <v>455</v>
      </c>
      <c r="O142" s="125" t="s">
        <v>935</v>
      </c>
      <c r="P142" s="122"/>
    </row>
    <row r="143" spans="1:16" ht="33" customHeight="1">
      <c r="A143" s="132" t="s">
        <v>936</v>
      </c>
      <c r="B143" s="125" t="s">
        <v>197</v>
      </c>
      <c r="C143" s="125" t="s">
        <v>920</v>
      </c>
      <c r="D143" s="125" t="s">
        <v>921</v>
      </c>
      <c r="E143" s="125" t="s">
        <v>457</v>
      </c>
      <c r="F143" s="115" t="s">
        <v>937</v>
      </c>
      <c r="G143" s="115" t="s">
        <v>938</v>
      </c>
      <c r="H143" s="129" t="str">
        <f t="shared" si="6"/>
        <v>026 栄養ｶﾃｰﾃﾙ (1)経鼻用 ③経腸栄養用</v>
      </c>
      <c r="I143" s="115" t="s">
        <v>939</v>
      </c>
      <c r="J143" s="130"/>
      <c r="K143" s="131">
        <v>1600</v>
      </c>
      <c r="L143" s="131" t="str">
        <f t="shared" si="7"/>
        <v>¥1,600</v>
      </c>
      <c r="M143" s="131" t="str">
        <f t="shared" si="8"/>
        <v>¥1,600</v>
      </c>
      <c r="N143" s="131" t="s">
        <v>458</v>
      </c>
      <c r="O143" s="125" t="s">
        <v>940</v>
      </c>
      <c r="P143" s="122"/>
    </row>
    <row r="144" spans="1:16" ht="33" customHeight="1">
      <c r="A144" s="132" t="s">
        <v>941</v>
      </c>
      <c r="B144" s="125" t="s">
        <v>197</v>
      </c>
      <c r="C144" s="125" t="s">
        <v>920</v>
      </c>
      <c r="D144" s="125" t="s">
        <v>921</v>
      </c>
      <c r="E144" s="125" t="s">
        <v>459</v>
      </c>
      <c r="F144" s="115" t="s">
        <v>942</v>
      </c>
      <c r="G144" s="115" t="s">
        <v>943</v>
      </c>
      <c r="H144" s="129" t="str">
        <f t="shared" si="6"/>
        <v>026 栄養ｶﾃｰﾃﾙ (1)経鼻用 ④特殊型</v>
      </c>
      <c r="I144" s="115" t="s">
        <v>944</v>
      </c>
      <c r="J144" s="130"/>
      <c r="K144" s="131">
        <v>2110</v>
      </c>
      <c r="L144" s="131" t="str">
        <f t="shared" si="7"/>
        <v>¥2,110</v>
      </c>
      <c r="M144" s="131" t="str">
        <f t="shared" si="8"/>
        <v>¥2,110</v>
      </c>
      <c r="N144" s="131" t="s">
        <v>460</v>
      </c>
      <c r="O144" s="125" t="s">
        <v>945</v>
      </c>
      <c r="P144" s="122"/>
    </row>
    <row r="145" spans="1:16" ht="33" customHeight="1">
      <c r="A145" s="132" t="s">
        <v>946</v>
      </c>
      <c r="B145" s="125" t="s">
        <v>197</v>
      </c>
      <c r="C145" s="125" t="s">
        <v>920</v>
      </c>
      <c r="D145" s="125" t="s">
        <v>921</v>
      </c>
      <c r="E145" s="125" t="s">
        <v>461</v>
      </c>
      <c r="F145" s="115" t="s">
        <v>947</v>
      </c>
      <c r="G145" s="115" t="s">
        <v>948</v>
      </c>
      <c r="H145" s="129" t="str">
        <f t="shared" si="6"/>
        <v>026 栄養ｶﾃｰﾃﾙ (2)腸瘻用</v>
      </c>
      <c r="I145" s="115" t="s">
        <v>949</v>
      </c>
      <c r="J145" s="130"/>
      <c r="K145" s="131">
        <v>3870</v>
      </c>
      <c r="L145" s="131" t="str">
        <f t="shared" si="7"/>
        <v>¥3,870</v>
      </c>
      <c r="M145" s="131" t="str">
        <f t="shared" si="8"/>
        <v>¥3,870</v>
      </c>
      <c r="N145" s="131" t="s">
        <v>462</v>
      </c>
      <c r="O145" s="125" t="s">
        <v>950</v>
      </c>
      <c r="P145" s="122"/>
    </row>
    <row r="146" spans="1:16" ht="33" customHeight="1">
      <c r="A146" s="132" t="s">
        <v>951</v>
      </c>
      <c r="B146" s="125" t="s">
        <v>197</v>
      </c>
      <c r="C146" s="125" t="s">
        <v>952</v>
      </c>
      <c r="D146" s="125" t="s">
        <v>953</v>
      </c>
      <c r="E146" s="125" t="s">
        <v>954</v>
      </c>
      <c r="F146" s="115" t="s">
        <v>955</v>
      </c>
      <c r="G146" s="115" t="s">
        <v>956</v>
      </c>
      <c r="H146" s="129" t="str">
        <f t="shared" si="6"/>
        <v>027 気管内ﾁｭｰﾌﾞ (1)ｶﾌあり ①ｶﾌ上部吸引機能あり</v>
      </c>
      <c r="I146" s="115" t="s">
        <v>957</v>
      </c>
      <c r="J146" s="130"/>
      <c r="K146" s="131">
        <v>2610</v>
      </c>
      <c r="L146" s="131" t="str">
        <f t="shared" si="7"/>
        <v>¥2,610</v>
      </c>
      <c r="M146" s="131" t="str">
        <f t="shared" si="8"/>
        <v>¥2,610</v>
      </c>
      <c r="N146" s="131" t="s">
        <v>958</v>
      </c>
      <c r="O146" s="125" t="s">
        <v>959</v>
      </c>
      <c r="P146" s="122"/>
    </row>
    <row r="147" spans="1:16" ht="33" customHeight="1">
      <c r="A147" s="132" t="s">
        <v>960</v>
      </c>
      <c r="B147" s="125" t="s">
        <v>197</v>
      </c>
      <c r="C147" s="125" t="s">
        <v>952</v>
      </c>
      <c r="D147" s="125" t="s">
        <v>953</v>
      </c>
      <c r="E147" s="125" t="s">
        <v>961</v>
      </c>
      <c r="F147" s="115" t="s">
        <v>962</v>
      </c>
      <c r="G147" s="115" t="s">
        <v>963</v>
      </c>
      <c r="H147" s="129" t="str">
        <f t="shared" si="6"/>
        <v>027 気管内ﾁｭｰﾌﾞ (1)ｶﾌあり ②ｶﾌ上部吸引機能なし</v>
      </c>
      <c r="I147" s="115" t="s">
        <v>964</v>
      </c>
      <c r="J147" s="130"/>
      <c r="K147" s="131">
        <v>569</v>
      </c>
      <c r="L147" s="131" t="str">
        <f t="shared" si="7"/>
        <v>¥569</v>
      </c>
      <c r="M147" s="131" t="str">
        <f t="shared" si="8"/>
        <v>¥569</v>
      </c>
      <c r="N147" s="131" t="s">
        <v>965</v>
      </c>
      <c r="O147" s="125" t="s">
        <v>966</v>
      </c>
      <c r="P147" s="122"/>
    </row>
    <row r="148" spans="1:16" ht="33" customHeight="1">
      <c r="A148" s="132" t="s">
        <v>967</v>
      </c>
      <c r="B148" s="125" t="s">
        <v>197</v>
      </c>
      <c r="C148" s="125" t="s">
        <v>952</v>
      </c>
      <c r="D148" s="125" t="s">
        <v>953</v>
      </c>
      <c r="E148" s="125" t="s">
        <v>968</v>
      </c>
      <c r="F148" s="115" t="s">
        <v>969</v>
      </c>
      <c r="G148" s="115" t="s">
        <v>970</v>
      </c>
      <c r="H148" s="129" t="str">
        <f t="shared" si="6"/>
        <v>027 気管内ﾁｭｰﾌﾞ (2)ｶﾌなし</v>
      </c>
      <c r="I148" s="115" t="s">
        <v>971</v>
      </c>
      <c r="J148" s="130"/>
      <c r="K148" s="131">
        <v>606</v>
      </c>
      <c r="L148" s="131" t="str">
        <f t="shared" si="7"/>
        <v>¥606</v>
      </c>
      <c r="M148" s="131" t="str">
        <f t="shared" si="8"/>
        <v>¥606</v>
      </c>
      <c r="N148" s="131" t="s">
        <v>972</v>
      </c>
      <c r="O148" s="125" t="s">
        <v>973</v>
      </c>
      <c r="P148" s="122"/>
    </row>
    <row r="149" spans="1:16" ht="33" customHeight="1">
      <c r="A149" s="132" t="s">
        <v>974</v>
      </c>
      <c r="B149" s="125" t="s">
        <v>197</v>
      </c>
      <c r="C149" s="136" t="s">
        <v>975</v>
      </c>
      <c r="D149" s="125" t="s">
        <v>976</v>
      </c>
      <c r="E149" s="125" t="s">
        <v>977</v>
      </c>
      <c r="F149" s="115" t="s">
        <v>978</v>
      </c>
      <c r="G149" s="115" t="s">
        <v>979</v>
      </c>
      <c r="H149" s="129" t="str">
        <f t="shared" si="6"/>
        <v>028 胃管ｶﾃｰﾃﾙ (1)ｼﾝｸﾞﾙﾙｰﾒﾝ</v>
      </c>
      <c r="I149" s="115" t="s">
        <v>980</v>
      </c>
      <c r="J149" s="130"/>
      <c r="K149" s="131">
        <v>88</v>
      </c>
      <c r="L149" s="131" t="str">
        <f t="shared" si="7"/>
        <v>¥88</v>
      </c>
      <c r="M149" s="131" t="str">
        <f t="shared" si="8"/>
        <v>¥88</v>
      </c>
      <c r="N149" s="131" t="s">
        <v>981</v>
      </c>
      <c r="O149" s="125" t="s">
        <v>982</v>
      </c>
      <c r="P149" s="122"/>
    </row>
    <row r="150" spans="1:16" ht="33" customHeight="1">
      <c r="A150" s="132" t="s">
        <v>983</v>
      </c>
      <c r="B150" s="125" t="s">
        <v>197</v>
      </c>
      <c r="C150" s="125" t="s">
        <v>984</v>
      </c>
      <c r="D150" s="125" t="s">
        <v>976</v>
      </c>
      <c r="E150" s="125" t="s">
        <v>985</v>
      </c>
      <c r="F150" s="115" t="s">
        <v>986</v>
      </c>
      <c r="G150" s="115" t="s">
        <v>987</v>
      </c>
      <c r="H150" s="129" t="str">
        <f t="shared" si="6"/>
        <v>028 胃管ｶﾃｰﾃﾙ (2)ﾀﾞﾌﾞﾙﾙｰﾒﾝ ①標準型</v>
      </c>
      <c r="I150" s="115" t="s">
        <v>988</v>
      </c>
      <c r="J150" s="130"/>
      <c r="K150" s="131">
        <v>447</v>
      </c>
      <c r="L150" s="131" t="str">
        <f t="shared" si="7"/>
        <v>¥447</v>
      </c>
      <c r="M150" s="131" t="str">
        <f t="shared" si="8"/>
        <v>¥447</v>
      </c>
      <c r="N150" s="131" t="s">
        <v>989</v>
      </c>
      <c r="O150" s="125" t="s">
        <v>990</v>
      </c>
      <c r="P150" s="122"/>
    </row>
    <row r="151" spans="1:16" ht="33" customHeight="1">
      <c r="A151" s="132" t="s">
        <v>991</v>
      </c>
      <c r="B151" s="125" t="s">
        <v>197</v>
      </c>
      <c r="C151" s="125" t="s">
        <v>984</v>
      </c>
      <c r="D151" s="125" t="s">
        <v>976</v>
      </c>
      <c r="E151" s="125" t="s">
        <v>992</v>
      </c>
      <c r="F151" s="115" t="s">
        <v>993</v>
      </c>
      <c r="G151" s="115" t="s">
        <v>994</v>
      </c>
      <c r="H151" s="129" t="str">
        <f t="shared" si="6"/>
        <v>028 胃管ｶﾃｰﾃﾙ (2)ﾀﾞﾌﾞﾙﾙｰﾒﾝ ②特殊型</v>
      </c>
      <c r="I151" s="115" t="s">
        <v>995</v>
      </c>
      <c r="J151" s="130"/>
      <c r="K151" s="131">
        <v>1510</v>
      </c>
      <c r="L151" s="131" t="str">
        <f t="shared" si="7"/>
        <v>¥1,510</v>
      </c>
      <c r="M151" s="131" t="str">
        <f t="shared" si="8"/>
        <v>¥1,510</v>
      </c>
      <c r="N151" s="131" t="s">
        <v>996</v>
      </c>
      <c r="O151" s="125" t="s">
        <v>997</v>
      </c>
      <c r="P151" s="122"/>
    </row>
    <row r="152" spans="1:16" ht="33" customHeight="1">
      <c r="A152" s="132" t="s">
        <v>998</v>
      </c>
      <c r="B152" s="125" t="s">
        <v>197</v>
      </c>
      <c r="C152" s="125" t="s">
        <v>984</v>
      </c>
      <c r="D152" s="125" t="s">
        <v>976</v>
      </c>
      <c r="E152" s="125" t="s">
        <v>999</v>
      </c>
      <c r="F152" s="115" t="s">
        <v>1000</v>
      </c>
      <c r="G152" s="115" t="s">
        <v>1001</v>
      </c>
      <c r="H152" s="129" t="str">
        <f t="shared" si="6"/>
        <v>028 胃管ｶﾃｰﾃﾙ (3)ﾏｸﾞﾈｯﾄ付き</v>
      </c>
      <c r="I152" s="115" t="s">
        <v>1002</v>
      </c>
      <c r="J152" s="130"/>
      <c r="K152" s="131">
        <v>6250</v>
      </c>
      <c r="L152" s="131" t="str">
        <f t="shared" si="7"/>
        <v>¥6,250</v>
      </c>
      <c r="M152" s="131" t="str">
        <f t="shared" si="8"/>
        <v>¥6,250</v>
      </c>
      <c r="N152" s="131" t="s">
        <v>1003</v>
      </c>
      <c r="O152" s="125" t="s">
        <v>1004</v>
      </c>
      <c r="P152" s="122"/>
    </row>
    <row r="153" spans="1:16" ht="33" customHeight="1">
      <c r="A153" s="132" t="s">
        <v>1005</v>
      </c>
      <c r="B153" s="125" t="s">
        <v>197</v>
      </c>
      <c r="C153" s="125" t="s">
        <v>1006</v>
      </c>
      <c r="D153" s="125" t="s">
        <v>1007</v>
      </c>
      <c r="E153" s="125" t="s">
        <v>1008</v>
      </c>
      <c r="F153" s="115" t="s">
        <v>1009</v>
      </c>
      <c r="G153" s="115" t="s">
        <v>1010</v>
      </c>
      <c r="H153" s="129" t="str">
        <f t="shared" si="6"/>
        <v>029 吸引留置ｶﾃｰﾃﾙ (1)能動吸引型 ①胸腔用 ｱ 一般型 ⅰ軟質型</v>
      </c>
      <c r="I153" s="115" t="s">
        <v>1011</v>
      </c>
      <c r="J153" s="130"/>
      <c r="K153" s="131">
        <v>1700</v>
      </c>
      <c r="L153" s="131" t="str">
        <f t="shared" si="7"/>
        <v>¥1,700</v>
      </c>
      <c r="M153" s="131" t="str">
        <f t="shared" si="8"/>
        <v>¥1,700</v>
      </c>
      <c r="N153" s="131" t="s">
        <v>837</v>
      </c>
      <c r="O153" s="125" t="s">
        <v>1012</v>
      </c>
      <c r="P153" s="122"/>
    </row>
    <row r="154" spans="1:16" ht="33" customHeight="1">
      <c r="A154" s="132" t="s">
        <v>1013</v>
      </c>
      <c r="B154" s="125" t="s">
        <v>197</v>
      </c>
      <c r="C154" s="125" t="s">
        <v>1006</v>
      </c>
      <c r="D154" s="125" t="s">
        <v>1007</v>
      </c>
      <c r="E154" s="125" t="s">
        <v>1014</v>
      </c>
      <c r="F154" s="115" t="s">
        <v>1015</v>
      </c>
      <c r="G154" s="115" t="s">
        <v>1016</v>
      </c>
      <c r="H154" s="129" t="str">
        <f t="shared" si="6"/>
        <v>029 吸引留置ｶﾃｰﾃﾙ (1)能動吸引型 ①胸腔用 ｱ 一般型 ⅱ硬質型</v>
      </c>
      <c r="I154" s="115" t="s">
        <v>1017</v>
      </c>
      <c r="J154" s="130"/>
      <c r="K154" s="131">
        <v>1150</v>
      </c>
      <c r="L154" s="131" t="str">
        <f t="shared" si="7"/>
        <v>¥1,150</v>
      </c>
      <c r="M154" s="131" t="str">
        <f t="shared" si="8"/>
        <v>¥1,150</v>
      </c>
      <c r="N154" s="131" t="s">
        <v>577</v>
      </c>
      <c r="O154" s="125" t="s">
        <v>1018</v>
      </c>
      <c r="P154" s="122"/>
    </row>
    <row r="155" spans="1:16" ht="33" customHeight="1">
      <c r="A155" s="132" t="s">
        <v>1019</v>
      </c>
      <c r="B155" s="125" t="s">
        <v>197</v>
      </c>
      <c r="C155" s="125" t="s">
        <v>1006</v>
      </c>
      <c r="D155" s="125" t="s">
        <v>1007</v>
      </c>
      <c r="E155" s="125" t="s">
        <v>1020</v>
      </c>
      <c r="F155" s="115" t="s">
        <v>1021</v>
      </c>
      <c r="G155" s="115" t="s">
        <v>1022</v>
      </c>
      <c r="H155" s="129" t="str">
        <f t="shared" si="6"/>
        <v>029 吸引留置ｶﾃｰﾃﾙ (1)能動吸引型 ①胸腔用 ｲ 抗血栓性</v>
      </c>
      <c r="I155" s="115" t="s">
        <v>1023</v>
      </c>
      <c r="J155" s="130"/>
      <c r="K155" s="131">
        <v>2730</v>
      </c>
      <c r="L155" s="131" t="str">
        <f t="shared" si="7"/>
        <v>¥2,730</v>
      </c>
      <c r="M155" s="131" t="str">
        <f t="shared" si="8"/>
        <v>¥2,730</v>
      </c>
      <c r="N155" s="131" t="s">
        <v>1024</v>
      </c>
      <c r="O155" s="125" t="s">
        <v>1025</v>
      </c>
      <c r="P155" s="122"/>
    </row>
    <row r="156" spans="1:16" ht="33" customHeight="1">
      <c r="A156" s="132" t="s">
        <v>1026</v>
      </c>
      <c r="B156" s="125" t="s">
        <v>197</v>
      </c>
      <c r="C156" s="125" t="s">
        <v>1006</v>
      </c>
      <c r="D156" s="125" t="s">
        <v>1007</v>
      </c>
      <c r="E156" s="125" t="s">
        <v>1027</v>
      </c>
      <c r="F156" s="115" t="s">
        <v>1028</v>
      </c>
      <c r="G156" s="115" t="s">
        <v>1029</v>
      </c>
      <c r="H156" s="129" t="str">
        <f t="shared" si="6"/>
        <v>029 吸引留置ｶﾃｰﾃﾙ (1)能動吸引型 ②心嚢･縦隔穿刺用</v>
      </c>
      <c r="I156" s="115" t="s">
        <v>1030</v>
      </c>
      <c r="J156" s="130"/>
      <c r="K156" s="131">
        <v>11400</v>
      </c>
      <c r="L156" s="131" t="str">
        <f t="shared" si="7"/>
        <v>¥11,400</v>
      </c>
      <c r="M156" s="131" t="str">
        <f t="shared" si="8"/>
        <v>¥11,400</v>
      </c>
      <c r="N156" s="131" t="s">
        <v>1031</v>
      </c>
      <c r="O156" s="125" t="s">
        <v>1032</v>
      </c>
      <c r="P156" s="122"/>
    </row>
    <row r="157" spans="1:16" ht="33" customHeight="1">
      <c r="A157" s="132" t="s">
        <v>1033</v>
      </c>
      <c r="B157" s="125" t="s">
        <v>197</v>
      </c>
      <c r="C157" s="125" t="s">
        <v>1006</v>
      </c>
      <c r="D157" s="125" t="s">
        <v>1007</v>
      </c>
      <c r="E157" s="125" t="s">
        <v>1034</v>
      </c>
      <c r="F157" s="115" t="s">
        <v>1035</v>
      </c>
      <c r="G157" s="115" t="s">
        <v>1036</v>
      </c>
      <c r="H157" s="129" t="str">
        <f t="shared" si="6"/>
        <v>029 吸引留置ｶﾃｰﾃﾙ (1)能動吸引型 ③肺全摘術後用</v>
      </c>
      <c r="I157" s="115" t="s">
        <v>1037</v>
      </c>
      <c r="J157" s="130"/>
      <c r="K157" s="131">
        <v>35000</v>
      </c>
      <c r="L157" s="131" t="str">
        <f t="shared" si="7"/>
        <v>¥35,000</v>
      </c>
      <c r="M157" s="131" t="str">
        <f t="shared" si="8"/>
        <v>¥35,000</v>
      </c>
      <c r="N157" s="131" t="s">
        <v>1038</v>
      </c>
      <c r="O157" s="125" t="s">
        <v>1039</v>
      </c>
      <c r="P157" s="122"/>
    </row>
    <row r="158" spans="1:16" ht="33" customHeight="1">
      <c r="A158" s="132" t="s">
        <v>1040</v>
      </c>
      <c r="B158" s="125" t="s">
        <v>197</v>
      </c>
      <c r="C158" s="125" t="s">
        <v>1006</v>
      </c>
      <c r="D158" s="125" t="s">
        <v>1007</v>
      </c>
      <c r="E158" s="125" t="s">
        <v>1041</v>
      </c>
      <c r="F158" s="115" t="s">
        <v>1042</v>
      </c>
      <c r="G158" s="115" t="s">
        <v>1043</v>
      </c>
      <c r="H158" s="129" t="str">
        <f t="shared" si="6"/>
        <v>029 吸引留置ｶﾃｰﾃﾙ (1)能動吸引型 ④創部用 ｱ 軟質型</v>
      </c>
      <c r="I158" s="115" t="s">
        <v>1044</v>
      </c>
      <c r="J158" s="130"/>
      <c r="K158" s="131">
        <v>4360</v>
      </c>
      <c r="L158" s="131" t="str">
        <f t="shared" si="7"/>
        <v>¥4,360</v>
      </c>
      <c r="M158" s="131" t="str">
        <f t="shared" si="8"/>
        <v>¥4,360</v>
      </c>
      <c r="N158" s="131" t="s">
        <v>1045</v>
      </c>
      <c r="O158" s="125" t="s">
        <v>1046</v>
      </c>
      <c r="P158" s="122"/>
    </row>
    <row r="159" spans="1:16" ht="33" customHeight="1">
      <c r="A159" s="132" t="s">
        <v>1047</v>
      </c>
      <c r="B159" s="125" t="s">
        <v>197</v>
      </c>
      <c r="C159" s="125" t="s">
        <v>1006</v>
      </c>
      <c r="D159" s="125" t="s">
        <v>1007</v>
      </c>
      <c r="E159" s="125" t="s">
        <v>1048</v>
      </c>
      <c r="F159" s="115" t="s">
        <v>1049</v>
      </c>
      <c r="G159" s="115" t="s">
        <v>1050</v>
      </c>
      <c r="H159" s="129" t="str">
        <f t="shared" si="6"/>
        <v>029 吸引留置ｶﾃｰﾃﾙ (1)能動吸引型 ④創部用 ｲ 硬質型</v>
      </c>
      <c r="I159" s="115" t="s">
        <v>1051</v>
      </c>
      <c r="J159" s="130"/>
      <c r="K159" s="131">
        <v>4060</v>
      </c>
      <c r="L159" s="131" t="str">
        <f t="shared" si="7"/>
        <v>¥4,060</v>
      </c>
      <c r="M159" s="131" t="str">
        <f t="shared" si="8"/>
        <v>¥4,060</v>
      </c>
      <c r="N159" s="131" t="s">
        <v>1052</v>
      </c>
      <c r="O159" s="125" t="s">
        <v>1053</v>
      </c>
      <c r="P159" s="122"/>
    </row>
    <row r="160" spans="1:16" ht="33" customHeight="1">
      <c r="A160" s="132" t="s">
        <v>1054</v>
      </c>
      <c r="B160" s="125" t="s">
        <v>197</v>
      </c>
      <c r="C160" s="125" t="s">
        <v>1006</v>
      </c>
      <c r="D160" s="125" t="s">
        <v>1007</v>
      </c>
      <c r="E160" s="125" t="s">
        <v>1055</v>
      </c>
      <c r="F160" s="115" t="s">
        <v>1056</v>
      </c>
      <c r="G160" s="115" t="s">
        <v>1057</v>
      </c>
      <c r="H160" s="129" t="str">
        <f t="shared" si="6"/>
        <v>029 吸引留置ｶﾃｰﾃﾙ (1)能動吸引型 ⑤ｻﾝﾌﾟﾄﾞﾚｰﾝ</v>
      </c>
      <c r="I160" s="115" t="s">
        <v>1058</v>
      </c>
      <c r="J160" s="130"/>
      <c r="K160" s="131">
        <v>2520</v>
      </c>
      <c r="L160" s="131" t="str">
        <f t="shared" si="7"/>
        <v>¥2,520</v>
      </c>
      <c r="M160" s="131" t="str">
        <f t="shared" si="8"/>
        <v>¥2,520</v>
      </c>
      <c r="N160" s="131" t="s">
        <v>1059</v>
      </c>
      <c r="O160" s="125" t="s">
        <v>1060</v>
      </c>
      <c r="P160" s="122"/>
    </row>
    <row r="161" spans="1:16" ht="33" customHeight="1">
      <c r="A161" s="132" t="s">
        <v>1061</v>
      </c>
      <c r="B161" s="125" t="s">
        <v>197</v>
      </c>
      <c r="C161" s="125" t="s">
        <v>1006</v>
      </c>
      <c r="D161" s="125" t="s">
        <v>1007</v>
      </c>
      <c r="E161" s="125" t="s">
        <v>1062</v>
      </c>
      <c r="F161" s="115" t="s">
        <v>1063</v>
      </c>
      <c r="G161" s="115" t="s">
        <v>1064</v>
      </c>
      <c r="H161" s="129" t="str">
        <f t="shared" si="6"/>
        <v>029 吸引留置ｶﾃｰﾃﾙ (2)受動吸引型 ①ﾌｨﾙﾑ･ﾁｭｰﾌﾞﾄﾞﾚｰﾝ ｱ ﾌｨﾙﾑ型</v>
      </c>
      <c r="I161" s="115" t="s">
        <v>1065</v>
      </c>
      <c r="J161" s="130"/>
      <c r="K161" s="131">
        <v>264</v>
      </c>
      <c r="L161" s="131" t="str">
        <f t="shared" si="7"/>
        <v>¥264</v>
      </c>
      <c r="M161" s="131" t="str">
        <f t="shared" si="8"/>
        <v>¥264</v>
      </c>
      <c r="N161" s="131" t="s">
        <v>1066</v>
      </c>
      <c r="O161" s="125" t="s">
        <v>1067</v>
      </c>
      <c r="P161" s="122"/>
    </row>
    <row r="162" spans="1:16" ht="33" customHeight="1">
      <c r="A162" s="132" t="s">
        <v>1068</v>
      </c>
      <c r="B162" s="125" t="s">
        <v>197</v>
      </c>
      <c r="C162" s="125" t="s">
        <v>1006</v>
      </c>
      <c r="D162" s="125" t="s">
        <v>1007</v>
      </c>
      <c r="E162" s="125" t="s">
        <v>1069</v>
      </c>
      <c r="F162" s="115" t="s">
        <v>1070</v>
      </c>
      <c r="G162" s="115" t="s">
        <v>1071</v>
      </c>
      <c r="H162" s="129" t="str">
        <f t="shared" si="6"/>
        <v>029 吸引留置ｶﾃｰﾃﾙ (2)受動吸引型 ①ﾌｨﾙﾑ･ﾁｭｰﾌﾞﾄﾞﾚｰﾝ ｲ ﾁｭｰﾌﾞ型</v>
      </c>
      <c r="I162" s="115" t="s">
        <v>1072</v>
      </c>
      <c r="J162" s="130"/>
      <c r="K162" s="131">
        <v>897</v>
      </c>
      <c r="L162" s="131" t="str">
        <f t="shared" si="7"/>
        <v>¥897</v>
      </c>
      <c r="M162" s="131" t="str">
        <f t="shared" si="8"/>
        <v>¥897</v>
      </c>
      <c r="N162" s="131" t="s">
        <v>1073</v>
      </c>
      <c r="O162" s="125" t="s">
        <v>1074</v>
      </c>
      <c r="P162" s="122"/>
    </row>
    <row r="163" spans="1:16" ht="33" customHeight="1">
      <c r="A163" s="132" t="s">
        <v>1075</v>
      </c>
      <c r="B163" s="125" t="s">
        <v>197</v>
      </c>
      <c r="C163" s="125" t="s">
        <v>1006</v>
      </c>
      <c r="D163" s="125" t="s">
        <v>1007</v>
      </c>
      <c r="E163" s="125" t="s">
        <v>1076</v>
      </c>
      <c r="F163" s="115" t="s">
        <v>1077</v>
      </c>
      <c r="G163" s="115" t="s">
        <v>1078</v>
      </c>
      <c r="H163" s="129" t="str">
        <f t="shared" si="6"/>
        <v>029 吸引留置ｶﾃｰﾃﾙ (2)受動吸引型 ②胆膵用 ｱ 胆管ﾁｭｰﾌﾞ</v>
      </c>
      <c r="I163" s="115" t="s">
        <v>1079</v>
      </c>
      <c r="J163" s="130"/>
      <c r="K163" s="131">
        <v>2000</v>
      </c>
      <c r="L163" s="131" t="str">
        <f t="shared" si="7"/>
        <v>¥2,000</v>
      </c>
      <c r="M163" s="131" t="str">
        <f t="shared" si="8"/>
        <v>¥2,000</v>
      </c>
      <c r="N163" s="131" t="s">
        <v>1080</v>
      </c>
      <c r="O163" s="125" t="s">
        <v>1081</v>
      </c>
      <c r="P163" s="122"/>
    </row>
    <row r="164" spans="1:16" ht="33" customHeight="1">
      <c r="A164" s="132" t="s">
        <v>1082</v>
      </c>
      <c r="B164" s="125" t="s">
        <v>197</v>
      </c>
      <c r="C164" s="125" t="s">
        <v>1006</v>
      </c>
      <c r="D164" s="125" t="s">
        <v>1007</v>
      </c>
      <c r="E164" s="125" t="s">
        <v>1083</v>
      </c>
      <c r="F164" s="115" t="s">
        <v>1084</v>
      </c>
      <c r="G164" s="115" t="s">
        <v>1085</v>
      </c>
      <c r="H164" s="129" t="str">
        <f t="shared" si="6"/>
        <v>029 吸引留置ｶﾃｰﾃﾙ (2)受動吸引型 ②胆膵用 ｲ 胆嚢管ﾁｭｰﾌﾞ</v>
      </c>
      <c r="I164" s="115" t="s">
        <v>1086</v>
      </c>
      <c r="J164" s="130"/>
      <c r="K164" s="131">
        <v>12700</v>
      </c>
      <c r="L164" s="131" t="str">
        <f t="shared" si="7"/>
        <v>¥12,700</v>
      </c>
      <c r="M164" s="131" t="str">
        <f t="shared" si="8"/>
        <v>¥12,700</v>
      </c>
      <c r="N164" s="131" t="s">
        <v>1087</v>
      </c>
      <c r="O164" s="125" t="s">
        <v>1088</v>
      </c>
      <c r="P164" s="122"/>
    </row>
    <row r="165" spans="1:16" ht="33" customHeight="1">
      <c r="A165" s="132" t="s">
        <v>1089</v>
      </c>
      <c r="B165" s="125" t="s">
        <v>197</v>
      </c>
      <c r="C165" s="125" t="s">
        <v>1006</v>
      </c>
      <c r="D165" s="125" t="s">
        <v>1007</v>
      </c>
      <c r="E165" s="125" t="s">
        <v>1090</v>
      </c>
      <c r="F165" s="115" t="s">
        <v>1091</v>
      </c>
      <c r="G165" s="115" t="s">
        <v>1092</v>
      </c>
      <c r="H165" s="129" t="str">
        <f t="shared" si="6"/>
        <v>029 吸引留置ｶﾃｰﾃﾙ (2)受動吸引型 ②胆膵用 ｳ 膵管ﾁｭｰﾌﾞ</v>
      </c>
      <c r="I165" s="115" t="s">
        <v>1093</v>
      </c>
      <c r="J165" s="130"/>
      <c r="K165" s="131">
        <v>5800</v>
      </c>
      <c r="L165" s="131" t="str">
        <f t="shared" si="7"/>
        <v>¥5,800</v>
      </c>
      <c r="M165" s="131" t="str">
        <f t="shared" si="8"/>
        <v>¥5,800</v>
      </c>
      <c r="N165" s="131" t="s">
        <v>1094</v>
      </c>
      <c r="O165" s="125" t="s">
        <v>1095</v>
      </c>
      <c r="P165" s="122"/>
    </row>
    <row r="166" spans="1:16" ht="33" customHeight="1">
      <c r="A166" s="132" t="s">
        <v>1096</v>
      </c>
      <c r="B166" s="125" t="s">
        <v>197</v>
      </c>
      <c r="C166" s="125" t="s">
        <v>1097</v>
      </c>
      <c r="D166" s="125" t="s">
        <v>1098</v>
      </c>
      <c r="E166" s="125" t="s">
        <v>1099</v>
      </c>
      <c r="F166" s="115" t="s">
        <v>1100</v>
      </c>
      <c r="G166" s="115" t="s">
        <v>1101</v>
      </c>
      <c r="H166" s="129" t="str">
        <f t="shared" si="6"/>
        <v>030 ｲﾚｳｽ用ﾛﾝｸﾞﾁｭｰﾌﾞ (1)標準型 ①経鼻挿入型</v>
      </c>
      <c r="I166" s="115" t="s">
        <v>1102</v>
      </c>
      <c r="J166" s="130"/>
      <c r="K166" s="131">
        <v>22500</v>
      </c>
      <c r="L166" s="131" t="str">
        <f t="shared" si="7"/>
        <v>¥22,500</v>
      </c>
      <c r="M166" s="131" t="str">
        <f t="shared" si="8"/>
        <v>¥22,500</v>
      </c>
      <c r="N166" s="131" t="s">
        <v>1103</v>
      </c>
      <c r="O166" s="125" t="s">
        <v>1104</v>
      </c>
      <c r="P166" s="122"/>
    </row>
    <row r="167" spans="1:16" ht="33" customHeight="1">
      <c r="A167" s="132" t="s">
        <v>1105</v>
      </c>
      <c r="B167" s="125" t="s">
        <v>197</v>
      </c>
      <c r="C167" s="125" t="s">
        <v>1097</v>
      </c>
      <c r="D167" s="125" t="s">
        <v>1098</v>
      </c>
      <c r="E167" s="125" t="s">
        <v>1106</v>
      </c>
      <c r="F167" s="115" t="s">
        <v>1107</v>
      </c>
      <c r="G167" s="115" t="s">
        <v>1108</v>
      </c>
      <c r="H167" s="129" t="str">
        <f t="shared" si="6"/>
        <v>030 ｲﾚｳｽ用ﾛﾝｸﾞﾁｭｰﾌﾞ (1)標準型 ②経肛門挿入型</v>
      </c>
      <c r="I167" s="115" t="s">
        <v>1109</v>
      </c>
      <c r="J167" s="130"/>
      <c r="K167" s="131">
        <v>42300</v>
      </c>
      <c r="L167" s="131" t="str">
        <f t="shared" si="7"/>
        <v>¥42,300</v>
      </c>
      <c r="M167" s="131" t="str">
        <f t="shared" si="8"/>
        <v>¥42,300</v>
      </c>
      <c r="N167" s="131" t="s">
        <v>1110</v>
      </c>
      <c r="O167" s="125" t="s">
        <v>1111</v>
      </c>
      <c r="P167" s="122"/>
    </row>
    <row r="168" spans="1:16" ht="33" customHeight="1">
      <c r="A168" s="132" t="s">
        <v>1112</v>
      </c>
      <c r="B168" s="125" t="s">
        <v>197</v>
      </c>
      <c r="C168" s="125" t="s">
        <v>1097</v>
      </c>
      <c r="D168" s="125" t="s">
        <v>1098</v>
      </c>
      <c r="E168" s="125" t="s">
        <v>1113</v>
      </c>
      <c r="F168" s="115" t="s">
        <v>1114</v>
      </c>
      <c r="G168" s="115" t="s">
        <v>1115</v>
      </c>
      <c r="H168" s="129" t="str">
        <f t="shared" si="6"/>
        <v>030 ｲﾚｳｽ用ﾛﾝｸﾞﾁｭｰﾌﾞ (2)ｽﾌﾟﾘﾝﾄ機能付加型</v>
      </c>
      <c r="I168" s="115" t="s">
        <v>1116</v>
      </c>
      <c r="J168" s="130"/>
      <c r="K168" s="131">
        <v>36100</v>
      </c>
      <c r="L168" s="131" t="str">
        <f t="shared" si="7"/>
        <v>¥36,100</v>
      </c>
      <c r="M168" s="131" t="str">
        <f t="shared" si="8"/>
        <v>¥36,100</v>
      </c>
      <c r="N168" s="131" t="s">
        <v>1117</v>
      </c>
      <c r="O168" s="125" t="s">
        <v>1118</v>
      </c>
      <c r="P168" s="122"/>
    </row>
    <row r="169" spans="1:16" ht="33" customHeight="1">
      <c r="A169" s="132" t="s">
        <v>1119</v>
      </c>
      <c r="B169" s="125" t="s">
        <v>197</v>
      </c>
      <c r="C169" s="125" t="s">
        <v>1120</v>
      </c>
      <c r="D169" s="125" t="s">
        <v>1121</v>
      </c>
      <c r="E169" s="125" t="s">
        <v>1122</v>
      </c>
      <c r="F169" s="115" t="s">
        <v>1123</v>
      </c>
      <c r="G169" s="115" t="s">
        <v>1124</v>
      </c>
      <c r="H169" s="129" t="str">
        <f t="shared" si="6"/>
        <v>031 腎瘻又は膀胱瘻用材料 (1)腎瘻用ｶﾃｰﾃﾙ ①ｽﾄﾚｰﾄ型</v>
      </c>
      <c r="I169" s="115" t="s">
        <v>1125</v>
      </c>
      <c r="J169" s="130"/>
      <c r="K169" s="131">
        <v>740</v>
      </c>
      <c r="L169" s="131" t="str">
        <f t="shared" si="7"/>
        <v>¥740</v>
      </c>
      <c r="M169" s="131" t="str">
        <f t="shared" si="8"/>
        <v>¥740</v>
      </c>
      <c r="N169" s="131" t="s">
        <v>1126</v>
      </c>
      <c r="O169" s="125" t="s">
        <v>1127</v>
      </c>
      <c r="P169" s="122"/>
    </row>
    <row r="170" spans="1:16" ht="33" customHeight="1">
      <c r="A170" s="132" t="s">
        <v>1128</v>
      </c>
      <c r="B170" s="125" t="s">
        <v>197</v>
      </c>
      <c r="C170" s="125" t="s">
        <v>1120</v>
      </c>
      <c r="D170" s="125" t="s">
        <v>1121</v>
      </c>
      <c r="E170" s="125" t="s">
        <v>1129</v>
      </c>
      <c r="F170" s="115" t="s">
        <v>1130</v>
      </c>
      <c r="G170" s="115" t="s">
        <v>1131</v>
      </c>
      <c r="H170" s="129" t="str">
        <f t="shared" si="6"/>
        <v>031 腎瘻又は膀胱瘻用材料 (1)腎瘻用ｶﾃｰﾃﾙ ②ｶﾃｰﾃﾙｽﾃﾝﾄ型</v>
      </c>
      <c r="I170" s="115" t="s">
        <v>1132</v>
      </c>
      <c r="J170" s="130"/>
      <c r="K170" s="131">
        <v>10200</v>
      </c>
      <c r="L170" s="131" t="str">
        <f t="shared" si="7"/>
        <v>¥10,200</v>
      </c>
      <c r="M170" s="131" t="str">
        <f t="shared" si="8"/>
        <v>¥10,200</v>
      </c>
      <c r="N170" s="131" t="s">
        <v>1133</v>
      </c>
      <c r="O170" s="125" t="s">
        <v>1134</v>
      </c>
      <c r="P170" s="122"/>
    </row>
    <row r="171" spans="1:16" ht="33" customHeight="1">
      <c r="A171" s="132" t="s">
        <v>1135</v>
      </c>
      <c r="B171" s="125" t="s">
        <v>197</v>
      </c>
      <c r="C171" s="125" t="s">
        <v>1120</v>
      </c>
      <c r="D171" s="125" t="s">
        <v>1121</v>
      </c>
      <c r="E171" s="125" t="s">
        <v>1136</v>
      </c>
      <c r="F171" s="115" t="s">
        <v>1137</v>
      </c>
      <c r="G171" s="115" t="s">
        <v>1138</v>
      </c>
      <c r="H171" s="129" t="str">
        <f t="shared" si="6"/>
        <v>031 腎瘻又は膀胱瘻用材料 (1)腎瘻用ｶﾃｰﾃﾙ ③腎盂ﾊﾞﾙｰﾝ型</v>
      </c>
      <c r="I171" s="115" t="s">
        <v>1139</v>
      </c>
      <c r="J171" s="130"/>
      <c r="K171" s="131">
        <v>2290</v>
      </c>
      <c r="L171" s="131" t="str">
        <f t="shared" si="7"/>
        <v>¥2,290</v>
      </c>
      <c r="M171" s="131" t="str">
        <f t="shared" si="8"/>
        <v>¥2,290</v>
      </c>
      <c r="N171" s="131" t="s">
        <v>802</v>
      </c>
      <c r="O171" s="125" t="s">
        <v>1140</v>
      </c>
      <c r="P171" s="122"/>
    </row>
    <row r="172" spans="1:16" ht="33" customHeight="1">
      <c r="A172" s="132" t="s">
        <v>1141</v>
      </c>
      <c r="B172" s="125" t="s">
        <v>197</v>
      </c>
      <c r="C172" s="125" t="s">
        <v>1120</v>
      </c>
      <c r="D172" s="125" t="s">
        <v>1121</v>
      </c>
      <c r="E172" s="125" t="s">
        <v>1142</v>
      </c>
      <c r="F172" s="115" t="s">
        <v>1143</v>
      </c>
      <c r="G172" s="115" t="s">
        <v>1144</v>
      </c>
      <c r="H172" s="129" t="str">
        <f t="shared" si="6"/>
        <v>031 腎瘻又は膀胱瘻用材料 (2)膀胱瘻用ｶﾃｰﾃﾙ</v>
      </c>
      <c r="I172" s="115" t="s">
        <v>1145</v>
      </c>
      <c r="J172" s="130"/>
      <c r="K172" s="131">
        <v>3770</v>
      </c>
      <c r="L172" s="131" t="str">
        <f t="shared" si="7"/>
        <v>¥3,770</v>
      </c>
      <c r="M172" s="131" t="str">
        <f t="shared" si="8"/>
        <v>¥3,770</v>
      </c>
      <c r="N172" s="131" t="s">
        <v>535</v>
      </c>
      <c r="O172" s="125" t="s">
        <v>1146</v>
      </c>
      <c r="P172" s="122"/>
    </row>
    <row r="173" spans="1:16" ht="33" customHeight="1">
      <c r="A173" s="132" t="s">
        <v>1147</v>
      </c>
      <c r="B173" s="125" t="s">
        <v>197</v>
      </c>
      <c r="C173" s="125" t="s">
        <v>1120</v>
      </c>
      <c r="D173" s="125" t="s">
        <v>1148</v>
      </c>
      <c r="E173" s="125" t="s">
        <v>1149</v>
      </c>
      <c r="F173" s="115" t="s">
        <v>1150</v>
      </c>
      <c r="G173" s="115" t="s">
        <v>1151</v>
      </c>
      <c r="H173" s="129" t="str">
        <f t="shared" si="6"/>
        <v>031 腎瘻又は膀胱瘻用材料 (3)ﾀﾞｲﾚｰﾀｰ</v>
      </c>
      <c r="I173" s="115" t="s">
        <v>1152</v>
      </c>
      <c r="J173" s="130"/>
      <c r="K173" s="131">
        <v>2140</v>
      </c>
      <c r="L173" s="131" t="str">
        <f t="shared" si="7"/>
        <v>¥2,140</v>
      </c>
      <c r="M173" s="131" t="str">
        <f t="shared" si="8"/>
        <v>¥2,140</v>
      </c>
      <c r="N173" s="131" t="s">
        <v>1153</v>
      </c>
      <c r="O173" s="125" t="s">
        <v>1154</v>
      </c>
      <c r="P173" s="122"/>
    </row>
    <row r="174" spans="1:16" ht="33" customHeight="1">
      <c r="A174" s="132" t="s">
        <v>1155</v>
      </c>
      <c r="B174" s="125" t="s">
        <v>197</v>
      </c>
      <c r="C174" s="125" t="s">
        <v>1120</v>
      </c>
      <c r="D174" s="125" t="s">
        <v>1121</v>
      </c>
      <c r="E174" s="125" t="s">
        <v>1156</v>
      </c>
      <c r="F174" s="115" t="s">
        <v>1157</v>
      </c>
      <c r="G174" s="115" t="s">
        <v>1158</v>
      </c>
      <c r="H174" s="129" t="str">
        <f t="shared" si="6"/>
        <v>031 腎瘻又は膀胱瘻用材料 (4)穿刺針</v>
      </c>
      <c r="I174" s="115" t="s">
        <v>1159</v>
      </c>
      <c r="J174" s="130"/>
      <c r="K174" s="131">
        <v>1910</v>
      </c>
      <c r="L174" s="131" t="str">
        <f t="shared" si="7"/>
        <v>¥1,910</v>
      </c>
      <c r="M174" s="131" t="str">
        <f t="shared" si="8"/>
        <v>¥1,910</v>
      </c>
      <c r="N174" s="131" t="s">
        <v>1160</v>
      </c>
      <c r="O174" s="125" t="s">
        <v>1161</v>
      </c>
      <c r="P174" s="122"/>
    </row>
    <row r="175" spans="1:16" ht="33" customHeight="1">
      <c r="A175" s="132" t="s">
        <v>1162</v>
      </c>
      <c r="B175" s="125" t="s">
        <v>197</v>
      </c>
      <c r="C175" s="125" t="s">
        <v>1120</v>
      </c>
      <c r="D175" s="125" t="s">
        <v>1121</v>
      </c>
      <c r="E175" s="125" t="s">
        <v>1163</v>
      </c>
      <c r="F175" s="115" t="s">
        <v>1164</v>
      </c>
      <c r="G175" s="115" t="s">
        <v>1165</v>
      </c>
      <c r="H175" s="129" t="str">
        <f t="shared" si="6"/>
        <v>031 腎瘻又は膀胱瘻用材料 (5)膀胱瘻用穿孔針</v>
      </c>
      <c r="I175" s="115" t="s">
        <v>1166</v>
      </c>
      <c r="J175" s="130"/>
      <c r="K175" s="131">
        <v>5820</v>
      </c>
      <c r="L175" s="131" t="str">
        <f t="shared" si="7"/>
        <v>¥5,820</v>
      </c>
      <c r="M175" s="131" t="str">
        <f t="shared" si="8"/>
        <v>¥5,820</v>
      </c>
      <c r="N175" s="131" t="s">
        <v>1167</v>
      </c>
      <c r="O175" s="125" t="s">
        <v>1168</v>
      </c>
      <c r="P175" s="122"/>
    </row>
    <row r="176" spans="1:16" ht="33" customHeight="1">
      <c r="A176" s="132" t="s">
        <v>1169</v>
      </c>
      <c r="B176" s="125" t="s">
        <v>197</v>
      </c>
      <c r="C176" s="125" t="s">
        <v>1170</v>
      </c>
      <c r="D176" s="125" t="s">
        <v>1171</v>
      </c>
      <c r="E176" s="125" t="s">
        <v>1172</v>
      </c>
      <c r="F176" s="128" t="s">
        <v>380</v>
      </c>
      <c r="G176" s="129" t="s">
        <v>380</v>
      </c>
      <c r="H176" s="129" t="str">
        <f t="shared" si="6"/>
        <v>032 経鼓膜換気ﾁｭｰﾌﾞ (1)短期留置型</v>
      </c>
      <c r="I176" s="129" t="s">
        <v>1173</v>
      </c>
      <c r="J176" s="130"/>
      <c r="K176" s="131">
        <v>4010</v>
      </c>
      <c r="L176" s="131" t="str">
        <f t="shared" si="7"/>
        <v>¥4,010</v>
      </c>
      <c r="M176" s="131" t="str">
        <f t="shared" si="8"/>
        <v>¥4,010</v>
      </c>
      <c r="N176" s="131" t="s">
        <v>1174</v>
      </c>
      <c r="O176" s="125" t="s">
        <v>1175</v>
      </c>
      <c r="P176" s="122"/>
    </row>
    <row r="177" spans="1:16" ht="33" customHeight="1">
      <c r="A177" s="132" t="s">
        <v>1176</v>
      </c>
      <c r="B177" s="125" t="s">
        <v>197</v>
      </c>
      <c r="C177" s="125" t="s">
        <v>1170</v>
      </c>
      <c r="D177" s="125" t="s">
        <v>1171</v>
      </c>
      <c r="E177" s="125" t="s">
        <v>1177</v>
      </c>
      <c r="F177" s="128" t="s">
        <v>380</v>
      </c>
      <c r="G177" s="129" t="s">
        <v>380</v>
      </c>
      <c r="H177" s="129" t="str">
        <f t="shared" si="6"/>
        <v>032 経鼓膜換気ﾁｭｰﾌﾞ (2)長期留置型</v>
      </c>
      <c r="I177" s="129" t="s">
        <v>1178</v>
      </c>
      <c r="J177" s="130"/>
      <c r="K177" s="131">
        <v>2300</v>
      </c>
      <c r="L177" s="131" t="str">
        <f t="shared" si="7"/>
        <v>¥2,300</v>
      </c>
      <c r="M177" s="131" t="str">
        <f t="shared" si="8"/>
        <v>¥2,300</v>
      </c>
      <c r="N177" s="131" t="s">
        <v>1179</v>
      </c>
      <c r="O177" s="125" t="s">
        <v>1180</v>
      </c>
      <c r="P177" s="122"/>
    </row>
    <row r="178" spans="1:16" ht="33" customHeight="1">
      <c r="A178" s="132" t="s">
        <v>1181</v>
      </c>
      <c r="B178" s="125" t="s">
        <v>197</v>
      </c>
      <c r="C178" s="125" t="s">
        <v>1182</v>
      </c>
      <c r="D178" s="125" t="s">
        <v>1183</v>
      </c>
      <c r="E178" s="125" t="s">
        <v>1184</v>
      </c>
      <c r="F178" s="115" t="s">
        <v>1185</v>
      </c>
      <c r="G178" s="115" t="s">
        <v>1186</v>
      </c>
      <c r="H178" s="129" t="str">
        <f t="shared" si="6"/>
        <v>033 経皮的又は経内視鏡的胆管等ﾄﾞﾚﾅｰｼﾞ用材料 (1)ｶﾃｰﾃﾙ</v>
      </c>
      <c r="I178" s="115" t="s">
        <v>1187</v>
      </c>
      <c r="J178" s="130"/>
      <c r="K178" s="131">
        <v>4600</v>
      </c>
      <c r="L178" s="131" t="str">
        <f t="shared" si="7"/>
        <v>¥4,600</v>
      </c>
      <c r="M178" s="131" t="str">
        <f t="shared" si="8"/>
        <v>¥4,600</v>
      </c>
      <c r="N178" s="131" t="s">
        <v>1188</v>
      </c>
      <c r="O178" s="125" t="s">
        <v>1189</v>
      </c>
      <c r="P178" s="122"/>
    </row>
    <row r="179" spans="1:16" ht="33" customHeight="1">
      <c r="A179" s="132" t="s">
        <v>1190</v>
      </c>
      <c r="B179" s="125" t="s">
        <v>197</v>
      </c>
      <c r="C179" s="125" t="s">
        <v>1182</v>
      </c>
      <c r="D179" s="125" t="s">
        <v>1191</v>
      </c>
      <c r="E179" s="125" t="s">
        <v>1192</v>
      </c>
      <c r="F179" s="115" t="s">
        <v>1193</v>
      </c>
      <c r="G179" s="115" t="s">
        <v>1194</v>
      </c>
      <c r="H179" s="129" t="str">
        <f t="shared" si="6"/>
        <v>033 経皮的又は経内視鏡的胆管等ﾄﾞﾚﾅｰｼﾞ用材料 (2)ﾀﾞｲﾚｰﾀｰ</v>
      </c>
      <c r="I179" s="115" t="s">
        <v>1195</v>
      </c>
      <c r="J179" s="130"/>
      <c r="K179" s="131">
        <v>2180</v>
      </c>
      <c r="L179" s="131" t="str">
        <f t="shared" si="7"/>
        <v>¥2,180</v>
      </c>
      <c r="M179" s="131" t="str">
        <f t="shared" si="8"/>
        <v>¥2,180</v>
      </c>
      <c r="N179" s="131" t="s">
        <v>1196</v>
      </c>
      <c r="O179" s="125" t="s">
        <v>1197</v>
      </c>
      <c r="P179" s="122"/>
    </row>
    <row r="180" spans="1:16" ht="33" customHeight="1">
      <c r="A180" s="132" t="s">
        <v>1198</v>
      </c>
      <c r="B180" s="125" t="s">
        <v>197</v>
      </c>
      <c r="C180" s="125" t="s">
        <v>1182</v>
      </c>
      <c r="D180" s="125" t="s">
        <v>1183</v>
      </c>
      <c r="E180" s="125" t="s">
        <v>1199</v>
      </c>
      <c r="F180" s="115" t="s">
        <v>1200</v>
      </c>
      <c r="G180" s="115" t="s">
        <v>1201</v>
      </c>
      <c r="H180" s="129" t="str">
        <f t="shared" si="6"/>
        <v>033 経皮的又は経内視鏡的胆管等ﾄﾞﾚﾅｰｼﾞ用材料 (3)穿刺針</v>
      </c>
      <c r="I180" s="115" t="s">
        <v>1202</v>
      </c>
      <c r="J180" s="130"/>
      <c r="K180" s="131">
        <v>1910</v>
      </c>
      <c r="L180" s="131" t="str">
        <f t="shared" si="7"/>
        <v>¥1,910</v>
      </c>
      <c r="M180" s="131" t="str">
        <f t="shared" si="8"/>
        <v>¥1,910</v>
      </c>
      <c r="N180" s="131" t="s">
        <v>1160</v>
      </c>
      <c r="O180" s="125" t="s">
        <v>1203</v>
      </c>
      <c r="P180" s="122"/>
    </row>
    <row r="181" spans="1:16" ht="33" customHeight="1">
      <c r="A181" s="132" t="s">
        <v>1204</v>
      </c>
      <c r="B181" s="125" t="s">
        <v>197</v>
      </c>
      <c r="C181" s="125" t="s">
        <v>1182</v>
      </c>
      <c r="D181" s="125" t="s">
        <v>1183</v>
      </c>
      <c r="E181" s="125" t="s">
        <v>1205</v>
      </c>
      <c r="F181" s="115" t="s">
        <v>1206</v>
      </c>
      <c r="G181" s="115" t="s">
        <v>1207</v>
      </c>
      <c r="H181" s="129" t="str">
        <f t="shared" si="6"/>
        <v>033 経皮的又は経内視鏡的胆管等ﾄﾞﾚﾅｰｼﾞ用材料 (4)経鼻法用ﾜｲﾔｰ</v>
      </c>
      <c r="I181" s="115" t="s">
        <v>1208</v>
      </c>
      <c r="J181" s="130"/>
      <c r="K181" s="131">
        <v>18800</v>
      </c>
      <c r="L181" s="131" t="str">
        <f t="shared" si="7"/>
        <v>¥18,800</v>
      </c>
      <c r="M181" s="131" t="str">
        <f t="shared" si="8"/>
        <v>¥18,800</v>
      </c>
      <c r="N181" s="131" t="s">
        <v>1209</v>
      </c>
      <c r="O181" s="125" t="s">
        <v>1210</v>
      </c>
      <c r="P181" s="122"/>
    </row>
    <row r="182" spans="1:16" ht="33" customHeight="1">
      <c r="A182" s="132" t="s">
        <v>1211</v>
      </c>
      <c r="B182" s="125" t="s">
        <v>197</v>
      </c>
      <c r="C182" s="125" t="s">
        <v>1182</v>
      </c>
      <c r="D182" s="125" t="s">
        <v>1183</v>
      </c>
      <c r="E182" s="125" t="s">
        <v>1212</v>
      </c>
      <c r="F182" s="115" t="s">
        <v>1213</v>
      </c>
      <c r="G182" s="115" t="s">
        <v>1214</v>
      </c>
      <c r="H182" s="129" t="str">
        <f t="shared" si="6"/>
        <v>033 経皮的又は経内視鏡的胆管等ﾄﾞﾚﾅｰｼﾞ用材料 (5)経鼻法用ｶﾃｰﾃﾙ</v>
      </c>
      <c r="I182" s="115" t="s">
        <v>1215</v>
      </c>
      <c r="J182" s="130"/>
      <c r="K182" s="131">
        <v>7330</v>
      </c>
      <c r="L182" s="131" t="str">
        <f t="shared" si="7"/>
        <v>¥7,330</v>
      </c>
      <c r="M182" s="131" t="str">
        <f t="shared" si="8"/>
        <v>¥7,330</v>
      </c>
      <c r="N182" s="131" t="s">
        <v>1216</v>
      </c>
      <c r="O182" s="125" t="s">
        <v>1217</v>
      </c>
      <c r="P182" s="122"/>
    </row>
    <row r="183" spans="1:16" ht="33" customHeight="1">
      <c r="A183" s="132" t="s">
        <v>1218</v>
      </c>
      <c r="B183" s="125" t="s">
        <v>197</v>
      </c>
      <c r="C183" s="125" t="s">
        <v>1219</v>
      </c>
      <c r="D183" s="125" t="s">
        <v>1220</v>
      </c>
      <c r="E183" s="125" t="s">
        <v>1221</v>
      </c>
      <c r="F183" s="115" t="s">
        <v>1222</v>
      </c>
      <c r="G183" s="115" t="s">
        <v>1223</v>
      </c>
      <c r="H183" s="129" t="str">
        <f t="shared" si="6"/>
        <v>034 胆道ｽﾃﾝﾄｾｯﾄ (1)一般型 ①永久留置型 ｱ ｽﾃﾝﾄ ⅰﾛﾝｸﾞ</v>
      </c>
      <c r="I183" s="115" t="s">
        <v>1224</v>
      </c>
      <c r="J183" s="130"/>
      <c r="K183" s="131">
        <v>93600</v>
      </c>
      <c r="L183" s="131" t="str">
        <f t="shared" si="7"/>
        <v>¥93,600</v>
      </c>
      <c r="M183" s="131" t="str">
        <f t="shared" si="8"/>
        <v>¥93,600</v>
      </c>
      <c r="N183" s="131" t="s">
        <v>1225</v>
      </c>
      <c r="O183" s="125" t="s">
        <v>1226</v>
      </c>
      <c r="P183" s="122"/>
    </row>
    <row r="184" spans="1:16" ht="33" customHeight="1">
      <c r="A184" s="132" t="s">
        <v>1227</v>
      </c>
      <c r="B184" s="125" t="s">
        <v>197</v>
      </c>
      <c r="C184" s="125" t="s">
        <v>1219</v>
      </c>
      <c r="D184" s="125" t="s">
        <v>1220</v>
      </c>
      <c r="E184" s="125" t="s">
        <v>1228</v>
      </c>
      <c r="F184" s="115" t="s">
        <v>1229</v>
      </c>
      <c r="G184" s="115" t="s">
        <v>1230</v>
      </c>
      <c r="H184" s="129" t="str">
        <f t="shared" si="6"/>
        <v>034 胆道ｽﾃﾝﾄｾｯﾄ (1)一般型 ①永久留置型 ｱ ｽﾃﾝﾄ ⅱｼｮｰﾄ</v>
      </c>
      <c r="I184" s="115" t="s">
        <v>1231</v>
      </c>
      <c r="J184" s="130"/>
      <c r="K184" s="131">
        <v>78900</v>
      </c>
      <c r="L184" s="131" t="str">
        <f t="shared" si="7"/>
        <v>¥78,900</v>
      </c>
      <c r="M184" s="131" t="str">
        <f t="shared" si="8"/>
        <v>¥78,900</v>
      </c>
      <c r="N184" s="131" t="s">
        <v>1232</v>
      </c>
      <c r="O184" s="125" t="s">
        <v>1233</v>
      </c>
      <c r="P184" s="122"/>
    </row>
    <row r="185" spans="1:16" ht="33" customHeight="1">
      <c r="A185" s="132" t="s">
        <v>1234</v>
      </c>
      <c r="B185" s="125" t="s">
        <v>197</v>
      </c>
      <c r="C185" s="125" t="s">
        <v>1219</v>
      </c>
      <c r="D185" s="125" t="s">
        <v>1220</v>
      </c>
      <c r="E185" s="125" t="s">
        <v>1235</v>
      </c>
      <c r="F185" s="115" t="s">
        <v>1236</v>
      </c>
      <c r="G185" s="115" t="s">
        <v>1237</v>
      </c>
      <c r="H185" s="129" t="str">
        <f t="shared" si="6"/>
        <v>034 胆道ｽﾃﾝﾄｾｯﾄ (1)一般型 ①永久留置型 ｲ ﾃﾞﾘﾊﾞﾘｰｼｽﾃﾑ</v>
      </c>
      <c r="I185" s="115" t="s">
        <v>1238</v>
      </c>
      <c r="J185" s="130"/>
      <c r="K185" s="131">
        <v>25400</v>
      </c>
      <c r="L185" s="131" t="str">
        <f t="shared" si="7"/>
        <v>¥25,400</v>
      </c>
      <c r="M185" s="131" t="str">
        <f t="shared" si="8"/>
        <v>¥25,400</v>
      </c>
      <c r="N185" s="131" t="s">
        <v>1239</v>
      </c>
      <c r="O185" s="125" t="s">
        <v>1240</v>
      </c>
      <c r="P185" s="122"/>
    </row>
    <row r="186" spans="1:16" ht="33" customHeight="1">
      <c r="A186" s="132" t="s">
        <v>1241</v>
      </c>
      <c r="B186" s="125" t="s">
        <v>197</v>
      </c>
      <c r="C186" s="125" t="s">
        <v>1219</v>
      </c>
      <c r="D186" s="125" t="s">
        <v>1220</v>
      </c>
      <c r="E186" s="125" t="s">
        <v>1242</v>
      </c>
      <c r="F186" s="115" t="s">
        <v>1243</v>
      </c>
      <c r="G186" s="115" t="s">
        <v>1244</v>
      </c>
      <c r="H186" s="129" t="str">
        <f t="shared" si="6"/>
        <v>034 胆道ｽﾃﾝﾄｾｯﾄ (1)一般型 ②一時留置型 ｱ ｽﾃﾝﾄ</v>
      </c>
      <c r="I186" s="115" t="s">
        <v>1245</v>
      </c>
      <c r="J186" s="130"/>
      <c r="K186" s="131">
        <v>3860</v>
      </c>
      <c r="L186" s="131" t="str">
        <f t="shared" si="7"/>
        <v>¥3,860</v>
      </c>
      <c r="M186" s="131" t="str">
        <f t="shared" si="8"/>
        <v>¥3,860</v>
      </c>
      <c r="N186" s="131" t="s">
        <v>1246</v>
      </c>
      <c r="O186" s="125" t="s">
        <v>1247</v>
      </c>
      <c r="P186" s="122"/>
    </row>
    <row r="187" spans="1:16" ht="33" customHeight="1">
      <c r="A187" s="132" t="s">
        <v>1248</v>
      </c>
      <c r="B187" s="125" t="s">
        <v>197</v>
      </c>
      <c r="C187" s="125" t="s">
        <v>1219</v>
      </c>
      <c r="D187" s="125" t="s">
        <v>1220</v>
      </c>
      <c r="E187" s="125" t="s">
        <v>1249</v>
      </c>
      <c r="F187" s="115" t="s">
        <v>1250</v>
      </c>
      <c r="G187" s="115" t="s">
        <v>1251</v>
      </c>
      <c r="H187" s="129" t="str">
        <f t="shared" si="6"/>
        <v>034 胆道ｽﾃﾝﾄｾｯﾄ (1)一般型 ②一時留置型 ｲ ﾃﾞﾘﾊﾞﾘｰｼｽﾃﾑ</v>
      </c>
      <c r="I187" s="115" t="s">
        <v>1252</v>
      </c>
      <c r="J187" s="130"/>
      <c r="K187" s="131">
        <v>13100</v>
      </c>
      <c r="L187" s="131" t="str">
        <f t="shared" si="7"/>
        <v>¥13,100</v>
      </c>
      <c r="M187" s="131" t="str">
        <f t="shared" si="8"/>
        <v>¥13,100</v>
      </c>
      <c r="N187" s="131" t="s">
        <v>1253</v>
      </c>
      <c r="O187" s="125" t="s">
        <v>1254</v>
      </c>
      <c r="P187" s="122"/>
    </row>
    <row r="188" spans="1:16" ht="33" customHeight="1">
      <c r="A188" s="132" t="s">
        <v>1255</v>
      </c>
      <c r="B188" s="125" t="s">
        <v>197</v>
      </c>
      <c r="C188" s="125" t="s">
        <v>1219</v>
      </c>
      <c r="D188" s="125" t="s">
        <v>1220</v>
      </c>
      <c r="E188" s="125" t="s">
        <v>1256</v>
      </c>
      <c r="F188" s="115" t="s">
        <v>1257</v>
      </c>
      <c r="G188" s="115" t="s">
        <v>1258</v>
      </c>
      <c r="H188" s="129" t="str">
        <f t="shared" si="6"/>
        <v>034 胆道ｽﾃﾝﾄｾｯﾄ (2)自動装着ｼｽﾃﾑ付 ①永久留置型 ｱ ｶﾊﾞｰあり</v>
      </c>
      <c r="I188" s="115" t="s">
        <v>1259</v>
      </c>
      <c r="J188" s="130"/>
      <c r="K188" s="131">
        <v>224000</v>
      </c>
      <c r="L188" s="131" t="str">
        <f t="shared" si="7"/>
        <v>¥224,000</v>
      </c>
      <c r="M188" s="131" t="str">
        <f t="shared" si="8"/>
        <v>¥224,000</v>
      </c>
      <c r="N188" s="131" t="s">
        <v>1260</v>
      </c>
      <c r="O188" s="125" t="s">
        <v>1261</v>
      </c>
      <c r="P188" s="122"/>
    </row>
    <row r="189" spans="1:16" ht="33" customHeight="1">
      <c r="A189" s="132" t="s">
        <v>1262</v>
      </c>
      <c r="B189" s="125" t="s">
        <v>197</v>
      </c>
      <c r="C189" s="125" t="s">
        <v>1219</v>
      </c>
      <c r="D189" s="125" t="s">
        <v>1220</v>
      </c>
      <c r="E189" s="125" t="s">
        <v>1263</v>
      </c>
      <c r="F189" s="115" t="s">
        <v>1264</v>
      </c>
      <c r="G189" s="115" t="s">
        <v>1265</v>
      </c>
      <c r="H189" s="129" t="str">
        <f t="shared" si="6"/>
        <v>034 胆道ｽﾃﾝﾄｾｯﾄ (2)自動装着ｼｽﾃﾑ付 ①永久留置型 ｲ ｶﾊﾞｰなし</v>
      </c>
      <c r="I189" s="115" t="s">
        <v>1266</v>
      </c>
      <c r="J189" s="130"/>
      <c r="K189" s="131">
        <v>212000</v>
      </c>
      <c r="L189" s="131" t="str">
        <f t="shared" si="7"/>
        <v>¥212,000</v>
      </c>
      <c r="M189" s="131" t="str">
        <f t="shared" si="8"/>
        <v>¥212,000</v>
      </c>
      <c r="N189" s="131" t="s">
        <v>1267</v>
      </c>
      <c r="O189" s="125" t="s">
        <v>1268</v>
      </c>
      <c r="P189" s="122"/>
    </row>
    <row r="190" spans="1:16" ht="67.5">
      <c r="A190" s="132" t="s">
        <v>1269</v>
      </c>
      <c r="B190" s="125" t="s">
        <v>197</v>
      </c>
      <c r="C190" s="125" t="s">
        <v>1219</v>
      </c>
      <c r="D190" s="125" t="s">
        <v>1220</v>
      </c>
      <c r="E190" s="125" t="s">
        <v>1270</v>
      </c>
      <c r="F190" s="115" t="s">
        <v>1271</v>
      </c>
      <c r="G190" s="115" t="s">
        <v>1272</v>
      </c>
      <c r="H190" s="129" t="str">
        <f t="shared" si="6"/>
        <v>034 胆道ｽﾃﾝﾄｾｯﾄ (2)自動装着ｼｽﾃﾑ付 ②一時留置型</v>
      </c>
      <c r="I190" s="115" t="s">
        <v>1273</v>
      </c>
      <c r="J190" s="130"/>
      <c r="K190" s="131">
        <v>26800</v>
      </c>
      <c r="L190" s="131" t="str">
        <f t="shared" si="7"/>
        <v>¥26,800</v>
      </c>
      <c r="M190" s="131" t="str">
        <f t="shared" si="8"/>
        <v>¥26,800</v>
      </c>
      <c r="N190" s="131" t="s">
        <v>1274</v>
      </c>
      <c r="O190" s="125" t="s">
        <v>1275</v>
      </c>
      <c r="P190" s="137" t="s">
        <v>1276</v>
      </c>
    </row>
    <row r="191" spans="1:16" ht="33" customHeight="1">
      <c r="A191" s="132" t="s">
        <v>1277</v>
      </c>
      <c r="B191" s="125" t="s">
        <v>197</v>
      </c>
      <c r="C191" s="136" t="s">
        <v>1278</v>
      </c>
      <c r="D191" s="125" t="s">
        <v>1279</v>
      </c>
      <c r="E191" s="125" t="s">
        <v>1280</v>
      </c>
      <c r="F191" s="115" t="s">
        <v>1281</v>
      </c>
      <c r="G191" s="115" t="s">
        <v>1282</v>
      </c>
      <c r="H191" s="129" t="str">
        <f t="shared" si="6"/>
        <v>035 尿管ｽﾃﾝﾄｾｯﾄ (1)一般型 ①標準型</v>
      </c>
      <c r="I191" s="115" t="s">
        <v>1283</v>
      </c>
      <c r="J191" s="130"/>
      <c r="K191" s="131">
        <v>13200</v>
      </c>
      <c r="L191" s="131" t="str">
        <f t="shared" si="7"/>
        <v>¥13,200</v>
      </c>
      <c r="M191" s="131" t="str">
        <f t="shared" si="8"/>
        <v>¥13,200</v>
      </c>
      <c r="N191" s="131" t="s">
        <v>1284</v>
      </c>
      <c r="O191" s="125" t="s">
        <v>1285</v>
      </c>
      <c r="P191" s="122"/>
    </row>
    <row r="192" spans="1:16" ht="33" customHeight="1">
      <c r="A192" s="132" t="s">
        <v>1286</v>
      </c>
      <c r="B192" s="125" t="s">
        <v>197</v>
      </c>
      <c r="C192" s="136" t="s">
        <v>1278</v>
      </c>
      <c r="D192" s="125" t="s">
        <v>1279</v>
      </c>
      <c r="E192" s="125" t="s">
        <v>1287</v>
      </c>
      <c r="F192" s="115" t="s">
        <v>1288</v>
      </c>
      <c r="G192" s="115" t="s">
        <v>1289</v>
      </c>
      <c r="H192" s="129" t="str">
        <f t="shared" si="6"/>
        <v>035 尿管ｽﾃﾝﾄｾｯﾄ (1)一般型 ②異物付着防止型</v>
      </c>
      <c r="I192" s="115" t="s">
        <v>1290</v>
      </c>
      <c r="J192" s="130"/>
      <c r="K192" s="131">
        <v>23100</v>
      </c>
      <c r="L192" s="131" t="str">
        <f t="shared" si="7"/>
        <v>¥23,100</v>
      </c>
      <c r="M192" s="131" t="str">
        <f t="shared" si="8"/>
        <v>¥23,100</v>
      </c>
      <c r="N192" s="131" t="s">
        <v>1291</v>
      </c>
      <c r="O192" s="125" t="s">
        <v>1292</v>
      </c>
      <c r="P192" s="122"/>
    </row>
    <row r="193" spans="1:16" ht="33" customHeight="1">
      <c r="A193" s="132" t="s">
        <v>1293</v>
      </c>
      <c r="B193" s="125" t="s">
        <v>197</v>
      </c>
      <c r="C193" s="136" t="s">
        <v>1278</v>
      </c>
      <c r="D193" s="125" t="s">
        <v>1279</v>
      </c>
      <c r="E193" s="125" t="s">
        <v>1294</v>
      </c>
      <c r="F193" s="115" t="s">
        <v>1295</v>
      </c>
      <c r="G193" s="115" t="s">
        <v>1296</v>
      </c>
      <c r="H193" s="129" t="str">
        <f t="shared" si="6"/>
        <v>035 尿管ｽﾃﾝﾄｾｯﾄ (1)一般型 ③長期留置型</v>
      </c>
      <c r="I193" s="115" t="s">
        <v>1297</v>
      </c>
      <c r="J193" s="130"/>
      <c r="K193" s="131">
        <v>139000</v>
      </c>
      <c r="L193" s="131" t="str">
        <f t="shared" si="7"/>
        <v>¥139,000</v>
      </c>
      <c r="M193" s="131" t="str">
        <f t="shared" si="8"/>
        <v>¥139,000</v>
      </c>
      <c r="N193" s="131" t="s">
        <v>1298</v>
      </c>
      <c r="O193" s="125" t="s">
        <v>1299</v>
      </c>
      <c r="P193" s="122"/>
    </row>
    <row r="194" spans="1:16" ht="33" customHeight="1">
      <c r="A194" s="132" t="s">
        <v>1300</v>
      </c>
      <c r="B194" s="125" t="s">
        <v>197</v>
      </c>
      <c r="C194" s="136" t="s">
        <v>1278</v>
      </c>
      <c r="D194" s="125" t="s">
        <v>1279</v>
      </c>
      <c r="E194" s="125" t="s">
        <v>1301</v>
      </c>
      <c r="F194" s="115" t="s">
        <v>1302</v>
      </c>
      <c r="G194" s="115" t="s">
        <v>1303</v>
      </c>
      <c r="H194" s="129" t="str">
        <f t="shared" si="6"/>
        <v>035 尿管ｽﾃﾝﾄｾｯﾄ (2)外瘻用 ①腎盂留置型 ｱ 標準型</v>
      </c>
      <c r="I194" s="115" t="s">
        <v>1304</v>
      </c>
      <c r="J194" s="130"/>
      <c r="K194" s="131">
        <v>7900</v>
      </c>
      <c r="L194" s="131" t="str">
        <f t="shared" si="7"/>
        <v>¥7,900</v>
      </c>
      <c r="M194" s="131" t="str">
        <f t="shared" si="8"/>
        <v>¥7,900</v>
      </c>
      <c r="N194" s="131" t="s">
        <v>1305</v>
      </c>
      <c r="O194" s="125" t="s">
        <v>1306</v>
      </c>
      <c r="P194" s="122"/>
    </row>
    <row r="195" spans="1:16" ht="33" customHeight="1">
      <c r="A195" s="132" t="s">
        <v>1307</v>
      </c>
      <c r="B195" s="125" t="s">
        <v>197</v>
      </c>
      <c r="C195" s="136" t="s">
        <v>1278</v>
      </c>
      <c r="D195" s="125" t="s">
        <v>1279</v>
      </c>
      <c r="E195" s="125" t="s">
        <v>1308</v>
      </c>
      <c r="F195" s="115" t="s">
        <v>1309</v>
      </c>
      <c r="G195" s="115" t="s">
        <v>1310</v>
      </c>
      <c r="H195" s="129" t="str">
        <f t="shared" si="6"/>
        <v>035 尿管ｽﾃﾝﾄｾｯﾄ (2)外瘻用 ①腎盂留置型 ｲ 異物付着防止型</v>
      </c>
      <c r="I195" s="115" t="s">
        <v>1311</v>
      </c>
      <c r="J195" s="130"/>
      <c r="K195" s="131">
        <v>29600</v>
      </c>
      <c r="L195" s="131" t="str">
        <f t="shared" si="7"/>
        <v>¥29,600</v>
      </c>
      <c r="M195" s="131" t="str">
        <f t="shared" si="8"/>
        <v>¥29,600</v>
      </c>
      <c r="N195" s="131" t="s">
        <v>1312</v>
      </c>
      <c r="O195" s="125" t="s">
        <v>1313</v>
      </c>
      <c r="P195" s="122"/>
    </row>
    <row r="196" spans="1:16" ht="33" customHeight="1">
      <c r="A196" s="132" t="s">
        <v>1314</v>
      </c>
      <c r="B196" s="125" t="s">
        <v>197</v>
      </c>
      <c r="C196" s="136" t="s">
        <v>1278</v>
      </c>
      <c r="D196" s="125" t="s">
        <v>1279</v>
      </c>
      <c r="E196" s="125" t="s">
        <v>1315</v>
      </c>
      <c r="F196" s="115" t="s">
        <v>1316</v>
      </c>
      <c r="G196" s="115" t="s">
        <v>1317</v>
      </c>
      <c r="H196" s="129" t="str">
        <f t="shared" si="6"/>
        <v>035 尿管ｽﾃﾝﾄｾｯﾄ (2)外瘻用 ②尿管留置型</v>
      </c>
      <c r="I196" s="115" t="s">
        <v>1318</v>
      </c>
      <c r="J196" s="130"/>
      <c r="K196" s="131">
        <v>1920</v>
      </c>
      <c r="L196" s="131" t="str">
        <f t="shared" si="7"/>
        <v>¥1,920</v>
      </c>
      <c r="M196" s="131" t="str">
        <f t="shared" si="8"/>
        <v>¥1,920</v>
      </c>
      <c r="N196" s="131" t="s">
        <v>1319</v>
      </c>
      <c r="O196" s="125" t="s">
        <v>1320</v>
      </c>
      <c r="P196" s="122"/>
    </row>
    <row r="197" spans="1:16" ht="33" customHeight="1">
      <c r="A197" s="132" t="s">
        <v>1321</v>
      </c>
      <c r="B197" s="125" t="s">
        <v>197</v>
      </c>
      <c r="C197" s="136" t="s">
        <v>1278</v>
      </c>
      <c r="D197" s="125" t="s">
        <v>1279</v>
      </c>
      <c r="E197" s="125" t="s">
        <v>1322</v>
      </c>
      <c r="F197" s="115" t="s">
        <v>1323</v>
      </c>
      <c r="G197" s="115" t="s">
        <v>1324</v>
      </c>
      <c r="H197" s="129" t="str">
        <f t="shared" si="6"/>
        <v>035 尿管ｽﾃﾝﾄｾｯﾄ (3)ｴﾝﾄﾞﾊﾟｲﾛﾄﾐｰ用</v>
      </c>
      <c r="I197" s="115" t="s">
        <v>1325</v>
      </c>
      <c r="J197" s="130"/>
      <c r="K197" s="131">
        <v>21600</v>
      </c>
      <c r="L197" s="131" t="str">
        <f t="shared" si="7"/>
        <v>¥21,600</v>
      </c>
      <c r="M197" s="131" t="str">
        <f t="shared" si="8"/>
        <v>¥21,600</v>
      </c>
      <c r="N197" s="131" t="s">
        <v>1326</v>
      </c>
      <c r="O197" s="125" t="s">
        <v>1327</v>
      </c>
      <c r="P197" s="122"/>
    </row>
    <row r="198" spans="1:16" ht="33" customHeight="1">
      <c r="A198" s="132" t="s">
        <v>1328</v>
      </c>
      <c r="B198" s="125" t="s">
        <v>197</v>
      </c>
      <c r="C198" s="136" t="s">
        <v>1329</v>
      </c>
      <c r="D198" s="125" t="s">
        <v>1330</v>
      </c>
      <c r="E198" s="125" t="s">
        <v>1331</v>
      </c>
      <c r="F198" s="115" t="s">
        <v>1332</v>
      </c>
      <c r="G198" s="115" t="s">
        <v>1333</v>
      </c>
      <c r="H198" s="129" t="str">
        <f t="shared" ref="H198:H261" si="9">C198&amp;" "&amp;D198&amp;" "&amp;E198</f>
        <v>036 尿道ｽﾃﾝﾄ (1)一時留置(交換)型 ①長期留置型</v>
      </c>
      <c r="I198" s="115" t="s">
        <v>1334</v>
      </c>
      <c r="J198" s="130"/>
      <c r="K198" s="131">
        <v>169000</v>
      </c>
      <c r="L198" s="131" t="str">
        <f t="shared" ref="L198:L261" si="10">TEXT(K198,"¥#,##0")</f>
        <v>¥169,000</v>
      </c>
      <c r="M198" s="131" t="str">
        <f t="shared" ref="M198:M261" si="11">J198&amp;L198</f>
        <v>¥169,000</v>
      </c>
      <c r="N198" s="131" t="s">
        <v>1335</v>
      </c>
      <c r="O198" s="125" t="s">
        <v>1336</v>
      </c>
      <c r="P198" s="122"/>
    </row>
    <row r="199" spans="1:16" ht="33" customHeight="1">
      <c r="A199" s="132" t="s">
        <v>1337</v>
      </c>
      <c r="B199" s="125" t="s">
        <v>197</v>
      </c>
      <c r="C199" s="136" t="s">
        <v>1329</v>
      </c>
      <c r="D199" s="125" t="s">
        <v>1330</v>
      </c>
      <c r="E199" s="125" t="s">
        <v>1338</v>
      </c>
      <c r="F199" s="115" t="s">
        <v>1339</v>
      </c>
      <c r="G199" s="115" t="s">
        <v>1340</v>
      </c>
      <c r="H199" s="129" t="str">
        <f t="shared" si="9"/>
        <v>036 尿道ｽﾃﾝﾄ (1)一時留置(交換)型 ②短期留置型</v>
      </c>
      <c r="I199" s="115" t="s">
        <v>1341</v>
      </c>
      <c r="J199" s="130"/>
      <c r="K199" s="131">
        <v>33600</v>
      </c>
      <c r="L199" s="131" t="str">
        <f t="shared" si="10"/>
        <v>¥33,600</v>
      </c>
      <c r="M199" s="131" t="str">
        <f t="shared" si="11"/>
        <v>¥33,600</v>
      </c>
      <c r="N199" s="131" t="s">
        <v>1342</v>
      </c>
      <c r="O199" s="125" t="s">
        <v>1343</v>
      </c>
      <c r="P199" s="122"/>
    </row>
    <row r="200" spans="1:16" ht="33" customHeight="1">
      <c r="A200" s="132" t="s">
        <v>1344</v>
      </c>
      <c r="B200" s="125" t="s">
        <v>197</v>
      </c>
      <c r="C200" s="136" t="s">
        <v>1345</v>
      </c>
      <c r="D200" s="125" t="s">
        <v>539</v>
      </c>
      <c r="E200" s="125" t="s">
        <v>540</v>
      </c>
      <c r="F200" s="115" t="s">
        <v>1346</v>
      </c>
      <c r="G200" s="115" t="s">
        <v>1347</v>
      </c>
      <c r="H200" s="129" t="str">
        <f t="shared" si="9"/>
        <v>037 交換用胃瘻ｶﾃｰﾃﾙ (1)胃留置型 ①ﾊﾞﾝﾊﾟｰ型 ｱ ｶﾞｲﾄﾞﾜｲﾔｰあり</v>
      </c>
      <c r="I200" s="115" t="s">
        <v>1348</v>
      </c>
      <c r="J200" s="130"/>
      <c r="K200" s="131">
        <v>21700</v>
      </c>
      <c r="L200" s="131" t="str">
        <f t="shared" si="10"/>
        <v>¥21,700</v>
      </c>
      <c r="M200" s="131" t="str">
        <f t="shared" si="11"/>
        <v>¥21,700</v>
      </c>
      <c r="N200" s="131" t="s">
        <v>490</v>
      </c>
      <c r="O200" s="125" t="s">
        <v>1349</v>
      </c>
      <c r="P200" s="122"/>
    </row>
    <row r="201" spans="1:16" ht="33" customHeight="1">
      <c r="A201" s="132" t="s">
        <v>1350</v>
      </c>
      <c r="B201" s="125" t="s">
        <v>197</v>
      </c>
      <c r="C201" s="136" t="s">
        <v>1345</v>
      </c>
      <c r="D201" s="125" t="s">
        <v>539</v>
      </c>
      <c r="E201" s="125" t="s">
        <v>542</v>
      </c>
      <c r="F201" s="115" t="s">
        <v>1351</v>
      </c>
      <c r="G201" s="115" t="s">
        <v>1352</v>
      </c>
      <c r="H201" s="129" t="str">
        <f t="shared" si="9"/>
        <v>037 交換用胃瘻ｶﾃｰﾃﾙ (1)胃留置型 ①ﾊﾞﾝﾊﾟｰ型 ｲ ｶﾞｲﾄﾞﾜｲﾔｰなし</v>
      </c>
      <c r="I201" s="115" t="s">
        <v>1353</v>
      </c>
      <c r="J201" s="130"/>
      <c r="K201" s="131">
        <v>15500</v>
      </c>
      <c r="L201" s="131" t="str">
        <f t="shared" si="10"/>
        <v>¥15,500</v>
      </c>
      <c r="M201" s="131" t="str">
        <f t="shared" si="11"/>
        <v>¥15,500</v>
      </c>
      <c r="N201" s="131" t="s">
        <v>543</v>
      </c>
      <c r="O201" s="125" t="s">
        <v>1354</v>
      </c>
      <c r="P201" s="122"/>
    </row>
    <row r="202" spans="1:16" ht="33" customHeight="1">
      <c r="A202" s="132" t="s">
        <v>1355</v>
      </c>
      <c r="B202" s="125" t="s">
        <v>197</v>
      </c>
      <c r="C202" s="136" t="s">
        <v>1345</v>
      </c>
      <c r="D202" s="125" t="s">
        <v>172</v>
      </c>
      <c r="E202" s="125" t="s">
        <v>545</v>
      </c>
      <c r="F202" s="115" t="s">
        <v>1356</v>
      </c>
      <c r="G202" s="115" t="s">
        <v>1357</v>
      </c>
      <c r="H202" s="129" t="str">
        <f t="shared" si="9"/>
        <v>037 交換用胃瘻ｶﾃｰﾃﾙ (1)胃留置型 ②ﾊﾞﾙｰﾝ型</v>
      </c>
      <c r="I202" s="115" t="s">
        <v>1358</v>
      </c>
      <c r="J202" s="130"/>
      <c r="K202" s="131">
        <v>7420</v>
      </c>
      <c r="L202" s="131" t="str">
        <f t="shared" si="10"/>
        <v>¥7,420</v>
      </c>
      <c r="M202" s="131" t="str">
        <f t="shared" si="11"/>
        <v>¥7,420</v>
      </c>
      <c r="N202" s="131" t="s">
        <v>546</v>
      </c>
      <c r="O202" s="125" t="s">
        <v>1359</v>
      </c>
      <c r="P202" s="122"/>
    </row>
    <row r="203" spans="1:16" ht="33" customHeight="1">
      <c r="A203" s="132" t="s">
        <v>1360</v>
      </c>
      <c r="B203" s="125" t="s">
        <v>197</v>
      </c>
      <c r="C203" s="136" t="s">
        <v>1345</v>
      </c>
      <c r="D203" s="125" t="s">
        <v>172</v>
      </c>
      <c r="E203" s="125" t="s">
        <v>548</v>
      </c>
      <c r="F203" s="115" t="s">
        <v>1361</v>
      </c>
      <c r="G203" s="115" t="s">
        <v>1362</v>
      </c>
      <c r="H203" s="129" t="str">
        <f t="shared" si="9"/>
        <v>037 交換用胃瘻ｶﾃｰﾃﾙ (2)小腸留置型 ①ﾊﾞﾝﾊﾟｰ型</v>
      </c>
      <c r="I203" s="115" t="s">
        <v>1363</v>
      </c>
      <c r="J203" s="130"/>
      <c r="K203" s="131">
        <v>26500</v>
      </c>
      <c r="L203" s="131" t="str">
        <f t="shared" si="10"/>
        <v>¥26,500</v>
      </c>
      <c r="M203" s="131" t="str">
        <f t="shared" si="11"/>
        <v>¥26,500</v>
      </c>
      <c r="N203" s="131" t="s">
        <v>549</v>
      </c>
      <c r="O203" s="125" t="s">
        <v>1364</v>
      </c>
      <c r="P203" s="122"/>
    </row>
    <row r="204" spans="1:16" ht="33" customHeight="1">
      <c r="A204" s="132" t="s">
        <v>1365</v>
      </c>
      <c r="B204" s="125" t="s">
        <v>197</v>
      </c>
      <c r="C204" s="136" t="s">
        <v>1345</v>
      </c>
      <c r="D204" s="125" t="s">
        <v>172</v>
      </c>
      <c r="E204" s="125" t="s">
        <v>551</v>
      </c>
      <c r="F204" s="115" t="s">
        <v>1366</v>
      </c>
      <c r="G204" s="115" t="s">
        <v>1367</v>
      </c>
      <c r="H204" s="129" t="str">
        <f t="shared" si="9"/>
        <v>037 交換用胃瘻ｶﾃｰﾃﾙ (2)小腸留置型 ②一般型</v>
      </c>
      <c r="I204" s="115" t="s">
        <v>1368</v>
      </c>
      <c r="J204" s="130"/>
      <c r="K204" s="131">
        <v>15800</v>
      </c>
      <c r="L204" s="131" t="str">
        <f t="shared" si="10"/>
        <v>¥15,800</v>
      </c>
      <c r="M204" s="131" t="str">
        <f t="shared" si="11"/>
        <v>¥15,800</v>
      </c>
      <c r="N204" s="131" t="s">
        <v>552</v>
      </c>
      <c r="O204" s="125" t="s">
        <v>1369</v>
      </c>
      <c r="P204" s="122"/>
    </row>
    <row r="205" spans="1:16" ht="33" customHeight="1">
      <c r="A205" s="132" t="s">
        <v>1370</v>
      </c>
      <c r="B205" s="125" t="s">
        <v>197</v>
      </c>
      <c r="C205" s="136" t="s">
        <v>1371</v>
      </c>
      <c r="D205" s="125" t="s">
        <v>1372</v>
      </c>
      <c r="E205" s="125" t="s">
        <v>405</v>
      </c>
      <c r="F205" s="115" t="s">
        <v>1373</v>
      </c>
      <c r="G205" s="115" t="s">
        <v>1374</v>
      </c>
      <c r="H205" s="129" t="str">
        <f t="shared" si="9"/>
        <v>038 気管切開後留置用ﾁｭｰﾌﾞ (1)一般型 ①ｶﾌ付き気管切開ﾁｭｰﾌﾞ ｱ ｶﾌ上部吸引機能あり ⅰ一重管</v>
      </c>
      <c r="I205" s="115" t="s">
        <v>1375</v>
      </c>
      <c r="J205" s="130"/>
      <c r="K205" s="131">
        <v>4020</v>
      </c>
      <c r="L205" s="131" t="str">
        <f t="shared" si="10"/>
        <v>¥4,020</v>
      </c>
      <c r="M205" s="131" t="str">
        <f t="shared" si="11"/>
        <v>¥4,020</v>
      </c>
      <c r="N205" s="131" t="s">
        <v>407</v>
      </c>
      <c r="O205" s="125" t="s">
        <v>1376</v>
      </c>
      <c r="P205" s="122"/>
    </row>
    <row r="206" spans="1:16" ht="33" customHeight="1">
      <c r="A206" s="132" t="s">
        <v>1377</v>
      </c>
      <c r="B206" s="125" t="s">
        <v>197</v>
      </c>
      <c r="C206" s="136" t="s">
        <v>1371</v>
      </c>
      <c r="D206" s="125" t="s">
        <v>1372</v>
      </c>
      <c r="E206" s="125" t="s">
        <v>408</v>
      </c>
      <c r="F206" s="115" t="s">
        <v>1378</v>
      </c>
      <c r="G206" s="115" t="s">
        <v>1379</v>
      </c>
      <c r="H206" s="129" t="str">
        <f t="shared" si="9"/>
        <v>038 気管切開後留置用ﾁｭｰﾌﾞ (1)一般型 ①ｶﾌ付き気管切開ﾁｭｰﾌﾞ ｱ ｶﾌ上部吸引機能あり ⅱ二重管</v>
      </c>
      <c r="I206" s="115" t="s">
        <v>1380</v>
      </c>
      <c r="J206" s="130"/>
      <c r="K206" s="131">
        <v>5690</v>
      </c>
      <c r="L206" s="131" t="str">
        <f t="shared" si="10"/>
        <v>¥5,690</v>
      </c>
      <c r="M206" s="131" t="str">
        <f t="shared" si="11"/>
        <v>¥5,690</v>
      </c>
      <c r="N206" s="131" t="s">
        <v>410</v>
      </c>
      <c r="O206" s="125" t="s">
        <v>1381</v>
      </c>
      <c r="P206" s="122"/>
    </row>
    <row r="207" spans="1:16" ht="33" customHeight="1">
      <c r="A207" s="132" t="s">
        <v>1382</v>
      </c>
      <c r="B207" s="125" t="s">
        <v>197</v>
      </c>
      <c r="C207" s="136" t="s">
        <v>1371</v>
      </c>
      <c r="D207" s="125" t="s">
        <v>1372</v>
      </c>
      <c r="E207" s="125" t="s">
        <v>411</v>
      </c>
      <c r="F207" s="115" t="s">
        <v>1383</v>
      </c>
      <c r="G207" s="115" t="s">
        <v>1384</v>
      </c>
      <c r="H207" s="129" t="str">
        <f t="shared" si="9"/>
        <v>038 気管切開後留置用ﾁｭｰﾌﾞ (1)一般型 ①ｶﾌ付き気管切開ﾁｭｰﾌﾞ ｲ ｶﾌ上部吸引機能なし ⅰ一重管</v>
      </c>
      <c r="I207" s="115" t="s">
        <v>1385</v>
      </c>
      <c r="J207" s="130"/>
      <c r="K207" s="131">
        <v>3800</v>
      </c>
      <c r="L207" s="131" t="str">
        <f t="shared" si="10"/>
        <v>¥3,800</v>
      </c>
      <c r="M207" s="131" t="str">
        <f t="shared" si="11"/>
        <v>¥3,800</v>
      </c>
      <c r="N207" s="131" t="s">
        <v>413</v>
      </c>
      <c r="O207" s="125" t="s">
        <v>1386</v>
      </c>
      <c r="P207" s="122"/>
    </row>
    <row r="208" spans="1:16" ht="33" customHeight="1">
      <c r="A208" s="132" t="s">
        <v>1387</v>
      </c>
      <c r="B208" s="125" t="s">
        <v>197</v>
      </c>
      <c r="C208" s="136" t="s">
        <v>1371</v>
      </c>
      <c r="D208" s="125" t="s">
        <v>1372</v>
      </c>
      <c r="E208" s="125" t="s">
        <v>414</v>
      </c>
      <c r="F208" s="115" t="s">
        <v>1388</v>
      </c>
      <c r="G208" s="115" t="s">
        <v>1389</v>
      </c>
      <c r="H208" s="129" t="str">
        <f t="shared" si="9"/>
        <v>038 気管切開後留置用ﾁｭｰﾌﾞ (1)一般型 ①ｶﾌ付き気管切開ﾁｭｰﾌﾞ ｲ ｶﾌ上部吸引機能なし ⅱ二重管</v>
      </c>
      <c r="I208" s="115" t="s">
        <v>1390</v>
      </c>
      <c r="J208" s="130"/>
      <c r="K208" s="131">
        <v>6080</v>
      </c>
      <c r="L208" s="131" t="str">
        <f t="shared" si="10"/>
        <v>¥6,080</v>
      </c>
      <c r="M208" s="131" t="str">
        <f t="shared" si="11"/>
        <v>¥6,080</v>
      </c>
      <c r="N208" s="131" t="s">
        <v>416</v>
      </c>
      <c r="O208" s="125" t="s">
        <v>1391</v>
      </c>
      <c r="P208" s="122"/>
    </row>
    <row r="209" spans="1:16" ht="33" customHeight="1">
      <c r="A209" s="132" t="s">
        <v>1392</v>
      </c>
      <c r="B209" s="125" t="s">
        <v>197</v>
      </c>
      <c r="C209" s="136" t="s">
        <v>1371</v>
      </c>
      <c r="D209" s="125" t="s">
        <v>1372</v>
      </c>
      <c r="E209" s="125" t="s">
        <v>417</v>
      </c>
      <c r="F209" s="115" t="s">
        <v>1393</v>
      </c>
      <c r="G209" s="115" t="s">
        <v>1394</v>
      </c>
      <c r="H209" s="129" t="str">
        <f t="shared" si="9"/>
        <v>038 気管切開後留置用ﾁｭｰﾌﾞ (1)一般型 ②ｶﾌなし気管切開ﾁｭｰﾌﾞ</v>
      </c>
      <c r="I209" s="115" t="s">
        <v>1395</v>
      </c>
      <c r="J209" s="130"/>
      <c r="K209" s="131">
        <v>4080</v>
      </c>
      <c r="L209" s="131" t="str">
        <f t="shared" si="10"/>
        <v>¥4,080</v>
      </c>
      <c r="M209" s="131" t="str">
        <f t="shared" si="11"/>
        <v>¥4,080</v>
      </c>
      <c r="N209" s="131" t="s">
        <v>419</v>
      </c>
      <c r="O209" s="125" t="s">
        <v>1396</v>
      </c>
      <c r="P209" s="122"/>
    </row>
    <row r="210" spans="1:16" ht="33" customHeight="1">
      <c r="A210" s="132" t="s">
        <v>1397</v>
      </c>
      <c r="B210" s="125" t="s">
        <v>197</v>
      </c>
      <c r="C210" s="136" t="s">
        <v>1371</v>
      </c>
      <c r="D210" s="125" t="s">
        <v>1372</v>
      </c>
      <c r="E210" s="125" t="s">
        <v>420</v>
      </c>
      <c r="F210" s="115" t="s">
        <v>1398</v>
      </c>
      <c r="G210" s="115" t="s">
        <v>1399</v>
      </c>
      <c r="H210" s="129" t="str">
        <f t="shared" si="9"/>
        <v>038 気管切開後留置用ﾁｭｰﾌﾞ (2)輪状甲状膜切開ﾁｭｰﾌﾞ</v>
      </c>
      <c r="I210" s="115" t="s">
        <v>1400</v>
      </c>
      <c r="J210" s="130"/>
      <c r="K210" s="131">
        <v>2030</v>
      </c>
      <c r="L210" s="131" t="str">
        <f t="shared" si="10"/>
        <v>¥2,030</v>
      </c>
      <c r="M210" s="131" t="str">
        <f t="shared" si="11"/>
        <v>¥2,030</v>
      </c>
      <c r="N210" s="131" t="s">
        <v>421</v>
      </c>
      <c r="O210" s="125" t="s">
        <v>1401</v>
      </c>
      <c r="P210" s="122"/>
    </row>
    <row r="211" spans="1:16" ht="33" customHeight="1">
      <c r="A211" s="132" t="s">
        <v>1402</v>
      </c>
      <c r="B211" s="125" t="s">
        <v>197</v>
      </c>
      <c r="C211" s="136" t="s">
        <v>1371</v>
      </c>
      <c r="D211" s="125" t="s">
        <v>1372</v>
      </c>
      <c r="E211" s="125" t="s">
        <v>422</v>
      </c>
      <c r="F211" s="115" t="s">
        <v>1403</v>
      </c>
      <c r="G211" s="115" t="s">
        <v>1404</v>
      </c>
      <c r="H211" s="129" t="str">
        <f t="shared" si="9"/>
        <v>038 気管切開後留置用ﾁｭｰﾌﾞ (3)保持用気管切開ﾁｭｰﾌﾞ</v>
      </c>
      <c r="I211" s="115" t="s">
        <v>1405</v>
      </c>
      <c r="J211" s="130"/>
      <c r="K211" s="131">
        <v>6140</v>
      </c>
      <c r="L211" s="131" t="str">
        <f t="shared" si="10"/>
        <v>¥6,140</v>
      </c>
      <c r="M211" s="131" t="str">
        <f t="shared" si="11"/>
        <v>¥6,140</v>
      </c>
      <c r="N211" s="131" t="s">
        <v>423</v>
      </c>
      <c r="O211" s="125" t="s">
        <v>1406</v>
      </c>
      <c r="P211" s="122"/>
    </row>
    <row r="212" spans="1:16" ht="33" customHeight="1">
      <c r="A212" s="132" t="s">
        <v>1407</v>
      </c>
      <c r="B212" s="125" t="s">
        <v>197</v>
      </c>
      <c r="C212" s="136" t="s">
        <v>1408</v>
      </c>
      <c r="D212" s="125" t="s">
        <v>1409</v>
      </c>
      <c r="E212" s="125" t="s">
        <v>1410</v>
      </c>
      <c r="F212" s="115" t="s">
        <v>1411</v>
      </c>
      <c r="G212" s="115" t="s">
        <v>1412</v>
      </c>
      <c r="H212" s="129" t="str">
        <f t="shared" si="9"/>
        <v xml:space="preserve">039 膀胱留置用ﾃﾞｨｽﾎﾟｰｻﾞﾌﾞﾙｶﾃｰﾃﾙ (1)2管一般(Ⅰ) </v>
      </c>
      <c r="I212" s="115" t="s">
        <v>1413</v>
      </c>
      <c r="J212" s="130"/>
      <c r="K212" s="131">
        <v>233</v>
      </c>
      <c r="L212" s="131" t="str">
        <f t="shared" si="10"/>
        <v>¥233</v>
      </c>
      <c r="M212" s="131" t="str">
        <f t="shared" si="11"/>
        <v>¥233</v>
      </c>
      <c r="N212" s="131" t="s">
        <v>426</v>
      </c>
      <c r="O212" s="125" t="s">
        <v>1414</v>
      </c>
      <c r="P212" s="122"/>
    </row>
    <row r="213" spans="1:16" ht="33" customHeight="1">
      <c r="A213" s="132" t="s">
        <v>1415</v>
      </c>
      <c r="B213" s="125" t="s">
        <v>197</v>
      </c>
      <c r="C213" s="136" t="s">
        <v>1408</v>
      </c>
      <c r="D213" s="125" t="s">
        <v>1416</v>
      </c>
      <c r="E213" s="125" t="s">
        <v>427</v>
      </c>
      <c r="F213" s="115" t="s">
        <v>1417</v>
      </c>
      <c r="G213" s="115" t="s">
        <v>1418</v>
      </c>
      <c r="H213" s="129" t="str">
        <f t="shared" si="9"/>
        <v>039 膀胱留置用ﾃﾞｨｽﾎﾟｰｻﾞﾌﾞﾙｶﾃｰﾃﾙ (2)2管一般(Ⅱ) ①標準型</v>
      </c>
      <c r="I213" s="115" t="s">
        <v>1419</v>
      </c>
      <c r="J213" s="130"/>
      <c r="K213" s="131">
        <v>561</v>
      </c>
      <c r="L213" s="131" t="str">
        <f t="shared" si="10"/>
        <v>¥561</v>
      </c>
      <c r="M213" s="131" t="str">
        <f t="shared" si="11"/>
        <v>¥561</v>
      </c>
      <c r="N213" s="131" t="s">
        <v>429</v>
      </c>
      <c r="O213" s="125" t="s">
        <v>1420</v>
      </c>
      <c r="P213" s="122"/>
    </row>
    <row r="214" spans="1:16" ht="33" customHeight="1">
      <c r="A214" s="132" t="s">
        <v>1421</v>
      </c>
      <c r="B214" s="125" t="s">
        <v>197</v>
      </c>
      <c r="C214" s="136" t="s">
        <v>1408</v>
      </c>
      <c r="D214" s="125" t="s">
        <v>1416</v>
      </c>
      <c r="E214" s="125" t="s">
        <v>431</v>
      </c>
      <c r="F214" s="115" t="s">
        <v>1422</v>
      </c>
      <c r="G214" s="115" t="s">
        <v>1423</v>
      </c>
      <c r="H214" s="129" t="str">
        <f t="shared" si="9"/>
        <v>039 膀胱留置用ﾃﾞｨｽﾎﾟｰｻﾞﾌﾞﾙｶﾃｰﾃﾙ (2)2管一般(Ⅱ) ②閉鎖式導尿ｼｽﾃﾑ</v>
      </c>
      <c r="I214" s="115" t="s">
        <v>1424</v>
      </c>
      <c r="J214" s="130"/>
      <c r="K214" s="131">
        <v>862</v>
      </c>
      <c r="L214" s="131" t="str">
        <f t="shared" si="10"/>
        <v>¥862</v>
      </c>
      <c r="M214" s="131" t="str">
        <f t="shared" si="11"/>
        <v>¥862</v>
      </c>
      <c r="N214" s="131" t="s">
        <v>433</v>
      </c>
      <c r="O214" s="125" t="s">
        <v>1425</v>
      </c>
      <c r="P214" s="122"/>
    </row>
    <row r="215" spans="1:16" ht="33" customHeight="1">
      <c r="A215" s="132" t="s">
        <v>1426</v>
      </c>
      <c r="B215" s="125" t="s">
        <v>197</v>
      </c>
      <c r="C215" s="136" t="s">
        <v>1408</v>
      </c>
      <c r="D215" s="125" t="s">
        <v>1416</v>
      </c>
      <c r="E215" s="125" t="s">
        <v>435</v>
      </c>
      <c r="F215" s="115" t="s">
        <v>1427</v>
      </c>
      <c r="G215" s="115" t="s">
        <v>1428</v>
      </c>
      <c r="H215" s="129" t="str">
        <f t="shared" si="9"/>
        <v>039 膀胱留置用ﾃﾞｨｽﾎﾟｰｻﾞﾌﾞﾙｶﾃｰﾃﾙ (3)2管一般(Ⅲ) ①標準型</v>
      </c>
      <c r="I215" s="115" t="s">
        <v>1429</v>
      </c>
      <c r="J215" s="130"/>
      <c r="K215" s="131">
        <v>1650</v>
      </c>
      <c r="L215" s="131" t="str">
        <f t="shared" si="10"/>
        <v>¥1,650</v>
      </c>
      <c r="M215" s="131" t="str">
        <f t="shared" si="11"/>
        <v>¥1,650</v>
      </c>
      <c r="N215" s="131" t="s">
        <v>437</v>
      </c>
      <c r="O215" s="125" t="s">
        <v>1430</v>
      </c>
      <c r="P215" s="122"/>
    </row>
    <row r="216" spans="1:16" ht="33" customHeight="1">
      <c r="A216" s="132" t="s">
        <v>1431</v>
      </c>
      <c r="B216" s="125" t="s">
        <v>197</v>
      </c>
      <c r="C216" s="136" t="s">
        <v>1408</v>
      </c>
      <c r="D216" s="125" t="s">
        <v>1416</v>
      </c>
      <c r="E216" s="125" t="s">
        <v>439</v>
      </c>
      <c r="F216" s="115" t="s">
        <v>1432</v>
      </c>
      <c r="G216" s="115" t="s">
        <v>1433</v>
      </c>
      <c r="H216" s="129" t="str">
        <f t="shared" si="9"/>
        <v>039 膀胱留置用ﾃﾞｨｽﾎﾟｰｻﾞﾌﾞﾙｶﾃｰﾃﾙ (3)2管一般(Ⅲ) ②閉鎖式導尿ｼｽﾃﾑ</v>
      </c>
      <c r="I216" s="115" t="s">
        <v>1434</v>
      </c>
      <c r="J216" s="130"/>
      <c r="K216" s="131">
        <v>2030</v>
      </c>
      <c r="L216" s="131" t="str">
        <f t="shared" si="10"/>
        <v>¥2,030</v>
      </c>
      <c r="M216" s="131" t="str">
        <f t="shared" si="11"/>
        <v>¥2,030</v>
      </c>
      <c r="N216" s="131" t="s">
        <v>421</v>
      </c>
      <c r="O216" s="125" t="s">
        <v>1435</v>
      </c>
      <c r="P216" s="122"/>
    </row>
    <row r="217" spans="1:16" ht="33" customHeight="1">
      <c r="A217" s="132" t="s">
        <v>1436</v>
      </c>
      <c r="B217" s="125" t="s">
        <v>197</v>
      </c>
      <c r="C217" s="136" t="s">
        <v>1408</v>
      </c>
      <c r="D217" s="125" t="s">
        <v>1416</v>
      </c>
      <c r="E217" s="125" t="s">
        <v>442</v>
      </c>
      <c r="F217" s="115" t="s">
        <v>1437</v>
      </c>
      <c r="G217" s="115" t="s">
        <v>1438</v>
      </c>
      <c r="H217" s="129" t="str">
        <f t="shared" si="9"/>
        <v>039 膀胱留置用ﾃﾞｨｽﾎﾟｰｻﾞﾌﾞﾙｶﾃｰﾃﾙ (4)特定(Ⅰ)</v>
      </c>
      <c r="I217" s="115" t="s">
        <v>1439</v>
      </c>
      <c r="J217" s="130"/>
      <c r="K217" s="131">
        <v>741</v>
      </c>
      <c r="L217" s="131" t="str">
        <f t="shared" si="10"/>
        <v>¥741</v>
      </c>
      <c r="M217" s="131" t="str">
        <f t="shared" si="11"/>
        <v>¥741</v>
      </c>
      <c r="N217" s="131" t="s">
        <v>443</v>
      </c>
      <c r="O217" s="125" t="s">
        <v>1440</v>
      </c>
      <c r="P217" s="122"/>
    </row>
    <row r="218" spans="1:16" ht="33" customHeight="1">
      <c r="A218" s="132" t="s">
        <v>1441</v>
      </c>
      <c r="B218" s="125" t="s">
        <v>197</v>
      </c>
      <c r="C218" s="136" t="s">
        <v>1408</v>
      </c>
      <c r="D218" s="125" t="s">
        <v>1416</v>
      </c>
      <c r="E218" s="125" t="s">
        <v>444</v>
      </c>
      <c r="F218" s="115" t="s">
        <v>1442</v>
      </c>
      <c r="G218" s="115" t="s">
        <v>1443</v>
      </c>
      <c r="H218" s="129" t="str">
        <f t="shared" si="9"/>
        <v>039 膀胱留置用ﾃﾞｨｽﾎﾟｰｻﾞﾌﾞﾙｶﾃｰﾃﾙ (5)特定(Ⅱ)</v>
      </c>
      <c r="I218" s="115" t="s">
        <v>1444</v>
      </c>
      <c r="J218" s="130"/>
      <c r="K218" s="131">
        <v>2060</v>
      </c>
      <c r="L218" s="131" t="str">
        <f t="shared" si="10"/>
        <v>¥2,060</v>
      </c>
      <c r="M218" s="131" t="str">
        <f t="shared" si="11"/>
        <v>¥2,060</v>
      </c>
      <c r="N218" s="131" t="s">
        <v>445</v>
      </c>
      <c r="O218" s="125" t="s">
        <v>1445</v>
      </c>
      <c r="P218" s="122"/>
    </row>
    <row r="219" spans="1:16" ht="33" customHeight="1">
      <c r="A219" s="132" t="s">
        <v>1446</v>
      </c>
      <c r="B219" s="125" t="s">
        <v>197</v>
      </c>
      <c r="C219" s="136" t="s">
        <v>1408</v>
      </c>
      <c r="D219" s="125" t="s">
        <v>1416</v>
      </c>
      <c r="E219" s="125" t="s">
        <v>1447</v>
      </c>
      <c r="F219" s="115" t="s">
        <v>1448</v>
      </c>
      <c r="G219" s="115" t="s">
        <v>1449</v>
      </c>
      <c r="H219" s="129" t="str">
        <f t="shared" si="9"/>
        <v>039 膀胱留置用ﾃﾞｨｽﾎﾟｰｻﾞﾌﾞﾙｶﾃｰﾃﾙ (6)圧迫止血</v>
      </c>
      <c r="I219" s="115" t="s">
        <v>1450</v>
      </c>
      <c r="J219" s="130"/>
      <c r="K219" s="131">
        <v>4610</v>
      </c>
      <c r="L219" s="131" t="str">
        <f t="shared" si="10"/>
        <v>¥4,610</v>
      </c>
      <c r="M219" s="131" t="str">
        <f t="shared" si="11"/>
        <v>¥4,610</v>
      </c>
      <c r="N219" s="131" t="s">
        <v>1451</v>
      </c>
      <c r="O219" s="125" t="s">
        <v>1452</v>
      </c>
      <c r="P219" s="122"/>
    </row>
    <row r="220" spans="1:16" ht="33" customHeight="1">
      <c r="A220" s="132" t="s">
        <v>1453</v>
      </c>
      <c r="B220" s="125" t="s">
        <v>197</v>
      </c>
      <c r="C220" s="136" t="s">
        <v>1454</v>
      </c>
      <c r="D220" s="125" t="s">
        <v>1455</v>
      </c>
      <c r="E220" s="125" t="s">
        <v>464</v>
      </c>
      <c r="F220" s="115" t="s">
        <v>380</v>
      </c>
      <c r="G220" s="115" t="s">
        <v>380</v>
      </c>
      <c r="H220" s="129" t="str">
        <f t="shared" si="9"/>
        <v>040 人工腎臓用特定保険医療材料(回路を含む｡) (1)ﾀﾞｲｱﾗｲｻﾞｰ ①Ⅰa型</v>
      </c>
      <c r="I220" s="115" t="s">
        <v>1456</v>
      </c>
      <c r="J220" s="130"/>
      <c r="K220" s="131">
        <v>1440</v>
      </c>
      <c r="L220" s="131" t="str">
        <f t="shared" si="10"/>
        <v>¥1,440</v>
      </c>
      <c r="M220" s="131" t="str">
        <f t="shared" si="11"/>
        <v>¥1,440</v>
      </c>
      <c r="N220" s="131" t="s">
        <v>466</v>
      </c>
      <c r="O220" s="125" t="s">
        <v>1457</v>
      </c>
      <c r="P220" s="122"/>
    </row>
    <row r="221" spans="1:16" ht="33" customHeight="1">
      <c r="A221" s="132" t="s">
        <v>1458</v>
      </c>
      <c r="B221" s="125" t="s">
        <v>197</v>
      </c>
      <c r="C221" s="136" t="s">
        <v>1454</v>
      </c>
      <c r="D221" s="125" t="s">
        <v>1455</v>
      </c>
      <c r="E221" s="125" t="s">
        <v>468</v>
      </c>
      <c r="F221" s="115" t="s">
        <v>380</v>
      </c>
      <c r="G221" s="115" t="s">
        <v>380</v>
      </c>
      <c r="H221" s="129" t="str">
        <f t="shared" si="9"/>
        <v>040 人工腎臓用特定保険医療材料(回路を含む｡) (1)ﾀﾞｲｱﾗｲｻﾞｰ ②Ⅰb型</v>
      </c>
      <c r="I221" s="115" t="s">
        <v>1459</v>
      </c>
      <c r="J221" s="130"/>
      <c r="K221" s="131">
        <v>1500</v>
      </c>
      <c r="L221" s="131" t="str">
        <f t="shared" si="10"/>
        <v>¥1,500</v>
      </c>
      <c r="M221" s="131" t="str">
        <f t="shared" si="11"/>
        <v>¥1,500</v>
      </c>
      <c r="N221" s="131" t="s">
        <v>470</v>
      </c>
      <c r="O221" s="125" t="s">
        <v>1460</v>
      </c>
      <c r="P221" s="122"/>
    </row>
    <row r="222" spans="1:16" ht="33" customHeight="1">
      <c r="A222" s="132" t="s">
        <v>1461</v>
      </c>
      <c r="B222" s="125" t="s">
        <v>197</v>
      </c>
      <c r="C222" s="136" t="s">
        <v>1454</v>
      </c>
      <c r="D222" s="125" t="s">
        <v>1455</v>
      </c>
      <c r="E222" s="125" t="s">
        <v>473</v>
      </c>
      <c r="F222" s="115" t="s">
        <v>380</v>
      </c>
      <c r="G222" s="115" t="s">
        <v>380</v>
      </c>
      <c r="H222" s="129" t="str">
        <f t="shared" si="9"/>
        <v>040 人工腎臓用特定保険医療材料(回路を含む｡) (1)ﾀﾞｲｱﾗｲｻﾞｰ ③Ⅱa型</v>
      </c>
      <c r="I222" s="115" t="s">
        <v>1462</v>
      </c>
      <c r="J222" s="130"/>
      <c r="K222" s="131">
        <v>1450</v>
      </c>
      <c r="L222" s="131" t="str">
        <f t="shared" si="10"/>
        <v>¥1,450</v>
      </c>
      <c r="M222" s="131" t="str">
        <f t="shared" si="11"/>
        <v>¥1,450</v>
      </c>
      <c r="N222" s="131" t="s">
        <v>475</v>
      </c>
      <c r="O222" s="125" t="s">
        <v>1463</v>
      </c>
      <c r="P222" s="122"/>
    </row>
    <row r="223" spans="1:16" ht="33" customHeight="1">
      <c r="A223" s="132" t="s">
        <v>1464</v>
      </c>
      <c r="B223" s="125" t="s">
        <v>197</v>
      </c>
      <c r="C223" s="136" t="s">
        <v>1454</v>
      </c>
      <c r="D223" s="125" t="s">
        <v>1455</v>
      </c>
      <c r="E223" s="125" t="s">
        <v>477</v>
      </c>
      <c r="F223" s="115" t="s">
        <v>380</v>
      </c>
      <c r="G223" s="115" t="s">
        <v>380</v>
      </c>
      <c r="H223" s="129" t="str">
        <f t="shared" si="9"/>
        <v>040 人工腎臓用特定保険医療材料(回路を含む｡) (1)ﾀﾞｲｱﾗｲｻﾞｰ ④Ⅱb型</v>
      </c>
      <c r="I223" s="115" t="s">
        <v>1465</v>
      </c>
      <c r="J223" s="130"/>
      <c r="K223" s="131">
        <v>1520</v>
      </c>
      <c r="L223" s="131" t="str">
        <f t="shared" si="10"/>
        <v>¥1,520</v>
      </c>
      <c r="M223" s="131" t="str">
        <f t="shared" si="11"/>
        <v>¥1,520</v>
      </c>
      <c r="N223" s="131" t="s">
        <v>479</v>
      </c>
      <c r="O223" s="125" t="s">
        <v>1466</v>
      </c>
      <c r="P223" s="122"/>
    </row>
    <row r="224" spans="1:16" ht="33" customHeight="1">
      <c r="A224" s="132" t="s">
        <v>1467</v>
      </c>
      <c r="B224" s="125" t="s">
        <v>197</v>
      </c>
      <c r="C224" s="136" t="s">
        <v>1454</v>
      </c>
      <c r="D224" s="125" t="s">
        <v>1455</v>
      </c>
      <c r="E224" s="125" t="s">
        <v>481</v>
      </c>
      <c r="F224" s="115" t="s">
        <v>380</v>
      </c>
      <c r="G224" s="115" t="s">
        <v>380</v>
      </c>
      <c r="H224" s="129" t="str">
        <f t="shared" si="9"/>
        <v>040 人工腎臓用特定保険医療材料(回路を含む｡) (1)ﾀﾞｲｱﾗｲｻﾞｰ ⑤S型</v>
      </c>
      <c r="I224" s="115" t="s">
        <v>1468</v>
      </c>
      <c r="J224" s="130"/>
      <c r="K224" s="131">
        <v>2220</v>
      </c>
      <c r="L224" s="131" t="str">
        <f t="shared" si="10"/>
        <v>¥2,220</v>
      </c>
      <c r="M224" s="131" t="str">
        <f t="shared" si="11"/>
        <v>¥2,220</v>
      </c>
      <c r="N224" s="131" t="s">
        <v>483</v>
      </c>
      <c r="O224" s="125" t="s">
        <v>1469</v>
      </c>
      <c r="P224" s="122"/>
    </row>
    <row r="225" spans="1:16" ht="33" customHeight="1">
      <c r="A225" s="132" t="s">
        <v>1470</v>
      </c>
      <c r="B225" s="125" t="s">
        <v>197</v>
      </c>
      <c r="C225" s="136" t="s">
        <v>1454</v>
      </c>
      <c r="D225" s="125" t="s">
        <v>1455</v>
      </c>
      <c r="E225" s="125" t="s">
        <v>485</v>
      </c>
      <c r="F225" s="115" t="s">
        <v>380</v>
      </c>
      <c r="G225" s="115" t="s">
        <v>380</v>
      </c>
      <c r="H225" s="129" t="str">
        <f t="shared" si="9"/>
        <v>040 人工腎臓用特定保険医療材料(回路を含む｡) (1)ﾀﾞｲｱﾗｲｻﾞｰ ⑥特定積層型</v>
      </c>
      <c r="I225" s="115" t="s">
        <v>1471</v>
      </c>
      <c r="J225" s="130"/>
      <c r="K225" s="131">
        <v>5590</v>
      </c>
      <c r="L225" s="131" t="str">
        <f t="shared" si="10"/>
        <v>¥5,590</v>
      </c>
      <c r="M225" s="131" t="str">
        <f t="shared" si="11"/>
        <v>¥5,590</v>
      </c>
      <c r="N225" s="131" t="s">
        <v>487</v>
      </c>
      <c r="O225" s="125" t="s">
        <v>1472</v>
      </c>
      <c r="P225" s="122"/>
    </row>
    <row r="226" spans="1:16" ht="33" customHeight="1">
      <c r="A226" s="132" t="s">
        <v>1473</v>
      </c>
      <c r="B226" s="125" t="s">
        <v>197</v>
      </c>
      <c r="C226" s="136" t="s">
        <v>1454</v>
      </c>
      <c r="D226" s="125" t="s">
        <v>1455</v>
      </c>
      <c r="E226" s="125" t="s">
        <v>1474</v>
      </c>
      <c r="F226" s="115" t="s">
        <v>380</v>
      </c>
      <c r="G226" s="115" t="s">
        <v>380</v>
      </c>
      <c r="H226" s="129" t="str">
        <f t="shared" si="9"/>
        <v>040 人工腎臓用特定保険医療材料(回路を含む｡) (2)ﾍﾓﾌｨﾙﾀｰ</v>
      </c>
      <c r="I226" s="115" t="s">
        <v>1475</v>
      </c>
      <c r="J226" s="130"/>
      <c r="K226" s="131">
        <v>4340</v>
      </c>
      <c r="L226" s="131" t="str">
        <f t="shared" si="10"/>
        <v>¥4,340</v>
      </c>
      <c r="M226" s="131" t="str">
        <f t="shared" si="11"/>
        <v>¥4,340</v>
      </c>
      <c r="N226" s="131" t="s">
        <v>1476</v>
      </c>
      <c r="O226" s="125" t="s">
        <v>1477</v>
      </c>
      <c r="P226" s="122"/>
    </row>
    <row r="227" spans="1:16" ht="33" customHeight="1">
      <c r="A227" s="132" t="s">
        <v>1478</v>
      </c>
      <c r="B227" s="125" t="s">
        <v>197</v>
      </c>
      <c r="C227" s="136" t="s">
        <v>1454</v>
      </c>
      <c r="D227" s="125" t="s">
        <v>1455</v>
      </c>
      <c r="E227" s="125" t="s">
        <v>1479</v>
      </c>
      <c r="F227" s="115" t="s">
        <v>380</v>
      </c>
      <c r="G227" s="115" t="s">
        <v>380</v>
      </c>
      <c r="H227" s="129" t="str">
        <f t="shared" si="9"/>
        <v>040 人工腎臓用特定保険医療材料(回路を含む｡) (3)吸着型血液浄化器 (β2-ﾐｸﾛｸﾞﾛﾌﾞﾘﾝ除去用)</v>
      </c>
      <c r="I227" s="115" t="s">
        <v>1480</v>
      </c>
      <c r="J227" s="130"/>
      <c r="K227" s="131">
        <v>21700</v>
      </c>
      <c r="L227" s="131" t="str">
        <f t="shared" si="10"/>
        <v>¥21,700</v>
      </c>
      <c r="M227" s="131" t="str">
        <f t="shared" si="11"/>
        <v>¥21,700</v>
      </c>
      <c r="N227" s="131" t="s">
        <v>490</v>
      </c>
      <c r="O227" s="125" t="s">
        <v>1481</v>
      </c>
      <c r="P227" s="122"/>
    </row>
    <row r="228" spans="1:16" ht="33" customHeight="1">
      <c r="A228" s="132" t="s">
        <v>1482</v>
      </c>
      <c r="B228" s="125" t="s">
        <v>197</v>
      </c>
      <c r="C228" s="136" t="s">
        <v>1454</v>
      </c>
      <c r="D228" s="125" t="s">
        <v>1455</v>
      </c>
      <c r="E228" s="125" t="s">
        <v>1483</v>
      </c>
      <c r="F228" s="115" t="s">
        <v>380</v>
      </c>
      <c r="G228" s="115" t="s">
        <v>380</v>
      </c>
      <c r="H228" s="129" t="str">
        <f t="shared" si="9"/>
        <v>040 人工腎臓用特定保険医療材料(回路を含む｡) (4)持続緩徐式血液濾過器 ①標準型　ｱ一般用</v>
      </c>
      <c r="I228" s="115" t="s">
        <v>1484</v>
      </c>
      <c r="J228" s="130"/>
      <c r="K228" s="131">
        <v>27000</v>
      </c>
      <c r="L228" s="131" t="str">
        <f t="shared" si="10"/>
        <v>¥27,000</v>
      </c>
      <c r="M228" s="131" t="str">
        <f t="shared" si="11"/>
        <v>¥27,000</v>
      </c>
      <c r="N228" s="131" t="s">
        <v>1485</v>
      </c>
      <c r="O228" s="125" t="s">
        <v>1486</v>
      </c>
      <c r="P228" s="122"/>
    </row>
    <row r="229" spans="1:16" ht="33" customHeight="1">
      <c r="A229" s="132" t="s">
        <v>1487</v>
      </c>
      <c r="B229" s="125" t="s">
        <v>197</v>
      </c>
      <c r="C229" s="136" t="s">
        <v>1454</v>
      </c>
      <c r="D229" s="125" t="s">
        <v>1455</v>
      </c>
      <c r="E229" s="125" t="s">
        <v>1488</v>
      </c>
      <c r="F229" s="115" t="s">
        <v>380</v>
      </c>
      <c r="G229" s="115" t="s">
        <v>380</v>
      </c>
      <c r="H229" s="129" t="str">
        <f t="shared" si="9"/>
        <v>040 人工腎臓用特定保険医療材料(回路を含む｡) (4)持続緩徐式血液濾過器 ①標準型　ｲ　超低体重患者用</v>
      </c>
      <c r="I229" s="115" t="s">
        <v>1489</v>
      </c>
      <c r="J229" s="130"/>
      <c r="K229" s="131">
        <v>27000</v>
      </c>
      <c r="L229" s="131" t="str">
        <f t="shared" si="10"/>
        <v>¥27,000</v>
      </c>
      <c r="M229" s="131" t="str">
        <f t="shared" si="11"/>
        <v>¥27,000</v>
      </c>
      <c r="N229" s="131" t="s">
        <v>1485</v>
      </c>
      <c r="O229" s="125" t="s">
        <v>1490</v>
      </c>
      <c r="P229" s="122"/>
    </row>
    <row r="230" spans="1:16" ht="33" customHeight="1">
      <c r="A230" s="132" t="s">
        <v>1491</v>
      </c>
      <c r="B230" s="125" t="s">
        <v>197</v>
      </c>
      <c r="C230" s="136" t="s">
        <v>1454</v>
      </c>
      <c r="D230" s="125" t="s">
        <v>1455</v>
      </c>
      <c r="E230" s="125" t="s">
        <v>1492</v>
      </c>
      <c r="F230" s="115" t="s">
        <v>380</v>
      </c>
      <c r="G230" s="115" t="s">
        <v>380</v>
      </c>
      <c r="H230" s="129" t="str">
        <f t="shared" si="9"/>
        <v>040 人工腎臓用特定保険医療材料(回路を含む｡) (4)持続緩徐式血液濾過器 ②特殊型</v>
      </c>
      <c r="I230" s="115" t="s">
        <v>1493</v>
      </c>
      <c r="J230" s="130"/>
      <c r="K230" s="131">
        <v>27400</v>
      </c>
      <c r="L230" s="131" t="str">
        <f t="shared" si="10"/>
        <v>¥27,400</v>
      </c>
      <c r="M230" s="131" t="str">
        <f t="shared" si="11"/>
        <v>¥27,400</v>
      </c>
      <c r="N230" s="131" t="s">
        <v>1494</v>
      </c>
      <c r="O230" s="125" t="s">
        <v>1495</v>
      </c>
      <c r="P230" s="122"/>
    </row>
    <row r="231" spans="1:16" ht="33" customHeight="1">
      <c r="A231" s="132" t="s">
        <v>1496</v>
      </c>
      <c r="B231" s="125" t="s">
        <v>197</v>
      </c>
      <c r="C231" s="136" t="s">
        <v>1454</v>
      </c>
      <c r="D231" s="125" t="s">
        <v>1455</v>
      </c>
      <c r="E231" s="125" t="s">
        <v>1497</v>
      </c>
      <c r="F231" s="115" t="s">
        <v>380</v>
      </c>
      <c r="G231" s="115" t="s">
        <v>380</v>
      </c>
      <c r="H231" s="129" t="str">
        <f t="shared" si="9"/>
        <v>040 人工腎臓用特定保険医療材料(回路を含む｡) (5)ﾍﾓﾀﾞｲｱﾌｨﾙﾀｰ</v>
      </c>
      <c r="I231" s="115" t="s">
        <v>1498</v>
      </c>
      <c r="J231" s="130"/>
      <c r="K231" s="131">
        <v>2630</v>
      </c>
      <c r="L231" s="131" t="str">
        <f t="shared" si="10"/>
        <v>¥2,630</v>
      </c>
      <c r="M231" s="131" t="str">
        <f t="shared" si="11"/>
        <v>¥2,630</v>
      </c>
      <c r="N231" s="131" t="s">
        <v>1499</v>
      </c>
      <c r="O231" s="125" t="s">
        <v>1500</v>
      </c>
      <c r="P231" s="122"/>
    </row>
    <row r="232" spans="1:16" ht="33" customHeight="1">
      <c r="A232" s="132" t="s">
        <v>1501</v>
      </c>
      <c r="B232" s="125" t="s">
        <v>197</v>
      </c>
      <c r="C232" s="136" t="s">
        <v>1502</v>
      </c>
      <c r="D232" s="125" t="s">
        <v>1503</v>
      </c>
      <c r="E232" s="125" t="s">
        <v>1504</v>
      </c>
      <c r="F232" s="115" t="s">
        <v>1505</v>
      </c>
      <c r="G232" s="115" t="s">
        <v>1506</v>
      </c>
      <c r="H232" s="129" t="str">
        <f t="shared" si="9"/>
        <v>042 緊急時ﾌﾞﾗｯﾄﾞｱｸｾｽ用留置ｶﾃｰﾃﾙ (1)ｼﾝｸﾞﾙﾙｰﾒﾝ ①一般型</v>
      </c>
      <c r="I232" s="115" t="s">
        <v>1507</v>
      </c>
      <c r="J232" s="130"/>
      <c r="K232" s="131">
        <v>7980</v>
      </c>
      <c r="L232" s="131" t="str">
        <f t="shared" si="10"/>
        <v>¥7,980</v>
      </c>
      <c r="M232" s="131" t="str">
        <f t="shared" si="11"/>
        <v>¥7,980</v>
      </c>
      <c r="N232" s="131" t="s">
        <v>1508</v>
      </c>
      <c r="O232" s="125" t="s">
        <v>1509</v>
      </c>
      <c r="P232" s="122"/>
    </row>
    <row r="233" spans="1:16" ht="33" customHeight="1">
      <c r="A233" s="132" t="s">
        <v>1510</v>
      </c>
      <c r="B233" s="125" t="s">
        <v>197</v>
      </c>
      <c r="C233" s="136" t="s">
        <v>1502</v>
      </c>
      <c r="D233" s="125" t="s">
        <v>1503</v>
      </c>
      <c r="E233" s="125" t="s">
        <v>1511</v>
      </c>
      <c r="F233" s="115" t="s">
        <v>1512</v>
      </c>
      <c r="G233" s="115" t="s">
        <v>1513</v>
      </c>
      <c r="H233" s="129" t="str">
        <f t="shared" si="9"/>
        <v>042 緊急時ﾌﾞﾗｯﾄﾞｱｸｾｽ用留置ｶﾃｰﾃﾙ (1)ｼﾝｸﾞﾙﾙｰﾒﾝ ②交換用</v>
      </c>
      <c r="I233" s="115" t="s">
        <v>1514</v>
      </c>
      <c r="J233" s="130"/>
      <c r="K233" s="131">
        <v>1870</v>
      </c>
      <c r="L233" s="131" t="str">
        <f t="shared" si="10"/>
        <v>¥1,870</v>
      </c>
      <c r="M233" s="131" t="str">
        <f t="shared" si="11"/>
        <v>¥1,870</v>
      </c>
      <c r="N233" s="131" t="s">
        <v>1515</v>
      </c>
      <c r="O233" s="125" t="s">
        <v>1516</v>
      </c>
      <c r="P233" s="122"/>
    </row>
    <row r="234" spans="1:16" ht="33" customHeight="1">
      <c r="A234" s="132" t="s">
        <v>1517</v>
      </c>
      <c r="B234" s="125" t="s">
        <v>197</v>
      </c>
      <c r="C234" s="136" t="s">
        <v>1502</v>
      </c>
      <c r="D234" s="125" t="s">
        <v>1503</v>
      </c>
      <c r="E234" s="125" t="s">
        <v>1518</v>
      </c>
      <c r="F234" s="115" t="s">
        <v>1519</v>
      </c>
      <c r="G234" s="115" t="s">
        <v>1520</v>
      </c>
      <c r="H234" s="129" t="str">
        <f t="shared" si="9"/>
        <v>042 緊急時ﾌﾞﾗｯﾄﾞｱｸｾｽ用留置ｶﾃｰﾃﾙ (2)ﾀﾞﾌﾞﾙﾙｰﾒﾝ以上 ①一般型</v>
      </c>
      <c r="I234" s="115" t="s">
        <v>1521</v>
      </c>
      <c r="J234" s="130"/>
      <c r="K234" s="131">
        <v>14600</v>
      </c>
      <c r="L234" s="131" t="str">
        <f t="shared" si="10"/>
        <v>¥14,600</v>
      </c>
      <c r="M234" s="131" t="str">
        <f t="shared" si="11"/>
        <v>¥14,600</v>
      </c>
      <c r="N234" s="131" t="s">
        <v>1522</v>
      </c>
      <c r="O234" s="125" t="s">
        <v>1523</v>
      </c>
      <c r="P234" s="122"/>
    </row>
    <row r="235" spans="1:16" ht="33" customHeight="1">
      <c r="A235" s="132" t="s">
        <v>1524</v>
      </c>
      <c r="B235" s="125" t="s">
        <v>197</v>
      </c>
      <c r="C235" s="136" t="s">
        <v>1502</v>
      </c>
      <c r="D235" s="125" t="s">
        <v>1503</v>
      </c>
      <c r="E235" s="125" t="s">
        <v>1525</v>
      </c>
      <c r="F235" s="115" t="s">
        <v>1526</v>
      </c>
      <c r="G235" s="115" t="s">
        <v>1527</v>
      </c>
      <c r="H235" s="129" t="str">
        <f t="shared" si="9"/>
        <v>042 緊急時ﾌﾞﾗｯﾄﾞｱｸｾｽ用留置ｶﾃｰﾃﾙ (2)ﾀﾞﾌﾞﾙﾙｰﾒﾝ以上 ②ｶﾌ型</v>
      </c>
      <c r="I235" s="115" t="s">
        <v>1528</v>
      </c>
      <c r="J235" s="130"/>
      <c r="K235" s="131">
        <v>42400</v>
      </c>
      <c r="L235" s="131" t="str">
        <f t="shared" si="10"/>
        <v>¥42,400</v>
      </c>
      <c r="M235" s="131" t="str">
        <f t="shared" si="11"/>
        <v>¥42,400</v>
      </c>
      <c r="N235" s="131" t="s">
        <v>1529</v>
      </c>
      <c r="O235" s="125" t="s">
        <v>1530</v>
      </c>
      <c r="P235" s="122"/>
    </row>
    <row r="236" spans="1:16" ht="33" customHeight="1">
      <c r="A236" s="132" t="s">
        <v>1531</v>
      </c>
      <c r="B236" s="125" t="s">
        <v>197</v>
      </c>
      <c r="C236" s="136" t="s">
        <v>1532</v>
      </c>
      <c r="D236" s="125" t="s">
        <v>1533</v>
      </c>
      <c r="E236" s="125"/>
      <c r="F236" s="128" t="s">
        <v>1534</v>
      </c>
      <c r="G236" s="116" t="s">
        <v>1535</v>
      </c>
      <c r="H236" s="129" t="str">
        <f t="shared" si="9"/>
        <v xml:space="preserve">044 血漿交換用血漿分離器 </v>
      </c>
      <c r="I236" s="116" t="s">
        <v>1536</v>
      </c>
      <c r="J236" s="130"/>
      <c r="K236" s="131">
        <v>30200</v>
      </c>
      <c r="L236" s="131" t="str">
        <f t="shared" si="10"/>
        <v>¥30,200</v>
      </c>
      <c r="M236" s="131" t="str">
        <f t="shared" si="11"/>
        <v>¥30,200</v>
      </c>
      <c r="N236" s="131" t="s">
        <v>680</v>
      </c>
      <c r="O236" s="125" t="s">
        <v>1537</v>
      </c>
      <c r="P236" s="122"/>
    </row>
    <row r="237" spans="1:16" ht="33" customHeight="1">
      <c r="A237" s="132" t="s">
        <v>1538</v>
      </c>
      <c r="B237" s="125" t="s">
        <v>197</v>
      </c>
      <c r="C237" s="136" t="s">
        <v>1539</v>
      </c>
      <c r="D237" s="125" t="s">
        <v>1540</v>
      </c>
      <c r="E237" s="125"/>
      <c r="F237" s="128" t="s">
        <v>1541</v>
      </c>
      <c r="G237" s="116" t="s">
        <v>1542</v>
      </c>
      <c r="H237" s="129" t="str">
        <f t="shared" si="9"/>
        <v xml:space="preserve">045 血漿交換用血漿成分分離器 </v>
      </c>
      <c r="I237" s="116" t="s">
        <v>1543</v>
      </c>
      <c r="J237" s="130"/>
      <c r="K237" s="131">
        <v>23700</v>
      </c>
      <c r="L237" s="131" t="str">
        <f t="shared" si="10"/>
        <v>¥23,700</v>
      </c>
      <c r="M237" s="131" t="str">
        <f t="shared" si="11"/>
        <v>¥23,700</v>
      </c>
      <c r="N237" s="131" t="s">
        <v>1544</v>
      </c>
      <c r="O237" s="125" t="s">
        <v>1545</v>
      </c>
      <c r="P237" s="122"/>
    </row>
    <row r="238" spans="1:16" ht="33" customHeight="1">
      <c r="A238" s="132" t="s">
        <v>1546</v>
      </c>
      <c r="B238" s="125" t="s">
        <v>197</v>
      </c>
      <c r="C238" s="136" t="s">
        <v>1547</v>
      </c>
      <c r="D238" s="125" t="s">
        <v>1548</v>
      </c>
      <c r="E238" s="125" t="s">
        <v>1549</v>
      </c>
      <c r="F238" s="128" t="s">
        <v>380</v>
      </c>
      <c r="G238" s="128" t="s">
        <v>380</v>
      </c>
      <c r="H238" s="129" t="str">
        <f t="shared" si="9"/>
        <v>046 血漿交換療法用特定保険医療材料 (1)血漿交換用ﾃﾞｨｽﾎﾟｰｻﾞﾌﾞﾙ選択的血漿成分吸着器(劇症肝炎用)</v>
      </c>
      <c r="I238" s="128" t="s">
        <v>1550</v>
      </c>
      <c r="J238" s="130"/>
      <c r="K238" s="131">
        <v>69900</v>
      </c>
      <c r="L238" s="131" t="str">
        <f t="shared" si="10"/>
        <v>¥69,900</v>
      </c>
      <c r="M238" s="131" t="str">
        <f t="shared" si="11"/>
        <v>¥69,900</v>
      </c>
      <c r="N238" s="131" t="s">
        <v>1551</v>
      </c>
      <c r="O238" s="125" t="s">
        <v>1552</v>
      </c>
      <c r="P238" s="122"/>
    </row>
    <row r="239" spans="1:16" ht="33" customHeight="1">
      <c r="A239" s="132" t="s">
        <v>1553</v>
      </c>
      <c r="B239" s="125" t="s">
        <v>197</v>
      </c>
      <c r="C239" s="136" t="s">
        <v>1547</v>
      </c>
      <c r="D239" s="125" t="s">
        <v>1548</v>
      </c>
      <c r="E239" s="125" t="s">
        <v>1554</v>
      </c>
      <c r="F239" s="128" t="s">
        <v>380</v>
      </c>
      <c r="G239" s="128" t="s">
        <v>380</v>
      </c>
      <c r="H239" s="129" t="str">
        <f t="shared" si="9"/>
        <v>046 血漿交換療法用特定保険医療材料 (2)血漿交換用ﾃﾞｨｽﾎﾟｰｻﾞﾌﾞﾙ選択的血漿成分吸着器(劇症肝炎用以外)</v>
      </c>
      <c r="I239" s="128" t="s">
        <v>1555</v>
      </c>
      <c r="J239" s="130"/>
      <c r="K239" s="131">
        <v>83600</v>
      </c>
      <c r="L239" s="131" t="str">
        <f t="shared" si="10"/>
        <v>¥83,600</v>
      </c>
      <c r="M239" s="131" t="str">
        <f t="shared" si="11"/>
        <v>¥83,600</v>
      </c>
      <c r="N239" s="131" t="s">
        <v>1556</v>
      </c>
      <c r="O239" s="125" t="s">
        <v>1557</v>
      </c>
      <c r="P239" s="122"/>
    </row>
    <row r="240" spans="1:16" ht="33" customHeight="1">
      <c r="A240" s="132" t="s">
        <v>1558</v>
      </c>
      <c r="B240" s="125" t="s">
        <v>197</v>
      </c>
      <c r="C240" s="136" t="s">
        <v>1559</v>
      </c>
      <c r="D240" s="125" t="s">
        <v>1560</v>
      </c>
      <c r="E240" s="125"/>
      <c r="F240" s="128" t="s">
        <v>1561</v>
      </c>
      <c r="G240" s="134" t="s">
        <v>1562</v>
      </c>
      <c r="H240" s="129" t="str">
        <f t="shared" si="9"/>
        <v xml:space="preserve">047 吸着式血液浄化用浄化器(ｴﾝﾄﾞﾄｷｼﾝ除去用) </v>
      </c>
      <c r="I240" s="134" t="s">
        <v>1563</v>
      </c>
      <c r="J240" s="130"/>
      <c r="K240" s="131">
        <v>362000</v>
      </c>
      <c r="L240" s="131" t="str">
        <f t="shared" si="10"/>
        <v>¥362,000</v>
      </c>
      <c r="M240" s="131" t="str">
        <f t="shared" si="11"/>
        <v>¥362,000</v>
      </c>
      <c r="N240" s="131" t="s">
        <v>1564</v>
      </c>
      <c r="O240" s="125" t="s">
        <v>1565</v>
      </c>
      <c r="P240" s="122"/>
    </row>
    <row r="241" spans="1:16" ht="33" customHeight="1">
      <c r="A241" s="132" t="s">
        <v>1566</v>
      </c>
      <c r="B241" s="125" t="s">
        <v>197</v>
      </c>
      <c r="C241" s="136" t="s">
        <v>1567</v>
      </c>
      <c r="D241" s="125" t="s">
        <v>1568</v>
      </c>
      <c r="E241" s="125"/>
      <c r="F241" s="128" t="s">
        <v>1569</v>
      </c>
      <c r="G241" s="134" t="s">
        <v>1570</v>
      </c>
      <c r="H241" s="129" t="str">
        <f t="shared" si="9"/>
        <v xml:space="preserve">048 吸着式血液浄化用浄化器(肝性昏睡用又は薬物中毒用) </v>
      </c>
      <c r="I241" s="134" t="s">
        <v>1571</v>
      </c>
      <c r="J241" s="130"/>
      <c r="K241" s="131">
        <v>133000</v>
      </c>
      <c r="L241" s="131" t="str">
        <f t="shared" si="10"/>
        <v>¥133,000</v>
      </c>
      <c r="M241" s="131" t="str">
        <f t="shared" si="11"/>
        <v>¥133,000</v>
      </c>
      <c r="N241" s="131" t="s">
        <v>1572</v>
      </c>
      <c r="O241" s="125" t="s">
        <v>1573</v>
      </c>
      <c r="P241" s="122"/>
    </row>
    <row r="242" spans="1:16" ht="33" customHeight="1">
      <c r="A242" s="132" t="s">
        <v>1574</v>
      </c>
      <c r="B242" s="125" t="s">
        <v>197</v>
      </c>
      <c r="C242" s="136" t="s">
        <v>1575</v>
      </c>
      <c r="D242" s="125" t="s">
        <v>1576</v>
      </c>
      <c r="E242" s="125" t="s">
        <v>1577</v>
      </c>
      <c r="F242" s="128" t="s">
        <v>380</v>
      </c>
      <c r="G242" s="128" t="s">
        <v>380</v>
      </c>
      <c r="H242" s="129" t="str">
        <f t="shared" si="9"/>
        <v>049 白血球吸着用材料 (1)一般用</v>
      </c>
      <c r="I242" s="128" t="s">
        <v>1578</v>
      </c>
      <c r="J242" s="130"/>
      <c r="K242" s="131">
        <v>118000</v>
      </c>
      <c r="L242" s="131" t="str">
        <f t="shared" si="10"/>
        <v>¥118,000</v>
      </c>
      <c r="M242" s="131" t="str">
        <f t="shared" si="11"/>
        <v>¥118,000</v>
      </c>
      <c r="N242" s="131" t="s">
        <v>1579</v>
      </c>
      <c r="O242" s="125" t="s">
        <v>1580</v>
      </c>
      <c r="P242" s="122"/>
    </row>
    <row r="243" spans="1:16" ht="33" customHeight="1">
      <c r="A243" s="132" t="s">
        <v>1581</v>
      </c>
      <c r="B243" s="125" t="s">
        <v>197</v>
      </c>
      <c r="C243" s="136" t="s">
        <v>1575</v>
      </c>
      <c r="D243" s="125" t="s">
        <v>1576</v>
      </c>
      <c r="E243" s="125" t="s">
        <v>1582</v>
      </c>
      <c r="F243" s="128" t="s">
        <v>380</v>
      </c>
      <c r="G243" s="128" t="s">
        <v>380</v>
      </c>
      <c r="H243" s="129" t="str">
        <f t="shared" si="9"/>
        <v>049 白血球吸着用材料 (2)低体重者・小児用</v>
      </c>
      <c r="I243" s="128" t="s">
        <v>1583</v>
      </c>
      <c r="J243" s="130"/>
      <c r="K243" s="131">
        <v>128000</v>
      </c>
      <c r="L243" s="131" t="str">
        <f t="shared" si="10"/>
        <v>¥128,000</v>
      </c>
      <c r="M243" s="131" t="str">
        <f t="shared" si="11"/>
        <v>¥128,000</v>
      </c>
      <c r="N243" s="131" t="s">
        <v>1584</v>
      </c>
      <c r="O243" s="125" t="s">
        <v>1585</v>
      </c>
      <c r="P243" s="122"/>
    </row>
    <row r="244" spans="1:16" ht="33" customHeight="1">
      <c r="A244" s="132" t="s">
        <v>1586</v>
      </c>
      <c r="B244" s="125" t="s">
        <v>197</v>
      </c>
      <c r="C244" s="136" t="s">
        <v>1587</v>
      </c>
      <c r="D244" s="125" t="s">
        <v>1588</v>
      </c>
      <c r="E244" s="125"/>
      <c r="F244" s="128" t="s">
        <v>380</v>
      </c>
      <c r="G244" s="128" t="s">
        <v>380</v>
      </c>
      <c r="H244" s="129" t="str">
        <f t="shared" si="9"/>
        <v xml:space="preserve">051 腹膜透析用接続ﾁｭｰﾌﾞ </v>
      </c>
      <c r="I244" s="128" t="s">
        <v>1589</v>
      </c>
      <c r="J244" s="130"/>
      <c r="K244" s="131">
        <v>12800</v>
      </c>
      <c r="L244" s="131" t="str">
        <f t="shared" si="10"/>
        <v>¥12,800</v>
      </c>
      <c r="M244" s="131" t="str">
        <f t="shared" si="11"/>
        <v>¥12,800</v>
      </c>
      <c r="N244" s="131" t="s">
        <v>1590</v>
      </c>
      <c r="O244" s="125" t="s">
        <v>1591</v>
      </c>
      <c r="P244" s="122"/>
    </row>
    <row r="245" spans="1:16" ht="33" customHeight="1">
      <c r="A245" s="132" t="s">
        <v>1592</v>
      </c>
      <c r="B245" s="125" t="s">
        <v>197</v>
      </c>
      <c r="C245" s="136" t="s">
        <v>1593</v>
      </c>
      <c r="D245" s="125" t="s">
        <v>1594</v>
      </c>
      <c r="E245" s="125" t="s">
        <v>1595</v>
      </c>
      <c r="F245" s="128" t="s">
        <v>380</v>
      </c>
      <c r="G245" s="128" t="s">
        <v>380</v>
      </c>
      <c r="H245" s="129" t="str">
        <f t="shared" si="9"/>
        <v>052 腹膜透析用ｶﾃｰﾃﾙ (1)長期留置型 ①補強部あり</v>
      </c>
      <c r="I245" s="128" t="s">
        <v>1596</v>
      </c>
      <c r="J245" s="130"/>
      <c r="K245" s="131">
        <v>96100</v>
      </c>
      <c r="L245" s="131" t="str">
        <f t="shared" si="10"/>
        <v>¥96,100</v>
      </c>
      <c r="M245" s="131" t="str">
        <f t="shared" si="11"/>
        <v>¥96,100</v>
      </c>
      <c r="N245" s="131" t="s">
        <v>1597</v>
      </c>
      <c r="O245" s="125" t="s">
        <v>1598</v>
      </c>
      <c r="P245" s="122"/>
    </row>
    <row r="246" spans="1:16" ht="33" customHeight="1">
      <c r="A246" s="132" t="s">
        <v>1599</v>
      </c>
      <c r="B246" s="125" t="s">
        <v>197</v>
      </c>
      <c r="C246" s="136" t="s">
        <v>1593</v>
      </c>
      <c r="D246" s="125" t="s">
        <v>1594</v>
      </c>
      <c r="E246" s="125" t="s">
        <v>1600</v>
      </c>
      <c r="F246" s="128" t="s">
        <v>380</v>
      </c>
      <c r="G246" s="128" t="s">
        <v>380</v>
      </c>
      <c r="H246" s="129" t="str">
        <f t="shared" si="9"/>
        <v>052 腹膜透析用ｶﾃｰﾃﾙ (1)長期留置型 ②補強部なし</v>
      </c>
      <c r="I246" s="128" t="s">
        <v>1601</v>
      </c>
      <c r="J246" s="130"/>
      <c r="K246" s="131">
        <v>48600</v>
      </c>
      <c r="L246" s="131" t="str">
        <f t="shared" si="10"/>
        <v>¥48,600</v>
      </c>
      <c r="M246" s="131" t="str">
        <f t="shared" si="11"/>
        <v>¥48,600</v>
      </c>
      <c r="N246" s="131" t="s">
        <v>1602</v>
      </c>
      <c r="O246" s="125" t="s">
        <v>1603</v>
      </c>
      <c r="P246" s="122"/>
    </row>
    <row r="247" spans="1:16" ht="33" customHeight="1">
      <c r="A247" s="132" t="s">
        <v>1604</v>
      </c>
      <c r="B247" s="125" t="s">
        <v>197</v>
      </c>
      <c r="C247" s="136" t="s">
        <v>1593</v>
      </c>
      <c r="D247" s="125" t="s">
        <v>1594</v>
      </c>
      <c r="E247" s="125" t="s">
        <v>1605</v>
      </c>
      <c r="F247" s="128" t="s">
        <v>380</v>
      </c>
      <c r="G247" s="128" t="s">
        <v>380</v>
      </c>
      <c r="H247" s="129" t="str">
        <f t="shared" si="9"/>
        <v>052 腹膜透析用ｶﾃｰﾃﾙ (2)緊急留置型</v>
      </c>
      <c r="I247" s="128" t="s">
        <v>1606</v>
      </c>
      <c r="J247" s="130"/>
      <c r="K247" s="131">
        <v>825</v>
      </c>
      <c r="L247" s="131" t="str">
        <f t="shared" si="10"/>
        <v>¥825</v>
      </c>
      <c r="M247" s="131" t="str">
        <f t="shared" si="11"/>
        <v>¥825</v>
      </c>
      <c r="N247" s="131" t="s">
        <v>1607</v>
      </c>
      <c r="O247" s="125" t="s">
        <v>1608</v>
      </c>
      <c r="P247" s="122"/>
    </row>
    <row r="248" spans="1:16" ht="33" customHeight="1">
      <c r="A248" s="132" t="s">
        <v>1609</v>
      </c>
      <c r="B248" s="125" t="s">
        <v>197</v>
      </c>
      <c r="C248" s="136" t="s">
        <v>1610</v>
      </c>
      <c r="D248" s="125" t="s">
        <v>1611</v>
      </c>
      <c r="E248" s="125" t="s">
        <v>1612</v>
      </c>
      <c r="F248" s="128" t="s">
        <v>380</v>
      </c>
      <c r="G248" s="128" t="s">
        <v>380</v>
      </c>
      <c r="H248" s="129" t="str">
        <f t="shared" si="9"/>
        <v>053 腹膜透析液交換ｾｯﾄ (1)交換ｷｯﾄ</v>
      </c>
      <c r="I248" s="128" t="s">
        <v>1613</v>
      </c>
      <c r="J248" s="130"/>
      <c r="K248" s="131">
        <v>554</v>
      </c>
      <c r="L248" s="131" t="str">
        <f t="shared" si="10"/>
        <v>¥554</v>
      </c>
      <c r="M248" s="131" t="str">
        <f t="shared" si="11"/>
        <v>¥554</v>
      </c>
      <c r="N248" s="131" t="s">
        <v>381</v>
      </c>
      <c r="O248" s="125" t="s">
        <v>1614</v>
      </c>
      <c r="P248" s="122"/>
    </row>
    <row r="249" spans="1:16" ht="33" customHeight="1">
      <c r="A249" s="132" t="s">
        <v>1615</v>
      </c>
      <c r="B249" s="125" t="s">
        <v>197</v>
      </c>
      <c r="C249" s="136" t="s">
        <v>1610</v>
      </c>
      <c r="D249" s="125" t="s">
        <v>1611</v>
      </c>
      <c r="E249" s="125" t="s">
        <v>1616</v>
      </c>
      <c r="F249" s="128" t="s">
        <v>380</v>
      </c>
      <c r="G249" s="128" t="s">
        <v>380</v>
      </c>
      <c r="H249" s="129" t="str">
        <f t="shared" si="9"/>
        <v>053 腹膜透析液交換ｾｯﾄ (2)回路 ①Yｾｯﾄ</v>
      </c>
      <c r="I249" s="128" t="s">
        <v>1617</v>
      </c>
      <c r="J249" s="130"/>
      <c r="K249" s="131">
        <v>884</v>
      </c>
      <c r="L249" s="131" t="str">
        <f t="shared" si="10"/>
        <v>¥884</v>
      </c>
      <c r="M249" s="131" t="str">
        <f t="shared" si="11"/>
        <v>¥884</v>
      </c>
      <c r="N249" s="131" t="s">
        <v>383</v>
      </c>
      <c r="O249" s="125" t="s">
        <v>1618</v>
      </c>
      <c r="P249" s="122"/>
    </row>
    <row r="250" spans="1:16" ht="33" customHeight="1">
      <c r="A250" s="132" t="s">
        <v>1619</v>
      </c>
      <c r="B250" s="125" t="s">
        <v>197</v>
      </c>
      <c r="C250" s="136" t="s">
        <v>1610</v>
      </c>
      <c r="D250" s="125" t="s">
        <v>1611</v>
      </c>
      <c r="E250" s="125" t="s">
        <v>384</v>
      </c>
      <c r="F250" s="128" t="s">
        <v>380</v>
      </c>
      <c r="G250" s="128" t="s">
        <v>380</v>
      </c>
      <c r="H250" s="129" t="str">
        <f t="shared" si="9"/>
        <v>053 腹膜透析液交換ｾｯﾄ (2)回路 ②APDｾｯﾄ</v>
      </c>
      <c r="I250" s="128" t="s">
        <v>1620</v>
      </c>
      <c r="J250" s="130"/>
      <c r="K250" s="131">
        <v>5470</v>
      </c>
      <c r="L250" s="131" t="str">
        <f t="shared" si="10"/>
        <v>¥5,470</v>
      </c>
      <c r="M250" s="131" t="str">
        <f t="shared" si="11"/>
        <v>¥5,470</v>
      </c>
      <c r="N250" s="131" t="s">
        <v>385</v>
      </c>
      <c r="O250" s="125" t="s">
        <v>1621</v>
      </c>
      <c r="P250" s="122"/>
    </row>
    <row r="251" spans="1:16" ht="33" customHeight="1">
      <c r="A251" s="132" t="s">
        <v>1622</v>
      </c>
      <c r="B251" s="125" t="s">
        <v>197</v>
      </c>
      <c r="C251" s="136" t="s">
        <v>1610</v>
      </c>
      <c r="D251" s="125" t="s">
        <v>1611</v>
      </c>
      <c r="E251" s="125" t="s">
        <v>386</v>
      </c>
      <c r="F251" s="128" t="s">
        <v>380</v>
      </c>
      <c r="G251" s="128" t="s">
        <v>380</v>
      </c>
      <c r="H251" s="129" t="str">
        <f t="shared" si="9"/>
        <v>053 腹膜透析液交換ｾｯﾄ (2)回路 ③IPDｾｯﾄ</v>
      </c>
      <c r="I251" s="128" t="s">
        <v>1623</v>
      </c>
      <c r="J251" s="130"/>
      <c r="K251" s="131">
        <v>1040</v>
      </c>
      <c r="L251" s="131" t="str">
        <f t="shared" si="10"/>
        <v>¥1,040</v>
      </c>
      <c r="M251" s="131" t="str">
        <f t="shared" si="11"/>
        <v>¥1,040</v>
      </c>
      <c r="N251" s="131" t="s">
        <v>387</v>
      </c>
      <c r="O251" s="125" t="s">
        <v>1624</v>
      </c>
      <c r="P251" s="122"/>
    </row>
    <row r="252" spans="1:16" ht="33" customHeight="1">
      <c r="A252" s="132" t="s">
        <v>1625</v>
      </c>
      <c r="B252" s="125" t="s">
        <v>197</v>
      </c>
      <c r="C252" s="136" t="s">
        <v>1626</v>
      </c>
      <c r="D252" s="125" t="s">
        <v>1627</v>
      </c>
      <c r="E252" s="125"/>
      <c r="F252" s="128" t="s">
        <v>380</v>
      </c>
      <c r="G252" s="128" t="s">
        <v>380</v>
      </c>
      <c r="H252" s="129" t="str">
        <f t="shared" si="9"/>
        <v xml:space="preserve">054 腹水濾過器､濃縮再静注用濃縮器(回路を含む｡) </v>
      </c>
      <c r="I252" s="128" t="s">
        <v>1628</v>
      </c>
      <c r="J252" s="130"/>
      <c r="K252" s="131">
        <v>60600</v>
      </c>
      <c r="L252" s="131" t="str">
        <f t="shared" si="10"/>
        <v>¥60,600</v>
      </c>
      <c r="M252" s="131" t="str">
        <f t="shared" si="11"/>
        <v>¥60,600</v>
      </c>
      <c r="N252" s="131" t="s">
        <v>1629</v>
      </c>
      <c r="O252" s="125" t="s">
        <v>1630</v>
      </c>
      <c r="P252" s="122"/>
    </row>
    <row r="253" spans="1:16" ht="33" customHeight="1">
      <c r="A253" s="132" t="s">
        <v>1631</v>
      </c>
      <c r="B253" s="125" t="s">
        <v>197</v>
      </c>
      <c r="C253" s="136" t="s">
        <v>1632</v>
      </c>
      <c r="D253" s="125" t="s">
        <v>1633</v>
      </c>
      <c r="E253" s="125"/>
      <c r="F253" s="128" t="s">
        <v>380</v>
      </c>
      <c r="G253" s="128" t="s">
        <v>380</v>
      </c>
      <c r="H253" s="129" t="str">
        <f t="shared" si="9"/>
        <v xml:space="preserve">055 副鼻腔炎治療用ｶﾃｰﾃﾙ </v>
      </c>
      <c r="I253" s="128" t="s">
        <v>1634</v>
      </c>
      <c r="J253" s="130"/>
      <c r="K253" s="131">
        <v>3220</v>
      </c>
      <c r="L253" s="131" t="str">
        <f t="shared" si="10"/>
        <v>¥3,220</v>
      </c>
      <c r="M253" s="131" t="str">
        <f t="shared" si="11"/>
        <v>¥3,220</v>
      </c>
      <c r="N253" s="131" t="s">
        <v>1635</v>
      </c>
      <c r="O253" s="125" t="s">
        <v>1636</v>
      </c>
      <c r="P253" s="122"/>
    </row>
    <row r="254" spans="1:16" ht="33" customHeight="1">
      <c r="A254" s="132" t="s">
        <v>1637</v>
      </c>
      <c r="B254" s="125" t="s">
        <v>197</v>
      </c>
      <c r="C254" s="136" t="s">
        <v>1638</v>
      </c>
      <c r="D254" s="125" t="s">
        <v>1639</v>
      </c>
      <c r="E254" s="125" t="s">
        <v>1640</v>
      </c>
      <c r="F254" s="115" t="s">
        <v>1641</v>
      </c>
      <c r="G254" s="115" t="s">
        <v>1642</v>
      </c>
      <c r="H254" s="129" t="str">
        <f t="shared" si="9"/>
        <v>056 副木 (1)軟化成形使用型 ①手指･足指用</v>
      </c>
      <c r="I254" s="115" t="s">
        <v>1643</v>
      </c>
      <c r="J254" s="130"/>
      <c r="K254" s="131">
        <v>1380</v>
      </c>
      <c r="L254" s="131" t="str">
        <f t="shared" si="10"/>
        <v>¥1,380</v>
      </c>
      <c r="M254" s="131" t="str">
        <f t="shared" si="11"/>
        <v>¥1,380</v>
      </c>
      <c r="N254" s="131" t="s">
        <v>1644</v>
      </c>
      <c r="O254" s="125" t="s">
        <v>1645</v>
      </c>
      <c r="P254" s="122"/>
    </row>
    <row r="255" spans="1:16" ht="33" customHeight="1">
      <c r="A255" s="132" t="s">
        <v>1646</v>
      </c>
      <c r="B255" s="125" t="s">
        <v>197</v>
      </c>
      <c r="C255" s="136" t="s">
        <v>1638</v>
      </c>
      <c r="D255" s="125" t="s">
        <v>1639</v>
      </c>
      <c r="E255" s="125" t="s">
        <v>1647</v>
      </c>
      <c r="F255" s="115" t="s">
        <v>1648</v>
      </c>
      <c r="G255" s="115" t="s">
        <v>1649</v>
      </c>
      <c r="H255" s="129" t="str">
        <f t="shared" si="9"/>
        <v>056 副木 (1)軟化成形使用型 ②上肢用</v>
      </c>
      <c r="I255" s="115" t="s">
        <v>1650</v>
      </c>
      <c r="J255" s="130"/>
      <c r="K255" s="131">
        <v>1770</v>
      </c>
      <c r="L255" s="131" t="str">
        <f t="shared" si="10"/>
        <v>¥1,770</v>
      </c>
      <c r="M255" s="131" t="str">
        <f t="shared" si="11"/>
        <v>¥1,770</v>
      </c>
      <c r="N255" s="131" t="s">
        <v>1651</v>
      </c>
      <c r="O255" s="125" t="s">
        <v>1652</v>
      </c>
      <c r="P255" s="122"/>
    </row>
    <row r="256" spans="1:16" ht="33" customHeight="1">
      <c r="A256" s="132" t="s">
        <v>1653</v>
      </c>
      <c r="B256" s="125" t="s">
        <v>197</v>
      </c>
      <c r="C256" s="136" t="s">
        <v>1638</v>
      </c>
      <c r="D256" s="125" t="s">
        <v>1639</v>
      </c>
      <c r="E256" s="125" t="s">
        <v>1654</v>
      </c>
      <c r="F256" s="115" t="s">
        <v>1655</v>
      </c>
      <c r="G256" s="115" t="s">
        <v>1656</v>
      </c>
      <c r="H256" s="129" t="str">
        <f t="shared" si="9"/>
        <v>056 副木 (1)軟化成形使用型 ③下肢用</v>
      </c>
      <c r="I256" s="115" t="s">
        <v>1657</v>
      </c>
      <c r="J256" s="130"/>
      <c r="K256" s="131">
        <v>4700</v>
      </c>
      <c r="L256" s="131" t="str">
        <f t="shared" si="10"/>
        <v>¥4,700</v>
      </c>
      <c r="M256" s="131" t="str">
        <f t="shared" si="11"/>
        <v>¥4,700</v>
      </c>
      <c r="N256" s="131" t="s">
        <v>1658</v>
      </c>
      <c r="O256" s="125" t="s">
        <v>1659</v>
      </c>
      <c r="P256" s="122"/>
    </row>
    <row r="257" spans="1:16" ht="33" customHeight="1">
      <c r="A257" s="132" t="s">
        <v>1660</v>
      </c>
      <c r="B257" s="125" t="s">
        <v>197</v>
      </c>
      <c r="C257" s="136" t="s">
        <v>1638</v>
      </c>
      <c r="D257" s="125" t="s">
        <v>1639</v>
      </c>
      <c r="E257" s="125" t="s">
        <v>1661</v>
      </c>
      <c r="F257" s="115" t="s">
        <v>1662</v>
      </c>
      <c r="G257" s="115" t="s">
        <v>1663</v>
      </c>
      <c r="H257" s="129" t="str">
        <f t="shared" si="9"/>
        <v>056 副木 (1)軟化成形使用型 ④鼻骨用</v>
      </c>
      <c r="I257" s="115" t="s">
        <v>1664</v>
      </c>
      <c r="J257" s="130"/>
      <c r="K257" s="131">
        <v>1030</v>
      </c>
      <c r="L257" s="131" t="str">
        <f t="shared" si="10"/>
        <v>¥1,030</v>
      </c>
      <c r="M257" s="131" t="str">
        <f t="shared" si="11"/>
        <v>¥1,030</v>
      </c>
      <c r="N257" s="131" t="s">
        <v>1665</v>
      </c>
      <c r="O257" s="125" t="s">
        <v>1666</v>
      </c>
      <c r="P257" s="122"/>
    </row>
    <row r="258" spans="1:16" ht="33" customHeight="1">
      <c r="A258" s="132" t="s">
        <v>1667</v>
      </c>
      <c r="B258" s="125" t="s">
        <v>197</v>
      </c>
      <c r="C258" s="125" t="s">
        <v>1638</v>
      </c>
      <c r="D258" s="125" t="s">
        <v>1639</v>
      </c>
      <c r="E258" s="125" t="s">
        <v>1668</v>
      </c>
      <c r="F258" s="115" t="s">
        <v>1669</v>
      </c>
      <c r="G258" s="115" t="s">
        <v>1670</v>
      </c>
      <c r="H258" s="129" t="str">
        <f t="shared" si="9"/>
        <v>056 副木 (1)軟化成形使用型 ⑤シート状</v>
      </c>
      <c r="I258" s="115" t="s">
        <v>1671</v>
      </c>
      <c r="J258" s="130"/>
      <c r="K258" s="131">
        <v>1380</v>
      </c>
      <c r="L258" s="131" t="str">
        <f t="shared" si="10"/>
        <v>¥1,380</v>
      </c>
      <c r="M258" s="131" t="str">
        <f t="shared" si="11"/>
        <v>¥1,380</v>
      </c>
      <c r="N258" s="131" t="s">
        <v>1644</v>
      </c>
      <c r="O258" s="125" t="s">
        <v>1672</v>
      </c>
      <c r="P258" s="122"/>
    </row>
    <row r="259" spans="1:16" ht="33" customHeight="1">
      <c r="A259" s="132" t="s">
        <v>1673</v>
      </c>
      <c r="B259" s="125" t="s">
        <v>197</v>
      </c>
      <c r="C259" s="136" t="s">
        <v>1638</v>
      </c>
      <c r="D259" s="125" t="s">
        <v>1639</v>
      </c>
      <c r="E259" s="125" t="s">
        <v>1674</v>
      </c>
      <c r="F259" s="115" t="s">
        <v>1675</v>
      </c>
      <c r="G259" s="115" t="s">
        <v>1676</v>
      </c>
      <c r="H259" s="129" t="str">
        <f t="shared" si="9"/>
        <v>056 副木 (2)形状賦形型 ①手指･足指用</v>
      </c>
      <c r="I259" s="115" t="s">
        <v>1677</v>
      </c>
      <c r="J259" s="130"/>
      <c r="K259" s="131">
        <v>118</v>
      </c>
      <c r="L259" s="131" t="str">
        <f t="shared" si="10"/>
        <v>¥118</v>
      </c>
      <c r="M259" s="131" t="str">
        <f t="shared" si="11"/>
        <v>¥118</v>
      </c>
      <c r="N259" s="131" t="s">
        <v>1678</v>
      </c>
      <c r="O259" s="125" t="s">
        <v>1679</v>
      </c>
      <c r="P259" s="122"/>
    </row>
    <row r="260" spans="1:16" ht="33" customHeight="1">
      <c r="A260" s="132" t="s">
        <v>1680</v>
      </c>
      <c r="B260" s="125" t="s">
        <v>197</v>
      </c>
      <c r="C260" s="136" t="s">
        <v>1638</v>
      </c>
      <c r="D260" s="125" t="s">
        <v>1639</v>
      </c>
      <c r="E260" s="125" t="s">
        <v>1681</v>
      </c>
      <c r="F260" s="115" t="s">
        <v>1682</v>
      </c>
      <c r="G260" s="115" t="s">
        <v>1683</v>
      </c>
      <c r="H260" s="129" t="str">
        <f t="shared" si="9"/>
        <v>056 副木 (2)形状賦形型 ②上肢用</v>
      </c>
      <c r="I260" s="115" t="s">
        <v>1684</v>
      </c>
      <c r="J260" s="130"/>
      <c r="K260" s="131">
        <v>410</v>
      </c>
      <c r="L260" s="131" t="str">
        <f t="shared" si="10"/>
        <v>¥410</v>
      </c>
      <c r="M260" s="131" t="str">
        <f t="shared" si="11"/>
        <v>¥410</v>
      </c>
      <c r="N260" s="131" t="s">
        <v>1685</v>
      </c>
      <c r="O260" s="125" t="s">
        <v>1686</v>
      </c>
      <c r="P260" s="122"/>
    </row>
    <row r="261" spans="1:16" ht="33" customHeight="1">
      <c r="A261" s="132" t="s">
        <v>1687</v>
      </c>
      <c r="B261" s="125" t="s">
        <v>197</v>
      </c>
      <c r="C261" s="136" t="s">
        <v>1638</v>
      </c>
      <c r="D261" s="125" t="s">
        <v>1639</v>
      </c>
      <c r="E261" s="125" t="s">
        <v>1688</v>
      </c>
      <c r="F261" s="115" t="s">
        <v>1689</v>
      </c>
      <c r="G261" s="115" t="s">
        <v>1690</v>
      </c>
      <c r="H261" s="129" t="str">
        <f t="shared" si="9"/>
        <v>056 副木 (2)形状賦形型 ③下肢用</v>
      </c>
      <c r="I261" s="115" t="s">
        <v>1691</v>
      </c>
      <c r="J261" s="130"/>
      <c r="K261" s="131">
        <v>648</v>
      </c>
      <c r="L261" s="131" t="str">
        <f t="shared" si="10"/>
        <v>¥648</v>
      </c>
      <c r="M261" s="131" t="str">
        <f t="shared" si="11"/>
        <v>¥648</v>
      </c>
      <c r="N261" s="131" t="s">
        <v>1692</v>
      </c>
      <c r="O261" s="125" t="s">
        <v>1693</v>
      </c>
      <c r="P261" s="122"/>
    </row>
    <row r="262" spans="1:16" ht="33" customHeight="1">
      <c r="A262" s="132" t="s">
        <v>1694</v>
      </c>
      <c r="B262" s="125" t="s">
        <v>197</v>
      </c>
      <c r="C262" s="136" t="s">
        <v>1638</v>
      </c>
      <c r="D262" s="125" t="s">
        <v>1639</v>
      </c>
      <c r="E262" s="125" t="s">
        <v>1695</v>
      </c>
      <c r="F262" s="115" t="s">
        <v>1696</v>
      </c>
      <c r="G262" s="115" t="s">
        <v>1697</v>
      </c>
      <c r="H262" s="129" t="str">
        <f t="shared" ref="H262:H325" si="12">C262&amp;" "&amp;D262&amp;" "&amp;E262</f>
        <v>056 副木 (2)形状賦形型 ④鼻骨用</v>
      </c>
      <c r="I262" s="115" t="s">
        <v>1698</v>
      </c>
      <c r="J262" s="130"/>
      <c r="K262" s="131">
        <v>5140</v>
      </c>
      <c r="L262" s="131" t="str">
        <f t="shared" ref="L262:L325" si="13">TEXT(K262,"¥#,##0")</f>
        <v>¥5,140</v>
      </c>
      <c r="M262" s="131" t="str">
        <f t="shared" ref="M262:M325" si="14">J262&amp;L262</f>
        <v>¥5,140</v>
      </c>
      <c r="N262" s="131" t="s">
        <v>1699</v>
      </c>
      <c r="O262" s="125" t="s">
        <v>1700</v>
      </c>
      <c r="P262" s="122"/>
    </row>
    <row r="263" spans="1:16" ht="33" customHeight="1">
      <c r="A263" s="132" t="s">
        <v>1701</v>
      </c>
      <c r="B263" s="125" t="s">
        <v>197</v>
      </c>
      <c r="C263" s="136" t="s">
        <v>1638</v>
      </c>
      <c r="D263" s="125" t="s">
        <v>1639</v>
      </c>
      <c r="E263" s="125" t="s">
        <v>1702</v>
      </c>
      <c r="F263" s="115" t="s">
        <v>1703</v>
      </c>
      <c r="G263" s="115" t="s">
        <v>1704</v>
      </c>
      <c r="H263" s="129" t="str">
        <f t="shared" si="12"/>
        <v>056 副木 (3)ﾊﾛｰﾍﾞｽﾄ(ﾍﾞｽﾄ部分)</v>
      </c>
      <c r="I263" s="115" t="s">
        <v>1705</v>
      </c>
      <c r="J263" s="130"/>
      <c r="K263" s="131">
        <v>254000</v>
      </c>
      <c r="L263" s="131" t="str">
        <f t="shared" si="13"/>
        <v>¥254,000</v>
      </c>
      <c r="M263" s="131" t="str">
        <f t="shared" si="14"/>
        <v>¥254,000</v>
      </c>
      <c r="N263" s="131" t="s">
        <v>1706</v>
      </c>
      <c r="O263" s="125" t="s">
        <v>1707</v>
      </c>
      <c r="P263" s="122"/>
    </row>
    <row r="264" spans="1:16" ht="33" customHeight="1">
      <c r="A264" s="132" t="s">
        <v>1708</v>
      </c>
      <c r="B264" s="125" t="s">
        <v>197</v>
      </c>
      <c r="C264" s="136" t="s">
        <v>1638</v>
      </c>
      <c r="D264" s="125" t="s">
        <v>1639</v>
      </c>
      <c r="E264" s="125" t="s">
        <v>1709</v>
      </c>
      <c r="F264" s="115" t="s">
        <v>1710</v>
      </c>
      <c r="G264" s="115" t="s">
        <v>1711</v>
      </c>
      <c r="H264" s="129" t="str">
        <f t="shared" si="12"/>
        <v>056 副木 (4)ﾋｰﾙ</v>
      </c>
      <c r="I264" s="115" t="s">
        <v>1712</v>
      </c>
      <c r="J264" s="130"/>
      <c r="K264" s="131">
        <v>370</v>
      </c>
      <c r="L264" s="131" t="str">
        <f t="shared" si="13"/>
        <v>¥370</v>
      </c>
      <c r="M264" s="131" t="str">
        <f t="shared" si="14"/>
        <v>¥370</v>
      </c>
      <c r="N264" s="131" t="s">
        <v>1713</v>
      </c>
      <c r="O264" s="125" t="s">
        <v>1714</v>
      </c>
      <c r="P264" s="122"/>
    </row>
    <row r="265" spans="1:16" ht="33" customHeight="1">
      <c r="A265" s="132" t="s">
        <v>1715</v>
      </c>
      <c r="B265" s="125" t="s">
        <v>197</v>
      </c>
      <c r="C265" s="136" t="s">
        <v>1716</v>
      </c>
      <c r="D265" s="125" t="s">
        <v>1717</v>
      </c>
      <c r="E265" s="125" t="s">
        <v>1718</v>
      </c>
      <c r="F265" s="129" t="s">
        <v>1719</v>
      </c>
      <c r="G265" s="129" t="s">
        <v>1720</v>
      </c>
      <c r="H265" s="129" t="str">
        <f t="shared" si="12"/>
        <v>057 人工股関節用材料 (1)骨盤側材料 ①臼蓋形成用ｶｯﾌﾟ（直接固定型）ｱ 標準型</v>
      </c>
      <c r="I265" s="129" t="s">
        <v>1721</v>
      </c>
      <c r="J265" s="130"/>
      <c r="K265" s="131">
        <v>128000</v>
      </c>
      <c r="L265" s="131" t="str">
        <f t="shared" si="13"/>
        <v>¥128,000</v>
      </c>
      <c r="M265" s="131" t="str">
        <f t="shared" si="14"/>
        <v>¥128,000</v>
      </c>
      <c r="N265" s="131" t="s">
        <v>1584</v>
      </c>
      <c r="O265" s="125" t="s">
        <v>1722</v>
      </c>
      <c r="P265" s="122"/>
    </row>
    <row r="266" spans="1:16" ht="33" customHeight="1">
      <c r="A266" s="132" t="s">
        <v>1723</v>
      </c>
      <c r="B266" s="125" t="s">
        <v>197</v>
      </c>
      <c r="C266" s="136" t="s">
        <v>1716</v>
      </c>
      <c r="D266" s="125" t="s">
        <v>1717</v>
      </c>
      <c r="E266" s="125" t="s">
        <v>1724</v>
      </c>
      <c r="F266" s="129" t="s">
        <v>1725</v>
      </c>
      <c r="G266" s="129" t="s">
        <v>1726</v>
      </c>
      <c r="H266" s="129" t="str">
        <f t="shared" si="12"/>
        <v>057 人工股関節用材料 (1)骨盤側材料 ①臼蓋形成用ｶｯﾌﾟ（直接固定型） ｲ 特殊型</v>
      </c>
      <c r="I266" s="129" t="s">
        <v>1727</v>
      </c>
      <c r="J266" s="130"/>
      <c r="K266" s="131">
        <v>184000</v>
      </c>
      <c r="L266" s="131" t="str">
        <f t="shared" si="13"/>
        <v>¥184,000</v>
      </c>
      <c r="M266" s="131" t="str">
        <f t="shared" si="14"/>
        <v>¥184,000</v>
      </c>
      <c r="N266" s="131" t="s">
        <v>1728</v>
      </c>
      <c r="O266" s="125" t="s">
        <v>1729</v>
      </c>
      <c r="P266" s="122"/>
    </row>
    <row r="267" spans="1:16" ht="33" customHeight="1">
      <c r="A267" s="132" t="s">
        <v>1730</v>
      </c>
      <c r="B267" s="125" t="s">
        <v>197</v>
      </c>
      <c r="C267" s="136" t="s">
        <v>1716</v>
      </c>
      <c r="D267" s="125" t="s">
        <v>1717</v>
      </c>
      <c r="E267" s="125" t="s">
        <v>1731</v>
      </c>
      <c r="F267" s="129" t="s">
        <v>1732</v>
      </c>
      <c r="G267" s="129" t="s">
        <v>1733</v>
      </c>
      <c r="H267" s="129" t="str">
        <f t="shared" si="12"/>
        <v>057 人工股関節用材料 (1)骨盤側材料 ①臼蓋形成用ｶｯﾌﾟ（直接固定型） ｳ ﾃﾞｭｱﾙﾓﾋﾞﾘﾃｨ用</v>
      </c>
      <c r="I267" s="129" t="s">
        <v>1734</v>
      </c>
      <c r="J267" s="130"/>
      <c r="K267" s="131">
        <v>146000</v>
      </c>
      <c r="L267" s="131" t="str">
        <f t="shared" si="13"/>
        <v>¥146,000</v>
      </c>
      <c r="M267" s="131" t="str">
        <f t="shared" si="14"/>
        <v>¥146,000</v>
      </c>
      <c r="N267" s="131" t="s">
        <v>1735</v>
      </c>
      <c r="O267" s="125" t="s">
        <v>1736</v>
      </c>
      <c r="P267" s="122"/>
    </row>
    <row r="268" spans="1:16" ht="33" customHeight="1">
      <c r="A268" s="132" t="s">
        <v>1737</v>
      </c>
      <c r="B268" s="125" t="s">
        <v>197</v>
      </c>
      <c r="C268" s="136" t="s">
        <v>1716</v>
      </c>
      <c r="D268" s="125" t="s">
        <v>1717</v>
      </c>
      <c r="E268" s="125" t="s">
        <v>1738</v>
      </c>
      <c r="F268" s="129" t="s">
        <v>1739</v>
      </c>
      <c r="G268" s="129" t="s">
        <v>1740</v>
      </c>
      <c r="H268" s="129" t="str">
        <f t="shared" si="12"/>
        <v>057 人工股関節用材料 (1)骨盤側材料 ②臼蓋形成用ｶｯﾌﾟ(間接固定型)</v>
      </c>
      <c r="I268" s="129" t="s">
        <v>1741</v>
      </c>
      <c r="J268" s="130"/>
      <c r="K268" s="131">
        <v>55300</v>
      </c>
      <c r="L268" s="131" t="str">
        <f t="shared" si="13"/>
        <v>¥55,300</v>
      </c>
      <c r="M268" s="131" t="str">
        <f t="shared" si="14"/>
        <v>¥55,300</v>
      </c>
      <c r="N268" s="131" t="s">
        <v>1742</v>
      </c>
      <c r="O268" s="125" t="s">
        <v>1743</v>
      </c>
      <c r="P268" s="122"/>
    </row>
    <row r="269" spans="1:16" ht="33" customHeight="1">
      <c r="A269" s="132" t="s">
        <v>1744</v>
      </c>
      <c r="B269" s="125" t="s">
        <v>650</v>
      </c>
      <c r="C269" s="136" t="s">
        <v>1716</v>
      </c>
      <c r="D269" s="125" t="s">
        <v>1717</v>
      </c>
      <c r="E269" s="125" t="s">
        <v>1745</v>
      </c>
      <c r="F269" s="129" t="s">
        <v>1746</v>
      </c>
      <c r="G269" s="129" t="s">
        <v>1747</v>
      </c>
      <c r="H269" s="129" t="str">
        <f t="shared" si="12"/>
        <v>057 人工股関節用材料 (1)骨盤側材料 ③ｶｯﾌﾟ・ﾗｲﾅｰ一体型(間接固定型) ｱ ｶｯﾌﾟ・ﾗｲﾅｰ一体型(Ⅱ)</v>
      </c>
      <c r="I269" s="129" t="s">
        <v>1748</v>
      </c>
      <c r="J269" s="130"/>
      <c r="K269" s="131">
        <v>77000</v>
      </c>
      <c r="L269" s="131" t="str">
        <f t="shared" si="13"/>
        <v>¥77,000</v>
      </c>
      <c r="M269" s="131" t="str">
        <f t="shared" si="14"/>
        <v>¥77,000</v>
      </c>
      <c r="N269" s="131" t="s">
        <v>1749</v>
      </c>
      <c r="O269" s="125" t="s">
        <v>1750</v>
      </c>
      <c r="P269" s="122"/>
    </row>
    <row r="270" spans="1:16" ht="33" customHeight="1">
      <c r="A270" s="132" t="s">
        <v>1751</v>
      </c>
      <c r="B270" s="125" t="s">
        <v>650</v>
      </c>
      <c r="C270" s="136" t="s">
        <v>1716</v>
      </c>
      <c r="D270" s="125" t="s">
        <v>1717</v>
      </c>
      <c r="E270" s="125" t="s">
        <v>1752</v>
      </c>
      <c r="F270" s="129" t="s">
        <v>1753</v>
      </c>
      <c r="G270" s="129" t="s">
        <v>1754</v>
      </c>
      <c r="H270" s="129" t="str">
        <f t="shared" si="12"/>
        <v>057 人工股関節用材料 (1)骨盤側材料 ③ｶｯﾌﾟ・ﾗｲﾅｰ一体型(間接固定型) ｲ ｶｯﾌﾟ・ﾗｲﾅｰ一体型(Ⅲ)</v>
      </c>
      <c r="I270" s="129" t="s">
        <v>1755</v>
      </c>
      <c r="J270" s="130"/>
      <c r="K270" s="131">
        <v>95700</v>
      </c>
      <c r="L270" s="131" t="str">
        <f t="shared" si="13"/>
        <v>¥95,700</v>
      </c>
      <c r="M270" s="131" t="str">
        <f t="shared" si="14"/>
        <v>¥95,700</v>
      </c>
      <c r="N270" s="131" t="s">
        <v>1756</v>
      </c>
      <c r="O270" s="125" t="s">
        <v>1757</v>
      </c>
      <c r="P270" s="122"/>
    </row>
    <row r="271" spans="1:16" ht="33" customHeight="1">
      <c r="A271" s="132" t="s">
        <v>1758</v>
      </c>
      <c r="B271" s="125" t="s">
        <v>197</v>
      </c>
      <c r="C271" s="136" t="s">
        <v>1716</v>
      </c>
      <c r="D271" s="125" t="s">
        <v>1717</v>
      </c>
      <c r="E271" s="125" t="s">
        <v>1759</v>
      </c>
      <c r="F271" s="129" t="s">
        <v>1760</v>
      </c>
      <c r="G271" s="129" t="s">
        <v>1761</v>
      </c>
      <c r="H271" s="129" t="str">
        <f t="shared" si="12"/>
        <v>057 人工股関節用材料 (1)骨盤側材料 ④ﾗｲﾅｰ ｱ 標準型</v>
      </c>
      <c r="I271" s="129" t="s">
        <v>1762</v>
      </c>
      <c r="J271" s="130"/>
      <c r="K271" s="131">
        <v>48000</v>
      </c>
      <c r="L271" s="131" t="str">
        <f t="shared" si="13"/>
        <v>¥48,000</v>
      </c>
      <c r="M271" s="131" t="str">
        <f t="shared" si="14"/>
        <v>¥48,000</v>
      </c>
      <c r="N271" s="131" t="s">
        <v>917</v>
      </c>
      <c r="O271" s="125" t="s">
        <v>1763</v>
      </c>
      <c r="P271" s="122"/>
    </row>
    <row r="272" spans="1:16" ht="33" customHeight="1">
      <c r="A272" s="132" t="s">
        <v>1764</v>
      </c>
      <c r="B272" s="125" t="s">
        <v>197</v>
      </c>
      <c r="C272" s="136" t="s">
        <v>1716</v>
      </c>
      <c r="D272" s="125" t="s">
        <v>1717</v>
      </c>
      <c r="E272" s="125" t="s">
        <v>1765</v>
      </c>
      <c r="F272" s="129" t="s">
        <v>1766</v>
      </c>
      <c r="G272" s="129" t="s">
        <v>1767</v>
      </c>
      <c r="H272" s="129" t="str">
        <f t="shared" si="12"/>
        <v>057 人工股関節用材料 (1)骨盤側材料 ④ﾗｲﾅｰ ｲ 特殊型</v>
      </c>
      <c r="I272" s="129" t="s">
        <v>1768</v>
      </c>
      <c r="J272" s="130"/>
      <c r="K272" s="131">
        <v>72300</v>
      </c>
      <c r="L272" s="131" t="str">
        <f t="shared" si="13"/>
        <v>¥72,300</v>
      </c>
      <c r="M272" s="131" t="str">
        <f t="shared" si="14"/>
        <v>¥72,300</v>
      </c>
      <c r="N272" s="131" t="s">
        <v>1769</v>
      </c>
      <c r="O272" s="125" t="s">
        <v>1770</v>
      </c>
      <c r="P272" s="122"/>
    </row>
    <row r="273" spans="1:16" ht="33" customHeight="1">
      <c r="A273" s="132" t="s">
        <v>1771</v>
      </c>
      <c r="B273" s="125" t="s">
        <v>197</v>
      </c>
      <c r="C273" s="136" t="s">
        <v>1716</v>
      </c>
      <c r="D273" s="125" t="s">
        <v>1717</v>
      </c>
      <c r="E273" s="125" t="s">
        <v>1772</v>
      </c>
      <c r="F273" s="129" t="s">
        <v>1773</v>
      </c>
      <c r="G273" s="129" t="s">
        <v>1774</v>
      </c>
      <c r="H273" s="129" t="str">
        <f t="shared" si="12"/>
        <v>057 人工股関節用材料 (1)骨盤側材料 ④ﾗｲﾅｰ ｳ 特殊型・表面特殊加工付き</v>
      </c>
      <c r="I273" s="129" t="s">
        <v>1775</v>
      </c>
      <c r="J273" s="130"/>
      <c r="K273" s="131">
        <v>76100</v>
      </c>
      <c r="L273" s="131" t="str">
        <f t="shared" si="13"/>
        <v>¥76,100</v>
      </c>
      <c r="M273" s="131" t="str">
        <f t="shared" si="14"/>
        <v>¥76,100</v>
      </c>
      <c r="N273" s="131" t="s">
        <v>1776</v>
      </c>
      <c r="O273" s="125" t="s">
        <v>1777</v>
      </c>
      <c r="P273" s="122"/>
    </row>
    <row r="274" spans="1:16" ht="33" customHeight="1">
      <c r="A274" s="132" t="s">
        <v>1778</v>
      </c>
      <c r="B274" s="125" t="s">
        <v>197</v>
      </c>
      <c r="C274" s="136" t="s">
        <v>1716</v>
      </c>
      <c r="D274" s="125" t="s">
        <v>1779</v>
      </c>
      <c r="E274" s="125" t="s">
        <v>1780</v>
      </c>
      <c r="F274" s="129" t="s">
        <v>1781</v>
      </c>
      <c r="G274" s="129" t="s">
        <v>1782</v>
      </c>
      <c r="H274" s="129" t="str">
        <f t="shared" si="12"/>
        <v>057 人工股関節用材料 (1)骨盤側材料 ④ﾗｲﾅｰ ｴ ﾃﾞｭｱﾙﾓﾋﾞﾘﾃｨ対応型</v>
      </c>
      <c r="I274" s="129" t="s">
        <v>1783</v>
      </c>
      <c r="J274" s="130"/>
      <c r="K274" s="131">
        <v>77200</v>
      </c>
      <c r="L274" s="131" t="str">
        <f t="shared" si="13"/>
        <v>¥77,200</v>
      </c>
      <c r="M274" s="131" t="str">
        <f t="shared" si="14"/>
        <v>¥77,200</v>
      </c>
      <c r="N274" s="131" t="s">
        <v>1784</v>
      </c>
      <c r="O274" s="125" t="s">
        <v>1785</v>
      </c>
      <c r="P274" s="122"/>
    </row>
    <row r="275" spans="1:16" ht="33" customHeight="1">
      <c r="A275" s="132" t="s">
        <v>1786</v>
      </c>
      <c r="B275" s="125" t="s">
        <v>197</v>
      </c>
      <c r="C275" s="136" t="s">
        <v>1716</v>
      </c>
      <c r="D275" s="125" t="s">
        <v>1779</v>
      </c>
      <c r="E275" s="125" t="s">
        <v>1787</v>
      </c>
      <c r="F275" s="129" t="s">
        <v>1788</v>
      </c>
      <c r="G275" s="129" t="s">
        <v>1789</v>
      </c>
      <c r="H275" s="129" t="str">
        <f t="shared" si="12"/>
        <v>057 人工股関節用材料 (1)骨盤側材料 ⑤ﾃﾞｭｱﾙﾓﾋﾞﾘﾃｨ化ﾗｲﾅｰ</v>
      </c>
      <c r="I275" s="129" t="s">
        <v>1790</v>
      </c>
      <c r="J275" s="130"/>
      <c r="K275" s="131">
        <v>106000</v>
      </c>
      <c r="L275" s="131" t="str">
        <f t="shared" si="13"/>
        <v>¥106,000</v>
      </c>
      <c r="M275" s="131" t="str">
        <f t="shared" si="14"/>
        <v>¥106,000</v>
      </c>
      <c r="N275" s="131" t="s">
        <v>1791</v>
      </c>
      <c r="O275" s="125" t="s">
        <v>1792</v>
      </c>
      <c r="P275" s="122"/>
    </row>
    <row r="276" spans="1:16" ht="33" customHeight="1">
      <c r="A276" s="132" t="s">
        <v>1793</v>
      </c>
      <c r="B276" s="125" t="s">
        <v>197</v>
      </c>
      <c r="C276" s="136" t="s">
        <v>1716</v>
      </c>
      <c r="D276" s="125" t="s">
        <v>1717</v>
      </c>
      <c r="E276" s="125" t="s">
        <v>1794</v>
      </c>
      <c r="F276" s="129" t="s">
        <v>1795</v>
      </c>
      <c r="G276" s="129" t="s">
        <v>1796</v>
      </c>
      <c r="H276" s="129" t="str">
        <f t="shared" si="12"/>
        <v>057 人工股関節用材料 (2)大腿骨側材料 ①大腿骨ｽﾃﾑ(直接固定型) ｱ 標準型</v>
      </c>
      <c r="I276" s="129" t="s">
        <v>1797</v>
      </c>
      <c r="J276" s="130"/>
      <c r="K276" s="131">
        <v>266000</v>
      </c>
      <c r="L276" s="131" t="str">
        <f t="shared" si="13"/>
        <v>¥266,000</v>
      </c>
      <c r="M276" s="131" t="str">
        <f t="shared" si="14"/>
        <v>¥266,000</v>
      </c>
      <c r="N276" s="131" t="s">
        <v>1798</v>
      </c>
      <c r="O276" s="125" t="s">
        <v>1799</v>
      </c>
      <c r="P276" s="122"/>
    </row>
    <row r="277" spans="1:16" ht="33" customHeight="1">
      <c r="A277" s="132" t="s">
        <v>1800</v>
      </c>
      <c r="B277" s="125" t="s">
        <v>197</v>
      </c>
      <c r="C277" s="136" t="s">
        <v>1716</v>
      </c>
      <c r="D277" s="125" t="s">
        <v>1717</v>
      </c>
      <c r="E277" s="125" t="s">
        <v>1801</v>
      </c>
      <c r="F277" s="129" t="s">
        <v>1802</v>
      </c>
      <c r="G277" s="129" t="s">
        <v>1803</v>
      </c>
      <c r="H277" s="129" t="str">
        <f t="shared" si="12"/>
        <v>057 人工股関節用材料 (2)大腿骨側材料 ①大腿骨ｽﾃﾑ(直接固定型) ｲ 特殊型</v>
      </c>
      <c r="I277" s="129" t="s">
        <v>1804</v>
      </c>
      <c r="J277" s="130"/>
      <c r="K277" s="131">
        <v>499000</v>
      </c>
      <c r="L277" s="131" t="str">
        <f t="shared" si="13"/>
        <v>¥499,000</v>
      </c>
      <c r="M277" s="131" t="str">
        <f t="shared" si="14"/>
        <v>¥499,000</v>
      </c>
      <c r="N277" s="131" t="s">
        <v>1805</v>
      </c>
      <c r="O277" s="125" t="s">
        <v>1806</v>
      </c>
      <c r="P277" s="122"/>
    </row>
    <row r="278" spans="1:16" ht="33" customHeight="1">
      <c r="A278" s="132" t="s">
        <v>1807</v>
      </c>
      <c r="B278" s="125" t="s">
        <v>197</v>
      </c>
      <c r="C278" s="125" t="s">
        <v>1716</v>
      </c>
      <c r="D278" s="125" t="s">
        <v>1717</v>
      </c>
      <c r="E278" s="125" t="s">
        <v>1808</v>
      </c>
      <c r="F278" s="129" t="s">
        <v>1809</v>
      </c>
      <c r="G278" s="129" t="s">
        <v>1810</v>
      </c>
      <c r="H278" s="129" t="str">
        <f t="shared" si="12"/>
        <v>057 人工股関節用材料 (2)大腿骨側材料 ②大腿骨ｽﾃﾑ(間接固定型) ｱ 標準型</v>
      </c>
      <c r="I278" s="129" t="s">
        <v>1811</v>
      </c>
      <c r="J278" s="130"/>
      <c r="K278" s="131">
        <v>129000</v>
      </c>
      <c r="L278" s="131" t="str">
        <f t="shared" si="13"/>
        <v>¥129,000</v>
      </c>
      <c r="M278" s="131" t="str">
        <f t="shared" si="14"/>
        <v>¥129,000</v>
      </c>
      <c r="N278" s="131" t="s">
        <v>1812</v>
      </c>
      <c r="O278" s="125" t="s">
        <v>1813</v>
      </c>
      <c r="P278" s="138"/>
    </row>
    <row r="279" spans="1:16" ht="33" customHeight="1">
      <c r="A279" s="132" t="s">
        <v>1814</v>
      </c>
      <c r="B279" s="125" t="s">
        <v>197</v>
      </c>
      <c r="C279" s="125" t="s">
        <v>1716</v>
      </c>
      <c r="D279" s="125" t="s">
        <v>1717</v>
      </c>
      <c r="E279" s="125" t="s">
        <v>1815</v>
      </c>
      <c r="F279" s="129" t="s">
        <v>1816</v>
      </c>
      <c r="G279" s="129" t="s">
        <v>1817</v>
      </c>
      <c r="H279" s="129" t="str">
        <f t="shared" si="12"/>
        <v>057 人工股関節用材料 (2)大腿骨側材料 ②大腿骨ｽﾃﾑ(間接固定型) ｲ 特殊型</v>
      </c>
      <c r="I279" s="129" t="s">
        <v>1818</v>
      </c>
      <c r="J279" s="130"/>
      <c r="K279" s="131">
        <v>129000</v>
      </c>
      <c r="L279" s="131" t="str">
        <f t="shared" si="13"/>
        <v>¥129,000</v>
      </c>
      <c r="M279" s="131" t="str">
        <f t="shared" si="14"/>
        <v>¥129,000</v>
      </c>
      <c r="N279" s="131" t="s">
        <v>1812</v>
      </c>
      <c r="O279" s="125" t="s">
        <v>1819</v>
      </c>
      <c r="P279" s="138"/>
    </row>
    <row r="280" spans="1:16" ht="33" customHeight="1">
      <c r="A280" s="132" t="s">
        <v>1820</v>
      </c>
      <c r="B280" s="125" t="s">
        <v>197</v>
      </c>
      <c r="C280" s="136" t="s">
        <v>1716</v>
      </c>
      <c r="D280" s="125" t="s">
        <v>1717</v>
      </c>
      <c r="E280" s="125" t="s">
        <v>1821</v>
      </c>
      <c r="F280" s="129" t="s">
        <v>1822</v>
      </c>
      <c r="G280" s="129" t="s">
        <v>1823</v>
      </c>
      <c r="H280" s="129" t="str">
        <f t="shared" si="12"/>
        <v>057 人工股関節用材料 (2)大腿骨側材料 ③大腿骨ｽﾃﾑﾍｯﾄﾞ ｱ 大腿骨ｽﾃﾑﾍｯﾄﾞ（Ⅰ）</v>
      </c>
      <c r="I280" s="129" t="s">
        <v>1824</v>
      </c>
      <c r="J280" s="130"/>
      <c r="K280" s="131">
        <v>80800</v>
      </c>
      <c r="L280" s="131" t="str">
        <f t="shared" si="13"/>
        <v>¥80,800</v>
      </c>
      <c r="M280" s="131" t="str">
        <f t="shared" si="14"/>
        <v>¥80,800</v>
      </c>
      <c r="N280" s="131" t="s">
        <v>1825</v>
      </c>
      <c r="O280" s="125" t="s">
        <v>1826</v>
      </c>
      <c r="P280" s="138"/>
    </row>
    <row r="281" spans="1:16" ht="33" customHeight="1">
      <c r="A281" s="132" t="s">
        <v>1827</v>
      </c>
      <c r="B281" s="125" t="s">
        <v>197</v>
      </c>
      <c r="C281" s="136" t="s">
        <v>1716</v>
      </c>
      <c r="D281" s="125" t="s">
        <v>1717</v>
      </c>
      <c r="E281" s="125" t="s">
        <v>1828</v>
      </c>
      <c r="F281" s="129" t="s">
        <v>1829</v>
      </c>
      <c r="G281" s="129" t="s">
        <v>1830</v>
      </c>
      <c r="H281" s="129" t="str">
        <f t="shared" si="12"/>
        <v>057 人工股関節用材料 (2)大腿骨側材料 ③大腿骨ｽﾃﾑﾍｯﾄﾞ ｲ 大腿骨ｽﾃﾑﾍｯﾄﾞ（Ⅱ）</v>
      </c>
      <c r="I281" s="129" t="s">
        <v>1831</v>
      </c>
      <c r="J281" s="130"/>
      <c r="K281" s="131">
        <v>85100</v>
      </c>
      <c r="L281" s="131" t="str">
        <f t="shared" si="13"/>
        <v>¥85,100</v>
      </c>
      <c r="M281" s="131" t="str">
        <f t="shared" si="14"/>
        <v>¥85,100</v>
      </c>
      <c r="N281" s="131" t="s">
        <v>1832</v>
      </c>
      <c r="O281" s="125" t="s">
        <v>1833</v>
      </c>
      <c r="P281" s="138"/>
    </row>
    <row r="282" spans="1:16" ht="33" customHeight="1">
      <c r="A282" s="132" t="s">
        <v>1834</v>
      </c>
      <c r="B282" s="125" t="s">
        <v>197</v>
      </c>
      <c r="C282" s="136" t="s">
        <v>1716</v>
      </c>
      <c r="D282" s="125" t="s">
        <v>1717</v>
      </c>
      <c r="E282" s="125" t="s">
        <v>1835</v>
      </c>
      <c r="F282" s="129" t="s">
        <v>1836</v>
      </c>
      <c r="G282" s="129" t="s">
        <v>1837</v>
      </c>
      <c r="H282" s="129" t="str">
        <f t="shared" si="12"/>
        <v>057 人工股関節用材料 (2)大腿骨側材料 ④人工骨頭用 ｱ ﾓﾉﾎﾟｰﾗｶｯﾌﾟ</v>
      </c>
      <c r="I282" s="129" t="s">
        <v>1838</v>
      </c>
      <c r="J282" s="130"/>
      <c r="K282" s="131">
        <v>87200</v>
      </c>
      <c r="L282" s="131" t="str">
        <f t="shared" si="13"/>
        <v>¥87,200</v>
      </c>
      <c r="M282" s="131" t="str">
        <f t="shared" si="14"/>
        <v>¥87,200</v>
      </c>
      <c r="N282" s="131" t="s">
        <v>1839</v>
      </c>
      <c r="O282" s="125" t="s">
        <v>1840</v>
      </c>
      <c r="P282" s="122"/>
    </row>
    <row r="283" spans="1:16" ht="33" customHeight="1">
      <c r="A283" s="132" t="s">
        <v>1841</v>
      </c>
      <c r="B283" s="125" t="s">
        <v>197</v>
      </c>
      <c r="C283" s="136" t="s">
        <v>1716</v>
      </c>
      <c r="D283" s="125" t="s">
        <v>1717</v>
      </c>
      <c r="E283" s="125" t="s">
        <v>1842</v>
      </c>
      <c r="F283" s="129" t="s">
        <v>1843</v>
      </c>
      <c r="G283" s="129" t="s">
        <v>1844</v>
      </c>
      <c r="H283" s="129" t="str">
        <f t="shared" si="12"/>
        <v>057 人工股関節用材料 (2)大腿骨側材料 ④人工骨頭用 ｲ ﾊﾞｲﾎﾟｰﾗｶｯﾌﾟ(Ⅰ)</v>
      </c>
      <c r="I283" s="129" t="s">
        <v>1845</v>
      </c>
      <c r="J283" s="130"/>
      <c r="K283" s="131">
        <v>96100</v>
      </c>
      <c r="L283" s="131" t="str">
        <f t="shared" si="13"/>
        <v>¥96,100</v>
      </c>
      <c r="M283" s="131" t="str">
        <f t="shared" si="14"/>
        <v>¥96,100</v>
      </c>
      <c r="N283" s="131" t="s">
        <v>1597</v>
      </c>
      <c r="O283" s="125" t="s">
        <v>1846</v>
      </c>
      <c r="P283" s="122"/>
    </row>
    <row r="284" spans="1:16" ht="33" customHeight="1">
      <c r="A284" s="132" t="s">
        <v>1847</v>
      </c>
      <c r="B284" s="125" t="s">
        <v>197</v>
      </c>
      <c r="C284" s="136" t="s">
        <v>1716</v>
      </c>
      <c r="D284" s="125" t="s">
        <v>1717</v>
      </c>
      <c r="E284" s="125" t="s">
        <v>1848</v>
      </c>
      <c r="F284" s="129" t="s">
        <v>1849</v>
      </c>
      <c r="G284" s="129" t="s">
        <v>1850</v>
      </c>
      <c r="H284" s="129" t="str">
        <f t="shared" si="12"/>
        <v>057 人工股関節用材料 (2)大腿骨側材料 ④人工骨頭用 ｳ ﾊﾞｲﾎﾟｰﾗｶｯﾌﾟ（Ⅱ）</v>
      </c>
      <c r="I284" s="129" t="s">
        <v>1851</v>
      </c>
      <c r="J284" s="130"/>
      <c r="K284" s="131">
        <v>150000</v>
      </c>
      <c r="L284" s="131" t="str">
        <f t="shared" si="13"/>
        <v>¥150,000</v>
      </c>
      <c r="M284" s="131" t="str">
        <f t="shared" si="14"/>
        <v>¥150,000</v>
      </c>
      <c r="N284" s="131" t="s">
        <v>1852</v>
      </c>
      <c r="O284" s="125" t="s">
        <v>1853</v>
      </c>
      <c r="P284" s="122"/>
    </row>
    <row r="285" spans="1:16" ht="33" customHeight="1">
      <c r="A285" s="132" t="s">
        <v>1854</v>
      </c>
      <c r="B285" s="125" t="s">
        <v>197</v>
      </c>
      <c r="C285" s="136" t="s">
        <v>1716</v>
      </c>
      <c r="D285" s="125" t="s">
        <v>1717</v>
      </c>
      <c r="E285" s="125" t="s">
        <v>1855</v>
      </c>
      <c r="F285" s="129" t="s">
        <v>1856</v>
      </c>
      <c r="G285" s="129" t="s">
        <v>1857</v>
      </c>
      <c r="H285" s="129" t="str">
        <f t="shared" si="12"/>
        <v>057 人工股関節用材料 (2)大腿骨側材料 ⑤大腿骨ﾈｯｸ</v>
      </c>
      <c r="I285" s="129" t="s">
        <v>1858</v>
      </c>
      <c r="J285" s="130"/>
      <c r="K285" s="131">
        <v>96400</v>
      </c>
      <c r="L285" s="131" t="str">
        <f t="shared" si="13"/>
        <v>¥96,400</v>
      </c>
      <c r="M285" s="131" t="str">
        <f t="shared" si="14"/>
        <v>¥96,400</v>
      </c>
      <c r="N285" s="131" t="s">
        <v>1859</v>
      </c>
      <c r="O285" s="125" t="s">
        <v>1860</v>
      </c>
      <c r="P285" s="122"/>
    </row>
    <row r="286" spans="1:16" ht="33" customHeight="1">
      <c r="A286" s="132" t="s">
        <v>1861</v>
      </c>
      <c r="B286" s="125" t="s">
        <v>197</v>
      </c>
      <c r="C286" s="136" t="s">
        <v>1716</v>
      </c>
      <c r="D286" s="125" t="s">
        <v>1717</v>
      </c>
      <c r="E286" s="125" t="s">
        <v>1862</v>
      </c>
      <c r="F286" s="129" t="s">
        <v>1863</v>
      </c>
      <c r="G286" s="129" t="s">
        <v>1864</v>
      </c>
      <c r="H286" s="129" t="str">
        <f t="shared" si="12"/>
        <v>057 人工股関節用材料 (3)単純人工骨頭</v>
      </c>
      <c r="I286" s="129" t="s">
        <v>1865</v>
      </c>
      <c r="J286" s="130"/>
      <c r="K286" s="131">
        <v>101000</v>
      </c>
      <c r="L286" s="131" t="str">
        <f t="shared" si="13"/>
        <v>¥101,000</v>
      </c>
      <c r="M286" s="131" t="str">
        <f t="shared" si="14"/>
        <v>¥101,000</v>
      </c>
      <c r="N286" s="131" t="s">
        <v>1866</v>
      </c>
      <c r="O286" s="125" t="s">
        <v>1867</v>
      </c>
      <c r="P286" s="122"/>
    </row>
    <row r="287" spans="1:16" ht="33" customHeight="1">
      <c r="A287" s="132" t="s">
        <v>1868</v>
      </c>
      <c r="B287" s="125" t="s">
        <v>197</v>
      </c>
      <c r="C287" s="136" t="s">
        <v>1869</v>
      </c>
      <c r="D287" s="125" t="s">
        <v>1870</v>
      </c>
      <c r="E287" s="125" t="s">
        <v>1871</v>
      </c>
      <c r="F287" s="129" t="s">
        <v>1872</v>
      </c>
      <c r="G287" s="129" t="s">
        <v>1873</v>
      </c>
      <c r="H287" s="129" t="str">
        <f t="shared" si="12"/>
        <v>058 人工膝関節用材料 (1)大腿骨側材料 ①全置換用材料(直接固定型)</v>
      </c>
      <c r="I287" s="129" t="s">
        <v>1874</v>
      </c>
      <c r="J287" s="130"/>
      <c r="K287" s="131">
        <v>240000</v>
      </c>
      <c r="L287" s="131" t="str">
        <f t="shared" si="13"/>
        <v>¥240,000</v>
      </c>
      <c r="M287" s="131" t="str">
        <f t="shared" si="14"/>
        <v>¥240,000</v>
      </c>
      <c r="N287" s="131" t="s">
        <v>1875</v>
      </c>
      <c r="O287" s="125" t="s">
        <v>1876</v>
      </c>
      <c r="P287" s="122"/>
    </row>
    <row r="288" spans="1:16" ht="33" customHeight="1">
      <c r="A288" s="132" t="s">
        <v>1877</v>
      </c>
      <c r="B288" s="125" t="s">
        <v>197</v>
      </c>
      <c r="C288" s="136" t="s">
        <v>1869</v>
      </c>
      <c r="D288" s="125" t="s">
        <v>1870</v>
      </c>
      <c r="E288" s="125" t="s">
        <v>1878</v>
      </c>
      <c r="F288" s="129" t="s">
        <v>1879</v>
      </c>
      <c r="G288" s="129" t="s">
        <v>1880</v>
      </c>
      <c r="H288" s="129" t="str">
        <f t="shared" si="12"/>
        <v>058 人工膝関節用材料 (1)大腿骨側材料 ②全置換用材料(間接固定型) ｱ 標準型</v>
      </c>
      <c r="I288" s="129" t="s">
        <v>1881</v>
      </c>
      <c r="J288" s="130"/>
      <c r="K288" s="131">
        <v>236000</v>
      </c>
      <c r="L288" s="131" t="str">
        <f t="shared" si="13"/>
        <v>¥236,000</v>
      </c>
      <c r="M288" s="131" t="str">
        <f t="shared" si="14"/>
        <v>¥236,000</v>
      </c>
      <c r="N288" s="131" t="s">
        <v>1882</v>
      </c>
      <c r="O288" s="125" t="s">
        <v>1883</v>
      </c>
      <c r="P288" s="122"/>
    </row>
    <row r="289" spans="1:16" ht="33" customHeight="1">
      <c r="A289" s="132" t="s">
        <v>1884</v>
      </c>
      <c r="B289" s="125" t="s">
        <v>197</v>
      </c>
      <c r="C289" s="136" t="s">
        <v>1869</v>
      </c>
      <c r="D289" s="125" t="s">
        <v>1870</v>
      </c>
      <c r="E289" s="125" t="s">
        <v>1885</v>
      </c>
      <c r="F289" s="129" t="s">
        <v>1886</v>
      </c>
      <c r="G289" s="129" t="s">
        <v>1887</v>
      </c>
      <c r="H289" s="129" t="str">
        <f t="shared" si="12"/>
        <v>058 人工膝関節用材料 (1)大腿骨側材料 ②全置換用材料(間接固定型) ｲ 特殊型</v>
      </c>
      <c r="I289" s="129" t="s">
        <v>1888</v>
      </c>
      <c r="J289" s="130"/>
      <c r="K289" s="131">
        <v>358000</v>
      </c>
      <c r="L289" s="131" t="str">
        <f t="shared" si="13"/>
        <v>¥358,000</v>
      </c>
      <c r="M289" s="131" t="str">
        <f t="shared" si="14"/>
        <v>¥358,000</v>
      </c>
      <c r="N289" s="131" t="s">
        <v>1889</v>
      </c>
      <c r="O289" s="125" t="s">
        <v>1890</v>
      </c>
      <c r="P289" s="122"/>
    </row>
    <row r="290" spans="1:16" ht="33" customHeight="1">
      <c r="A290" s="132" t="s">
        <v>1891</v>
      </c>
      <c r="B290" s="125" t="s">
        <v>197</v>
      </c>
      <c r="C290" s="136" t="s">
        <v>1869</v>
      </c>
      <c r="D290" s="125" t="s">
        <v>1870</v>
      </c>
      <c r="E290" s="125" t="s">
        <v>1892</v>
      </c>
      <c r="F290" s="129" t="s">
        <v>1893</v>
      </c>
      <c r="G290" s="129" t="s">
        <v>1894</v>
      </c>
      <c r="H290" s="129" t="str">
        <f t="shared" si="12"/>
        <v>058 人工膝関節用材料 (1)大腿骨側材料 ③片側置換用材料(直接固定型)</v>
      </c>
      <c r="I290" s="129" t="s">
        <v>1895</v>
      </c>
      <c r="J290" s="130"/>
      <c r="K290" s="131">
        <v>177000</v>
      </c>
      <c r="L290" s="131" t="str">
        <f t="shared" si="13"/>
        <v>¥177,000</v>
      </c>
      <c r="M290" s="131" t="str">
        <f t="shared" si="14"/>
        <v>¥177,000</v>
      </c>
      <c r="N290" s="131" t="s">
        <v>1896</v>
      </c>
      <c r="O290" s="125" t="s">
        <v>1897</v>
      </c>
      <c r="P290" s="122"/>
    </row>
    <row r="291" spans="1:16" ht="33" customHeight="1">
      <c r="A291" s="132" t="s">
        <v>1898</v>
      </c>
      <c r="B291" s="125" t="s">
        <v>197</v>
      </c>
      <c r="C291" s="136" t="s">
        <v>1869</v>
      </c>
      <c r="D291" s="125" t="s">
        <v>1870</v>
      </c>
      <c r="E291" s="125" t="s">
        <v>1899</v>
      </c>
      <c r="F291" s="129" t="s">
        <v>1900</v>
      </c>
      <c r="G291" s="129" t="s">
        <v>1901</v>
      </c>
      <c r="H291" s="129" t="str">
        <f t="shared" si="12"/>
        <v>058 人工膝関節用材料 (1)大腿骨側材料 ④片側置換用材料(間接固定型) ｱ 標準型</v>
      </c>
      <c r="I291" s="129" t="s">
        <v>1902</v>
      </c>
      <c r="J291" s="130"/>
      <c r="K291" s="131">
        <v>142000</v>
      </c>
      <c r="L291" s="131" t="str">
        <f t="shared" si="13"/>
        <v>¥142,000</v>
      </c>
      <c r="M291" s="131" t="str">
        <f t="shared" si="14"/>
        <v>¥142,000</v>
      </c>
      <c r="N291" s="131" t="s">
        <v>1903</v>
      </c>
      <c r="O291" s="125" t="s">
        <v>1904</v>
      </c>
      <c r="P291" s="122"/>
    </row>
    <row r="292" spans="1:16" ht="33" customHeight="1">
      <c r="A292" s="132" t="s">
        <v>1905</v>
      </c>
      <c r="B292" s="125" t="s">
        <v>197</v>
      </c>
      <c r="C292" s="136" t="s">
        <v>1869</v>
      </c>
      <c r="D292" s="125" t="s">
        <v>1870</v>
      </c>
      <c r="E292" s="125" t="s">
        <v>1906</v>
      </c>
      <c r="F292" s="129" t="s">
        <v>1907</v>
      </c>
      <c r="G292" s="129" t="s">
        <v>1908</v>
      </c>
      <c r="H292" s="129" t="str">
        <f t="shared" si="12"/>
        <v>058 人工膝関節用材料 (1)大腿骨側材料 ④片側置換用材料(間接固定型) ｲ 特殊型</v>
      </c>
      <c r="I292" s="129" t="s">
        <v>1909</v>
      </c>
      <c r="J292" s="130"/>
      <c r="K292" s="131">
        <v>185000</v>
      </c>
      <c r="L292" s="131" t="str">
        <f t="shared" si="13"/>
        <v>¥185,000</v>
      </c>
      <c r="M292" s="131" t="str">
        <f t="shared" si="14"/>
        <v>¥185,000</v>
      </c>
      <c r="N292" s="131" t="s">
        <v>1910</v>
      </c>
      <c r="O292" s="125" t="s">
        <v>1911</v>
      </c>
      <c r="P292" s="122"/>
    </row>
    <row r="293" spans="1:16" ht="33" customHeight="1">
      <c r="A293" s="132" t="s">
        <v>1912</v>
      </c>
      <c r="B293" s="125" t="s">
        <v>197</v>
      </c>
      <c r="C293" s="136" t="s">
        <v>1869</v>
      </c>
      <c r="D293" s="125" t="s">
        <v>1870</v>
      </c>
      <c r="E293" s="125" t="s">
        <v>1913</v>
      </c>
      <c r="F293" s="129" t="s">
        <v>1914</v>
      </c>
      <c r="G293" s="129" t="s">
        <v>1915</v>
      </c>
      <c r="H293" s="129" t="str">
        <f t="shared" si="12"/>
        <v>058 人工膝関節用材料 (1)大腿骨側材料 ④片側置換用材料(間接固定型) ｳ 手術用支援機器専用型</v>
      </c>
      <c r="I293" s="129" t="s">
        <v>1916</v>
      </c>
      <c r="J293" s="130"/>
      <c r="K293" s="131">
        <v>148000</v>
      </c>
      <c r="L293" s="131" t="str">
        <f t="shared" si="13"/>
        <v>¥148,000</v>
      </c>
      <c r="M293" s="131" t="str">
        <f t="shared" si="14"/>
        <v>¥148,000</v>
      </c>
      <c r="N293" s="131" t="s">
        <v>1917</v>
      </c>
      <c r="O293" s="125" t="s">
        <v>1918</v>
      </c>
      <c r="P293" s="122"/>
    </row>
    <row r="294" spans="1:16" ht="33" customHeight="1">
      <c r="A294" s="132" t="s">
        <v>1919</v>
      </c>
      <c r="B294" s="125" t="s">
        <v>197</v>
      </c>
      <c r="C294" s="136" t="s">
        <v>1869</v>
      </c>
      <c r="D294" s="125" t="s">
        <v>1870</v>
      </c>
      <c r="E294" s="125" t="s">
        <v>1920</v>
      </c>
      <c r="F294" s="129" t="s">
        <v>1921</v>
      </c>
      <c r="G294" s="129" t="s">
        <v>1922</v>
      </c>
      <c r="H294" s="129" t="str">
        <f t="shared" si="12"/>
        <v>058 人工膝関節用材料 (2)脛骨側材料 ①全置換用材料(直接固定型) ｱ 標準型</v>
      </c>
      <c r="I294" s="129" t="s">
        <v>1923</v>
      </c>
      <c r="J294" s="130"/>
      <c r="K294" s="131">
        <v>147000</v>
      </c>
      <c r="L294" s="131" t="str">
        <f t="shared" si="13"/>
        <v>¥147,000</v>
      </c>
      <c r="M294" s="131" t="str">
        <f t="shared" si="14"/>
        <v>¥147,000</v>
      </c>
      <c r="N294" s="131" t="s">
        <v>1924</v>
      </c>
      <c r="O294" s="125" t="s">
        <v>1925</v>
      </c>
      <c r="P294" s="122"/>
    </row>
    <row r="295" spans="1:16" ht="33" customHeight="1">
      <c r="A295" s="132" t="s">
        <v>1926</v>
      </c>
      <c r="B295" s="125" t="s">
        <v>197</v>
      </c>
      <c r="C295" s="136" t="s">
        <v>1869</v>
      </c>
      <c r="D295" s="125" t="s">
        <v>1870</v>
      </c>
      <c r="E295" s="125" t="s">
        <v>1927</v>
      </c>
      <c r="F295" s="129" t="s">
        <v>1928</v>
      </c>
      <c r="G295" s="129" t="s">
        <v>1929</v>
      </c>
      <c r="H295" s="129" t="str">
        <f t="shared" si="12"/>
        <v>058 人工膝関節用材料 (2)脛骨側材料 ①全置換用材料(直接固定型) ｲ 特殊型</v>
      </c>
      <c r="I295" s="129" t="s">
        <v>1930</v>
      </c>
      <c r="J295" s="130"/>
      <c r="K295" s="131">
        <v>194000</v>
      </c>
      <c r="L295" s="131" t="str">
        <f t="shared" si="13"/>
        <v>¥194,000</v>
      </c>
      <c r="M295" s="131" t="str">
        <f t="shared" si="14"/>
        <v>¥194,000</v>
      </c>
      <c r="N295" s="131" t="s">
        <v>1931</v>
      </c>
      <c r="O295" s="125" t="s">
        <v>1932</v>
      </c>
      <c r="P295" s="122"/>
    </row>
    <row r="296" spans="1:16" ht="33" customHeight="1">
      <c r="A296" s="132" t="s">
        <v>1933</v>
      </c>
      <c r="B296" s="125" t="s">
        <v>197</v>
      </c>
      <c r="C296" s="136" t="s">
        <v>1869</v>
      </c>
      <c r="D296" s="125" t="s">
        <v>1870</v>
      </c>
      <c r="E296" s="125" t="s">
        <v>1934</v>
      </c>
      <c r="F296" s="129" t="s">
        <v>1935</v>
      </c>
      <c r="G296" s="129" t="s">
        <v>1936</v>
      </c>
      <c r="H296" s="129" t="str">
        <f t="shared" si="12"/>
        <v>058 人工膝関節用材料 (2)脛骨側材料 ②全置換用材料(間接固定型)</v>
      </c>
      <c r="I296" s="129" t="s">
        <v>1937</v>
      </c>
      <c r="J296" s="130"/>
      <c r="K296" s="131">
        <v>140000</v>
      </c>
      <c r="L296" s="131" t="str">
        <f t="shared" si="13"/>
        <v>¥140,000</v>
      </c>
      <c r="M296" s="131" t="str">
        <f t="shared" si="14"/>
        <v>¥140,000</v>
      </c>
      <c r="N296" s="131" t="s">
        <v>1938</v>
      </c>
      <c r="O296" s="125" t="s">
        <v>1939</v>
      </c>
      <c r="P296" s="122"/>
    </row>
    <row r="297" spans="1:16" ht="33" customHeight="1">
      <c r="A297" s="132" t="s">
        <v>1940</v>
      </c>
      <c r="B297" s="125" t="s">
        <v>197</v>
      </c>
      <c r="C297" s="136" t="s">
        <v>1869</v>
      </c>
      <c r="D297" s="125" t="s">
        <v>1870</v>
      </c>
      <c r="E297" s="125" t="s">
        <v>1941</v>
      </c>
      <c r="F297" s="129" t="s">
        <v>1942</v>
      </c>
      <c r="G297" s="129" t="s">
        <v>1943</v>
      </c>
      <c r="H297" s="129" t="str">
        <f t="shared" si="12"/>
        <v>058 人工膝関節用材料 (2)脛骨側材料 ③片側置換用材料(直接固定型)</v>
      </c>
      <c r="I297" s="129" t="s">
        <v>1944</v>
      </c>
      <c r="J297" s="130"/>
      <c r="K297" s="131">
        <v>161000</v>
      </c>
      <c r="L297" s="131" t="str">
        <f t="shared" si="13"/>
        <v>¥161,000</v>
      </c>
      <c r="M297" s="131" t="str">
        <f t="shared" si="14"/>
        <v>¥161,000</v>
      </c>
      <c r="N297" s="131" t="s">
        <v>1945</v>
      </c>
      <c r="O297" s="125" t="s">
        <v>1946</v>
      </c>
      <c r="P297" s="122"/>
    </row>
    <row r="298" spans="1:16" ht="33" customHeight="1">
      <c r="A298" s="132" t="s">
        <v>1947</v>
      </c>
      <c r="B298" s="125" t="s">
        <v>197</v>
      </c>
      <c r="C298" s="136" t="s">
        <v>1869</v>
      </c>
      <c r="D298" s="125" t="s">
        <v>1870</v>
      </c>
      <c r="E298" s="125" t="s">
        <v>1948</v>
      </c>
      <c r="F298" s="129" t="s">
        <v>1949</v>
      </c>
      <c r="G298" s="129" t="s">
        <v>1950</v>
      </c>
      <c r="H298" s="129" t="str">
        <f t="shared" si="12"/>
        <v>058 人工膝関節用材料 (2)脛骨側材料 ④片側置換用材料(間接固定型) ｱ 標準型</v>
      </c>
      <c r="I298" s="129" t="s">
        <v>1951</v>
      </c>
      <c r="J298" s="130"/>
      <c r="K298" s="131">
        <v>105000</v>
      </c>
      <c r="L298" s="131" t="str">
        <f t="shared" si="13"/>
        <v>¥105,000</v>
      </c>
      <c r="M298" s="131" t="str">
        <f t="shared" si="14"/>
        <v>¥105,000</v>
      </c>
      <c r="N298" s="131" t="s">
        <v>1952</v>
      </c>
      <c r="O298" s="125" t="s">
        <v>1953</v>
      </c>
      <c r="P298" s="122"/>
    </row>
    <row r="299" spans="1:16" ht="33" customHeight="1">
      <c r="A299" s="132" t="s">
        <v>1954</v>
      </c>
      <c r="B299" s="125" t="s">
        <v>197</v>
      </c>
      <c r="C299" s="136" t="s">
        <v>1869</v>
      </c>
      <c r="D299" s="125" t="s">
        <v>1870</v>
      </c>
      <c r="E299" s="125" t="s">
        <v>1955</v>
      </c>
      <c r="F299" s="129" t="s">
        <v>1956</v>
      </c>
      <c r="G299" s="129" t="s">
        <v>1957</v>
      </c>
      <c r="H299" s="129" t="str">
        <f t="shared" si="12"/>
        <v>058 人工膝関節用材料 (2)脛骨側材料 ④片側置換用材料(間接固定型) ｲ 手術用支援機器専用型</v>
      </c>
      <c r="I299" s="129" t="s">
        <v>1958</v>
      </c>
      <c r="J299" s="130"/>
      <c r="K299" s="131">
        <v>111000</v>
      </c>
      <c r="L299" s="131" t="str">
        <f t="shared" si="13"/>
        <v>¥111,000</v>
      </c>
      <c r="M299" s="131" t="str">
        <f t="shared" si="14"/>
        <v>¥111,000</v>
      </c>
      <c r="N299" s="131" t="s">
        <v>1959</v>
      </c>
      <c r="O299" s="125" t="s">
        <v>1960</v>
      </c>
      <c r="P299" s="122"/>
    </row>
    <row r="300" spans="1:16" ht="33" customHeight="1">
      <c r="A300" s="132" t="s">
        <v>1961</v>
      </c>
      <c r="B300" s="125" t="s">
        <v>197</v>
      </c>
      <c r="C300" s="136" t="s">
        <v>1869</v>
      </c>
      <c r="D300" s="125" t="s">
        <v>1870</v>
      </c>
      <c r="E300" s="125" t="s">
        <v>1962</v>
      </c>
      <c r="F300" s="129" t="s">
        <v>1963</v>
      </c>
      <c r="G300" s="129" t="s">
        <v>1964</v>
      </c>
      <c r="H300" s="129" t="str">
        <f t="shared" si="12"/>
        <v>058 人工膝関節用材料 (3)膝蓋骨材料 ①膝蓋骨置換用材料(Ⅰ)</v>
      </c>
      <c r="I300" s="129" t="s">
        <v>1965</v>
      </c>
      <c r="J300" s="130"/>
      <c r="K300" s="131">
        <v>32000</v>
      </c>
      <c r="L300" s="131" t="str">
        <f t="shared" si="13"/>
        <v>¥32,000</v>
      </c>
      <c r="M300" s="131" t="str">
        <f t="shared" si="14"/>
        <v>¥32,000</v>
      </c>
      <c r="N300" s="131" t="s">
        <v>1966</v>
      </c>
      <c r="O300" s="125" t="s">
        <v>1967</v>
      </c>
      <c r="P300" s="122"/>
    </row>
    <row r="301" spans="1:16" ht="33" customHeight="1">
      <c r="A301" s="132" t="s">
        <v>1968</v>
      </c>
      <c r="B301" s="125" t="s">
        <v>197</v>
      </c>
      <c r="C301" s="136" t="s">
        <v>1869</v>
      </c>
      <c r="D301" s="125" t="s">
        <v>1870</v>
      </c>
      <c r="E301" s="125" t="s">
        <v>1969</v>
      </c>
      <c r="F301" s="129" t="s">
        <v>1970</v>
      </c>
      <c r="G301" s="129" t="s">
        <v>1971</v>
      </c>
      <c r="H301" s="129" t="str">
        <f t="shared" si="12"/>
        <v>058 人工膝関節用材料 (3)膝蓋骨材料 ②膝蓋骨置換用材料(Ⅲ)</v>
      </c>
      <c r="I301" s="129" t="s">
        <v>1972</v>
      </c>
      <c r="J301" s="130"/>
      <c r="K301" s="131">
        <v>47600</v>
      </c>
      <c r="L301" s="131" t="str">
        <f t="shared" si="13"/>
        <v>¥47,600</v>
      </c>
      <c r="M301" s="131" t="str">
        <f t="shared" si="14"/>
        <v>¥47,600</v>
      </c>
      <c r="N301" s="131" t="s">
        <v>1973</v>
      </c>
      <c r="O301" s="125" t="s">
        <v>1974</v>
      </c>
      <c r="P301" s="122"/>
    </row>
    <row r="302" spans="1:16" ht="33" customHeight="1">
      <c r="A302" s="132" t="s">
        <v>1975</v>
      </c>
      <c r="B302" s="125" t="s">
        <v>197</v>
      </c>
      <c r="C302" s="136" t="s">
        <v>1869</v>
      </c>
      <c r="D302" s="125" t="s">
        <v>1870</v>
      </c>
      <c r="E302" s="125" t="s">
        <v>1976</v>
      </c>
      <c r="F302" s="129" t="s">
        <v>1977</v>
      </c>
      <c r="G302" s="129" t="s">
        <v>1978</v>
      </c>
      <c r="H302" s="129" t="str">
        <f t="shared" si="12"/>
        <v>058 人工膝関節用材料 (4)ｲﾝｻｰﾄ（Ⅰ）</v>
      </c>
      <c r="I302" s="129" t="s">
        <v>1979</v>
      </c>
      <c r="J302" s="130"/>
      <c r="K302" s="131">
        <v>48300</v>
      </c>
      <c r="L302" s="131" t="str">
        <f t="shared" si="13"/>
        <v>¥48,300</v>
      </c>
      <c r="M302" s="131" t="str">
        <f t="shared" si="14"/>
        <v>¥48,300</v>
      </c>
      <c r="N302" s="131" t="s">
        <v>1980</v>
      </c>
      <c r="O302" s="125" t="s">
        <v>1981</v>
      </c>
      <c r="P302" s="122"/>
    </row>
    <row r="303" spans="1:16" ht="33" customHeight="1">
      <c r="A303" s="132" t="s">
        <v>1982</v>
      </c>
      <c r="B303" s="125" t="s">
        <v>650</v>
      </c>
      <c r="C303" s="136" t="s">
        <v>1869</v>
      </c>
      <c r="D303" s="125" t="s">
        <v>1870</v>
      </c>
      <c r="E303" s="125" t="s">
        <v>1983</v>
      </c>
      <c r="F303" s="129" t="s">
        <v>1984</v>
      </c>
      <c r="G303" s="129" t="s">
        <v>1985</v>
      </c>
      <c r="H303" s="129" t="str">
        <f t="shared" si="12"/>
        <v>058 人工膝関節用材料 (5)ｲﾝｻｰﾄ（Ⅱ）</v>
      </c>
      <c r="I303" s="129" t="s">
        <v>1986</v>
      </c>
      <c r="J303" s="130"/>
      <c r="K303" s="131">
        <v>71500</v>
      </c>
      <c r="L303" s="131" t="str">
        <f t="shared" si="13"/>
        <v>¥71,500</v>
      </c>
      <c r="M303" s="131" t="str">
        <f t="shared" si="14"/>
        <v>¥71,500</v>
      </c>
      <c r="N303" s="131" t="s">
        <v>1987</v>
      </c>
      <c r="O303" s="125" t="s">
        <v>1988</v>
      </c>
      <c r="P303" s="122"/>
    </row>
    <row r="304" spans="1:16" ht="33" customHeight="1">
      <c r="A304" s="132" t="s">
        <v>1989</v>
      </c>
      <c r="B304" s="125" t="s">
        <v>197</v>
      </c>
      <c r="C304" s="136" t="s">
        <v>1990</v>
      </c>
      <c r="D304" s="125" t="s">
        <v>1991</v>
      </c>
      <c r="E304" s="125" t="s">
        <v>1992</v>
      </c>
      <c r="F304" s="129" t="s">
        <v>1993</v>
      </c>
      <c r="G304" s="129" t="s">
        <v>1994</v>
      </c>
      <c r="H304" s="129" t="str">
        <f t="shared" si="12"/>
        <v>059 ｵﾌﾟｼｮﾝ部品 (1)人工関節用部品 ①一般ｵﾌﾟｼｮﾝ部品</v>
      </c>
      <c r="I304" s="129" t="s">
        <v>1995</v>
      </c>
      <c r="J304" s="130"/>
      <c r="K304" s="131">
        <v>19400</v>
      </c>
      <c r="L304" s="131" t="str">
        <f t="shared" si="13"/>
        <v>¥19,400</v>
      </c>
      <c r="M304" s="131" t="str">
        <f t="shared" si="14"/>
        <v>¥19,400</v>
      </c>
      <c r="N304" s="131" t="s">
        <v>1996</v>
      </c>
      <c r="O304" s="125" t="s">
        <v>1997</v>
      </c>
      <c r="P304" s="122"/>
    </row>
    <row r="305" spans="1:16" ht="33" customHeight="1">
      <c r="A305" s="132" t="s">
        <v>1998</v>
      </c>
      <c r="B305" s="125" t="s">
        <v>197</v>
      </c>
      <c r="C305" s="136" t="s">
        <v>1990</v>
      </c>
      <c r="D305" s="125" t="s">
        <v>1991</v>
      </c>
      <c r="E305" s="125" t="s">
        <v>1999</v>
      </c>
      <c r="F305" s="129" t="s">
        <v>2000</v>
      </c>
      <c r="G305" s="129" t="s">
        <v>2001</v>
      </c>
      <c r="H305" s="129" t="str">
        <f t="shared" si="12"/>
        <v>059 ｵﾌﾟｼｮﾝ部品 (1)人工関節用部品 ②ｶｯﾌﾟｻﾎﾟｰﾄ</v>
      </c>
      <c r="I305" s="129" t="s">
        <v>2002</v>
      </c>
      <c r="J305" s="130"/>
      <c r="K305" s="131">
        <v>80500</v>
      </c>
      <c r="L305" s="131" t="str">
        <f t="shared" si="13"/>
        <v>¥80,500</v>
      </c>
      <c r="M305" s="131" t="str">
        <f t="shared" si="14"/>
        <v>¥80,500</v>
      </c>
      <c r="N305" s="131" t="s">
        <v>2003</v>
      </c>
      <c r="O305" s="125" t="s">
        <v>2004</v>
      </c>
      <c r="P305" s="122"/>
    </row>
    <row r="306" spans="1:16" ht="33" customHeight="1">
      <c r="A306" s="132" t="s">
        <v>2005</v>
      </c>
      <c r="B306" s="125" t="s">
        <v>197</v>
      </c>
      <c r="C306" s="136" t="s">
        <v>1990</v>
      </c>
      <c r="D306" s="125" t="s">
        <v>1991</v>
      </c>
      <c r="E306" s="125" t="s">
        <v>2006</v>
      </c>
      <c r="F306" s="129" t="s">
        <v>2007</v>
      </c>
      <c r="G306" s="129" t="s">
        <v>2008</v>
      </c>
      <c r="H306" s="129" t="str">
        <f t="shared" si="12"/>
        <v>059 ｵﾌﾟｼｮﾝ部品 (2)人工膝関節用部品 ①人工関節用部品（Ⅰ）</v>
      </c>
      <c r="I306" s="129" t="s">
        <v>2009</v>
      </c>
      <c r="J306" s="130"/>
      <c r="K306" s="131">
        <v>65500</v>
      </c>
      <c r="L306" s="131" t="str">
        <f t="shared" si="13"/>
        <v>¥65,500</v>
      </c>
      <c r="M306" s="131" t="str">
        <f t="shared" si="14"/>
        <v>¥65,500</v>
      </c>
      <c r="N306" s="131" t="s">
        <v>2010</v>
      </c>
      <c r="O306" s="125" t="s">
        <v>2011</v>
      </c>
      <c r="P306" s="122"/>
    </row>
    <row r="307" spans="1:16" ht="33" customHeight="1">
      <c r="A307" s="132" t="s">
        <v>2012</v>
      </c>
      <c r="B307" s="125" t="s">
        <v>197</v>
      </c>
      <c r="C307" s="136" t="s">
        <v>1990</v>
      </c>
      <c r="D307" s="125" t="s">
        <v>1991</v>
      </c>
      <c r="E307" s="125" t="s">
        <v>2013</v>
      </c>
      <c r="F307" s="129" t="s">
        <v>2014</v>
      </c>
      <c r="G307" s="129" t="s">
        <v>2015</v>
      </c>
      <c r="H307" s="129" t="str">
        <f t="shared" si="12"/>
        <v>059 ｵﾌﾟｼｮﾝ部品 (2)人工膝関節用部品 ②人工関節用部品（Ⅱ）</v>
      </c>
      <c r="I307" s="129" t="s">
        <v>2016</v>
      </c>
      <c r="J307" s="130"/>
      <c r="K307" s="131">
        <v>219000</v>
      </c>
      <c r="L307" s="131" t="str">
        <f t="shared" si="13"/>
        <v>¥219,000</v>
      </c>
      <c r="M307" s="131" t="str">
        <f t="shared" si="14"/>
        <v>¥219,000</v>
      </c>
      <c r="N307" s="131" t="s">
        <v>2017</v>
      </c>
      <c r="O307" s="125" t="s">
        <v>2018</v>
      </c>
      <c r="P307" s="122"/>
    </row>
    <row r="308" spans="1:16" ht="33" customHeight="1">
      <c r="A308" s="132" t="s">
        <v>2019</v>
      </c>
      <c r="B308" s="125" t="s">
        <v>197</v>
      </c>
      <c r="C308" s="136" t="s">
        <v>1990</v>
      </c>
      <c r="D308" s="125" t="s">
        <v>1991</v>
      </c>
      <c r="E308" s="125" t="s">
        <v>2020</v>
      </c>
      <c r="F308" s="129" t="s">
        <v>2021</v>
      </c>
      <c r="G308" s="129" t="s">
        <v>2022</v>
      </c>
      <c r="H308" s="129" t="str">
        <f t="shared" si="12"/>
        <v>059 ｵﾌﾟｼｮﾝ部品 (3)人工関節固定強化部品 ①人工関節固定強化部品（Ⅰ）</v>
      </c>
      <c r="I308" s="129" t="s">
        <v>2023</v>
      </c>
      <c r="J308" s="130"/>
      <c r="K308" s="131">
        <v>11800</v>
      </c>
      <c r="L308" s="131" t="str">
        <f t="shared" si="13"/>
        <v>¥11,800</v>
      </c>
      <c r="M308" s="131" t="str">
        <f t="shared" si="14"/>
        <v>¥11,800</v>
      </c>
      <c r="N308" s="131" t="s">
        <v>2024</v>
      </c>
      <c r="O308" s="125" t="s">
        <v>2025</v>
      </c>
      <c r="P308" s="122"/>
    </row>
    <row r="309" spans="1:16" ht="33" customHeight="1">
      <c r="A309" s="132" t="s">
        <v>2026</v>
      </c>
      <c r="B309" s="125" t="s">
        <v>197</v>
      </c>
      <c r="C309" s="136" t="s">
        <v>1990</v>
      </c>
      <c r="D309" s="125" t="s">
        <v>1991</v>
      </c>
      <c r="E309" s="125" t="s">
        <v>2027</v>
      </c>
      <c r="F309" s="129" t="s">
        <v>2028</v>
      </c>
      <c r="G309" s="129" t="s">
        <v>2029</v>
      </c>
      <c r="H309" s="129" t="str">
        <f t="shared" si="12"/>
        <v>059 ｵﾌﾟｼｮﾝ部品 (3)人工関節固定強化部品 ②人工関節固定強化部品（Ⅱ）</v>
      </c>
      <c r="I309" s="129" t="s">
        <v>2030</v>
      </c>
      <c r="J309" s="130"/>
      <c r="K309" s="131">
        <v>15700</v>
      </c>
      <c r="L309" s="131" t="str">
        <f t="shared" si="13"/>
        <v>¥15,700</v>
      </c>
      <c r="M309" s="131" t="str">
        <f t="shared" si="14"/>
        <v>¥15,700</v>
      </c>
      <c r="N309" s="131" t="s">
        <v>2031</v>
      </c>
      <c r="O309" s="125" t="s">
        <v>2032</v>
      </c>
      <c r="P309" s="122"/>
    </row>
    <row r="310" spans="1:16" ht="33" customHeight="1">
      <c r="A310" s="132" t="s">
        <v>2033</v>
      </c>
      <c r="B310" s="125" t="s">
        <v>197</v>
      </c>
      <c r="C310" s="136" t="s">
        <v>1990</v>
      </c>
      <c r="D310" s="125" t="s">
        <v>1991</v>
      </c>
      <c r="E310" s="125" t="s">
        <v>2034</v>
      </c>
      <c r="F310" s="129" t="s">
        <v>2035</v>
      </c>
      <c r="G310" s="129" t="s">
        <v>2036</v>
      </c>
      <c r="H310" s="129" t="str">
        <f t="shared" si="12"/>
        <v>059 ｵﾌﾟｼｮﾝ部品 (4)再建用強化部品</v>
      </c>
      <c r="I310" s="129" t="s">
        <v>2037</v>
      </c>
      <c r="J310" s="130"/>
      <c r="K310" s="131">
        <v>588000</v>
      </c>
      <c r="L310" s="131" t="str">
        <f t="shared" si="13"/>
        <v>¥588,000</v>
      </c>
      <c r="M310" s="131" t="str">
        <f t="shared" si="14"/>
        <v>¥588,000</v>
      </c>
      <c r="N310" s="131" t="s">
        <v>2038</v>
      </c>
      <c r="O310" s="125" t="s">
        <v>2039</v>
      </c>
      <c r="P310" s="122"/>
    </row>
    <row r="311" spans="1:16" ht="33" customHeight="1">
      <c r="A311" s="132" t="s">
        <v>2040</v>
      </c>
      <c r="B311" s="125" t="s">
        <v>197</v>
      </c>
      <c r="C311" s="136" t="s">
        <v>1990</v>
      </c>
      <c r="D311" s="125" t="s">
        <v>1991</v>
      </c>
      <c r="E311" s="125" t="s">
        <v>2041</v>
      </c>
      <c r="F311" s="129" t="s">
        <v>2042</v>
      </c>
      <c r="G311" s="129" t="s">
        <v>2043</v>
      </c>
      <c r="H311" s="129" t="str">
        <f t="shared" si="12"/>
        <v>059 ｵﾌﾟｼｮﾝ部品 (5)人工股関節用部品 ①骨盤用(Ⅰ)</v>
      </c>
      <c r="I311" s="129" t="s">
        <v>2044</v>
      </c>
      <c r="J311" s="130"/>
      <c r="K311" s="131">
        <v>204000</v>
      </c>
      <c r="L311" s="131" t="str">
        <f t="shared" si="13"/>
        <v>¥204,000</v>
      </c>
      <c r="M311" s="131" t="str">
        <f t="shared" si="14"/>
        <v>¥204,000</v>
      </c>
      <c r="N311" s="131" t="s">
        <v>2045</v>
      </c>
      <c r="O311" s="125" t="s">
        <v>2046</v>
      </c>
      <c r="P311" s="122"/>
    </row>
    <row r="312" spans="1:16" ht="33" customHeight="1">
      <c r="A312" s="132" t="s">
        <v>2047</v>
      </c>
      <c r="B312" s="125" t="s">
        <v>197</v>
      </c>
      <c r="C312" s="136" t="s">
        <v>1990</v>
      </c>
      <c r="D312" s="125" t="s">
        <v>1991</v>
      </c>
      <c r="E312" s="125" t="s">
        <v>2048</v>
      </c>
      <c r="F312" s="129" t="s">
        <v>2049</v>
      </c>
      <c r="G312" s="129" t="s">
        <v>2050</v>
      </c>
      <c r="H312" s="129" t="str">
        <f t="shared" si="12"/>
        <v>059 ｵﾌﾟｼｮﾝ部品 (5)人工股関節用部品 ②骨盤用(Ⅱ)</v>
      </c>
      <c r="I312" s="129" t="s">
        <v>2051</v>
      </c>
      <c r="J312" s="130"/>
      <c r="K312" s="131">
        <v>209000</v>
      </c>
      <c r="L312" s="131" t="str">
        <f t="shared" si="13"/>
        <v>¥209,000</v>
      </c>
      <c r="M312" s="131" t="str">
        <f t="shared" si="14"/>
        <v>¥209,000</v>
      </c>
      <c r="N312" s="131" t="s">
        <v>2052</v>
      </c>
      <c r="O312" s="125" t="s">
        <v>2053</v>
      </c>
      <c r="P312" s="122"/>
    </row>
    <row r="313" spans="1:16" ht="33" customHeight="1">
      <c r="A313" s="132" t="s">
        <v>2054</v>
      </c>
      <c r="B313" s="125" t="s">
        <v>197</v>
      </c>
      <c r="C313" s="136" t="s">
        <v>1990</v>
      </c>
      <c r="D313" s="125" t="s">
        <v>1991</v>
      </c>
      <c r="E313" s="125" t="s">
        <v>2055</v>
      </c>
      <c r="F313" s="129" t="s">
        <v>2056</v>
      </c>
      <c r="G313" s="129" t="s">
        <v>2057</v>
      </c>
      <c r="H313" s="129" t="str">
        <f t="shared" si="12"/>
        <v>059 ｵﾌﾟｼｮﾝ部品 (6)その他の関節固定用材料用部品</v>
      </c>
      <c r="I313" s="129" t="s">
        <v>2058</v>
      </c>
      <c r="J313" s="130"/>
      <c r="K313" s="131">
        <v>204000</v>
      </c>
      <c r="L313" s="131" t="str">
        <f t="shared" si="13"/>
        <v>¥204,000</v>
      </c>
      <c r="M313" s="131" t="str">
        <f t="shared" si="14"/>
        <v>¥204,000</v>
      </c>
      <c r="N313" s="131" t="s">
        <v>2045</v>
      </c>
      <c r="O313" s="125" t="s">
        <v>2059</v>
      </c>
      <c r="P313" s="122"/>
    </row>
    <row r="314" spans="1:16" ht="33" customHeight="1">
      <c r="A314" s="132" t="s">
        <v>2060</v>
      </c>
      <c r="B314" s="125" t="s">
        <v>197</v>
      </c>
      <c r="C314" s="136" t="s">
        <v>2061</v>
      </c>
      <c r="D314" s="125" t="s">
        <v>2062</v>
      </c>
      <c r="E314" s="125" t="s">
        <v>2063</v>
      </c>
      <c r="F314" s="129" t="s">
        <v>2064</v>
      </c>
      <c r="G314" s="129" t="s">
        <v>2065</v>
      </c>
      <c r="H314" s="129" t="str">
        <f t="shared" si="12"/>
        <v>060 固定用内副子(ｽｸﾘｭｰ) (1)一般ｽｸﾘｭｰ(生体用合金Ⅰ) ①標準型</v>
      </c>
      <c r="I314" s="129" t="s">
        <v>2066</v>
      </c>
      <c r="J314" s="130"/>
      <c r="K314" s="131">
        <v>5970</v>
      </c>
      <c r="L314" s="131" t="str">
        <f t="shared" si="13"/>
        <v>¥5,970</v>
      </c>
      <c r="M314" s="131" t="str">
        <f t="shared" si="14"/>
        <v>¥5,970</v>
      </c>
      <c r="N314" s="131" t="s">
        <v>2067</v>
      </c>
      <c r="O314" s="125" t="s">
        <v>2068</v>
      </c>
      <c r="P314" s="122"/>
    </row>
    <row r="315" spans="1:16" ht="33" customHeight="1">
      <c r="A315" s="132" t="s">
        <v>2069</v>
      </c>
      <c r="B315" s="125" t="s">
        <v>197</v>
      </c>
      <c r="C315" s="136" t="s">
        <v>2061</v>
      </c>
      <c r="D315" s="125" t="s">
        <v>2062</v>
      </c>
      <c r="E315" s="125" t="s">
        <v>2070</v>
      </c>
      <c r="F315" s="129" t="s">
        <v>2071</v>
      </c>
      <c r="G315" s="129" t="s">
        <v>2072</v>
      </c>
      <c r="H315" s="129" t="str">
        <f t="shared" si="12"/>
        <v>060 固定用内副子(ｽｸﾘｭｰ) (1)一般ｽｸﾘｭｰ(生体用合金Ⅰ) ②特殊型</v>
      </c>
      <c r="I315" s="129" t="s">
        <v>2073</v>
      </c>
      <c r="J315" s="130"/>
      <c r="K315" s="131">
        <v>6970</v>
      </c>
      <c r="L315" s="131" t="str">
        <f t="shared" si="13"/>
        <v>¥6,970</v>
      </c>
      <c r="M315" s="131" t="str">
        <f t="shared" si="14"/>
        <v>¥6,970</v>
      </c>
      <c r="N315" s="131" t="s">
        <v>2074</v>
      </c>
      <c r="O315" s="125" t="s">
        <v>2075</v>
      </c>
      <c r="P315" s="122"/>
    </row>
    <row r="316" spans="1:16" ht="33.75" customHeight="1">
      <c r="A316" s="132" t="s">
        <v>2076</v>
      </c>
      <c r="B316" s="125" t="s">
        <v>197</v>
      </c>
      <c r="C316" s="136" t="s">
        <v>2061</v>
      </c>
      <c r="D316" s="125" t="s">
        <v>2062</v>
      </c>
      <c r="E316" s="125" t="s">
        <v>2077</v>
      </c>
      <c r="F316" s="129" t="s">
        <v>2078</v>
      </c>
      <c r="G316" s="129" t="s">
        <v>2079</v>
      </c>
      <c r="H316" s="129" t="str">
        <f t="shared" si="12"/>
        <v>060 固定用内副子(ｽｸﾘｭｰ) (2)一般ｽｸﾘｭｰ(生体用合金Ⅱ)</v>
      </c>
      <c r="I316" s="129" t="s">
        <v>2080</v>
      </c>
      <c r="J316" s="130"/>
      <c r="K316" s="131">
        <v>1530</v>
      </c>
      <c r="L316" s="131" t="str">
        <f t="shared" si="13"/>
        <v>¥1,530</v>
      </c>
      <c r="M316" s="131" t="str">
        <f t="shared" si="14"/>
        <v>¥1,530</v>
      </c>
      <c r="N316" s="131" t="s">
        <v>2081</v>
      </c>
      <c r="O316" s="125" t="s">
        <v>2082</v>
      </c>
      <c r="P316" s="122"/>
    </row>
    <row r="317" spans="1:16" ht="33" customHeight="1">
      <c r="A317" s="132" t="s">
        <v>2083</v>
      </c>
      <c r="B317" s="125" t="s">
        <v>197</v>
      </c>
      <c r="C317" s="136" t="s">
        <v>2061</v>
      </c>
      <c r="D317" s="125" t="s">
        <v>2062</v>
      </c>
      <c r="E317" s="125" t="s">
        <v>2084</v>
      </c>
      <c r="F317" s="129" t="s">
        <v>2085</v>
      </c>
      <c r="G317" s="129" t="s">
        <v>2086</v>
      </c>
      <c r="H317" s="129" t="str">
        <f t="shared" si="12"/>
        <v>060 固定用内副子(ｽｸﾘｭｰ) (3)中空ｽｸﾘｭｰ･S</v>
      </c>
      <c r="I317" s="129" t="s">
        <v>2087</v>
      </c>
      <c r="J317" s="130"/>
      <c r="K317" s="131">
        <v>17500</v>
      </c>
      <c r="L317" s="131" t="str">
        <f t="shared" si="13"/>
        <v>¥17,500</v>
      </c>
      <c r="M317" s="131" t="str">
        <f t="shared" si="14"/>
        <v>¥17,500</v>
      </c>
      <c r="N317" s="131" t="s">
        <v>2088</v>
      </c>
      <c r="O317" s="125" t="s">
        <v>2089</v>
      </c>
      <c r="P317" s="122"/>
    </row>
    <row r="318" spans="1:16" ht="33" customHeight="1">
      <c r="A318" s="132" t="s">
        <v>2090</v>
      </c>
      <c r="B318" s="125" t="s">
        <v>197</v>
      </c>
      <c r="C318" s="136" t="s">
        <v>2061</v>
      </c>
      <c r="D318" s="125" t="s">
        <v>2062</v>
      </c>
      <c r="E318" s="125" t="s">
        <v>2091</v>
      </c>
      <c r="F318" s="129" t="s">
        <v>2092</v>
      </c>
      <c r="G318" s="129" t="s">
        <v>2093</v>
      </c>
      <c r="H318" s="129" t="str">
        <f t="shared" si="12"/>
        <v>060 固定用内副子(ｽｸﾘｭｰ) (4)中空ｽｸﾘｭｰ･L</v>
      </c>
      <c r="I318" s="129" t="s">
        <v>2094</v>
      </c>
      <c r="J318" s="130"/>
      <c r="K318" s="131">
        <v>24400</v>
      </c>
      <c r="L318" s="131" t="str">
        <f t="shared" si="13"/>
        <v>¥24,400</v>
      </c>
      <c r="M318" s="131" t="str">
        <f t="shared" si="14"/>
        <v>¥24,400</v>
      </c>
      <c r="N318" s="131" t="s">
        <v>747</v>
      </c>
      <c r="O318" s="125" t="s">
        <v>2095</v>
      </c>
      <c r="P318" s="122"/>
    </row>
    <row r="319" spans="1:16" ht="33" customHeight="1">
      <c r="A319" s="132" t="s">
        <v>2096</v>
      </c>
      <c r="B319" s="125" t="s">
        <v>197</v>
      </c>
      <c r="C319" s="136" t="s">
        <v>2061</v>
      </c>
      <c r="D319" s="125" t="s">
        <v>2062</v>
      </c>
      <c r="E319" s="125" t="s">
        <v>2097</v>
      </c>
      <c r="F319" s="115" t="s">
        <v>2098</v>
      </c>
      <c r="G319" s="115" t="s">
        <v>2099</v>
      </c>
      <c r="H319" s="129" t="str">
        <f t="shared" si="12"/>
        <v>060 固定用内副子(ｽｸﾘｭｰ) (5)その他のｽｸﾘｭｰ ①標準型 ｱ 小型ｽｸﾘｭｰ(頭蓋骨･顔面･上下顎骨用)</v>
      </c>
      <c r="I319" s="115" t="s">
        <v>2100</v>
      </c>
      <c r="J319" s="130"/>
      <c r="K319" s="131">
        <v>2930</v>
      </c>
      <c r="L319" s="131" t="str">
        <f t="shared" si="13"/>
        <v>¥2,930</v>
      </c>
      <c r="M319" s="131" t="str">
        <f t="shared" si="14"/>
        <v>¥2,930</v>
      </c>
      <c r="N319" s="131" t="s">
        <v>2101</v>
      </c>
      <c r="O319" s="125" t="s">
        <v>2102</v>
      </c>
      <c r="P319" s="122"/>
    </row>
    <row r="320" spans="1:16" ht="33" customHeight="1">
      <c r="A320" s="132" t="s">
        <v>2103</v>
      </c>
      <c r="B320" s="125" t="s">
        <v>197</v>
      </c>
      <c r="C320" s="136" t="s">
        <v>2061</v>
      </c>
      <c r="D320" s="125" t="s">
        <v>2062</v>
      </c>
      <c r="E320" s="125" t="s">
        <v>2104</v>
      </c>
      <c r="F320" s="115" t="s">
        <v>2105</v>
      </c>
      <c r="G320" s="115" t="s">
        <v>2106</v>
      </c>
      <c r="H320" s="129" t="str">
        <f t="shared" si="12"/>
        <v>060 固定用内副子(ｽｸﾘｭｰ) (5)その他のｽｸﾘｭｰ ②特殊型 ｱ 軟骨及び軟部組織用 ⅰ特殊固定用ｱﾝｶｰ</v>
      </c>
      <c r="I320" s="115" t="s">
        <v>2107</v>
      </c>
      <c r="J320" s="130"/>
      <c r="K320" s="131">
        <v>29600</v>
      </c>
      <c r="L320" s="131" t="str">
        <f t="shared" si="13"/>
        <v>¥29,600</v>
      </c>
      <c r="M320" s="131" t="str">
        <f t="shared" si="14"/>
        <v>¥29,600</v>
      </c>
      <c r="N320" s="131" t="s">
        <v>1312</v>
      </c>
      <c r="O320" s="125" t="s">
        <v>2108</v>
      </c>
      <c r="P320" s="122"/>
    </row>
    <row r="321" spans="1:16" ht="33" customHeight="1">
      <c r="A321" s="132" t="s">
        <v>2109</v>
      </c>
      <c r="B321" s="125" t="s">
        <v>197</v>
      </c>
      <c r="C321" s="136" t="s">
        <v>2061</v>
      </c>
      <c r="D321" s="125" t="s">
        <v>2062</v>
      </c>
      <c r="E321" s="125" t="s">
        <v>2110</v>
      </c>
      <c r="F321" s="115" t="s">
        <v>2111</v>
      </c>
      <c r="G321" s="115" t="s">
        <v>2112</v>
      </c>
      <c r="H321" s="129" t="str">
        <f t="shared" si="12"/>
        <v>060 固定用内副子(ｽｸﾘｭｰ) (5)その他のｽｸﾘｭｰ ②特殊型 ｱ 軟骨及び軟部組織用 ⅱ座金型</v>
      </c>
      <c r="I321" s="115" t="s">
        <v>2113</v>
      </c>
      <c r="J321" s="130"/>
      <c r="K321" s="131">
        <v>21500</v>
      </c>
      <c r="L321" s="131" t="str">
        <f t="shared" si="13"/>
        <v>¥21,500</v>
      </c>
      <c r="M321" s="131" t="str">
        <f t="shared" si="14"/>
        <v>¥21,500</v>
      </c>
      <c r="N321" s="131" t="s">
        <v>2114</v>
      </c>
      <c r="O321" s="125" t="s">
        <v>2115</v>
      </c>
      <c r="P321" s="122"/>
    </row>
    <row r="322" spans="1:16" ht="33" customHeight="1">
      <c r="A322" s="132" t="s">
        <v>2116</v>
      </c>
      <c r="B322" s="125" t="s">
        <v>197</v>
      </c>
      <c r="C322" s="136" t="s">
        <v>2061</v>
      </c>
      <c r="D322" s="125" t="s">
        <v>2062</v>
      </c>
      <c r="E322" s="125" t="s">
        <v>2117</v>
      </c>
      <c r="F322" s="115" t="s">
        <v>2118</v>
      </c>
      <c r="G322" s="115" t="s">
        <v>2119</v>
      </c>
      <c r="H322" s="129" t="str">
        <f t="shared" si="12"/>
        <v>060 固定用内副子(ｽｸﾘｭｰ) (5)その他のｽｸﾘｭｰ ②特殊型 ｱ 軟骨及び軟部組織用 ⅲ特殊固定用ﾎﾞﾀﾝ</v>
      </c>
      <c r="I322" s="115" t="s">
        <v>2120</v>
      </c>
      <c r="J322" s="130"/>
      <c r="K322" s="131">
        <v>9170</v>
      </c>
      <c r="L322" s="131" t="str">
        <f t="shared" si="13"/>
        <v>¥9,170</v>
      </c>
      <c r="M322" s="131" t="str">
        <f t="shared" si="14"/>
        <v>¥9,170</v>
      </c>
      <c r="N322" s="131" t="s">
        <v>2121</v>
      </c>
      <c r="O322" s="125" t="s">
        <v>2122</v>
      </c>
      <c r="P322" s="122"/>
    </row>
    <row r="323" spans="1:16" ht="33" customHeight="1">
      <c r="A323" s="132" t="s">
        <v>2123</v>
      </c>
      <c r="B323" s="125" t="s">
        <v>197</v>
      </c>
      <c r="C323" s="136" t="s">
        <v>2061</v>
      </c>
      <c r="D323" s="125" t="s">
        <v>2062</v>
      </c>
      <c r="E323" s="125" t="s">
        <v>2124</v>
      </c>
      <c r="F323" s="115" t="s">
        <v>2125</v>
      </c>
      <c r="G323" s="115" t="s">
        <v>2126</v>
      </c>
      <c r="H323" s="129" t="str">
        <f t="shared" si="12"/>
        <v>060 固定用内副子(ｽｸﾘｭｰ) (5)その他のｽｸﾘｭｰ ②特殊型 ｲ 圧迫調整固定用･両端ねじ型 ⅰ大腿骨頸部用</v>
      </c>
      <c r="I323" s="115" t="s">
        <v>2127</v>
      </c>
      <c r="J323" s="130"/>
      <c r="K323" s="131">
        <v>78700</v>
      </c>
      <c r="L323" s="131" t="str">
        <f t="shared" si="13"/>
        <v>¥78,700</v>
      </c>
      <c r="M323" s="131" t="str">
        <f t="shared" si="14"/>
        <v>¥78,700</v>
      </c>
      <c r="N323" s="131" t="s">
        <v>2128</v>
      </c>
      <c r="O323" s="125" t="s">
        <v>2129</v>
      </c>
      <c r="P323" s="122"/>
    </row>
    <row r="324" spans="1:16" ht="33" customHeight="1">
      <c r="A324" s="132" t="s">
        <v>2130</v>
      </c>
      <c r="B324" s="125" t="s">
        <v>197</v>
      </c>
      <c r="C324" s="136" t="s">
        <v>2061</v>
      </c>
      <c r="D324" s="125" t="s">
        <v>2062</v>
      </c>
      <c r="E324" s="125" t="s">
        <v>2131</v>
      </c>
      <c r="F324" s="115" t="s">
        <v>2132</v>
      </c>
      <c r="G324" s="115" t="s">
        <v>2133</v>
      </c>
      <c r="H324" s="129" t="str">
        <f t="shared" si="12"/>
        <v>060 固定用内副子(ｽｸﾘｭｰ) (5)その他のｽｸﾘｭｰ ②特殊型 ｲ 圧迫調整固定用･両端ねじ型 ⅱ一般用</v>
      </c>
      <c r="I324" s="115" t="s">
        <v>2134</v>
      </c>
      <c r="J324" s="130"/>
      <c r="K324" s="131">
        <v>30900</v>
      </c>
      <c r="L324" s="131" t="str">
        <f t="shared" si="13"/>
        <v>¥30,900</v>
      </c>
      <c r="M324" s="131" t="str">
        <f t="shared" si="14"/>
        <v>¥30,900</v>
      </c>
      <c r="N324" s="131" t="s">
        <v>2135</v>
      </c>
      <c r="O324" s="125" t="s">
        <v>2136</v>
      </c>
      <c r="P324" s="139"/>
    </row>
    <row r="325" spans="1:16" ht="33" customHeight="1">
      <c r="A325" s="132" t="s">
        <v>2137</v>
      </c>
      <c r="B325" s="125" t="s">
        <v>197</v>
      </c>
      <c r="C325" s="136" t="s">
        <v>2138</v>
      </c>
      <c r="D325" s="125" t="s">
        <v>2139</v>
      </c>
      <c r="E325" s="125" t="s">
        <v>2140</v>
      </c>
      <c r="F325" s="129" t="s">
        <v>2141</v>
      </c>
      <c r="G325" s="129" t="s">
        <v>2142</v>
      </c>
      <c r="H325" s="129" t="str">
        <f t="shared" si="12"/>
        <v>061 固定用内副子(ﾌﾟﾚｰﾄ) (1)ｽﾄﾚｰﾄﾌﾟﾚｰﾄ(生体用合金Ⅰ･S)</v>
      </c>
      <c r="I325" s="129" t="s">
        <v>2143</v>
      </c>
      <c r="J325" s="130"/>
      <c r="K325" s="131">
        <v>19600</v>
      </c>
      <c r="L325" s="131" t="str">
        <f t="shared" si="13"/>
        <v>¥19,600</v>
      </c>
      <c r="M325" s="131" t="str">
        <f t="shared" si="14"/>
        <v>¥19,600</v>
      </c>
      <c r="N325" s="131" t="s">
        <v>2144</v>
      </c>
      <c r="O325" s="125" t="s">
        <v>2145</v>
      </c>
      <c r="P325" s="122"/>
    </row>
    <row r="326" spans="1:16" ht="33" customHeight="1">
      <c r="A326" s="132" t="s">
        <v>2146</v>
      </c>
      <c r="B326" s="125" t="s">
        <v>197</v>
      </c>
      <c r="C326" s="136" t="s">
        <v>2138</v>
      </c>
      <c r="D326" s="125" t="s">
        <v>2139</v>
      </c>
      <c r="E326" s="125" t="s">
        <v>2147</v>
      </c>
      <c r="F326" s="129" t="s">
        <v>2148</v>
      </c>
      <c r="G326" s="129" t="s">
        <v>2149</v>
      </c>
      <c r="H326" s="129" t="str">
        <f t="shared" ref="H326:H391" si="15">C326&amp;" "&amp;D326&amp;" "&amp;E326</f>
        <v>061 固定用内副子(ﾌﾟﾚｰﾄ) (2)ｽﾄﾚｰﾄﾌﾟﾚｰﾄ(生体用合金Ⅰ･L)</v>
      </c>
      <c r="I326" s="129" t="s">
        <v>2150</v>
      </c>
      <c r="J326" s="130"/>
      <c r="K326" s="131">
        <v>27300</v>
      </c>
      <c r="L326" s="131" t="str">
        <f t="shared" ref="L326:L391" si="16">TEXT(K326,"¥#,##0")</f>
        <v>¥27,300</v>
      </c>
      <c r="M326" s="131" t="str">
        <f t="shared" ref="M326:M391" si="17">J326&amp;L326</f>
        <v>¥27,300</v>
      </c>
      <c r="N326" s="131" t="s">
        <v>2151</v>
      </c>
      <c r="O326" s="125" t="s">
        <v>2152</v>
      </c>
      <c r="P326" s="122"/>
    </row>
    <row r="327" spans="1:16" ht="33" customHeight="1">
      <c r="A327" s="132" t="s">
        <v>2153</v>
      </c>
      <c r="B327" s="125" t="s">
        <v>197</v>
      </c>
      <c r="C327" s="136" t="s">
        <v>2138</v>
      </c>
      <c r="D327" s="125" t="s">
        <v>2139</v>
      </c>
      <c r="E327" s="125" t="s">
        <v>2154</v>
      </c>
      <c r="F327" s="129" t="s">
        <v>2155</v>
      </c>
      <c r="G327" s="129" t="s">
        <v>2156</v>
      </c>
      <c r="H327" s="129" t="str">
        <f t="shared" si="15"/>
        <v>061 固定用内副子(ﾌﾟﾚｰﾄ) (3)ｽﾄﾚｰﾄﾌﾟﾚｰﾄ(生体用合金Ⅱ･S)</v>
      </c>
      <c r="I327" s="129" t="s">
        <v>2157</v>
      </c>
      <c r="J327" s="130"/>
      <c r="K327" s="131">
        <v>3560</v>
      </c>
      <c r="L327" s="131" t="str">
        <f t="shared" si="16"/>
        <v>¥3,560</v>
      </c>
      <c r="M327" s="131" t="str">
        <f t="shared" si="17"/>
        <v>¥3,560</v>
      </c>
      <c r="N327" s="131" t="s">
        <v>2158</v>
      </c>
      <c r="O327" s="125" t="s">
        <v>2159</v>
      </c>
      <c r="P327" s="122"/>
    </row>
    <row r="328" spans="1:16" ht="33" customHeight="1">
      <c r="A328" s="132" t="s">
        <v>2160</v>
      </c>
      <c r="B328" s="125" t="s">
        <v>197</v>
      </c>
      <c r="C328" s="136" t="s">
        <v>2138</v>
      </c>
      <c r="D328" s="125" t="s">
        <v>2139</v>
      </c>
      <c r="E328" s="125" t="s">
        <v>2161</v>
      </c>
      <c r="F328" s="129" t="s">
        <v>2162</v>
      </c>
      <c r="G328" s="129" t="s">
        <v>2163</v>
      </c>
      <c r="H328" s="129" t="str">
        <f t="shared" si="15"/>
        <v>061 固定用内副子(ﾌﾟﾚｰﾄ) (4)ｽﾄﾚｰﾄﾌﾟﾚｰﾄ(生体用合金Ⅱ･L)</v>
      </c>
      <c r="I328" s="129" t="s">
        <v>2164</v>
      </c>
      <c r="J328" s="130"/>
      <c r="K328" s="131">
        <v>8290</v>
      </c>
      <c r="L328" s="131" t="str">
        <f t="shared" si="16"/>
        <v>¥8,290</v>
      </c>
      <c r="M328" s="131" t="str">
        <f t="shared" si="17"/>
        <v>¥8,290</v>
      </c>
      <c r="N328" s="131" t="s">
        <v>2165</v>
      </c>
      <c r="O328" s="125" t="s">
        <v>2166</v>
      </c>
      <c r="P328" s="122"/>
    </row>
    <row r="329" spans="1:16" ht="33" customHeight="1">
      <c r="A329" s="132" t="s">
        <v>2167</v>
      </c>
      <c r="B329" s="125" t="s">
        <v>197</v>
      </c>
      <c r="C329" s="136" t="s">
        <v>2138</v>
      </c>
      <c r="D329" s="125" t="s">
        <v>2139</v>
      </c>
      <c r="E329" s="125" t="s">
        <v>2168</v>
      </c>
      <c r="F329" s="129" t="s">
        <v>2169</v>
      </c>
      <c r="G329" s="129" t="s">
        <v>2170</v>
      </c>
      <c r="H329" s="129" t="str">
        <f t="shared" si="15"/>
        <v>061 固定用内副子(ﾌﾟﾚｰﾄ) (5)有角ﾌﾟﾚｰﾄ(生体用合金Ⅰ)</v>
      </c>
      <c r="I329" s="129" t="s">
        <v>2171</v>
      </c>
      <c r="J329" s="130"/>
      <c r="K329" s="131">
        <v>36100</v>
      </c>
      <c r="L329" s="131" t="str">
        <f t="shared" si="16"/>
        <v>¥36,100</v>
      </c>
      <c r="M329" s="131" t="str">
        <f t="shared" si="17"/>
        <v>¥36,100</v>
      </c>
      <c r="N329" s="131" t="s">
        <v>1117</v>
      </c>
      <c r="O329" s="125" t="s">
        <v>2172</v>
      </c>
      <c r="P329" s="122"/>
    </row>
    <row r="330" spans="1:16" ht="33" customHeight="1">
      <c r="A330" s="132" t="s">
        <v>2173</v>
      </c>
      <c r="B330" s="125" t="s">
        <v>197</v>
      </c>
      <c r="C330" s="136" t="s">
        <v>2138</v>
      </c>
      <c r="D330" s="125" t="s">
        <v>2139</v>
      </c>
      <c r="E330" s="125" t="s">
        <v>2174</v>
      </c>
      <c r="F330" s="129" t="s">
        <v>2175</v>
      </c>
      <c r="G330" s="129" t="s">
        <v>2176</v>
      </c>
      <c r="H330" s="129" t="str">
        <f t="shared" si="15"/>
        <v>061 固定用内副子(ﾌﾟﾚｰﾄ) (6)有角ﾌﾟﾚｰﾄ(生体用合金Ⅱ)</v>
      </c>
      <c r="I330" s="129" t="s">
        <v>2177</v>
      </c>
      <c r="J330" s="130"/>
      <c r="K330" s="131">
        <v>29400</v>
      </c>
      <c r="L330" s="131" t="str">
        <f t="shared" si="16"/>
        <v>¥29,400</v>
      </c>
      <c r="M330" s="131" t="str">
        <f t="shared" si="17"/>
        <v>¥29,400</v>
      </c>
      <c r="N330" s="131" t="s">
        <v>2178</v>
      </c>
      <c r="O330" s="125" t="s">
        <v>2179</v>
      </c>
      <c r="P330" s="122"/>
    </row>
    <row r="331" spans="1:16" ht="33" customHeight="1">
      <c r="A331" s="132" t="s">
        <v>2180</v>
      </c>
      <c r="B331" s="125" t="s">
        <v>197</v>
      </c>
      <c r="C331" s="136" t="s">
        <v>2138</v>
      </c>
      <c r="D331" s="125" t="s">
        <v>2139</v>
      </c>
      <c r="E331" s="125" t="s">
        <v>2181</v>
      </c>
      <c r="F331" s="129" t="s">
        <v>2182</v>
      </c>
      <c r="G331" s="129" t="s">
        <v>2183</v>
      </c>
      <c r="H331" s="129" t="str">
        <f t="shared" si="15"/>
        <v>061 固定用内副子(ﾌﾟﾚｰﾄ) (7)骨端用ﾌﾟﾚｰﾄ(生体用合金Ⅰ) ①標準型</v>
      </c>
      <c r="I331" s="129" t="s">
        <v>2184</v>
      </c>
      <c r="J331" s="130"/>
      <c r="K331" s="131">
        <v>68700</v>
      </c>
      <c r="L331" s="131" t="str">
        <f t="shared" si="16"/>
        <v>¥68,700</v>
      </c>
      <c r="M331" s="131" t="str">
        <f t="shared" si="17"/>
        <v>¥68,700</v>
      </c>
      <c r="N331" s="131" t="s">
        <v>2185</v>
      </c>
      <c r="O331" s="125" t="s">
        <v>2186</v>
      </c>
      <c r="P331" s="122"/>
    </row>
    <row r="332" spans="1:16" ht="33" customHeight="1">
      <c r="A332" s="132" t="s">
        <v>2187</v>
      </c>
      <c r="B332" s="125" t="s">
        <v>197</v>
      </c>
      <c r="C332" s="136" t="s">
        <v>2138</v>
      </c>
      <c r="D332" s="125" t="s">
        <v>2139</v>
      </c>
      <c r="E332" s="125" t="s">
        <v>2188</v>
      </c>
      <c r="F332" s="129" t="s">
        <v>2189</v>
      </c>
      <c r="G332" s="129" t="s">
        <v>2190</v>
      </c>
      <c r="H332" s="129" t="str">
        <f t="shared" si="15"/>
        <v>061 固定用内副子(ﾌﾟﾚｰﾄ) (7)骨端用ﾌﾟﾚｰﾄ(生体用合金Ⅰ) ②内外反変形矯正用（小児）</v>
      </c>
      <c r="I332" s="129" t="s">
        <v>2191</v>
      </c>
      <c r="J332" s="130"/>
      <c r="K332" s="131">
        <v>86000</v>
      </c>
      <c r="L332" s="131" t="str">
        <f t="shared" si="16"/>
        <v>¥86,000</v>
      </c>
      <c r="M332" s="131" t="str">
        <f t="shared" si="17"/>
        <v>¥86,000</v>
      </c>
      <c r="N332" s="131" t="s">
        <v>2192</v>
      </c>
      <c r="O332" s="125" t="s">
        <v>2193</v>
      </c>
      <c r="P332" s="122"/>
    </row>
    <row r="333" spans="1:16" ht="33" customHeight="1">
      <c r="A333" s="132" t="s">
        <v>2194</v>
      </c>
      <c r="B333" s="125" t="s">
        <v>197</v>
      </c>
      <c r="C333" s="136" t="s">
        <v>2138</v>
      </c>
      <c r="D333" s="125" t="s">
        <v>2139</v>
      </c>
      <c r="E333" s="125" t="s">
        <v>2195</v>
      </c>
      <c r="F333" s="129" t="s">
        <v>2196</v>
      </c>
      <c r="G333" s="129" t="s">
        <v>2197</v>
      </c>
      <c r="H333" s="129" t="str">
        <f t="shared" si="15"/>
        <v>061 固定用内副子(ﾌﾟﾚｰﾄ) (7)骨端用ﾌﾟﾚｰﾄ(生体用合金Ⅰ) ③患者適合型</v>
      </c>
      <c r="I333" s="129" t="s">
        <v>2198</v>
      </c>
      <c r="J333" s="130"/>
      <c r="K333" s="131">
        <v>81900</v>
      </c>
      <c r="L333" s="131" t="str">
        <f t="shared" si="16"/>
        <v>¥81,900</v>
      </c>
      <c r="M333" s="131" t="str">
        <f t="shared" si="17"/>
        <v>¥81,900</v>
      </c>
      <c r="N333" s="131" t="s">
        <v>2199</v>
      </c>
      <c r="O333" s="125" t="s">
        <v>2200</v>
      </c>
      <c r="P333" s="122"/>
    </row>
    <row r="334" spans="1:16" ht="33" customHeight="1">
      <c r="A334" s="132" t="s">
        <v>2201</v>
      </c>
      <c r="B334" s="125" t="s">
        <v>197</v>
      </c>
      <c r="C334" s="136" t="s">
        <v>2138</v>
      </c>
      <c r="D334" s="125" t="s">
        <v>2139</v>
      </c>
      <c r="E334" s="125" t="s">
        <v>2202</v>
      </c>
      <c r="F334" s="129" t="s">
        <v>2203</v>
      </c>
      <c r="G334" s="129" t="s">
        <v>2204</v>
      </c>
      <c r="H334" s="129" t="str">
        <f t="shared" si="15"/>
        <v>061 固定用内副子(ﾌﾟﾚｰﾄ) (8)骨端用ﾌﾟﾚｰﾄ(生体用合金Ⅱ)</v>
      </c>
      <c r="I334" s="129" t="s">
        <v>2205</v>
      </c>
      <c r="J334" s="130"/>
      <c r="K334" s="131">
        <v>29900</v>
      </c>
      <c r="L334" s="131" t="str">
        <f t="shared" si="16"/>
        <v>¥29,900</v>
      </c>
      <c r="M334" s="131" t="str">
        <f t="shared" si="17"/>
        <v>¥29,900</v>
      </c>
      <c r="N334" s="131" t="s">
        <v>600</v>
      </c>
      <c r="O334" s="125" t="s">
        <v>2206</v>
      </c>
      <c r="P334" s="122"/>
    </row>
    <row r="335" spans="1:16" ht="33" customHeight="1">
      <c r="A335" s="132" t="s">
        <v>2207</v>
      </c>
      <c r="B335" s="125" t="s">
        <v>197</v>
      </c>
      <c r="C335" s="136" t="s">
        <v>2208</v>
      </c>
      <c r="D335" s="125" t="s">
        <v>2139</v>
      </c>
      <c r="E335" s="125" t="s">
        <v>2209</v>
      </c>
      <c r="F335" s="129" t="s">
        <v>2210</v>
      </c>
      <c r="G335" s="129" t="s">
        <v>2211</v>
      </c>
      <c r="H335" s="129" t="str">
        <f t="shared" si="15"/>
        <v>061 固定用内副子(ﾌﾟﾚｰﾄ) (9)変形矯正用患者適合型プレート</v>
      </c>
      <c r="I335" s="129" t="s">
        <v>2212</v>
      </c>
      <c r="J335" s="130"/>
      <c r="K335" s="131">
        <v>265000</v>
      </c>
      <c r="L335" s="131" t="str">
        <f t="shared" si="16"/>
        <v>¥265,000</v>
      </c>
      <c r="M335" s="131" t="str">
        <f t="shared" si="17"/>
        <v>¥265,000</v>
      </c>
      <c r="N335" s="131" t="s">
        <v>2213</v>
      </c>
      <c r="O335" s="125" t="s">
        <v>2214</v>
      </c>
      <c r="P335" s="122"/>
    </row>
    <row r="336" spans="1:16" ht="33" customHeight="1">
      <c r="A336" s="132" t="s">
        <v>2215</v>
      </c>
      <c r="B336" s="125" t="s">
        <v>197</v>
      </c>
      <c r="C336" s="136" t="s">
        <v>2138</v>
      </c>
      <c r="D336" s="125" t="s">
        <v>2139</v>
      </c>
      <c r="E336" s="125" t="s">
        <v>2216</v>
      </c>
      <c r="F336" s="115" t="s">
        <v>2217</v>
      </c>
      <c r="G336" s="115" t="s">
        <v>2218</v>
      </c>
      <c r="H336" s="129" t="str">
        <f t="shared" si="15"/>
        <v>061 固定用内副子(ﾌﾟﾚｰﾄ) (10)その他のﾌﾟﾚｰﾄ ①標準 ｱ 指骨､頭蓋骨､顔面骨､上下顎骨用 ⅰｽﾄﾚｰﾄ型･異形型</v>
      </c>
      <c r="I336" s="115" t="s">
        <v>2219</v>
      </c>
      <c r="J336" s="130"/>
      <c r="K336" s="131">
        <v>11700</v>
      </c>
      <c r="L336" s="131" t="str">
        <f t="shared" si="16"/>
        <v>¥11,700</v>
      </c>
      <c r="M336" s="131" t="str">
        <f t="shared" si="17"/>
        <v>¥11,700</v>
      </c>
      <c r="N336" s="131" t="s">
        <v>2220</v>
      </c>
      <c r="O336" s="125" t="s">
        <v>2221</v>
      </c>
      <c r="P336" s="122"/>
    </row>
    <row r="337" spans="1:16" ht="33" customHeight="1">
      <c r="A337" s="132" t="s">
        <v>2222</v>
      </c>
      <c r="B337" s="125" t="s">
        <v>197</v>
      </c>
      <c r="C337" s="136" t="s">
        <v>2138</v>
      </c>
      <c r="D337" s="125" t="s">
        <v>2139</v>
      </c>
      <c r="E337" s="125" t="s">
        <v>2223</v>
      </c>
      <c r="F337" s="115" t="s">
        <v>2224</v>
      </c>
      <c r="G337" s="115" t="s">
        <v>2225</v>
      </c>
      <c r="H337" s="129" t="str">
        <f t="shared" si="15"/>
        <v>061 固定用内副子(ﾌﾟﾚｰﾄ) (10)その他のﾌﾟﾚｰﾄ ①標準 ｱ 指骨､頭蓋骨､顔面骨､上下顎骨用 ⅱﾒｯｼｭ型</v>
      </c>
      <c r="I337" s="115" t="s">
        <v>2226</v>
      </c>
      <c r="J337" s="130"/>
      <c r="K337" s="131">
        <v>55600</v>
      </c>
      <c r="L337" s="131" t="str">
        <f t="shared" si="16"/>
        <v>¥55,600</v>
      </c>
      <c r="M337" s="131" t="str">
        <f t="shared" si="17"/>
        <v>¥55,600</v>
      </c>
      <c r="N337" s="131" t="s">
        <v>2227</v>
      </c>
      <c r="O337" s="125" t="s">
        <v>2228</v>
      </c>
      <c r="P337" s="122"/>
    </row>
    <row r="338" spans="1:16" ht="33" customHeight="1">
      <c r="A338" s="132" t="s">
        <v>2229</v>
      </c>
      <c r="B338" s="125" t="s">
        <v>197</v>
      </c>
      <c r="C338" s="136" t="s">
        <v>2138</v>
      </c>
      <c r="D338" s="125" t="s">
        <v>2139</v>
      </c>
      <c r="E338" s="125" t="s">
        <v>2230</v>
      </c>
      <c r="F338" s="115" t="s">
        <v>2231</v>
      </c>
      <c r="G338" s="115" t="s">
        <v>2232</v>
      </c>
      <c r="H338" s="129" t="str">
        <f t="shared" si="15"/>
        <v>061 固定用内副子(ﾌﾟﾚｰﾄ) (10)その他のﾌﾟﾚｰﾄ ①標準 ｲ 下顎骨･骨盤再建用</v>
      </c>
      <c r="I338" s="115" t="s">
        <v>2233</v>
      </c>
      <c r="J338" s="130"/>
      <c r="K338" s="131">
        <v>62300</v>
      </c>
      <c r="L338" s="131" t="str">
        <f t="shared" si="16"/>
        <v>¥62,300</v>
      </c>
      <c r="M338" s="131" t="str">
        <f t="shared" si="17"/>
        <v>¥62,300</v>
      </c>
      <c r="N338" s="131" t="s">
        <v>2234</v>
      </c>
      <c r="O338" s="125" t="s">
        <v>2235</v>
      </c>
      <c r="P338" s="122"/>
    </row>
    <row r="339" spans="1:16" ht="33" customHeight="1">
      <c r="A339" s="132" t="s">
        <v>2236</v>
      </c>
      <c r="B339" s="125" t="s">
        <v>197</v>
      </c>
      <c r="C339" s="136" t="s">
        <v>2138</v>
      </c>
      <c r="D339" s="125" t="s">
        <v>2139</v>
      </c>
      <c r="E339" s="125" t="s">
        <v>2237</v>
      </c>
      <c r="F339" s="115" t="s">
        <v>2238</v>
      </c>
      <c r="G339" s="115" t="s">
        <v>2239</v>
      </c>
      <c r="H339" s="129" t="str">
        <f t="shared" si="15"/>
        <v>061 固定用内副子(ﾌﾟﾚｰﾄ) (10)その他のﾌﾟﾚｰﾄ ①標準 ｳ 下顎骨用</v>
      </c>
      <c r="I339" s="115" t="s">
        <v>2240</v>
      </c>
      <c r="J339" s="130"/>
      <c r="K339" s="131">
        <v>773000</v>
      </c>
      <c r="L339" s="131" t="str">
        <f t="shared" si="16"/>
        <v>¥773,000</v>
      </c>
      <c r="M339" s="131" t="str">
        <f t="shared" si="17"/>
        <v>¥773,000</v>
      </c>
      <c r="N339" s="131" t="s">
        <v>2241</v>
      </c>
      <c r="O339" s="125" t="s">
        <v>2242</v>
      </c>
      <c r="P339" s="122"/>
    </row>
    <row r="340" spans="1:16" ht="33" customHeight="1">
      <c r="A340" s="132" t="s">
        <v>2243</v>
      </c>
      <c r="B340" s="125" t="s">
        <v>197</v>
      </c>
      <c r="C340" s="136" t="s">
        <v>2138</v>
      </c>
      <c r="D340" s="125" t="s">
        <v>2139</v>
      </c>
      <c r="E340" s="125" t="s">
        <v>2244</v>
      </c>
      <c r="F340" s="115" t="s">
        <v>2245</v>
      </c>
      <c r="G340" s="115" t="s">
        <v>2246</v>
      </c>
      <c r="H340" s="129" t="str">
        <f t="shared" si="15"/>
        <v>061 固定用内副子(ﾌﾟﾚｰﾄ) (10)その他のﾌﾟﾚｰﾄ ①標準 ｴ 人工顎関節用</v>
      </c>
      <c r="I340" s="115" t="s">
        <v>2247</v>
      </c>
      <c r="J340" s="130"/>
      <c r="K340" s="131">
        <v>115000</v>
      </c>
      <c r="L340" s="131" t="str">
        <f t="shared" si="16"/>
        <v>¥115,000</v>
      </c>
      <c r="M340" s="131" t="str">
        <f t="shared" si="17"/>
        <v>¥115,000</v>
      </c>
      <c r="N340" s="131" t="s">
        <v>2248</v>
      </c>
      <c r="O340" s="125" t="s">
        <v>2249</v>
      </c>
      <c r="P340" s="122"/>
    </row>
    <row r="341" spans="1:16" ht="33" customHeight="1">
      <c r="A341" s="132" t="s">
        <v>2250</v>
      </c>
      <c r="B341" s="125" t="s">
        <v>197</v>
      </c>
      <c r="C341" s="136" t="s">
        <v>2138</v>
      </c>
      <c r="D341" s="125" t="s">
        <v>2139</v>
      </c>
      <c r="E341" s="125" t="s">
        <v>2251</v>
      </c>
      <c r="F341" s="115" t="s">
        <v>2252</v>
      </c>
      <c r="G341" s="115" t="s">
        <v>2253</v>
      </c>
      <c r="H341" s="129" t="str">
        <f t="shared" si="15"/>
        <v>061 固定用内副子(ﾌﾟﾚｰﾄ) (10)その他のﾌﾟﾚｰﾄ ①標準 ｵ 頭蓋骨閉鎖用 ⅰﾊﾞｰﾎｰﾙ型</v>
      </c>
      <c r="I341" s="115" t="s">
        <v>2254</v>
      </c>
      <c r="J341" s="130"/>
      <c r="K341" s="131">
        <v>12400</v>
      </c>
      <c r="L341" s="131" t="str">
        <f t="shared" si="16"/>
        <v>¥12,400</v>
      </c>
      <c r="M341" s="131" t="str">
        <f t="shared" si="17"/>
        <v>¥12,400</v>
      </c>
      <c r="N341" s="131" t="s">
        <v>2255</v>
      </c>
      <c r="O341" s="125" t="s">
        <v>2256</v>
      </c>
      <c r="P341" s="122"/>
    </row>
    <row r="342" spans="1:16" ht="33" customHeight="1">
      <c r="A342" s="132" t="s">
        <v>2257</v>
      </c>
      <c r="B342" s="125" t="s">
        <v>197</v>
      </c>
      <c r="C342" s="136" t="s">
        <v>2138</v>
      </c>
      <c r="D342" s="125" t="s">
        <v>2139</v>
      </c>
      <c r="E342" s="125" t="s">
        <v>2258</v>
      </c>
      <c r="F342" s="115" t="s">
        <v>2259</v>
      </c>
      <c r="G342" s="115" t="s">
        <v>2260</v>
      </c>
      <c r="H342" s="129" t="str">
        <f t="shared" si="15"/>
        <v>061 固定用内副子(ﾌﾟﾚｰﾄ) (10)その他のﾌﾟﾚｰﾄ ①標準 ｵ 頭蓋骨閉鎖用 ⅱｸﾗﾝﾌﾟ型</v>
      </c>
      <c r="I342" s="115" t="s">
        <v>2261</v>
      </c>
      <c r="J342" s="130"/>
      <c r="K342" s="131">
        <v>18400</v>
      </c>
      <c r="L342" s="131" t="str">
        <f t="shared" si="16"/>
        <v>¥18,400</v>
      </c>
      <c r="M342" s="131" t="str">
        <f t="shared" si="17"/>
        <v>¥18,400</v>
      </c>
      <c r="N342" s="131" t="s">
        <v>2262</v>
      </c>
      <c r="O342" s="125" t="s">
        <v>2263</v>
      </c>
      <c r="P342" s="122"/>
    </row>
    <row r="343" spans="1:16" ht="33" customHeight="1">
      <c r="A343" s="132" t="s">
        <v>2264</v>
      </c>
      <c r="B343" s="125" t="s">
        <v>197</v>
      </c>
      <c r="C343" s="136" t="s">
        <v>2138</v>
      </c>
      <c r="D343" s="125" t="s">
        <v>2139</v>
      </c>
      <c r="E343" s="125" t="s">
        <v>2265</v>
      </c>
      <c r="F343" s="115" t="s">
        <v>2266</v>
      </c>
      <c r="G343" s="115" t="s">
        <v>2267</v>
      </c>
      <c r="H343" s="129" t="str">
        <f t="shared" si="15"/>
        <v>061 固定用内副子(ﾌﾟﾚｰﾄ) (10)その他のﾌﾟﾚｰﾄ ②特殊 ｱ 骨延長用</v>
      </c>
      <c r="I343" s="115" t="s">
        <v>2268</v>
      </c>
      <c r="J343" s="130"/>
      <c r="K343" s="131">
        <v>116000</v>
      </c>
      <c r="L343" s="131" t="str">
        <f t="shared" si="16"/>
        <v>¥116,000</v>
      </c>
      <c r="M343" s="131" t="str">
        <f t="shared" si="17"/>
        <v>¥116,000</v>
      </c>
      <c r="N343" s="131" t="s">
        <v>611</v>
      </c>
      <c r="O343" s="125" t="s">
        <v>2269</v>
      </c>
      <c r="P343" s="122"/>
    </row>
    <row r="344" spans="1:16" ht="33" customHeight="1">
      <c r="A344" s="132" t="s">
        <v>2270</v>
      </c>
      <c r="B344" s="125" t="s">
        <v>197</v>
      </c>
      <c r="C344" s="125" t="s">
        <v>2138</v>
      </c>
      <c r="D344" s="125" t="s">
        <v>2139</v>
      </c>
      <c r="E344" s="125" t="s">
        <v>2271</v>
      </c>
      <c r="F344" s="115" t="s">
        <v>2272</v>
      </c>
      <c r="G344" s="115" t="s">
        <v>2273</v>
      </c>
      <c r="H344" s="129" t="str">
        <f t="shared" si="15"/>
        <v>061 固定用内副子(ﾌﾟﾚｰﾄ) (10)その他のﾌﾟﾚｰﾄ ②特殊 ｲ 胸骨挙上用</v>
      </c>
      <c r="I344" s="115" t="s">
        <v>2274</v>
      </c>
      <c r="J344" s="130"/>
      <c r="K344" s="131">
        <v>176000</v>
      </c>
      <c r="L344" s="131" t="str">
        <f t="shared" si="16"/>
        <v>¥176,000</v>
      </c>
      <c r="M344" s="131" t="str">
        <f t="shared" si="17"/>
        <v>¥176,000</v>
      </c>
      <c r="N344" s="131" t="s">
        <v>2275</v>
      </c>
      <c r="O344" s="125" t="s">
        <v>2276</v>
      </c>
      <c r="P344" s="122"/>
    </row>
    <row r="345" spans="1:16" ht="33" customHeight="1">
      <c r="A345" s="132" t="s">
        <v>2277</v>
      </c>
      <c r="B345" s="125" t="s">
        <v>197</v>
      </c>
      <c r="C345" s="136" t="s">
        <v>2138</v>
      </c>
      <c r="D345" s="125" t="s">
        <v>2139</v>
      </c>
      <c r="E345" s="125" t="s">
        <v>2278</v>
      </c>
      <c r="F345" s="115" t="s">
        <v>2279</v>
      </c>
      <c r="G345" s="115" t="s">
        <v>2280</v>
      </c>
      <c r="H345" s="129" t="str">
        <f t="shared" si="15"/>
        <v>061 固定用内副子(ﾌﾟﾚｰﾄ) (10)その他のﾌﾟﾚｰﾄ ②特殊 ｳ ｽｸﾘｭｰ非使用型</v>
      </c>
      <c r="I345" s="115" t="s">
        <v>2281</v>
      </c>
      <c r="J345" s="130"/>
      <c r="K345" s="131">
        <v>176000</v>
      </c>
      <c r="L345" s="131" t="str">
        <f t="shared" si="16"/>
        <v>¥176,000</v>
      </c>
      <c r="M345" s="131" t="str">
        <f t="shared" si="17"/>
        <v>¥176,000</v>
      </c>
      <c r="N345" s="131" t="s">
        <v>2275</v>
      </c>
      <c r="O345" s="125" t="s">
        <v>2282</v>
      </c>
      <c r="P345" s="122"/>
    </row>
    <row r="346" spans="1:16" ht="33" customHeight="1">
      <c r="A346" s="132" t="s">
        <v>2283</v>
      </c>
      <c r="B346" s="125" t="s">
        <v>197</v>
      </c>
      <c r="C346" s="136" t="s">
        <v>2284</v>
      </c>
      <c r="D346" s="125" t="s">
        <v>2285</v>
      </c>
      <c r="E346" s="125" t="s">
        <v>2286</v>
      </c>
      <c r="F346" s="129" t="s">
        <v>2287</v>
      </c>
      <c r="G346" s="129" t="s">
        <v>2288</v>
      </c>
      <c r="H346" s="129" t="str">
        <f t="shared" si="15"/>
        <v>062 大腿骨外側固定用内副子 (1)つばなしﾌﾟﾚｰﾄ</v>
      </c>
      <c r="I346" s="129" t="s">
        <v>2289</v>
      </c>
      <c r="J346" s="130"/>
      <c r="K346" s="131">
        <v>51300</v>
      </c>
      <c r="L346" s="131" t="str">
        <f t="shared" si="16"/>
        <v>¥51,300</v>
      </c>
      <c r="M346" s="131" t="str">
        <f t="shared" si="17"/>
        <v>¥51,300</v>
      </c>
      <c r="N346" s="131" t="s">
        <v>2290</v>
      </c>
      <c r="O346" s="125" t="s">
        <v>2291</v>
      </c>
      <c r="P346" s="122"/>
    </row>
    <row r="347" spans="1:16" ht="33" customHeight="1">
      <c r="A347" s="132" t="s">
        <v>2292</v>
      </c>
      <c r="B347" s="125" t="s">
        <v>197</v>
      </c>
      <c r="C347" s="136" t="s">
        <v>2284</v>
      </c>
      <c r="D347" s="125" t="s">
        <v>2285</v>
      </c>
      <c r="E347" s="125" t="s">
        <v>2293</v>
      </c>
      <c r="F347" s="129" t="s">
        <v>2294</v>
      </c>
      <c r="G347" s="129" t="s">
        <v>2295</v>
      </c>
      <c r="H347" s="129" t="str">
        <f t="shared" si="15"/>
        <v>062 大腿骨外側固定用内副子 (2)つばつきﾌﾟﾚｰﾄ</v>
      </c>
      <c r="I347" s="129" t="s">
        <v>2296</v>
      </c>
      <c r="J347" s="130"/>
      <c r="K347" s="131">
        <v>86700</v>
      </c>
      <c r="L347" s="131" t="str">
        <f t="shared" si="16"/>
        <v>¥86,700</v>
      </c>
      <c r="M347" s="131" t="str">
        <f t="shared" si="17"/>
        <v>¥86,700</v>
      </c>
      <c r="N347" s="131" t="s">
        <v>2297</v>
      </c>
      <c r="O347" s="125" t="s">
        <v>2298</v>
      </c>
      <c r="P347" s="122"/>
    </row>
    <row r="348" spans="1:16" ht="33" customHeight="1">
      <c r="A348" s="132" t="s">
        <v>2299</v>
      </c>
      <c r="B348" s="125" t="s">
        <v>197</v>
      </c>
      <c r="C348" s="136" t="s">
        <v>2284</v>
      </c>
      <c r="D348" s="125" t="s">
        <v>2285</v>
      </c>
      <c r="E348" s="125" t="s">
        <v>2300</v>
      </c>
      <c r="F348" s="129" t="s">
        <v>2301</v>
      </c>
      <c r="G348" s="129" t="s">
        <v>2302</v>
      </c>
      <c r="H348" s="129" t="str">
        <f t="shared" si="15"/>
        <v>062 大腿骨外側固定用内副子 (3)ﾗｸﾞｽｸﾘｭｰ</v>
      </c>
      <c r="I348" s="129" t="s">
        <v>2303</v>
      </c>
      <c r="J348" s="130"/>
      <c r="K348" s="131">
        <v>28200</v>
      </c>
      <c r="L348" s="131" t="str">
        <f t="shared" si="16"/>
        <v>¥28,200</v>
      </c>
      <c r="M348" s="131" t="str">
        <f t="shared" si="17"/>
        <v>¥28,200</v>
      </c>
      <c r="N348" s="131" t="s">
        <v>2304</v>
      </c>
      <c r="O348" s="125" t="s">
        <v>2305</v>
      </c>
      <c r="P348" s="122"/>
    </row>
    <row r="349" spans="1:16" ht="40.5">
      <c r="A349" s="132" t="s">
        <v>2306</v>
      </c>
      <c r="B349" s="125" t="s">
        <v>197</v>
      </c>
      <c r="C349" s="136" t="s">
        <v>2284</v>
      </c>
      <c r="D349" s="125" t="s">
        <v>2285</v>
      </c>
      <c r="E349" s="125" t="s">
        <v>2307</v>
      </c>
      <c r="F349" s="129" t="s">
        <v>2308</v>
      </c>
      <c r="G349" s="129" t="s">
        <v>2309</v>
      </c>
      <c r="H349" s="129" t="str">
        <f t="shared" si="15"/>
        <v>062 大腿骨外側固定用内副子 (4)ｽﾗｲﾃﾞｨﾝｸﾞﾗｸﾞｽｸﾘｭｰ</v>
      </c>
      <c r="I349" s="129" t="s">
        <v>2310</v>
      </c>
      <c r="J349" s="130"/>
      <c r="K349" s="131">
        <v>25400</v>
      </c>
      <c r="L349" s="131" t="str">
        <f t="shared" si="16"/>
        <v>¥25,400</v>
      </c>
      <c r="M349" s="131" t="str">
        <f t="shared" si="17"/>
        <v>¥25,400</v>
      </c>
      <c r="N349" s="131" t="s">
        <v>1239</v>
      </c>
      <c r="O349" s="125" t="s">
        <v>2311</v>
      </c>
      <c r="P349" s="137" t="s">
        <v>2312</v>
      </c>
    </row>
    <row r="350" spans="1:16" ht="33" customHeight="1">
      <c r="A350" s="132" t="s">
        <v>2313</v>
      </c>
      <c r="B350" s="125" t="s">
        <v>197</v>
      </c>
      <c r="C350" s="136" t="s">
        <v>2284</v>
      </c>
      <c r="D350" s="125" t="s">
        <v>2285</v>
      </c>
      <c r="E350" s="125" t="s">
        <v>2314</v>
      </c>
      <c r="F350" s="129" t="s">
        <v>2315</v>
      </c>
      <c r="G350" s="129" t="s">
        <v>2316</v>
      </c>
      <c r="H350" s="129" t="str">
        <f t="shared" si="15"/>
        <v>062 大腿骨外側固定用内副子 (5)圧迫固定ｽｸﾘｭｰ</v>
      </c>
      <c r="I350" s="129" t="s">
        <v>2317</v>
      </c>
      <c r="J350" s="130"/>
      <c r="K350" s="131">
        <v>6900</v>
      </c>
      <c r="L350" s="131" t="str">
        <f t="shared" si="16"/>
        <v>¥6,900</v>
      </c>
      <c r="M350" s="131" t="str">
        <f t="shared" si="17"/>
        <v>¥6,900</v>
      </c>
      <c r="N350" s="131" t="s">
        <v>2318</v>
      </c>
      <c r="O350" s="125" t="s">
        <v>2319</v>
      </c>
      <c r="P350" s="122"/>
    </row>
    <row r="351" spans="1:16" ht="33" customHeight="1">
      <c r="A351" s="132" t="s">
        <v>2320</v>
      </c>
      <c r="B351" s="125" t="s">
        <v>197</v>
      </c>
      <c r="C351" s="136" t="s">
        <v>2321</v>
      </c>
      <c r="D351" s="125" t="s">
        <v>2322</v>
      </c>
      <c r="E351" s="125" t="s">
        <v>2323</v>
      </c>
      <c r="F351" s="129" t="s">
        <v>2324</v>
      </c>
      <c r="G351" s="129" t="s">
        <v>2325</v>
      </c>
      <c r="H351" s="129" t="str">
        <f t="shared" si="15"/>
        <v>063 固定用内副子用ﾜｯｼｬｰ､ﾅｯﾄ類 (1)ﾜｯｼｬｰ</v>
      </c>
      <c r="I351" s="129" t="s">
        <v>2326</v>
      </c>
      <c r="J351" s="130"/>
      <c r="K351" s="131">
        <v>2970</v>
      </c>
      <c r="L351" s="131" t="str">
        <f t="shared" si="16"/>
        <v>¥2,970</v>
      </c>
      <c r="M351" s="131" t="str">
        <f t="shared" si="17"/>
        <v>¥2,970</v>
      </c>
      <c r="N351" s="131" t="s">
        <v>2327</v>
      </c>
      <c r="O351" s="125" t="s">
        <v>2328</v>
      </c>
      <c r="P351" s="122"/>
    </row>
    <row r="352" spans="1:16" ht="33" customHeight="1">
      <c r="A352" s="132" t="s">
        <v>2329</v>
      </c>
      <c r="B352" s="125" t="s">
        <v>197</v>
      </c>
      <c r="C352" s="136" t="s">
        <v>2321</v>
      </c>
      <c r="D352" s="125" t="s">
        <v>2322</v>
      </c>
      <c r="E352" s="125" t="s">
        <v>2330</v>
      </c>
      <c r="F352" s="129" t="s">
        <v>2331</v>
      </c>
      <c r="G352" s="129" t="s">
        <v>2332</v>
      </c>
      <c r="H352" s="129" t="str">
        <f t="shared" si="15"/>
        <v>063 固定用内副子用ﾜｯｼｬｰ､ﾅｯﾄ類 (2)ﾅｯﾄ</v>
      </c>
      <c r="I352" s="129" t="s">
        <v>2333</v>
      </c>
      <c r="J352" s="130"/>
      <c r="K352" s="131">
        <v>466</v>
      </c>
      <c r="L352" s="131" t="str">
        <f t="shared" si="16"/>
        <v>¥466</v>
      </c>
      <c r="M352" s="131" t="str">
        <f t="shared" si="17"/>
        <v>¥466</v>
      </c>
      <c r="N352" s="131" t="s">
        <v>2334</v>
      </c>
      <c r="O352" s="125" t="s">
        <v>2335</v>
      </c>
      <c r="P352" s="122"/>
    </row>
    <row r="353" spans="1:16" ht="33" customHeight="1">
      <c r="A353" s="132" t="s">
        <v>2336</v>
      </c>
      <c r="B353" s="125" t="s">
        <v>197</v>
      </c>
      <c r="C353" s="125" t="s">
        <v>2337</v>
      </c>
      <c r="D353" s="125" t="s">
        <v>2338</v>
      </c>
      <c r="E353" s="125" t="s">
        <v>2339</v>
      </c>
      <c r="F353" s="129" t="s">
        <v>2340</v>
      </c>
      <c r="G353" s="129" t="s">
        <v>2341</v>
      </c>
      <c r="H353" s="129" t="str">
        <f t="shared" si="15"/>
        <v>064 脊椎固定用材料 (1)脊椎ﾛｯﾄﾞ ①標準型</v>
      </c>
      <c r="I353" s="129" t="s">
        <v>2342</v>
      </c>
      <c r="J353" s="130"/>
      <c r="K353" s="131">
        <v>36500</v>
      </c>
      <c r="L353" s="131" t="str">
        <f t="shared" si="16"/>
        <v>¥36,500</v>
      </c>
      <c r="M353" s="131" t="str">
        <f t="shared" si="17"/>
        <v>¥36,500</v>
      </c>
      <c r="N353" s="131" t="s">
        <v>2343</v>
      </c>
      <c r="O353" s="125" t="s">
        <v>2344</v>
      </c>
      <c r="P353" s="139"/>
    </row>
    <row r="354" spans="1:16" s="152" customFormat="1" ht="33" customHeight="1">
      <c r="A354" s="145" t="s">
        <v>2345</v>
      </c>
      <c r="B354" s="146" t="s">
        <v>197</v>
      </c>
      <c r="C354" s="146" t="s">
        <v>2337</v>
      </c>
      <c r="D354" s="146" t="s">
        <v>2338</v>
      </c>
      <c r="E354" s="146" t="s">
        <v>7470</v>
      </c>
      <c r="F354" s="148"/>
      <c r="G354" s="148"/>
      <c r="H354" s="148" t="str">
        <f t="shared" si="15"/>
        <v>064 脊椎固定用材料 (1)脊椎ﾛｯﾄﾞ ②標準型・患者適合型</v>
      </c>
      <c r="I354" s="148" t="s">
        <v>7471</v>
      </c>
      <c r="J354" s="149"/>
      <c r="K354" s="150">
        <v>80100</v>
      </c>
      <c r="L354" s="150" t="str">
        <f t="shared" si="16"/>
        <v>¥80,100</v>
      </c>
      <c r="M354" s="150" t="str">
        <f t="shared" si="17"/>
        <v>¥80,100</v>
      </c>
      <c r="N354" s="150" t="s">
        <v>7472</v>
      </c>
      <c r="O354" s="146"/>
      <c r="P354" s="163"/>
    </row>
    <row r="355" spans="1:16" s="152" customFormat="1" ht="33" customHeight="1">
      <c r="A355" s="145" t="s">
        <v>7473</v>
      </c>
      <c r="B355" s="146" t="s">
        <v>197</v>
      </c>
      <c r="C355" s="146" t="s">
        <v>2337</v>
      </c>
      <c r="D355" s="146" t="s">
        <v>2338</v>
      </c>
      <c r="E355" s="146" t="s">
        <v>7474</v>
      </c>
      <c r="F355" s="148" t="s">
        <v>2346</v>
      </c>
      <c r="G355" s="148" t="s">
        <v>2347</v>
      </c>
      <c r="H355" s="148" t="str">
        <f t="shared" si="15"/>
        <v>064 脊椎固定用材料 (1)脊椎ﾛｯﾄﾞ ③特殊型</v>
      </c>
      <c r="I355" s="148" t="s">
        <v>7475</v>
      </c>
      <c r="J355" s="149"/>
      <c r="K355" s="150">
        <v>36500</v>
      </c>
      <c r="L355" s="150" t="str">
        <f t="shared" si="16"/>
        <v>¥36,500</v>
      </c>
      <c r="M355" s="150" t="str">
        <f t="shared" si="17"/>
        <v>¥36,500</v>
      </c>
      <c r="N355" s="150" t="s">
        <v>2343</v>
      </c>
      <c r="O355" s="146" t="s">
        <v>2348</v>
      </c>
      <c r="P355" s="163"/>
    </row>
    <row r="356" spans="1:16" s="152" customFormat="1" ht="33" customHeight="1">
      <c r="A356" s="145" t="s">
        <v>7476</v>
      </c>
      <c r="B356" s="146" t="s">
        <v>197</v>
      </c>
      <c r="C356" s="146" t="s">
        <v>2337</v>
      </c>
      <c r="D356" s="146" t="s">
        <v>2338</v>
      </c>
      <c r="E356" s="146" t="s">
        <v>7477</v>
      </c>
      <c r="F356" s="148"/>
      <c r="G356" s="148"/>
      <c r="H356" s="148" t="str">
        <f t="shared" si="15"/>
        <v>064 脊椎固定用材料 (1)脊椎ﾛｯﾄﾞ ④特殊型・患者適合型</v>
      </c>
      <c r="I356" s="148" t="s">
        <v>7478</v>
      </c>
      <c r="J356" s="149"/>
      <c r="K356" s="150">
        <v>80100</v>
      </c>
      <c r="L356" s="150" t="str">
        <f t="shared" si="16"/>
        <v>¥80,100</v>
      </c>
      <c r="M356" s="150" t="str">
        <f t="shared" si="17"/>
        <v>¥80,100</v>
      </c>
      <c r="N356" s="150" t="s">
        <v>7472</v>
      </c>
      <c r="O356" s="146"/>
      <c r="P356" s="163"/>
    </row>
    <row r="357" spans="1:16" ht="33" customHeight="1">
      <c r="A357" s="132" t="s">
        <v>2349</v>
      </c>
      <c r="B357" s="125" t="s">
        <v>197</v>
      </c>
      <c r="C357" s="136" t="s">
        <v>2337</v>
      </c>
      <c r="D357" s="125" t="s">
        <v>2338</v>
      </c>
      <c r="E357" s="125" t="s">
        <v>2350</v>
      </c>
      <c r="F357" s="129" t="s">
        <v>2351</v>
      </c>
      <c r="G357" s="129" t="s">
        <v>2352</v>
      </c>
      <c r="H357" s="129" t="str">
        <f t="shared" si="15"/>
        <v>064 脊椎固定用材料 (2)脊椎ﾌﾟﾚｰﾄ ①標準型</v>
      </c>
      <c r="I357" s="129" t="s">
        <v>2353</v>
      </c>
      <c r="J357" s="130"/>
      <c r="K357" s="131">
        <v>36400</v>
      </c>
      <c r="L357" s="131" t="str">
        <f t="shared" si="16"/>
        <v>¥36,400</v>
      </c>
      <c r="M357" s="131" t="str">
        <f t="shared" si="17"/>
        <v>¥36,400</v>
      </c>
      <c r="N357" s="131" t="s">
        <v>2354</v>
      </c>
      <c r="O357" s="125" t="s">
        <v>2355</v>
      </c>
      <c r="P357" s="122"/>
    </row>
    <row r="358" spans="1:16" ht="33" customHeight="1">
      <c r="A358" s="132" t="s">
        <v>2356</v>
      </c>
      <c r="B358" s="125" t="s">
        <v>197</v>
      </c>
      <c r="C358" s="136" t="s">
        <v>2337</v>
      </c>
      <c r="D358" s="125" t="s">
        <v>2338</v>
      </c>
      <c r="E358" s="125" t="s">
        <v>2357</v>
      </c>
      <c r="F358" s="129" t="s">
        <v>2358</v>
      </c>
      <c r="G358" s="129" t="s">
        <v>2359</v>
      </c>
      <c r="H358" s="129" t="str">
        <f t="shared" si="15"/>
        <v>064 脊椎固定用材料 (2)脊椎ﾌﾟﾚｰﾄ ②ﾊﾞｽｹｯﾄ型</v>
      </c>
      <c r="I358" s="129" t="s">
        <v>2360</v>
      </c>
      <c r="J358" s="130"/>
      <c r="K358" s="131">
        <v>42700</v>
      </c>
      <c r="L358" s="131" t="str">
        <f t="shared" si="16"/>
        <v>¥42,700</v>
      </c>
      <c r="M358" s="131" t="str">
        <f t="shared" si="17"/>
        <v>¥42,700</v>
      </c>
      <c r="N358" s="131" t="s">
        <v>2361</v>
      </c>
      <c r="O358" s="125" t="s">
        <v>2362</v>
      </c>
      <c r="P358" s="122"/>
    </row>
    <row r="359" spans="1:16" ht="33" customHeight="1">
      <c r="A359" s="132" t="s">
        <v>2363</v>
      </c>
      <c r="B359" s="125" t="s">
        <v>197</v>
      </c>
      <c r="C359" s="136" t="s">
        <v>2337</v>
      </c>
      <c r="D359" s="125" t="s">
        <v>2338</v>
      </c>
      <c r="E359" s="125" t="s">
        <v>2364</v>
      </c>
      <c r="F359" s="129" t="s">
        <v>2365</v>
      </c>
      <c r="G359" s="129" t="s">
        <v>2366</v>
      </c>
      <c r="H359" s="129" t="str">
        <f t="shared" si="15"/>
        <v>064 脊椎固定用材料 (3)椎体ﾌｯｸ</v>
      </c>
      <c r="I359" s="129" t="s">
        <v>2367</v>
      </c>
      <c r="J359" s="130"/>
      <c r="K359" s="131">
        <v>63100</v>
      </c>
      <c r="L359" s="131" t="str">
        <f t="shared" si="16"/>
        <v>¥63,100</v>
      </c>
      <c r="M359" s="131" t="str">
        <f t="shared" si="17"/>
        <v>¥63,100</v>
      </c>
      <c r="N359" s="131" t="s">
        <v>2368</v>
      </c>
      <c r="O359" s="125" t="s">
        <v>2369</v>
      </c>
      <c r="P359" s="122"/>
    </row>
    <row r="360" spans="1:16" ht="33" customHeight="1">
      <c r="A360" s="132" t="s">
        <v>2370</v>
      </c>
      <c r="B360" s="125" t="s">
        <v>197</v>
      </c>
      <c r="C360" s="136" t="s">
        <v>2337</v>
      </c>
      <c r="D360" s="125" t="s">
        <v>2338</v>
      </c>
      <c r="E360" s="125" t="s">
        <v>2371</v>
      </c>
      <c r="F360" s="129" t="s">
        <v>2372</v>
      </c>
      <c r="G360" s="129" t="s">
        <v>2373</v>
      </c>
      <c r="H360" s="129" t="str">
        <f t="shared" si="15"/>
        <v>064 脊椎固定用材料 (4)脊椎ｽｸﾘｭｰ(固定型)</v>
      </c>
      <c r="I360" s="129" t="s">
        <v>2374</v>
      </c>
      <c r="J360" s="130"/>
      <c r="K360" s="131">
        <v>63100</v>
      </c>
      <c r="L360" s="131" t="str">
        <f t="shared" si="16"/>
        <v>¥63,100</v>
      </c>
      <c r="M360" s="131" t="str">
        <f t="shared" si="17"/>
        <v>¥63,100</v>
      </c>
      <c r="N360" s="131" t="s">
        <v>2368</v>
      </c>
      <c r="O360" s="125" t="s">
        <v>2375</v>
      </c>
      <c r="P360" s="122"/>
    </row>
    <row r="361" spans="1:16" ht="33" customHeight="1">
      <c r="A361" s="132" t="s">
        <v>2376</v>
      </c>
      <c r="B361" s="125" t="s">
        <v>197</v>
      </c>
      <c r="C361" s="136" t="s">
        <v>2337</v>
      </c>
      <c r="D361" s="125" t="s">
        <v>2338</v>
      </c>
      <c r="E361" s="125" t="s">
        <v>2377</v>
      </c>
      <c r="F361" s="129" t="s">
        <v>2378</v>
      </c>
      <c r="G361" s="129" t="s">
        <v>2379</v>
      </c>
      <c r="H361" s="129" t="str">
        <f t="shared" si="15"/>
        <v>064 脊椎固定用材料 (5)脊椎ｽｸﾘｭｰ(可動型)①標準型</v>
      </c>
      <c r="I361" s="129" t="s">
        <v>2380</v>
      </c>
      <c r="J361" s="130"/>
      <c r="K361" s="131">
        <v>79100</v>
      </c>
      <c r="L361" s="131" t="str">
        <f t="shared" si="16"/>
        <v>¥79,100</v>
      </c>
      <c r="M361" s="131" t="str">
        <f t="shared" si="17"/>
        <v>¥79,100</v>
      </c>
      <c r="N361" s="131" t="s">
        <v>2381</v>
      </c>
      <c r="O361" s="125" t="s">
        <v>2382</v>
      </c>
      <c r="P361" s="138"/>
    </row>
    <row r="362" spans="1:16" ht="33" customHeight="1">
      <c r="A362" s="132" t="s">
        <v>2383</v>
      </c>
      <c r="B362" s="125" t="s">
        <v>197</v>
      </c>
      <c r="C362" s="125" t="s">
        <v>2337</v>
      </c>
      <c r="D362" s="125" t="s">
        <v>2338</v>
      </c>
      <c r="E362" s="125" t="s">
        <v>2384</v>
      </c>
      <c r="F362" s="129" t="s">
        <v>2385</v>
      </c>
      <c r="G362" s="129" t="s">
        <v>2386</v>
      </c>
      <c r="H362" s="129" t="str">
        <f t="shared" si="15"/>
        <v>064 脊椎固定用材料 (5)脊椎ｽｸﾘｭｰ(可動型)②低侵襲手術専用型</v>
      </c>
      <c r="I362" s="129" t="s">
        <v>2387</v>
      </c>
      <c r="J362" s="130"/>
      <c r="K362" s="131">
        <v>79100</v>
      </c>
      <c r="L362" s="131" t="str">
        <f t="shared" si="16"/>
        <v>¥79,100</v>
      </c>
      <c r="M362" s="131" t="str">
        <f t="shared" si="17"/>
        <v>¥79,100</v>
      </c>
      <c r="N362" s="131" t="s">
        <v>2381</v>
      </c>
      <c r="O362" s="125" t="s">
        <v>2388</v>
      </c>
      <c r="P362" s="140"/>
    </row>
    <row r="363" spans="1:16" ht="33" customHeight="1">
      <c r="A363" s="132" t="s">
        <v>2389</v>
      </c>
      <c r="B363" s="125" t="s">
        <v>197</v>
      </c>
      <c r="C363" s="136" t="s">
        <v>2337</v>
      </c>
      <c r="D363" s="125" t="s">
        <v>2338</v>
      </c>
      <c r="E363" s="125" t="s">
        <v>2390</v>
      </c>
      <c r="F363" s="129" t="s">
        <v>2391</v>
      </c>
      <c r="G363" s="129" t="s">
        <v>2392</v>
      </c>
      <c r="H363" s="129" t="str">
        <f t="shared" si="15"/>
        <v>064 脊椎固定用材料 (5)脊椎ｽｸﾘｭｰ(可動型)③横穴付き</v>
      </c>
      <c r="I363" s="129" t="s">
        <v>2393</v>
      </c>
      <c r="J363" s="130"/>
      <c r="K363" s="131">
        <v>97900</v>
      </c>
      <c r="L363" s="131" t="str">
        <f t="shared" si="16"/>
        <v>¥97,900</v>
      </c>
      <c r="M363" s="131" t="str">
        <f t="shared" si="17"/>
        <v>¥97,900</v>
      </c>
      <c r="N363" s="131" t="s">
        <v>2394</v>
      </c>
      <c r="O363" s="125" t="s">
        <v>2395</v>
      </c>
      <c r="P363" s="137"/>
    </row>
    <row r="364" spans="1:16" ht="33" customHeight="1">
      <c r="A364" s="132" t="s">
        <v>2396</v>
      </c>
      <c r="B364" s="125" t="s">
        <v>197</v>
      </c>
      <c r="C364" s="136" t="s">
        <v>2337</v>
      </c>
      <c r="D364" s="125" t="s">
        <v>2338</v>
      </c>
      <c r="E364" s="125" t="s">
        <v>2397</v>
      </c>
      <c r="F364" s="129" t="s">
        <v>2398</v>
      </c>
      <c r="G364" s="129" t="s">
        <v>2399</v>
      </c>
      <c r="H364" s="129" t="str">
        <f t="shared" si="15"/>
        <v>064 脊椎固定用材料 (6)脊椎ｽｸﾘｭｰ(伸展型)</v>
      </c>
      <c r="I364" s="129" t="s">
        <v>2400</v>
      </c>
      <c r="J364" s="130"/>
      <c r="K364" s="131">
        <v>110000</v>
      </c>
      <c r="L364" s="131" t="str">
        <f t="shared" si="16"/>
        <v>¥110,000</v>
      </c>
      <c r="M364" s="131" t="str">
        <f t="shared" si="17"/>
        <v>¥110,000</v>
      </c>
      <c r="N364" s="131" t="s">
        <v>2401</v>
      </c>
      <c r="O364" s="125" t="s">
        <v>2402</v>
      </c>
      <c r="P364" s="122"/>
    </row>
    <row r="365" spans="1:16" ht="33" customHeight="1">
      <c r="A365" s="132" t="s">
        <v>2403</v>
      </c>
      <c r="B365" s="125" t="s">
        <v>197</v>
      </c>
      <c r="C365" s="136" t="s">
        <v>2337</v>
      </c>
      <c r="D365" s="125" t="s">
        <v>2338</v>
      </c>
      <c r="E365" s="125" t="s">
        <v>2404</v>
      </c>
      <c r="F365" s="129" t="s">
        <v>2405</v>
      </c>
      <c r="G365" s="129" t="s">
        <v>2406</v>
      </c>
      <c r="H365" s="129" t="str">
        <f t="shared" si="15"/>
        <v>064 脊椎固定用材料 (7)脊椎ｽｸﾘｭｰ(ｱﾝｶｰ型)</v>
      </c>
      <c r="I365" s="129" t="s">
        <v>2407</v>
      </c>
      <c r="J365" s="130"/>
      <c r="K365" s="131">
        <v>34500</v>
      </c>
      <c r="L365" s="131" t="str">
        <f t="shared" si="16"/>
        <v>¥34,500</v>
      </c>
      <c r="M365" s="131" t="str">
        <f t="shared" si="17"/>
        <v>¥34,500</v>
      </c>
      <c r="N365" s="131" t="s">
        <v>2408</v>
      </c>
      <c r="O365" s="125" t="s">
        <v>2409</v>
      </c>
      <c r="P365" s="122"/>
    </row>
    <row r="366" spans="1:16" ht="33" customHeight="1">
      <c r="A366" s="132" t="s">
        <v>2410</v>
      </c>
      <c r="B366" s="125" t="s">
        <v>197</v>
      </c>
      <c r="C366" s="136" t="s">
        <v>2337</v>
      </c>
      <c r="D366" s="125" t="s">
        <v>2338</v>
      </c>
      <c r="E366" s="125" t="s">
        <v>2411</v>
      </c>
      <c r="F366" s="129" t="s">
        <v>2412</v>
      </c>
      <c r="G366" s="129" t="s">
        <v>2413</v>
      </c>
      <c r="H366" s="129" t="str">
        <f t="shared" si="15"/>
        <v>064 脊椎固定用材料 (8)脊椎ｺﾈｸﾀｰ</v>
      </c>
      <c r="I366" s="129" t="s">
        <v>2414</v>
      </c>
      <c r="J366" s="130"/>
      <c r="K366" s="131">
        <v>36800</v>
      </c>
      <c r="L366" s="131" t="str">
        <f t="shared" si="16"/>
        <v>¥36,800</v>
      </c>
      <c r="M366" s="131" t="str">
        <f t="shared" si="17"/>
        <v>¥36,800</v>
      </c>
      <c r="N366" s="131" t="s">
        <v>2415</v>
      </c>
      <c r="O366" s="125" t="s">
        <v>2416</v>
      </c>
      <c r="P366" s="122"/>
    </row>
    <row r="367" spans="1:16" ht="33" customHeight="1">
      <c r="A367" s="132" t="s">
        <v>2417</v>
      </c>
      <c r="B367" s="125" t="s">
        <v>197</v>
      </c>
      <c r="C367" s="136" t="s">
        <v>2337</v>
      </c>
      <c r="D367" s="125" t="s">
        <v>2338</v>
      </c>
      <c r="E367" s="125" t="s">
        <v>2418</v>
      </c>
      <c r="F367" s="129" t="s">
        <v>2419</v>
      </c>
      <c r="G367" s="129" t="s">
        <v>2420</v>
      </c>
      <c r="H367" s="129" t="str">
        <f t="shared" si="15"/>
        <v>064 脊椎固定用材料 (9)ﾄﾗﾝｽﾊﾞｰｽ固定器</v>
      </c>
      <c r="I367" s="129" t="s">
        <v>2421</v>
      </c>
      <c r="J367" s="130"/>
      <c r="K367" s="131">
        <v>60100</v>
      </c>
      <c r="L367" s="131" t="str">
        <f t="shared" si="16"/>
        <v>¥60,100</v>
      </c>
      <c r="M367" s="131" t="str">
        <f t="shared" si="17"/>
        <v>¥60,100</v>
      </c>
      <c r="N367" s="131" t="s">
        <v>2422</v>
      </c>
      <c r="O367" s="125" t="s">
        <v>2423</v>
      </c>
      <c r="P367" s="122"/>
    </row>
    <row r="368" spans="1:16" ht="33" customHeight="1">
      <c r="A368" s="132" t="s">
        <v>2424</v>
      </c>
      <c r="B368" s="125" t="s">
        <v>197</v>
      </c>
      <c r="C368" s="136" t="s">
        <v>2337</v>
      </c>
      <c r="D368" s="125" t="s">
        <v>2338</v>
      </c>
      <c r="E368" s="125" t="s">
        <v>2425</v>
      </c>
      <c r="F368" s="129" t="s">
        <v>2426</v>
      </c>
      <c r="G368" s="129" t="s">
        <v>2427</v>
      </c>
      <c r="H368" s="129" t="str">
        <f t="shared" si="15"/>
        <v>064 脊椎固定用材料 (10)椎体ｽﾃｰﾌﾟﾙ</v>
      </c>
      <c r="I368" s="129" t="s">
        <v>2428</v>
      </c>
      <c r="J368" s="130"/>
      <c r="K368" s="131">
        <v>35300</v>
      </c>
      <c r="L368" s="131" t="str">
        <f t="shared" si="16"/>
        <v>¥35,300</v>
      </c>
      <c r="M368" s="131" t="str">
        <f t="shared" si="17"/>
        <v>¥35,300</v>
      </c>
      <c r="N368" s="131" t="s">
        <v>2429</v>
      </c>
      <c r="O368" s="125" t="s">
        <v>2430</v>
      </c>
      <c r="P368" s="122"/>
    </row>
    <row r="369" spans="1:16" ht="33" customHeight="1">
      <c r="A369" s="132" t="s">
        <v>2431</v>
      </c>
      <c r="B369" s="125" t="s">
        <v>197</v>
      </c>
      <c r="C369" s="136" t="s">
        <v>2337</v>
      </c>
      <c r="D369" s="125" t="s">
        <v>2338</v>
      </c>
      <c r="E369" s="125" t="s">
        <v>2432</v>
      </c>
      <c r="F369" s="129" t="s">
        <v>2433</v>
      </c>
      <c r="G369" s="129" t="s">
        <v>2434</v>
      </c>
      <c r="H369" s="129" t="str">
        <f t="shared" si="15"/>
        <v>064 脊椎固定用材料 (11)骨充填用ｽﾍﾟｰｻｰ</v>
      </c>
      <c r="I369" s="129" t="s">
        <v>2435</v>
      </c>
      <c r="J369" s="130"/>
      <c r="K369" s="131">
        <v>3250</v>
      </c>
      <c r="L369" s="131" t="str">
        <f t="shared" si="16"/>
        <v>¥3,250</v>
      </c>
      <c r="M369" s="131" t="str">
        <f t="shared" si="17"/>
        <v>¥3,250</v>
      </c>
      <c r="N369" s="131" t="s">
        <v>2436</v>
      </c>
      <c r="O369" s="125" t="s">
        <v>2437</v>
      </c>
      <c r="P369" s="122"/>
    </row>
    <row r="370" spans="1:16" ht="33" customHeight="1">
      <c r="A370" s="132" t="s">
        <v>2438</v>
      </c>
      <c r="B370" s="125" t="s">
        <v>197</v>
      </c>
      <c r="C370" s="136" t="s">
        <v>2439</v>
      </c>
      <c r="D370" s="125" t="s">
        <v>2440</v>
      </c>
      <c r="E370" s="125" t="s">
        <v>2441</v>
      </c>
      <c r="F370" s="115" t="s">
        <v>2442</v>
      </c>
      <c r="G370" s="115" t="s">
        <v>2443</v>
      </c>
      <c r="H370" s="129" t="str">
        <f t="shared" si="15"/>
        <v>065 人工肩関節用材料 (1)肩甲骨側材料 ①ｸﾞﾚﾉｲﾄﾞｺﾝﾎﾟｰﾈﾝﾄ　ｱ 標準型</v>
      </c>
      <c r="I370" s="115" t="s">
        <v>2444</v>
      </c>
      <c r="J370" s="130"/>
      <c r="K370" s="131">
        <v>124000</v>
      </c>
      <c r="L370" s="131" t="str">
        <f t="shared" si="16"/>
        <v>¥124,000</v>
      </c>
      <c r="M370" s="131" t="str">
        <f t="shared" si="17"/>
        <v>¥124,000</v>
      </c>
      <c r="N370" s="131" t="s">
        <v>2445</v>
      </c>
      <c r="O370" s="125" t="s">
        <v>2446</v>
      </c>
      <c r="P370" s="122"/>
    </row>
    <row r="371" spans="1:16" ht="33" customHeight="1">
      <c r="A371" s="132" t="s">
        <v>2447</v>
      </c>
      <c r="B371" s="125" t="s">
        <v>197</v>
      </c>
      <c r="C371" s="136" t="s">
        <v>2439</v>
      </c>
      <c r="D371" s="125" t="s">
        <v>2440</v>
      </c>
      <c r="E371" s="125" t="s">
        <v>2448</v>
      </c>
      <c r="F371" s="115" t="s">
        <v>2449</v>
      </c>
      <c r="G371" s="115" t="s">
        <v>2450</v>
      </c>
      <c r="H371" s="129" t="str">
        <f t="shared" si="15"/>
        <v>065 人工肩関節用材料 (1)肩甲骨側材料 ①ｸﾞﾚﾉｲﾄﾞｺﾝﾎﾟｰﾈﾝﾄ ｲ 特殊型</v>
      </c>
      <c r="I371" s="115" t="s">
        <v>2451</v>
      </c>
      <c r="J371" s="130"/>
      <c r="K371" s="131">
        <v>144000</v>
      </c>
      <c r="L371" s="131" t="str">
        <f t="shared" si="16"/>
        <v>¥144,000</v>
      </c>
      <c r="M371" s="131" t="str">
        <f t="shared" si="17"/>
        <v>¥144,000</v>
      </c>
      <c r="N371" s="131" t="s">
        <v>2452</v>
      </c>
      <c r="O371" s="125" t="s">
        <v>2453</v>
      </c>
      <c r="P371" s="122"/>
    </row>
    <row r="372" spans="1:16" ht="33" customHeight="1">
      <c r="A372" s="132" t="s">
        <v>2454</v>
      </c>
      <c r="B372" s="125" t="s">
        <v>197</v>
      </c>
      <c r="C372" s="136" t="s">
        <v>2439</v>
      </c>
      <c r="D372" s="125" t="s">
        <v>2440</v>
      </c>
      <c r="E372" s="125" t="s">
        <v>2455</v>
      </c>
      <c r="F372" s="115" t="s">
        <v>2456</v>
      </c>
      <c r="G372" s="115" t="s">
        <v>2457</v>
      </c>
      <c r="H372" s="129" t="str">
        <f t="shared" si="15"/>
        <v>065 人工肩関節用材料 (1)肩甲骨側材料 ②関節窩ﾍｯﾄﾞ ｱ 標準型</v>
      </c>
      <c r="I372" s="115" t="s">
        <v>2458</v>
      </c>
      <c r="J372" s="130"/>
      <c r="K372" s="131">
        <v>158000</v>
      </c>
      <c r="L372" s="131" t="str">
        <f t="shared" si="16"/>
        <v>¥158,000</v>
      </c>
      <c r="M372" s="131" t="str">
        <f t="shared" si="17"/>
        <v>¥158,000</v>
      </c>
      <c r="N372" s="131" t="s">
        <v>736</v>
      </c>
      <c r="O372" s="125" t="s">
        <v>2459</v>
      </c>
      <c r="P372" s="122"/>
    </row>
    <row r="373" spans="1:16" ht="33" customHeight="1">
      <c r="A373" s="132" t="s">
        <v>2460</v>
      </c>
      <c r="B373" s="125" t="s">
        <v>197</v>
      </c>
      <c r="C373" s="136" t="s">
        <v>2439</v>
      </c>
      <c r="D373" s="125" t="s">
        <v>2440</v>
      </c>
      <c r="E373" s="125" t="s">
        <v>2461</v>
      </c>
      <c r="F373" s="115" t="s">
        <v>2462</v>
      </c>
      <c r="G373" s="115" t="s">
        <v>2463</v>
      </c>
      <c r="H373" s="129" t="str">
        <f t="shared" si="15"/>
        <v>065 人工肩関節用材料 (1)肩甲骨側材料 ②関節窩ﾍｯﾄﾞ ｲ 部分補正型</v>
      </c>
      <c r="I373" s="115" t="s">
        <v>2464</v>
      </c>
      <c r="J373" s="130"/>
      <c r="K373" s="131">
        <v>167000</v>
      </c>
      <c r="L373" s="131" t="str">
        <f t="shared" si="16"/>
        <v>¥167,000</v>
      </c>
      <c r="M373" s="131" t="str">
        <f t="shared" si="17"/>
        <v>¥167,000</v>
      </c>
      <c r="N373" s="131" t="s">
        <v>2465</v>
      </c>
      <c r="O373" s="125" t="s">
        <v>2466</v>
      </c>
      <c r="P373" s="122"/>
    </row>
    <row r="374" spans="1:16" ht="33" customHeight="1">
      <c r="A374" s="132" t="s">
        <v>2467</v>
      </c>
      <c r="B374" s="125" t="s">
        <v>197</v>
      </c>
      <c r="C374" s="136" t="s">
        <v>2439</v>
      </c>
      <c r="D374" s="125" t="s">
        <v>2440</v>
      </c>
      <c r="E374" s="125" t="s">
        <v>2468</v>
      </c>
      <c r="F374" s="115" t="s">
        <v>2469</v>
      </c>
      <c r="G374" s="115" t="s">
        <v>2470</v>
      </c>
      <c r="H374" s="129" t="str">
        <f t="shared" si="15"/>
        <v>065 人工肩関節用材料 (1)肩甲骨側材料 ③ﾍﾞｰｽﾌﾟﾚｰﾄ ｱ 標準型</v>
      </c>
      <c r="I374" s="115" t="s">
        <v>2471</v>
      </c>
      <c r="J374" s="130"/>
      <c r="K374" s="131">
        <v>167000</v>
      </c>
      <c r="L374" s="131" t="str">
        <f t="shared" si="16"/>
        <v>¥167,000</v>
      </c>
      <c r="M374" s="131" t="str">
        <f t="shared" si="17"/>
        <v>¥167,000</v>
      </c>
      <c r="N374" s="131" t="s">
        <v>2465</v>
      </c>
      <c r="O374" s="125" t="s">
        <v>2472</v>
      </c>
      <c r="P374" s="122"/>
    </row>
    <row r="375" spans="1:16" ht="33" customHeight="1">
      <c r="A375" s="132" t="s">
        <v>2473</v>
      </c>
      <c r="B375" s="125" t="s">
        <v>197</v>
      </c>
      <c r="C375" s="136" t="s">
        <v>2439</v>
      </c>
      <c r="D375" s="125" t="s">
        <v>2440</v>
      </c>
      <c r="E375" s="125" t="s">
        <v>2474</v>
      </c>
      <c r="F375" s="115" t="s">
        <v>2475</v>
      </c>
      <c r="G375" s="115" t="s">
        <v>2476</v>
      </c>
      <c r="H375" s="129" t="str">
        <f t="shared" si="15"/>
        <v>065 人工肩関節用材料 (1)肩甲骨側材料 ③ﾍﾞｰｽﾌﾟﾚｰﾄ ｲ 特殊型</v>
      </c>
      <c r="I375" s="115" t="s">
        <v>2477</v>
      </c>
      <c r="J375" s="130"/>
      <c r="K375" s="131">
        <v>187000</v>
      </c>
      <c r="L375" s="131" t="str">
        <f t="shared" si="16"/>
        <v>¥187,000</v>
      </c>
      <c r="M375" s="131" t="str">
        <f t="shared" si="17"/>
        <v>¥187,000</v>
      </c>
      <c r="N375" s="131" t="s">
        <v>2478</v>
      </c>
      <c r="O375" s="125" t="s">
        <v>2479</v>
      </c>
      <c r="P375" s="122"/>
    </row>
    <row r="376" spans="1:16" ht="33" customHeight="1">
      <c r="A376" s="132" t="s">
        <v>2480</v>
      </c>
      <c r="B376" s="125" t="s">
        <v>197</v>
      </c>
      <c r="C376" s="136" t="s">
        <v>2439</v>
      </c>
      <c r="D376" s="125" t="s">
        <v>2440</v>
      </c>
      <c r="E376" s="125" t="s">
        <v>2481</v>
      </c>
      <c r="F376" s="115" t="s">
        <v>2482</v>
      </c>
      <c r="G376" s="115" t="s">
        <v>2483</v>
      </c>
      <c r="H376" s="129" t="str">
        <f t="shared" si="15"/>
        <v>065 人工肩関節用材料 (2)上腕骨側材料 ①上腕骨ｽﾃﾑ ｱ 標準型</v>
      </c>
      <c r="I376" s="115" t="s">
        <v>2484</v>
      </c>
      <c r="J376" s="130"/>
      <c r="K376" s="131">
        <v>270000</v>
      </c>
      <c r="L376" s="131" t="str">
        <f t="shared" si="16"/>
        <v>¥270,000</v>
      </c>
      <c r="M376" s="131" t="str">
        <f t="shared" si="17"/>
        <v>¥270,000</v>
      </c>
      <c r="N376" s="131" t="s">
        <v>2485</v>
      </c>
      <c r="O376" s="125" t="s">
        <v>2486</v>
      </c>
      <c r="P376" s="122"/>
    </row>
    <row r="377" spans="1:16" ht="33" customHeight="1">
      <c r="A377" s="132" t="s">
        <v>2487</v>
      </c>
      <c r="B377" s="125" t="s">
        <v>197</v>
      </c>
      <c r="C377" s="136" t="s">
        <v>2439</v>
      </c>
      <c r="D377" s="125" t="s">
        <v>2440</v>
      </c>
      <c r="E377" s="125" t="s">
        <v>2488</v>
      </c>
      <c r="F377" s="115" t="s">
        <v>2489</v>
      </c>
      <c r="G377" s="115" t="s">
        <v>2490</v>
      </c>
      <c r="H377" s="129" t="str">
        <f t="shared" si="15"/>
        <v>065 人工肩関節用材料 (2)上腕骨側材料 ①上腕骨ｽﾃﾑ ｲ 特殊型</v>
      </c>
      <c r="I377" s="115" t="s">
        <v>2491</v>
      </c>
      <c r="J377" s="130"/>
      <c r="K377" s="131">
        <v>316000</v>
      </c>
      <c r="L377" s="131" t="str">
        <f t="shared" si="16"/>
        <v>¥316,000</v>
      </c>
      <c r="M377" s="131" t="str">
        <f t="shared" si="17"/>
        <v>¥316,000</v>
      </c>
      <c r="N377" s="131" t="s">
        <v>2492</v>
      </c>
      <c r="O377" s="125" t="s">
        <v>2493</v>
      </c>
      <c r="P377" s="122"/>
    </row>
    <row r="378" spans="1:16" ht="33" customHeight="1">
      <c r="A378" s="132" t="s">
        <v>2494</v>
      </c>
      <c r="B378" s="125" t="s">
        <v>197</v>
      </c>
      <c r="C378" s="136" t="s">
        <v>2439</v>
      </c>
      <c r="D378" s="125" t="s">
        <v>2440</v>
      </c>
      <c r="E378" s="125" t="s">
        <v>2495</v>
      </c>
      <c r="F378" s="115" t="s">
        <v>2496</v>
      </c>
      <c r="G378" s="115" t="s">
        <v>2497</v>
      </c>
      <c r="H378" s="129" t="str">
        <f t="shared" si="15"/>
        <v>065 人工肩関節用材料 (2)上腕骨側材料 ②ｽﾃﾑﾍｯﾄﾞ及びﾄﾚｲ ｱ ｽﾃﾑﾍｯﾄﾞ</v>
      </c>
      <c r="I378" s="115" t="s">
        <v>2498</v>
      </c>
      <c r="J378" s="130"/>
      <c r="K378" s="131">
        <v>214000</v>
      </c>
      <c r="L378" s="131" t="str">
        <f t="shared" si="16"/>
        <v>¥214,000</v>
      </c>
      <c r="M378" s="131" t="str">
        <f t="shared" si="17"/>
        <v>¥214,000</v>
      </c>
      <c r="N378" s="131" t="s">
        <v>2499</v>
      </c>
      <c r="O378" s="125" t="s">
        <v>2500</v>
      </c>
      <c r="P378" s="122"/>
    </row>
    <row r="379" spans="1:16" ht="33" customHeight="1">
      <c r="A379" s="132" t="s">
        <v>2501</v>
      </c>
      <c r="B379" s="125" t="s">
        <v>197</v>
      </c>
      <c r="C379" s="136" t="s">
        <v>2439</v>
      </c>
      <c r="D379" s="125" t="s">
        <v>2440</v>
      </c>
      <c r="E379" s="125" t="s">
        <v>2502</v>
      </c>
      <c r="F379" s="115" t="s">
        <v>2503</v>
      </c>
      <c r="G379" s="115" t="s">
        <v>2504</v>
      </c>
      <c r="H379" s="129" t="str">
        <f t="shared" si="15"/>
        <v>065 人工肩関節用材料 (2)上腕骨側材料 ②ｽﾃﾑﾍｯﾄﾞ及びﾄﾚｲ ｲ ﾄﾚｲ</v>
      </c>
      <c r="I379" s="115" t="s">
        <v>2505</v>
      </c>
      <c r="J379" s="130"/>
      <c r="K379" s="131">
        <v>50900</v>
      </c>
      <c r="L379" s="131" t="str">
        <f t="shared" si="16"/>
        <v>¥50,900</v>
      </c>
      <c r="M379" s="131" t="str">
        <f t="shared" si="17"/>
        <v>¥50,900</v>
      </c>
      <c r="N379" s="131" t="s">
        <v>2506</v>
      </c>
      <c r="O379" s="125" t="s">
        <v>2507</v>
      </c>
      <c r="P379" s="122"/>
    </row>
    <row r="380" spans="1:16" ht="33" customHeight="1">
      <c r="A380" s="132" t="s">
        <v>2508</v>
      </c>
      <c r="B380" s="125" t="s">
        <v>197</v>
      </c>
      <c r="C380" s="136" t="s">
        <v>2439</v>
      </c>
      <c r="D380" s="125" t="s">
        <v>2440</v>
      </c>
      <c r="E380" s="125" t="s">
        <v>2509</v>
      </c>
      <c r="F380" s="115" t="s">
        <v>2510</v>
      </c>
      <c r="G380" s="115" t="s">
        <v>2511</v>
      </c>
      <c r="H380" s="129" t="str">
        <f t="shared" si="15"/>
        <v>065 人工肩関節用材料 (2)上腕骨側材料 ③ｽﾍﾟｰｻｰ</v>
      </c>
      <c r="I380" s="115" t="s">
        <v>2512</v>
      </c>
      <c r="J380" s="130"/>
      <c r="K380" s="131">
        <v>100000</v>
      </c>
      <c r="L380" s="131" t="str">
        <f t="shared" si="16"/>
        <v>¥100,000</v>
      </c>
      <c r="M380" s="131" t="str">
        <f t="shared" si="17"/>
        <v>¥100,000</v>
      </c>
      <c r="N380" s="131" t="s">
        <v>2513</v>
      </c>
      <c r="O380" s="125" t="s">
        <v>2514</v>
      </c>
      <c r="P380" s="122"/>
    </row>
    <row r="381" spans="1:16" ht="33" customHeight="1">
      <c r="A381" s="132" t="s">
        <v>2515</v>
      </c>
      <c r="B381" s="125" t="s">
        <v>197</v>
      </c>
      <c r="C381" s="136" t="s">
        <v>2439</v>
      </c>
      <c r="D381" s="125" t="s">
        <v>2440</v>
      </c>
      <c r="E381" s="125" t="s">
        <v>2516</v>
      </c>
      <c r="F381" s="115" t="s">
        <v>2517</v>
      </c>
      <c r="G381" s="115" t="s">
        <v>2518</v>
      </c>
      <c r="H381" s="129" t="str">
        <f t="shared" si="15"/>
        <v>065 人工肩関節用材料 (2)上腕骨側材料 ④ｲﾝｻｰﾄ　ｱ 標準型</v>
      </c>
      <c r="I381" s="115" t="s">
        <v>2519</v>
      </c>
      <c r="J381" s="130"/>
      <c r="K381" s="131">
        <v>33100</v>
      </c>
      <c r="L381" s="131" t="str">
        <f t="shared" si="16"/>
        <v>¥33,100</v>
      </c>
      <c r="M381" s="131" t="str">
        <f t="shared" si="17"/>
        <v>¥33,100</v>
      </c>
      <c r="N381" s="131" t="s">
        <v>2520</v>
      </c>
      <c r="O381" s="125" t="s">
        <v>2521</v>
      </c>
      <c r="P381" s="122"/>
    </row>
    <row r="382" spans="1:16" ht="33" customHeight="1">
      <c r="A382" s="132" t="s">
        <v>2522</v>
      </c>
      <c r="B382" s="125" t="s">
        <v>197</v>
      </c>
      <c r="C382" s="136" t="s">
        <v>2439</v>
      </c>
      <c r="D382" s="125" t="s">
        <v>2440</v>
      </c>
      <c r="E382" s="125" t="s">
        <v>2523</v>
      </c>
      <c r="F382" s="115" t="s">
        <v>2524</v>
      </c>
      <c r="G382" s="115" t="s">
        <v>2525</v>
      </c>
      <c r="H382" s="129" t="str">
        <f t="shared" si="15"/>
        <v>065 人工肩関節用材料 (2)上腕骨側材料 ④ｲﾝｻｰﾄ　ｲ特殊型</v>
      </c>
      <c r="I382" s="115" t="s">
        <v>2526</v>
      </c>
      <c r="J382" s="130"/>
      <c r="K382" s="131">
        <v>54300</v>
      </c>
      <c r="L382" s="131" t="str">
        <f t="shared" si="16"/>
        <v>¥54,300</v>
      </c>
      <c r="M382" s="131" t="str">
        <f t="shared" si="17"/>
        <v>¥54,300</v>
      </c>
      <c r="N382" s="131" t="s">
        <v>2527</v>
      </c>
      <c r="O382" s="125" t="s">
        <v>2528</v>
      </c>
      <c r="P382" s="122"/>
    </row>
    <row r="383" spans="1:16" ht="33" customHeight="1">
      <c r="A383" s="132" t="s">
        <v>2529</v>
      </c>
      <c r="B383" s="125" t="s">
        <v>197</v>
      </c>
      <c r="C383" s="136" t="s">
        <v>2439</v>
      </c>
      <c r="D383" s="125" t="s">
        <v>2530</v>
      </c>
      <c r="E383" s="125" t="s">
        <v>2531</v>
      </c>
      <c r="F383" s="129" t="s">
        <v>2532</v>
      </c>
      <c r="G383" s="115" t="s">
        <v>2533</v>
      </c>
      <c r="H383" s="129" t="str">
        <f t="shared" si="15"/>
        <v>065 人工肩関節用材料 (3)切換用</v>
      </c>
      <c r="I383" s="115" t="s">
        <v>2534</v>
      </c>
      <c r="J383" s="130"/>
      <c r="K383" s="131">
        <v>40300</v>
      </c>
      <c r="L383" s="131" t="str">
        <f t="shared" si="16"/>
        <v>¥40,300</v>
      </c>
      <c r="M383" s="131" t="str">
        <f t="shared" si="17"/>
        <v>¥40,300</v>
      </c>
      <c r="N383" s="131" t="s">
        <v>2535</v>
      </c>
      <c r="O383" s="125" t="s">
        <v>2536</v>
      </c>
      <c r="P383" s="122"/>
    </row>
    <row r="384" spans="1:16" ht="33" customHeight="1">
      <c r="A384" s="132" t="s">
        <v>2537</v>
      </c>
      <c r="B384" s="125" t="s">
        <v>197</v>
      </c>
      <c r="C384" s="136" t="s">
        <v>2538</v>
      </c>
      <c r="D384" s="125" t="s">
        <v>2539</v>
      </c>
      <c r="E384" s="125" t="s">
        <v>2540</v>
      </c>
      <c r="F384" s="115" t="s">
        <v>2541</v>
      </c>
      <c r="G384" s="115" t="s">
        <v>2542</v>
      </c>
      <c r="H384" s="129" t="str">
        <f t="shared" si="15"/>
        <v>066 人工肘関節用材料 (1)上腕骨ｽﾃﾑ</v>
      </c>
      <c r="I384" s="115" t="s">
        <v>2543</v>
      </c>
      <c r="J384" s="130"/>
      <c r="K384" s="131">
        <v>221000</v>
      </c>
      <c r="L384" s="131" t="str">
        <f t="shared" si="16"/>
        <v>¥221,000</v>
      </c>
      <c r="M384" s="131" t="str">
        <f t="shared" si="17"/>
        <v>¥221,000</v>
      </c>
      <c r="N384" s="131" t="s">
        <v>2544</v>
      </c>
      <c r="O384" s="125" t="s">
        <v>2545</v>
      </c>
      <c r="P384" s="122"/>
    </row>
    <row r="385" spans="1:16" ht="33" customHeight="1">
      <c r="A385" s="132" t="s">
        <v>2546</v>
      </c>
      <c r="B385" s="125" t="s">
        <v>197</v>
      </c>
      <c r="C385" s="136" t="s">
        <v>2538</v>
      </c>
      <c r="D385" s="125" t="s">
        <v>2539</v>
      </c>
      <c r="E385" s="125" t="s">
        <v>2547</v>
      </c>
      <c r="F385" s="115" t="s">
        <v>2548</v>
      </c>
      <c r="G385" s="115" t="s">
        <v>2549</v>
      </c>
      <c r="H385" s="129" t="str">
        <f t="shared" si="15"/>
        <v>066 人工肘関節用材料 (2)尺骨ｽﾃﾑ</v>
      </c>
      <c r="I385" s="115" t="s">
        <v>2550</v>
      </c>
      <c r="J385" s="130"/>
      <c r="K385" s="131">
        <v>172000</v>
      </c>
      <c r="L385" s="131" t="str">
        <f t="shared" si="16"/>
        <v>¥172,000</v>
      </c>
      <c r="M385" s="131" t="str">
        <f t="shared" si="17"/>
        <v>¥172,000</v>
      </c>
      <c r="N385" s="131" t="s">
        <v>2551</v>
      </c>
      <c r="O385" s="125" t="s">
        <v>2552</v>
      </c>
      <c r="P385" s="122"/>
    </row>
    <row r="386" spans="1:16" ht="33" customHeight="1">
      <c r="A386" s="132" t="s">
        <v>2553</v>
      </c>
      <c r="B386" s="125" t="s">
        <v>197</v>
      </c>
      <c r="C386" s="136" t="s">
        <v>2538</v>
      </c>
      <c r="D386" s="125" t="s">
        <v>2539</v>
      </c>
      <c r="E386" s="125" t="s">
        <v>2554</v>
      </c>
      <c r="F386" s="115" t="s">
        <v>2555</v>
      </c>
      <c r="G386" s="115" t="s">
        <v>2556</v>
      </c>
      <c r="H386" s="129" t="str">
        <f t="shared" si="15"/>
        <v>066 人工肘関節用材料 (3)橈骨側材料</v>
      </c>
      <c r="I386" s="115" t="s">
        <v>2557</v>
      </c>
      <c r="J386" s="130"/>
      <c r="K386" s="131">
        <v>156000</v>
      </c>
      <c r="L386" s="131" t="str">
        <f t="shared" si="16"/>
        <v>¥156,000</v>
      </c>
      <c r="M386" s="131" t="str">
        <f t="shared" si="17"/>
        <v>¥156,000</v>
      </c>
      <c r="N386" s="131" t="s">
        <v>2558</v>
      </c>
      <c r="O386" s="125" t="s">
        <v>2559</v>
      </c>
      <c r="P386" s="122"/>
    </row>
    <row r="387" spans="1:16" ht="33" customHeight="1">
      <c r="A387" s="132" t="s">
        <v>2560</v>
      </c>
      <c r="B387" s="125" t="s">
        <v>197</v>
      </c>
      <c r="C387" s="136" t="s">
        <v>2538</v>
      </c>
      <c r="D387" s="125" t="s">
        <v>2539</v>
      </c>
      <c r="E387" s="125" t="s">
        <v>2561</v>
      </c>
      <c r="F387" s="115" t="s">
        <v>2562</v>
      </c>
      <c r="G387" s="115" t="s">
        <v>2563</v>
      </c>
      <c r="H387" s="129" t="str">
        <f t="shared" si="15"/>
        <v>066 人工肘関節用材料 (4)関節摺動部材料</v>
      </c>
      <c r="I387" s="115" t="s">
        <v>2564</v>
      </c>
      <c r="J387" s="130"/>
      <c r="K387" s="131">
        <v>25300</v>
      </c>
      <c r="L387" s="131" t="str">
        <f t="shared" si="16"/>
        <v>¥25,300</v>
      </c>
      <c r="M387" s="131" t="str">
        <f t="shared" si="17"/>
        <v>¥25,300</v>
      </c>
      <c r="N387" s="131" t="s">
        <v>2565</v>
      </c>
      <c r="O387" s="125" t="s">
        <v>2566</v>
      </c>
      <c r="P387" s="122"/>
    </row>
    <row r="388" spans="1:16" ht="33" customHeight="1">
      <c r="A388" s="132" t="s">
        <v>2567</v>
      </c>
      <c r="B388" s="125" t="s">
        <v>197</v>
      </c>
      <c r="C388" s="136" t="s">
        <v>2538</v>
      </c>
      <c r="D388" s="125" t="s">
        <v>2539</v>
      </c>
      <c r="E388" s="125" t="s">
        <v>2568</v>
      </c>
      <c r="F388" s="115" t="s">
        <v>2569</v>
      </c>
      <c r="G388" s="115" t="s">
        <v>2570</v>
      </c>
      <c r="H388" s="129" t="str">
        <f t="shared" si="15"/>
        <v>066 人工肘関節用材料 (5)ﾍﾞｱﾘﾝｸﾞ ①標準型</v>
      </c>
      <c r="I388" s="115" t="s">
        <v>2571</v>
      </c>
      <c r="J388" s="130" t="s">
        <v>2572</v>
      </c>
      <c r="K388" s="131">
        <v>162000</v>
      </c>
      <c r="L388" s="131" t="str">
        <f t="shared" si="16"/>
        <v>¥162,000</v>
      </c>
      <c r="M388" s="131" t="str">
        <f t="shared" si="17"/>
        <v>１セット当たり¥162,000</v>
      </c>
      <c r="N388" s="131" t="s">
        <v>2573</v>
      </c>
      <c r="O388" s="125" t="s">
        <v>2574</v>
      </c>
      <c r="P388" s="122"/>
    </row>
    <row r="389" spans="1:16" ht="33" customHeight="1">
      <c r="A389" s="132" t="s">
        <v>2575</v>
      </c>
      <c r="B389" s="125" t="s">
        <v>197</v>
      </c>
      <c r="C389" s="136" t="s">
        <v>2538</v>
      </c>
      <c r="D389" s="125" t="s">
        <v>2539</v>
      </c>
      <c r="E389" s="125" t="s">
        <v>2576</v>
      </c>
      <c r="F389" s="115" t="s">
        <v>2577</v>
      </c>
      <c r="G389" s="115" t="s">
        <v>2578</v>
      </c>
      <c r="H389" s="129" t="str">
        <f t="shared" si="15"/>
        <v>066 人工肘関節用材料 (5)ﾍﾞｱﾘﾝｸﾞ ②特殊型</v>
      </c>
      <c r="I389" s="115" t="s">
        <v>2579</v>
      </c>
      <c r="J389" s="130" t="s">
        <v>2572</v>
      </c>
      <c r="K389" s="131">
        <v>194000</v>
      </c>
      <c r="L389" s="131" t="str">
        <f t="shared" si="16"/>
        <v>¥194,000</v>
      </c>
      <c r="M389" s="131" t="str">
        <f t="shared" si="17"/>
        <v>１セット当たり¥194,000</v>
      </c>
      <c r="N389" s="131" t="s">
        <v>2580</v>
      </c>
      <c r="O389" s="125" t="s">
        <v>2581</v>
      </c>
      <c r="P389" s="122"/>
    </row>
    <row r="390" spans="1:16" ht="33" customHeight="1">
      <c r="A390" s="132" t="s">
        <v>2582</v>
      </c>
      <c r="B390" s="125" t="s">
        <v>197</v>
      </c>
      <c r="C390" s="136" t="s">
        <v>2583</v>
      </c>
      <c r="D390" s="125" t="s">
        <v>2584</v>
      </c>
      <c r="E390" s="125" t="s">
        <v>2585</v>
      </c>
      <c r="F390" s="115" t="s">
        <v>2586</v>
      </c>
      <c r="G390" s="115" t="s">
        <v>2587</v>
      </c>
      <c r="H390" s="129" t="str">
        <f t="shared" si="15"/>
        <v>067 人工手関節･足関節用材料 (1)人工手関節用材料 ①橈骨側材料</v>
      </c>
      <c r="I390" s="115" t="s">
        <v>2588</v>
      </c>
      <c r="J390" s="130"/>
      <c r="K390" s="133" t="s">
        <v>2589</v>
      </c>
      <c r="L390" s="131" t="str">
        <f t="shared" si="16"/>
        <v>保険医療機関における購入価格による。</v>
      </c>
      <c r="M390" s="131" t="str">
        <f t="shared" si="17"/>
        <v>保険医療機関における購入価格による。</v>
      </c>
      <c r="N390" s="131" t="s">
        <v>2590</v>
      </c>
      <c r="O390" s="125" t="s">
        <v>2591</v>
      </c>
      <c r="P390" s="141"/>
    </row>
    <row r="391" spans="1:16" ht="33" customHeight="1">
      <c r="A391" s="132" t="s">
        <v>2592</v>
      </c>
      <c r="B391" s="125" t="s">
        <v>197</v>
      </c>
      <c r="C391" s="136" t="s">
        <v>2583</v>
      </c>
      <c r="D391" s="125" t="s">
        <v>2584</v>
      </c>
      <c r="E391" s="125" t="s">
        <v>2593</v>
      </c>
      <c r="F391" s="115" t="s">
        <v>2594</v>
      </c>
      <c r="G391" s="115" t="s">
        <v>2595</v>
      </c>
      <c r="H391" s="129" t="str">
        <f t="shared" si="15"/>
        <v>067 人工手関節･足関節用材料 (1)人工手関節用材料 ②中手骨側材料</v>
      </c>
      <c r="I391" s="115" t="s">
        <v>2596</v>
      </c>
      <c r="J391" s="130"/>
      <c r="K391" s="133" t="s">
        <v>2589</v>
      </c>
      <c r="L391" s="131" t="str">
        <f t="shared" si="16"/>
        <v>保険医療機関における購入価格による。</v>
      </c>
      <c r="M391" s="131" t="str">
        <f t="shared" si="17"/>
        <v>保険医療機関における購入価格による。</v>
      </c>
      <c r="N391" s="131" t="s">
        <v>2590</v>
      </c>
      <c r="O391" s="125" t="s">
        <v>2597</v>
      </c>
      <c r="P391" s="141"/>
    </row>
    <row r="392" spans="1:16" ht="33" customHeight="1">
      <c r="A392" s="132" t="s">
        <v>2598</v>
      </c>
      <c r="B392" s="125" t="s">
        <v>197</v>
      </c>
      <c r="C392" s="136" t="s">
        <v>2583</v>
      </c>
      <c r="D392" s="125" t="s">
        <v>2584</v>
      </c>
      <c r="E392" s="125" t="s">
        <v>2599</v>
      </c>
      <c r="F392" s="115" t="s">
        <v>2600</v>
      </c>
      <c r="G392" s="115" t="s">
        <v>2601</v>
      </c>
      <c r="H392" s="129" t="str">
        <f t="shared" ref="H392:H455" si="18">C392&amp;" "&amp;D392&amp;" "&amp;E392</f>
        <v>067 人工手関節･足関節用材料 (2)人工足関節用材料 ①脛骨側材料</v>
      </c>
      <c r="I392" s="115" t="s">
        <v>2602</v>
      </c>
      <c r="J392" s="130"/>
      <c r="K392" s="131">
        <v>362000</v>
      </c>
      <c r="L392" s="131" t="str">
        <f t="shared" ref="L392:L455" si="19">TEXT(K392,"¥#,##0")</f>
        <v>¥362,000</v>
      </c>
      <c r="M392" s="131" t="str">
        <f t="shared" ref="M392:M455" si="20">J392&amp;L392</f>
        <v>¥362,000</v>
      </c>
      <c r="N392" s="131" t="s">
        <v>1564</v>
      </c>
      <c r="O392" s="125" t="s">
        <v>2603</v>
      </c>
      <c r="P392" s="122"/>
    </row>
    <row r="393" spans="1:16" ht="33" customHeight="1">
      <c r="A393" s="132" t="s">
        <v>2604</v>
      </c>
      <c r="B393" s="125" t="s">
        <v>197</v>
      </c>
      <c r="C393" s="136" t="s">
        <v>2583</v>
      </c>
      <c r="D393" s="125" t="s">
        <v>2605</v>
      </c>
      <c r="E393" s="125" t="s">
        <v>2606</v>
      </c>
      <c r="F393" s="115" t="s">
        <v>2607</v>
      </c>
      <c r="G393" s="115" t="s">
        <v>2608</v>
      </c>
      <c r="H393" s="129" t="str">
        <f t="shared" si="18"/>
        <v>067 人工手関節･足関節用材料 (2)人工足関節用材料 ②距骨側材料</v>
      </c>
      <c r="I393" s="115" t="s">
        <v>2609</v>
      </c>
      <c r="J393" s="130"/>
      <c r="K393" s="131">
        <v>287000</v>
      </c>
      <c r="L393" s="131" t="str">
        <f t="shared" si="19"/>
        <v>¥287,000</v>
      </c>
      <c r="M393" s="131" t="str">
        <f t="shared" si="20"/>
        <v>¥287,000</v>
      </c>
      <c r="N393" s="131" t="s">
        <v>2610</v>
      </c>
      <c r="O393" s="125" t="s">
        <v>2611</v>
      </c>
      <c r="P393" s="122"/>
    </row>
    <row r="394" spans="1:16" ht="33" customHeight="1">
      <c r="A394" s="132" t="s">
        <v>2612</v>
      </c>
      <c r="B394" s="125" t="s">
        <v>197</v>
      </c>
      <c r="C394" s="136" t="s">
        <v>2613</v>
      </c>
      <c r="D394" s="125" t="s">
        <v>2614</v>
      </c>
      <c r="E394" s="125" t="s">
        <v>2615</v>
      </c>
      <c r="F394" s="115" t="s">
        <v>2616</v>
      </c>
      <c r="G394" s="115" t="s">
        <v>2617</v>
      </c>
      <c r="H394" s="129" t="str">
        <f t="shared" si="18"/>
        <v>068 人工指関節用材料 (1)人工手指関節用材料 ①人工手根中手関節用材料 ｱ 大菱形骨側材料</v>
      </c>
      <c r="I394" s="115" t="s">
        <v>2618</v>
      </c>
      <c r="J394" s="130"/>
      <c r="K394" s="131">
        <v>149000</v>
      </c>
      <c r="L394" s="131" t="str">
        <f t="shared" si="19"/>
        <v>¥149,000</v>
      </c>
      <c r="M394" s="131" t="str">
        <f t="shared" si="20"/>
        <v>¥149,000</v>
      </c>
      <c r="N394" s="131" t="s">
        <v>2619</v>
      </c>
      <c r="O394" s="125" t="s">
        <v>2620</v>
      </c>
      <c r="P394" s="122"/>
    </row>
    <row r="395" spans="1:16" ht="33" customHeight="1">
      <c r="A395" s="132" t="s">
        <v>2621</v>
      </c>
      <c r="B395" s="125" t="s">
        <v>197</v>
      </c>
      <c r="C395" s="136" t="s">
        <v>2613</v>
      </c>
      <c r="D395" s="125" t="s">
        <v>2614</v>
      </c>
      <c r="E395" s="125" t="s">
        <v>2622</v>
      </c>
      <c r="F395" s="115" t="s">
        <v>2623</v>
      </c>
      <c r="G395" s="115" t="s">
        <v>2624</v>
      </c>
      <c r="H395" s="129" t="str">
        <f t="shared" si="18"/>
        <v>068 人工指関節用材料 (1)人工手指関節用材料 ①人工手根中手関節用材料 ｲ 中手骨側材料</v>
      </c>
      <c r="I395" s="115" t="s">
        <v>2625</v>
      </c>
      <c r="J395" s="130"/>
      <c r="K395" s="131">
        <v>176000</v>
      </c>
      <c r="L395" s="131" t="str">
        <f t="shared" si="19"/>
        <v>¥176,000</v>
      </c>
      <c r="M395" s="131" t="str">
        <f t="shared" si="20"/>
        <v>¥176,000</v>
      </c>
      <c r="N395" s="131" t="s">
        <v>2275</v>
      </c>
      <c r="O395" s="125" t="s">
        <v>2626</v>
      </c>
      <c r="P395" s="122"/>
    </row>
    <row r="396" spans="1:16" ht="33" customHeight="1">
      <c r="A396" s="132" t="s">
        <v>2627</v>
      </c>
      <c r="B396" s="125" t="s">
        <v>197</v>
      </c>
      <c r="C396" s="136" t="s">
        <v>2613</v>
      </c>
      <c r="D396" s="125" t="s">
        <v>2614</v>
      </c>
      <c r="E396" s="125" t="s">
        <v>2628</v>
      </c>
      <c r="F396" s="115" t="s">
        <v>2629</v>
      </c>
      <c r="G396" s="115" t="s">
        <v>2630</v>
      </c>
      <c r="H396" s="129" t="str">
        <f t="shared" si="18"/>
        <v>068 人工指関節用材料 (1)人工手指関節用材料 ②その他の人工手指関節用材料 ｱ 近位側材料</v>
      </c>
      <c r="I396" s="115" t="s">
        <v>2631</v>
      </c>
      <c r="J396" s="130"/>
      <c r="K396" s="131">
        <v>107000</v>
      </c>
      <c r="L396" s="131" t="str">
        <f t="shared" si="19"/>
        <v>¥107,000</v>
      </c>
      <c r="M396" s="131" t="str">
        <f t="shared" si="20"/>
        <v>¥107,000</v>
      </c>
      <c r="N396" s="131" t="s">
        <v>2632</v>
      </c>
      <c r="O396" s="125" t="s">
        <v>2633</v>
      </c>
      <c r="P396" s="122"/>
    </row>
    <row r="397" spans="1:16" ht="33" customHeight="1">
      <c r="A397" s="132" t="s">
        <v>2634</v>
      </c>
      <c r="B397" s="125" t="s">
        <v>197</v>
      </c>
      <c r="C397" s="136" t="s">
        <v>2613</v>
      </c>
      <c r="D397" s="125" t="s">
        <v>2614</v>
      </c>
      <c r="E397" s="125" t="s">
        <v>2635</v>
      </c>
      <c r="F397" s="115" t="s">
        <v>2636</v>
      </c>
      <c r="G397" s="115" t="s">
        <v>2637</v>
      </c>
      <c r="H397" s="129" t="str">
        <f t="shared" si="18"/>
        <v>068 人工指関節用材料 (1)人工手指関節用材料 ②その他の人工手指関節用材料 ｲ 遠位側材料</v>
      </c>
      <c r="I397" s="115" t="s">
        <v>2638</v>
      </c>
      <c r="J397" s="130"/>
      <c r="K397" s="131">
        <v>92000</v>
      </c>
      <c r="L397" s="131" t="str">
        <f t="shared" si="19"/>
        <v>¥92,000</v>
      </c>
      <c r="M397" s="131" t="str">
        <f t="shared" si="20"/>
        <v>¥92,000</v>
      </c>
      <c r="N397" s="131" t="s">
        <v>2639</v>
      </c>
      <c r="O397" s="125" t="s">
        <v>2640</v>
      </c>
      <c r="P397" s="122"/>
    </row>
    <row r="398" spans="1:16" ht="33" customHeight="1">
      <c r="A398" s="132" t="s">
        <v>2641</v>
      </c>
      <c r="B398" s="125" t="s">
        <v>197</v>
      </c>
      <c r="C398" s="136" t="s">
        <v>2613</v>
      </c>
      <c r="D398" s="125" t="s">
        <v>2614</v>
      </c>
      <c r="E398" s="125" t="s">
        <v>2642</v>
      </c>
      <c r="F398" s="115" t="s">
        <v>2643</v>
      </c>
      <c r="G398" s="115" t="s">
        <v>2644</v>
      </c>
      <c r="H398" s="129" t="str">
        <f t="shared" si="18"/>
        <v>068 人工指関節用材料 (1)人工手指関節用材料 ②その他の人工手指関節用材料 ｳ 一体型</v>
      </c>
      <c r="I398" s="115" t="s">
        <v>2645</v>
      </c>
      <c r="J398" s="130"/>
      <c r="K398" s="131">
        <v>95900</v>
      </c>
      <c r="L398" s="131" t="str">
        <f t="shared" si="19"/>
        <v>¥95,900</v>
      </c>
      <c r="M398" s="131" t="str">
        <f t="shared" si="20"/>
        <v>¥95,900</v>
      </c>
      <c r="N398" s="131" t="s">
        <v>2646</v>
      </c>
      <c r="O398" s="125" t="s">
        <v>2647</v>
      </c>
      <c r="P398" s="122"/>
    </row>
    <row r="399" spans="1:16" ht="33" customHeight="1">
      <c r="A399" s="132" t="s">
        <v>2648</v>
      </c>
      <c r="B399" s="125" t="s">
        <v>197</v>
      </c>
      <c r="C399" s="136" t="s">
        <v>2613</v>
      </c>
      <c r="D399" s="125" t="s">
        <v>2614</v>
      </c>
      <c r="E399" s="125" t="s">
        <v>2649</v>
      </c>
      <c r="F399" s="115" t="s">
        <v>2650</v>
      </c>
      <c r="G399" s="115" t="s">
        <v>2651</v>
      </c>
      <c r="H399" s="129" t="str">
        <f t="shared" si="18"/>
        <v>068 人工指関節用材料 (2)人工足指関節用材料 ①近位側材料</v>
      </c>
      <c r="I399" s="115" t="s">
        <v>2652</v>
      </c>
      <c r="J399" s="130"/>
      <c r="K399" s="133" t="s">
        <v>2589</v>
      </c>
      <c r="L399" s="131" t="str">
        <f t="shared" si="19"/>
        <v>保険医療機関における購入価格による。</v>
      </c>
      <c r="M399" s="131" t="str">
        <f t="shared" si="20"/>
        <v>保険医療機関における購入価格による。</v>
      </c>
      <c r="N399" s="131" t="s">
        <v>2590</v>
      </c>
      <c r="O399" s="125" t="s">
        <v>2653</v>
      </c>
      <c r="P399" s="141"/>
    </row>
    <row r="400" spans="1:16" ht="33" customHeight="1">
      <c r="A400" s="132" t="s">
        <v>2654</v>
      </c>
      <c r="B400" s="125" t="s">
        <v>197</v>
      </c>
      <c r="C400" s="136" t="s">
        <v>2613</v>
      </c>
      <c r="D400" s="125" t="s">
        <v>2614</v>
      </c>
      <c r="E400" s="125" t="s">
        <v>2655</v>
      </c>
      <c r="F400" s="115" t="s">
        <v>2656</v>
      </c>
      <c r="G400" s="115" t="s">
        <v>2657</v>
      </c>
      <c r="H400" s="129" t="str">
        <f t="shared" si="18"/>
        <v>068 人工指関節用材料 (2)人工足指関節用材料 ②遠位側材料</v>
      </c>
      <c r="I400" s="115" t="s">
        <v>2658</v>
      </c>
      <c r="J400" s="130"/>
      <c r="K400" s="133" t="s">
        <v>2589</v>
      </c>
      <c r="L400" s="131" t="str">
        <f t="shared" si="19"/>
        <v>保険医療機関における購入価格による。</v>
      </c>
      <c r="M400" s="131" t="str">
        <f t="shared" si="20"/>
        <v>保険医療機関における購入価格による。</v>
      </c>
      <c r="N400" s="131" t="s">
        <v>2590</v>
      </c>
      <c r="O400" s="125" t="s">
        <v>2659</v>
      </c>
      <c r="P400" s="141"/>
    </row>
    <row r="401" spans="1:16" ht="33" customHeight="1">
      <c r="A401" s="132" t="s">
        <v>2660</v>
      </c>
      <c r="B401" s="125" t="s">
        <v>197</v>
      </c>
      <c r="C401" s="136" t="s">
        <v>2613</v>
      </c>
      <c r="D401" s="125" t="s">
        <v>2614</v>
      </c>
      <c r="E401" s="125" t="s">
        <v>2661</v>
      </c>
      <c r="F401" s="115" t="s">
        <v>2662</v>
      </c>
      <c r="G401" s="115" t="s">
        <v>2663</v>
      </c>
      <c r="H401" s="129" t="str">
        <f t="shared" si="18"/>
        <v>068 人工指関節用材料 (2)人工足指関節用材料 ③一体型</v>
      </c>
      <c r="I401" s="115" t="s">
        <v>2664</v>
      </c>
      <c r="J401" s="130"/>
      <c r="K401" s="131">
        <v>95500</v>
      </c>
      <c r="L401" s="131" t="str">
        <f t="shared" si="19"/>
        <v>¥95,500</v>
      </c>
      <c r="M401" s="131" t="str">
        <f t="shared" si="20"/>
        <v>¥95,500</v>
      </c>
      <c r="N401" s="131" t="s">
        <v>2665</v>
      </c>
      <c r="O401" s="125" t="s">
        <v>2666</v>
      </c>
      <c r="P401" s="122"/>
    </row>
    <row r="402" spans="1:16" ht="33" customHeight="1">
      <c r="A402" s="132" t="s">
        <v>2667</v>
      </c>
      <c r="B402" s="125" t="s">
        <v>197</v>
      </c>
      <c r="C402" s="136" t="s">
        <v>2668</v>
      </c>
      <c r="D402" s="125" t="s">
        <v>2669</v>
      </c>
      <c r="E402" s="125" t="s">
        <v>2670</v>
      </c>
      <c r="F402" s="115" t="s">
        <v>2671</v>
      </c>
      <c r="G402" s="115" t="s">
        <v>2672</v>
      </c>
      <c r="H402" s="129" t="str">
        <f t="shared" si="18"/>
        <v>069 上肢再建用人工関節用材料 (1)再建用上腕骨近位補綴用材料</v>
      </c>
      <c r="I402" s="115" t="s">
        <v>2673</v>
      </c>
      <c r="J402" s="130"/>
      <c r="K402" s="131">
        <v>409000</v>
      </c>
      <c r="L402" s="131" t="str">
        <f t="shared" si="19"/>
        <v>¥409,000</v>
      </c>
      <c r="M402" s="131" t="str">
        <f t="shared" si="20"/>
        <v>¥409,000</v>
      </c>
      <c r="N402" s="131" t="s">
        <v>2674</v>
      </c>
      <c r="O402" s="125" t="s">
        <v>2675</v>
      </c>
      <c r="P402" s="122"/>
    </row>
    <row r="403" spans="1:16" ht="33" customHeight="1">
      <c r="A403" s="132" t="s">
        <v>2676</v>
      </c>
      <c r="B403" s="125" t="s">
        <v>197</v>
      </c>
      <c r="C403" s="136" t="s">
        <v>2668</v>
      </c>
      <c r="D403" s="125" t="s">
        <v>2669</v>
      </c>
      <c r="E403" s="125" t="s">
        <v>2677</v>
      </c>
      <c r="F403" s="115" t="s">
        <v>2678</v>
      </c>
      <c r="G403" s="115" t="s">
        <v>2679</v>
      </c>
      <c r="H403" s="129" t="str">
        <f t="shared" si="18"/>
        <v>069 上肢再建用人工関節用材料 (2)再建用上腕骨遠位補綴用材料</v>
      </c>
      <c r="I403" s="115" t="s">
        <v>2680</v>
      </c>
      <c r="J403" s="130"/>
      <c r="K403" s="131">
        <v>600000</v>
      </c>
      <c r="L403" s="131" t="str">
        <f t="shared" si="19"/>
        <v>¥600,000</v>
      </c>
      <c r="M403" s="131" t="str">
        <f t="shared" si="20"/>
        <v>¥600,000</v>
      </c>
      <c r="N403" s="131" t="s">
        <v>2681</v>
      </c>
      <c r="O403" s="125" t="s">
        <v>2682</v>
      </c>
      <c r="P403" s="122"/>
    </row>
    <row r="404" spans="1:16" ht="33" customHeight="1">
      <c r="A404" s="132" t="s">
        <v>2683</v>
      </c>
      <c r="B404" s="125" t="s">
        <v>197</v>
      </c>
      <c r="C404" s="136" t="s">
        <v>2668</v>
      </c>
      <c r="D404" s="125" t="s">
        <v>2669</v>
      </c>
      <c r="E404" s="125" t="s">
        <v>2684</v>
      </c>
      <c r="F404" s="115" t="s">
        <v>2685</v>
      </c>
      <c r="G404" s="115" t="s">
        <v>2686</v>
      </c>
      <c r="H404" s="129" t="str">
        <f t="shared" si="18"/>
        <v>069 上肢再建用人工関節用材料 (3)再建用尺骨側材料</v>
      </c>
      <c r="I404" s="115" t="s">
        <v>2687</v>
      </c>
      <c r="J404" s="130"/>
      <c r="K404" s="131">
        <v>233000</v>
      </c>
      <c r="L404" s="131" t="str">
        <f t="shared" si="19"/>
        <v>¥233,000</v>
      </c>
      <c r="M404" s="131" t="str">
        <f t="shared" si="20"/>
        <v>¥233,000</v>
      </c>
      <c r="N404" s="131" t="s">
        <v>2688</v>
      </c>
      <c r="O404" s="125" t="s">
        <v>2689</v>
      </c>
      <c r="P404" s="138"/>
    </row>
    <row r="405" spans="1:16" ht="33" customHeight="1">
      <c r="A405" s="132" t="s">
        <v>2690</v>
      </c>
      <c r="B405" s="125" t="s">
        <v>197</v>
      </c>
      <c r="C405" s="136" t="s">
        <v>2691</v>
      </c>
      <c r="D405" s="125" t="s">
        <v>2692</v>
      </c>
      <c r="E405" s="125" t="s">
        <v>2693</v>
      </c>
      <c r="F405" s="115" t="s">
        <v>2694</v>
      </c>
      <c r="G405" s="115" t="s">
        <v>2695</v>
      </c>
      <c r="H405" s="129" t="str">
        <f t="shared" si="18"/>
        <v>070 下肢再建用人工関節用材料  (1)再建用臼蓋形成ｶｯﾌﾟ</v>
      </c>
      <c r="I405" s="115" t="s">
        <v>2696</v>
      </c>
      <c r="J405" s="130"/>
      <c r="K405" s="131">
        <v>589000</v>
      </c>
      <c r="L405" s="131" t="str">
        <f t="shared" si="19"/>
        <v>¥589,000</v>
      </c>
      <c r="M405" s="131" t="str">
        <f t="shared" si="20"/>
        <v>¥589,000</v>
      </c>
      <c r="N405" s="131" t="s">
        <v>2697</v>
      </c>
      <c r="O405" s="125" t="s">
        <v>2698</v>
      </c>
      <c r="P405" s="122"/>
    </row>
    <row r="406" spans="1:16" ht="33" customHeight="1">
      <c r="A406" s="132" t="s">
        <v>2699</v>
      </c>
      <c r="B406" s="125" t="s">
        <v>197</v>
      </c>
      <c r="C406" s="136" t="s">
        <v>2691</v>
      </c>
      <c r="D406" s="125" t="s">
        <v>2692</v>
      </c>
      <c r="E406" s="125" t="s">
        <v>2700</v>
      </c>
      <c r="F406" s="115" t="s">
        <v>2701</v>
      </c>
      <c r="G406" s="115" t="s">
        <v>2702</v>
      </c>
      <c r="H406" s="129" t="str">
        <f t="shared" si="18"/>
        <v>070 下肢再建用人工関節用材料  (2)再建用大腿骨近位補綴用材料</v>
      </c>
      <c r="I406" s="115" t="s">
        <v>2703</v>
      </c>
      <c r="J406" s="130"/>
      <c r="K406" s="131">
        <v>886000</v>
      </c>
      <c r="L406" s="131" t="str">
        <f t="shared" si="19"/>
        <v>¥886,000</v>
      </c>
      <c r="M406" s="131" t="str">
        <f t="shared" si="20"/>
        <v>¥886,000</v>
      </c>
      <c r="N406" s="131" t="s">
        <v>2704</v>
      </c>
      <c r="O406" s="125" t="s">
        <v>2705</v>
      </c>
      <c r="P406" s="122"/>
    </row>
    <row r="407" spans="1:16" ht="33" customHeight="1">
      <c r="A407" s="132" t="s">
        <v>2706</v>
      </c>
      <c r="B407" s="125" t="s">
        <v>197</v>
      </c>
      <c r="C407" s="136" t="s">
        <v>2691</v>
      </c>
      <c r="D407" s="125" t="s">
        <v>2692</v>
      </c>
      <c r="E407" s="125" t="s">
        <v>2707</v>
      </c>
      <c r="F407" s="115" t="s">
        <v>2708</v>
      </c>
      <c r="G407" s="115" t="s">
        <v>2709</v>
      </c>
      <c r="H407" s="129" t="str">
        <f t="shared" si="18"/>
        <v>070 下肢再建用人工関節用材料  (3)再建用大腿骨遠位補綴用材料</v>
      </c>
      <c r="I407" s="115" t="s">
        <v>2710</v>
      </c>
      <c r="J407" s="130"/>
      <c r="K407" s="131">
        <v>756000</v>
      </c>
      <c r="L407" s="131" t="str">
        <f t="shared" si="19"/>
        <v>¥756,000</v>
      </c>
      <c r="M407" s="131" t="str">
        <f t="shared" si="20"/>
        <v>¥756,000</v>
      </c>
      <c r="N407" s="131" t="s">
        <v>2711</v>
      </c>
      <c r="O407" s="125" t="s">
        <v>2712</v>
      </c>
      <c r="P407" s="122"/>
    </row>
    <row r="408" spans="1:16" ht="33" customHeight="1">
      <c r="A408" s="132" t="s">
        <v>2713</v>
      </c>
      <c r="B408" s="125" t="s">
        <v>197</v>
      </c>
      <c r="C408" s="136" t="s">
        <v>2691</v>
      </c>
      <c r="D408" s="125" t="s">
        <v>2692</v>
      </c>
      <c r="E408" s="125" t="s">
        <v>2714</v>
      </c>
      <c r="F408" s="115" t="s">
        <v>2715</v>
      </c>
      <c r="G408" s="115" t="s">
        <v>2716</v>
      </c>
      <c r="H408" s="129" t="str">
        <f t="shared" si="18"/>
        <v>070 下肢再建用人工関節用材料  (4)再建用大腿骨表面置換用材料</v>
      </c>
      <c r="I408" s="115" t="s">
        <v>2717</v>
      </c>
      <c r="J408" s="130"/>
      <c r="K408" s="131">
        <v>626000</v>
      </c>
      <c r="L408" s="131" t="str">
        <f t="shared" si="19"/>
        <v>¥626,000</v>
      </c>
      <c r="M408" s="131" t="str">
        <f t="shared" si="20"/>
        <v>¥626,000</v>
      </c>
      <c r="N408" s="131" t="s">
        <v>2718</v>
      </c>
      <c r="O408" s="125" t="s">
        <v>2719</v>
      </c>
      <c r="P408" s="122"/>
    </row>
    <row r="409" spans="1:16" ht="33" customHeight="1">
      <c r="A409" s="132" t="s">
        <v>2720</v>
      </c>
      <c r="B409" s="125" t="s">
        <v>197</v>
      </c>
      <c r="C409" s="136" t="s">
        <v>2691</v>
      </c>
      <c r="D409" s="125" t="s">
        <v>2692</v>
      </c>
      <c r="E409" s="125" t="s">
        <v>2721</v>
      </c>
      <c r="F409" s="115" t="s">
        <v>2722</v>
      </c>
      <c r="G409" s="115" t="s">
        <v>2723</v>
      </c>
      <c r="H409" s="129" t="str">
        <f t="shared" si="18"/>
        <v>070 下肢再建用人工関節用材料  (5)再建用脛骨近位補綴用材料</v>
      </c>
      <c r="I409" s="115" t="s">
        <v>2724</v>
      </c>
      <c r="J409" s="130"/>
      <c r="K409" s="131">
        <v>733000</v>
      </c>
      <c r="L409" s="131" t="str">
        <f t="shared" si="19"/>
        <v>¥733,000</v>
      </c>
      <c r="M409" s="131" t="str">
        <f t="shared" si="20"/>
        <v>¥733,000</v>
      </c>
      <c r="N409" s="131" t="s">
        <v>2725</v>
      </c>
      <c r="O409" s="125" t="s">
        <v>2726</v>
      </c>
      <c r="P409" s="122"/>
    </row>
    <row r="410" spans="1:16" ht="33" customHeight="1">
      <c r="A410" s="132" t="s">
        <v>2727</v>
      </c>
      <c r="B410" s="125" t="s">
        <v>197</v>
      </c>
      <c r="C410" s="136" t="s">
        <v>2691</v>
      </c>
      <c r="D410" s="125" t="s">
        <v>2692</v>
      </c>
      <c r="E410" s="125" t="s">
        <v>2728</v>
      </c>
      <c r="F410" s="115" t="s">
        <v>2729</v>
      </c>
      <c r="G410" s="115" t="s">
        <v>2730</v>
      </c>
      <c r="H410" s="129" t="str">
        <f t="shared" si="18"/>
        <v>070 下肢再建用人工関節用材料  (6)再建用脛骨表面置換用材料</v>
      </c>
      <c r="I410" s="115" t="s">
        <v>2731</v>
      </c>
      <c r="J410" s="130"/>
      <c r="K410" s="133">
        <v>698000</v>
      </c>
      <c r="L410" s="131" t="str">
        <f t="shared" si="19"/>
        <v>¥698,000</v>
      </c>
      <c r="M410" s="131" t="str">
        <f t="shared" si="20"/>
        <v>¥698,000</v>
      </c>
      <c r="N410" s="131" t="s">
        <v>2732</v>
      </c>
      <c r="O410" s="125" t="s">
        <v>2733</v>
      </c>
      <c r="P410" s="122"/>
    </row>
    <row r="411" spans="1:16" ht="33" customHeight="1">
      <c r="A411" s="132" t="s">
        <v>2734</v>
      </c>
      <c r="B411" s="125" t="s">
        <v>197</v>
      </c>
      <c r="C411" s="136" t="s">
        <v>2735</v>
      </c>
      <c r="D411" s="125" t="s">
        <v>2736</v>
      </c>
      <c r="E411" s="135" t="s">
        <v>2737</v>
      </c>
      <c r="F411" s="115" t="s">
        <v>2738</v>
      </c>
      <c r="G411" s="115" t="s">
        <v>2739</v>
      </c>
      <c r="H411" s="129" t="str">
        <f t="shared" si="18"/>
        <v>071 ｶｽﾀﾑﾒｲﾄﾞ人工関節及びｶｽﾀﾑﾒｲﾄﾞ人工骨 (1)ｶｽﾀﾑﾒｲﾄﾞ人工関節</v>
      </c>
      <c r="I411" s="115" t="s">
        <v>2740</v>
      </c>
      <c r="J411" s="130"/>
      <c r="K411" s="133" t="s">
        <v>2589</v>
      </c>
      <c r="L411" s="131" t="str">
        <f t="shared" si="19"/>
        <v>保険医療機関における購入価格による。</v>
      </c>
      <c r="M411" s="131" t="str">
        <f t="shared" si="20"/>
        <v>保険医療機関における購入価格による。</v>
      </c>
      <c r="N411" s="131" t="s">
        <v>2590</v>
      </c>
      <c r="O411" s="125" t="s">
        <v>2741</v>
      </c>
      <c r="P411" s="141"/>
    </row>
    <row r="412" spans="1:16" ht="33" customHeight="1">
      <c r="A412" s="132" t="s">
        <v>2742</v>
      </c>
      <c r="B412" s="125" t="s">
        <v>197</v>
      </c>
      <c r="C412" s="136" t="s">
        <v>2735</v>
      </c>
      <c r="D412" s="125" t="s">
        <v>2736</v>
      </c>
      <c r="E412" s="135" t="s">
        <v>2743</v>
      </c>
      <c r="F412" s="115" t="s">
        <v>2744</v>
      </c>
      <c r="G412" s="115" t="s">
        <v>2745</v>
      </c>
      <c r="H412" s="129" t="str">
        <f t="shared" si="18"/>
        <v>071 ｶｽﾀﾑﾒｲﾄﾞ人工関節及びｶｽﾀﾑﾒｲﾄﾞ人工骨 (2)ｶｽﾀﾑﾒｲﾄﾞ人工骨 ①ｶｽﾀﾑﾒｲﾄﾞ人工骨(S)</v>
      </c>
      <c r="I412" s="115" t="s">
        <v>2746</v>
      </c>
      <c r="J412" s="130"/>
      <c r="K412" s="131">
        <v>762000</v>
      </c>
      <c r="L412" s="131" t="str">
        <f t="shared" si="19"/>
        <v>¥762,000</v>
      </c>
      <c r="M412" s="131" t="str">
        <f t="shared" si="20"/>
        <v>¥762,000</v>
      </c>
      <c r="N412" s="131" t="s">
        <v>2747</v>
      </c>
      <c r="O412" s="125" t="s">
        <v>2748</v>
      </c>
      <c r="P412" s="122"/>
    </row>
    <row r="413" spans="1:16" ht="33" customHeight="1">
      <c r="A413" s="132" t="s">
        <v>2749</v>
      </c>
      <c r="B413" s="125" t="s">
        <v>197</v>
      </c>
      <c r="C413" s="136" t="s">
        <v>2735</v>
      </c>
      <c r="D413" s="125" t="s">
        <v>2736</v>
      </c>
      <c r="E413" s="135" t="s">
        <v>2750</v>
      </c>
      <c r="F413" s="115" t="s">
        <v>2751</v>
      </c>
      <c r="G413" s="115" t="s">
        <v>2752</v>
      </c>
      <c r="H413" s="129" t="str">
        <f t="shared" si="18"/>
        <v>071 ｶｽﾀﾑﾒｲﾄﾞ人工関節及びｶｽﾀﾑﾒｲﾄﾞ人工骨 (2)ｶｽﾀﾑﾒｲﾄﾞ人工骨 ②ｶｽﾀﾑﾒｲﾄﾞ人工骨(M)</v>
      </c>
      <c r="I413" s="115" t="s">
        <v>2753</v>
      </c>
      <c r="J413" s="130"/>
      <c r="K413" s="131">
        <v>830000</v>
      </c>
      <c r="L413" s="131" t="str">
        <f t="shared" si="19"/>
        <v>¥830,000</v>
      </c>
      <c r="M413" s="131" t="str">
        <f t="shared" si="20"/>
        <v>¥830,000</v>
      </c>
      <c r="N413" s="131" t="s">
        <v>2754</v>
      </c>
      <c r="O413" s="125" t="s">
        <v>2755</v>
      </c>
      <c r="P413" s="122"/>
    </row>
    <row r="414" spans="1:16" ht="33" customHeight="1">
      <c r="A414" s="132" t="s">
        <v>2756</v>
      </c>
      <c r="B414" s="125" t="s">
        <v>197</v>
      </c>
      <c r="C414" s="125" t="s">
        <v>2735</v>
      </c>
      <c r="D414" s="125" t="s">
        <v>2736</v>
      </c>
      <c r="E414" s="125" t="s">
        <v>2757</v>
      </c>
      <c r="F414" s="115" t="s">
        <v>2758</v>
      </c>
      <c r="G414" s="115" t="s">
        <v>2759</v>
      </c>
      <c r="H414" s="129" t="str">
        <f t="shared" si="18"/>
        <v>071 ｶｽﾀﾑﾒｲﾄﾞ人工関節及びｶｽﾀﾑﾒｲﾄﾞ人工骨 (3)ｶｽﾀﾑﾒｲﾄ人工骨ﾞﾌﾟﾚｰﾄ ①ﾌﾟﾚｰﾄ型</v>
      </c>
      <c r="I414" s="115" t="s">
        <v>2760</v>
      </c>
      <c r="J414" s="130"/>
      <c r="K414" s="131">
        <v>799000</v>
      </c>
      <c r="L414" s="131" t="str">
        <f t="shared" si="19"/>
        <v>¥799,000</v>
      </c>
      <c r="M414" s="131" t="str">
        <f t="shared" si="20"/>
        <v>¥799,000</v>
      </c>
      <c r="N414" s="131" t="s">
        <v>2761</v>
      </c>
      <c r="O414" s="125" t="s">
        <v>2762</v>
      </c>
      <c r="P414" s="122"/>
    </row>
    <row r="415" spans="1:16" ht="33" customHeight="1">
      <c r="A415" s="132" t="s">
        <v>2763</v>
      </c>
      <c r="B415" s="125" t="s">
        <v>197</v>
      </c>
      <c r="C415" s="125" t="s">
        <v>2735</v>
      </c>
      <c r="D415" s="125" t="s">
        <v>2736</v>
      </c>
      <c r="E415" s="125" t="s">
        <v>2764</v>
      </c>
      <c r="F415" s="115" t="s">
        <v>2765</v>
      </c>
      <c r="G415" s="115" t="s">
        <v>2766</v>
      </c>
      <c r="H415" s="129" t="str">
        <f t="shared" si="18"/>
        <v>071 ｶｽﾀﾑﾒｲﾄﾞ人工関節及びｶｽﾀﾑﾒｲﾄﾞ人工骨 (3)ｶｽﾀﾑﾒｲﾄ人工骨ﾞﾌﾟﾚｰﾄ ②ﾒｯｼｭ型</v>
      </c>
      <c r="I415" s="115" t="s">
        <v>2767</v>
      </c>
      <c r="J415" s="130"/>
      <c r="K415" s="131">
        <v>799000</v>
      </c>
      <c r="L415" s="131" t="str">
        <f t="shared" si="19"/>
        <v>¥799,000</v>
      </c>
      <c r="M415" s="131" t="str">
        <f t="shared" si="20"/>
        <v>¥799,000</v>
      </c>
      <c r="N415" s="131" t="s">
        <v>2761</v>
      </c>
      <c r="O415" s="125" t="s">
        <v>2768</v>
      </c>
      <c r="P415" s="122"/>
    </row>
    <row r="416" spans="1:16" ht="33" customHeight="1">
      <c r="A416" s="132" t="s">
        <v>2769</v>
      </c>
      <c r="B416" s="125" t="s">
        <v>197</v>
      </c>
      <c r="C416" s="136" t="s">
        <v>2770</v>
      </c>
      <c r="D416" s="125" t="s">
        <v>2771</v>
      </c>
      <c r="E416" s="125"/>
      <c r="F416" s="128" t="s">
        <v>2772</v>
      </c>
      <c r="G416" s="115" t="s">
        <v>2773</v>
      </c>
      <c r="H416" s="129" t="str">
        <f t="shared" si="18"/>
        <v xml:space="preserve">072 人工骨頭帽 </v>
      </c>
      <c r="I416" s="115" t="s">
        <v>2774</v>
      </c>
      <c r="J416" s="130"/>
      <c r="K416" s="131">
        <v>243000</v>
      </c>
      <c r="L416" s="131" t="str">
        <f t="shared" si="19"/>
        <v>¥243,000</v>
      </c>
      <c r="M416" s="131" t="str">
        <f t="shared" si="20"/>
        <v>¥243,000</v>
      </c>
      <c r="N416" s="131" t="s">
        <v>2775</v>
      </c>
      <c r="O416" s="125" t="s">
        <v>2776</v>
      </c>
      <c r="P416" s="122"/>
    </row>
    <row r="417" spans="1:16" ht="33" customHeight="1">
      <c r="A417" s="132" t="s">
        <v>2777</v>
      </c>
      <c r="B417" s="125" t="s">
        <v>197</v>
      </c>
      <c r="C417" s="136" t="s">
        <v>2778</v>
      </c>
      <c r="D417" s="125" t="s">
        <v>2779</v>
      </c>
      <c r="E417" s="125" t="s">
        <v>2780</v>
      </c>
      <c r="F417" s="115" t="s">
        <v>2781</v>
      </c>
      <c r="G417" s="115" t="s">
        <v>2782</v>
      </c>
      <c r="H417" s="129" t="str">
        <f t="shared" si="18"/>
        <v>073 髄内釘 (1)髄内釘 ①標準型</v>
      </c>
      <c r="I417" s="115" t="s">
        <v>2783</v>
      </c>
      <c r="J417" s="130"/>
      <c r="K417" s="131">
        <v>89500</v>
      </c>
      <c r="L417" s="131" t="str">
        <f t="shared" si="19"/>
        <v>¥89,500</v>
      </c>
      <c r="M417" s="131" t="str">
        <f t="shared" si="20"/>
        <v>¥89,500</v>
      </c>
      <c r="N417" s="131" t="s">
        <v>2784</v>
      </c>
      <c r="O417" s="125" t="s">
        <v>2785</v>
      </c>
      <c r="P417" s="138"/>
    </row>
    <row r="418" spans="1:16" ht="33" customHeight="1">
      <c r="A418" s="132" t="s">
        <v>2786</v>
      </c>
      <c r="B418" s="125" t="s">
        <v>197</v>
      </c>
      <c r="C418" s="136" t="s">
        <v>2778</v>
      </c>
      <c r="D418" s="125" t="s">
        <v>2779</v>
      </c>
      <c r="E418" s="125" t="s">
        <v>2787</v>
      </c>
      <c r="F418" s="115" t="s">
        <v>2788</v>
      </c>
      <c r="G418" s="115" t="s">
        <v>2789</v>
      </c>
      <c r="H418" s="129" t="str">
        <f t="shared" si="18"/>
        <v>073 髄内釘 (1)髄内釘 ②大腿骨頸部型　ｱ　標準型</v>
      </c>
      <c r="I418" s="115" t="s">
        <v>2790</v>
      </c>
      <c r="J418" s="130"/>
      <c r="K418" s="131">
        <v>151000</v>
      </c>
      <c r="L418" s="131" t="str">
        <f t="shared" si="19"/>
        <v>¥151,000</v>
      </c>
      <c r="M418" s="131" t="str">
        <f t="shared" si="20"/>
        <v>¥151,000</v>
      </c>
      <c r="N418" s="131" t="s">
        <v>2791</v>
      </c>
      <c r="O418" s="125" t="s">
        <v>2792</v>
      </c>
      <c r="P418" s="122"/>
    </row>
    <row r="419" spans="1:16" ht="33" customHeight="1">
      <c r="A419" s="132" t="s">
        <v>2793</v>
      </c>
      <c r="B419" s="125" t="s">
        <v>197</v>
      </c>
      <c r="C419" s="136" t="s">
        <v>2778</v>
      </c>
      <c r="D419" s="125" t="s">
        <v>2779</v>
      </c>
      <c r="E419" s="125" t="s">
        <v>2794</v>
      </c>
      <c r="F419" s="115" t="s">
        <v>2795</v>
      </c>
      <c r="G419" s="115" t="s">
        <v>2796</v>
      </c>
      <c r="H419" s="129" t="str">
        <f t="shared" si="18"/>
        <v>073 髄内釘 (1)髄内釘 ②大腿骨頸部型　ｲ　X線透過型</v>
      </c>
      <c r="I419" s="115" t="s">
        <v>2797</v>
      </c>
      <c r="J419" s="130"/>
      <c r="K419" s="131">
        <v>156000</v>
      </c>
      <c r="L419" s="131" t="str">
        <f t="shared" si="19"/>
        <v>¥156,000</v>
      </c>
      <c r="M419" s="131" t="str">
        <f t="shared" si="20"/>
        <v>¥156,000</v>
      </c>
      <c r="N419" s="131" t="s">
        <v>2558</v>
      </c>
      <c r="O419" s="125" t="s">
        <v>2798</v>
      </c>
      <c r="P419" s="129"/>
    </row>
    <row r="420" spans="1:16" ht="33" customHeight="1">
      <c r="A420" s="132" t="s">
        <v>2799</v>
      </c>
      <c r="B420" s="125" t="s">
        <v>197</v>
      </c>
      <c r="C420" s="136" t="s">
        <v>2778</v>
      </c>
      <c r="D420" s="125" t="s">
        <v>2779</v>
      </c>
      <c r="E420" s="125" t="s">
        <v>2800</v>
      </c>
      <c r="F420" s="115" t="s">
        <v>2801</v>
      </c>
      <c r="G420" s="115" t="s">
        <v>2801</v>
      </c>
      <c r="H420" s="129" t="str">
        <f t="shared" si="18"/>
        <v>073 髄内釘 (1)髄内釘 ②大腿骨頸部型　ｲ　X線透過型 経過措置30400BZX00087000</v>
      </c>
      <c r="I420" s="115" t="s">
        <v>2802</v>
      </c>
      <c r="J420" s="130"/>
      <c r="K420" s="131">
        <v>159000</v>
      </c>
      <c r="L420" s="131" t="str">
        <f t="shared" si="19"/>
        <v>¥159,000</v>
      </c>
      <c r="M420" s="131" t="str">
        <f t="shared" si="20"/>
        <v>¥159,000</v>
      </c>
      <c r="N420" s="131" t="s">
        <v>2803</v>
      </c>
      <c r="O420" s="125" t="s">
        <v>2804</v>
      </c>
      <c r="P420" s="129" t="s">
        <v>2805</v>
      </c>
    </row>
    <row r="421" spans="1:16" ht="33" customHeight="1">
      <c r="A421" s="132" t="s">
        <v>2806</v>
      </c>
      <c r="B421" s="125" t="s">
        <v>197</v>
      </c>
      <c r="C421" s="136" t="s">
        <v>2778</v>
      </c>
      <c r="D421" s="125" t="s">
        <v>2779</v>
      </c>
      <c r="E421" s="125" t="s">
        <v>2807</v>
      </c>
      <c r="F421" s="115" t="s">
        <v>2808</v>
      </c>
      <c r="G421" s="115" t="s">
        <v>2809</v>
      </c>
      <c r="H421" s="129" t="str">
        <f t="shared" si="18"/>
        <v>073 髄内釘 (1)髄内釘 ③集束型</v>
      </c>
      <c r="I421" s="115" t="s">
        <v>2810</v>
      </c>
      <c r="J421" s="130"/>
      <c r="K421" s="131">
        <v>6710</v>
      </c>
      <c r="L421" s="131" t="str">
        <f t="shared" si="19"/>
        <v>¥6,710</v>
      </c>
      <c r="M421" s="131" t="str">
        <f t="shared" si="20"/>
        <v>¥6,710</v>
      </c>
      <c r="N421" s="131" t="s">
        <v>2811</v>
      </c>
      <c r="O421" s="125" t="s">
        <v>2812</v>
      </c>
      <c r="P421" s="122"/>
    </row>
    <row r="422" spans="1:16" ht="33" customHeight="1">
      <c r="A422" s="132" t="s">
        <v>2813</v>
      </c>
      <c r="B422" s="125" t="s">
        <v>197</v>
      </c>
      <c r="C422" s="136" t="s">
        <v>2778</v>
      </c>
      <c r="D422" s="125" t="s">
        <v>2779</v>
      </c>
      <c r="E422" s="125" t="s">
        <v>2814</v>
      </c>
      <c r="F422" s="115" t="s">
        <v>2815</v>
      </c>
      <c r="G422" s="115" t="s">
        <v>2816</v>
      </c>
      <c r="H422" s="129" t="str">
        <f t="shared" si="18"/>
        <v>073 髄内釘 (1)髄内釘 ④可変延長型</v>
      </c>
      <c r="I422" s="115" t="s">
        <v>2817</v>
      </c>
      <c r="J422" s="130"/>
      <c r="K422" s="131">
        <v>301000</v>
      </c>
      <c r="L422" s="131" t="str">
        <f t="shared" si="19"/>
        <v>¥301,000</v>
      </c>
      <c r="M422" s="131" t="str">
        <f t="shared" si="20"/>
        <v>¥301,000</v>
      </c>
      <c r="N422" s="131" t="s">
        <v>2818</v>
      </c>
      <c r="O422" s="125" t="s">
        <v>2819</v>
      </c>
      <c r="P422" s="122"/>
    </row>
    <row r="423" spans="1:16" ht="33" customHeight="1">
      <c r="A423" s="132" t="s">
        <v>2820</v>
      </c>
      <c r="B423" s="125" t="s">
        <v>197</v>
      </c>
      <c r="C423" s="136" t="s">
        <v>2778</v>
      </c>
      <c r="D423" s="125" t="s">
        <v>2779</v>
      </c>
      <c r="E423" s="125" t="s">
        <v>2821</v>
      </c>
      <c r="F423" s="115" t="s">
        <v>2822</v>
      </c>
      <c r="G423" s="115" t="s">
        <v>2823</v>
      </c>
      <c r="H423" s="129" t="str">
        <f t="shared" si="18"/>
        <v>073 髄内釘 (1)髄内釘 ⑤肋骨型</v>
      </c>
      <c r="I423" s="115" t="s">
        <v>2824</v>
      </c>
      <c r="J423" s="130"/>
      <c r="K423" s="131">
        <v>55600</v>
      </c>
      <c r="L423" s="131" t="str">
        <f t="shared" si="19"/>
        <v>¥55,600</v>
      </c>
      <c r="M423" s="131" t="str">
        <f t="shared" si="20"/>
        <v>¥55,600</v>
      </c>
      <c r="N423" s="131" t="s">
        <v>2227</v>
      </c>
      <c r="O423" s="125" t="s">
        <v>2825</v>
      </c>
      <c r="P423" s="122"/>
    </row>
    <row r="424" spans="1:16" ht="33" customHeight="1">
      <c r="A424" s="132" t="s">
        <v>2826</v>
      </c>
      <c r="B424" s="125" t="s">
        <v>197</v>
      </c>
      <c r="C424" s="136" t="s">
        <v>2778</v>
      </c>
      <c r="D424" s="125" t="s">
        <v>2779</v>
      </c>
      <c r="E424" s="125" t="s">
        <v>2827</v>
      </c>
      <c r="F424" s="115" t="s">
        <v>2828</v>
      </c>
      <c r="G424" s="115" t="s">
        <v>2829</v>
      </c>
      <c r="H424" s="129" t="str">
        <f t="shared" si="18"/>
        <v>073 髄内釘 (2)横止めｽｸﾘｭｰ ①標準型</v>
      </c>
      <c r="I424" s="115" t="s">
        <v>2830</v>
      </c>
      <c r="J424" s="130"/>
      <c r="K424" s="131">
        <v>13800</v>
      </c>
      <c r="L424" s="131" t="str">
        <f t="shared" si="19"/>
        <v>¥13,800</v>
      </c>
      <c r="M424" s="131" t="str">
        <f t="shared" si="20"/>
        <v>¥13,800</v>
      </c>
      <c r="N424" s="131" t="s">
        <v>2831</v>
      </c>
      <c r="O424" s="125" t="s">
        <v>2832</v>
      </c>
      <c r="P424" s="122"/>
    </row>
    <row r="425" spans="1:16" ht="33" customHeight="1">
      <c r="A425" s="132" t="s">
        <v>2833</v>
      </c>
      <c r="B425" s="125" t="s">
        <v>197</v>
      </c>
      <c r="C425" s="136" t="s">
        <v>2778</v>
      </c>
      <c r="D425" s="125" t="s">
        <v>2779</v>
      </c>
      <c r="E425" s="125" t="s">
        <v>2834</v>
      </c>
      <c r="F425" s="115" t="s">
        <v>2835</v>
      </c>
      <c r="G425" s="115" t="s">
        <v>2836</v>
      </c>
      <c r="H425" s="129" t="str">
        <f t="shared" si="18"/>
        <v>073 髄内釘 (2)横止めｽｸﾘｭｰ ②大腿骨頸部型　ｱ　標準型</v>
      </c>
      <c r="I425" s="115" t="s">
        <v>2837</v>
      </c>
      <c r="J425" s="130"/>
      <c r="K425" s="131">
        <v>34000</v>
      </c>
      <c r="L425" s="131" t="str">
        <f t="shared" si="19"/>
        <v>¥34,000</v>
      </c>
      <c r="M425" s="131" t="str">
        <f t="shared" si="20"/>
        <v>¥34,000</v>
      </c>
      <c r="N425" s="131" t="s">
        <v>2838</v>
      </c>
      <c r="O425" s="125" t="s">
        <v>2839</v>
      </c>
      <c r="P425" s="139"/>
    </row>
    <row r="426" spans="1:16" ht="33" customHeight="1">
      <c r="A426" s="132" t="s">
        <v>2840</v>
      </c>
      <c r="B426" s="125" t="s">
        <v>197</v>
      </c>
      <c r="C426" s="136" t="s">
        <v>2778</v>
      </c>
      <c r="D426" s="125" t="s">
        <v>2779</v>
      </c>
      <c r="E426" s="125" t="s">
        <v>2841</v>
      </c>
      <c r="F426" s="115" t="s">
        <v>2842</v>
      </c>
      <c r="G426" s="115" t="s">
        <v>2843</v>
      </c>
      <c r="H426" s="129" t="str">
        <f t="shared" si="18"/>
        <v>073 髄内釘 (2)横止めｽｸﾘｭｰ ②大腿骨頸部型　ｲ　X線透過型</v>
      </c>
      <c r="I426" s="115" t="s">
        <v>2844</v>
      </c>
      <c r="J426" s="130"/>
      <c r="K426" s="131">
        <v>36700</v>
      </c>
      <c r="L426" s="131" t="str">
        <f t="shared" si="19"/>
        <v>¥36,700</v>
      </c>
      <c r="M426" s="131" t="str">
        <f t="shared" si="20"/>
        <v>¥36,700</v>
      </c>
      <c r="N426" s="131" t="s">
        <v>2845</v>
      </c>
      <c r="O426" s="125" t="s">
        <v>2846</v>
      </c>
      <c r="P426" s="129"/>
    </row>
    <row r="427" spans="1:16" ht="33" customHeight="1">
      <c r="A427" s="132" t="s">
        <v>2847</v>
      </c>
      <c r="B427" s="125" t="s">
        <v>197</v>
      </c>
      <c r="C427" s="136" t="s">
        <v>2778</v>
      </c>
      <c r="D427" s="125" t="s">
        <v>2779</v>
      </c>
      <c r="E427" s="125" t="s">
        <v>2848</v>
      </c>
      <c r="F427" s="115" t="s">
        <v>2801</v>
      </c>
      <c r="G427" s="115" t="s">
        <v>2801</v>
      </c>
      <c r="H427" s="129" t="str">
        <f t="shared" si="18"/>
        <v>073 髄内釘 (2)横止めｽｸﾘｭｰ ②大腿骨頸部型　ｲ　X線透過型 経過措置30400BZX00087000</v>
      </c>
      <c r="I427" s="115" t="s">
        <v>2849</v>
      </c>
      <c r="J427" s="130"/>
      <c r="K427" s="131">
        <v>38100</v>
      </c>
      <c r="L427" s="131" t="str">
        <f t="shared" si="19"/>
        <v>¥38,100</v>
      </c>
      <c r="M427" s="131" t="str">
        <f t="shared" si="20"/>
        <v>¥38,100</v>
      </c>
      <c r="N427" s="131" t="s">
        <v>2850</v>
      </c>
      <c r="O427" s="125" t="s">
        <v>2851</v>
      </c>
      <c r="P427" s="129" t="s">
        <v>2805</v>
      </c>
    </row>
    <row r="428" spans="1:16" ht="33" customHeight="1">
      <c r="A428" s="132" t="s">
        <v>2852</v>
      </c>
      <c r="B428" s="125" t="s">
        <v>197</v>
      </c>
      <c r="C428" s="125" t="s">
        <v>2778</v>
      </c>
      <c r="D428" s="125" t="s">
        <v>2779</v>
      </c>
      <c r="E428" s="125" t="s">
        <v>2853</v>
      </c>
      <c r="F428" s="115" t="s">
        <v>2854</v>
      </c>
      <c r="G428" s="115" t="s">
        <v>2855</v>
      </c>
      <c r="H428" s="129" t="str">
        <f t="shared" si="18"/>
        <v>073 髄内釘 (2)横止めｽｸﾘｭｰ ②大腿骨頸部型　ｳ　横穴付き</v>
      </c>
      <c r="I428" s="115" t="s">
        <v>2856</v>
      </c>
      <c r="J428" s="130"/>
      <c r="K428" s="131">
        <v>34000</v>
      </c>
      <c r="L428" s="131" t="str">
        <f t="shared" si="19"/>
        <v>¥34,000</v>
      </c>
      <c r="M428" s="131" t="str">
        <f t="shared" si="20"/>
        <v>¥34,000</v>
      </c>
      <c r="N428" s="131" t="s">
        <v>2838</v>
      </c>
      <c r="O428" s="125" t="s">
        <v>2857</v>
      </c>
      <c r="P428" s="129"/>
    </row>
    <row r="429" spans="1:16" ht="33" customHeight="1">
      <c r="A429" s="132" t="s">
        <v>2858</v>
      </c>
      <c r="B429" s="125" t="s">
        <v>197</v>
      </c>
      <c r="C429" s="136" t="s">
        <v>2778</v>
      </c>
      <c r="D429" s="125" t="s">
        <v>2779</v>
      </c>
      <c r="E429" s="125" t="s">
        <v>2859</v>
      </c>
      <c r="F429" s="115" t="s">
        <v>2860</v>
      </c>
      <c r="G429" s="115" t="s">
        <v>2861</v>
      </c>
      <c r="H429" s="129" t="str">
        <f t="shared" si="18"/>
        <v>073 髄内釘 (2)横止めｽｸﾘｭｰ ③特殊型</v>
      </c>
      <c r="I429" s="115" t="s">
        <v>2862</v>
      </c>
      <c r="J429" s="130"/>
      <c r="K429" s="131">
        <v>17100</v>
      </c>
      <c r="L429" s="131" t="str">
        <f t="shared" si="19"/>
        <v>¥17,100</v>
      </c>
      <c r="M429" s="131" t="str">
        <f t="shared" si="20"/>
        <v>¥17,100</v>
      </c>
      <c r="N429" s="131" t="s">
        <v>2863</v>
      </c>
      <c r="O429" s="125" t="s">
        <v>2864</v>
      </c>
      <c r="P429" s="122"/>
    </row>
    <row r="430" spans="1:16" ht="33" customHeight="1">
      <c r="A430" s="132" t="s">
        <v>2865</v>
      </c>
      <c r="B430" s="125" t="s">
        <v>197</v>
      </c>
      <c r="C430" s="125" t="s">
        <v>2778</v>
      </c>
      <c r="D430" s="125" t="s">
        <v>2779</v>
      </c>
      <c r="E430" s="125" t="s">
        <v>2866</v>
      </c>
      <c r="F430" s="115" t="s">
        <v>2867</v>
      </c>
      <c r="G430" s="115" t="s">
        <v>2868</v>
      </c>
      <c r="H430" s="129" t="str">
        <f t="shared" si="18"/>
        <v>073 髄内釘 (2)横止めｽｸﾘｭｰ ④両端ねじ型</v>
      </c>
      <c r="I430" s="115" t="s">
        <v>2869</v>
      </c>
      <c r="J430" s="130"/>
      <c r="K430" s="131">
        <v>15000</v>
      </c>
      <c r="L430" s="131" t="str">
        <f t="shared" si="19"/>
        <v>¥15,000</v>
      </c>
      <c r="M430" s="131" t="str">
        <f t="shared" si="20"/>
        <v>¥15,000</v>
      </c>
      <c r="N430" s="131" t="s">
        <v>2870</v>
      </c>
      <c r="O430" s="125" t="s">
        <v>2871</v>
      </c>
      <c r="P430" s="122"/>
    </row>
    <row r="431" spans="1:16" ht="33" customHeight="1">
      <c r="A431" s="132" t="s">
        <v>2872</v>
      </c>
      <c r="B431" s="125" t="s">
        <v>197</v>
      </c>
      <c r="C431" s="136" t="s">
        <v>2778</v>
      </c>
      <c r="D431" s="125" t="s">
        <v>2779</v>
      </c>
      <c r="E431" s="125" t="s">
        <v>2873</v>
      </c>
      <c r="F431" s="115" t="s">
        <v>2874</v>
      </c>
      <c r="G431" s="115" t="s">
        <v>2875</v>
      </c>
      <c r="H431" s="129" t="str">
        <f t="shared" si="18"/>
        <v>073 髄内釘 (3)ﾅｯﾄ</v>
      </c>
      <c r="I431" s="115" t="s">
        <v>2876</v>
      </c>
      <c r="J431" s="130"/>
      <c r="K431" s="131">
        <v>19800</v>
      </c>
      <c r="L431" s="131" t="str">
        <f t="shared" si="19"/>
        <v>¥19,800</v>
      </c>
      <c r="M431" s="131" t="str">
        <f t="shared" si="20"/>
        <v>¥19,800</v>
      </c>
      <c r="N431" s="131" t="s">
        <v>561</v>
      </c>
      <c r="O431" s="125" t="s">
        <v>2877</v>
      </c>
      <c r="P431" s="122"/>
    </row>
    <row r="432" spans="1:16" ht="33" customHeight="1">
      <c r="A432" s="132" t="s">
        <v>2878</v>
      </c>
      <c r="B432" s="125" t="s">
        <v>197</v>
      </c>
      <c r="C432" s="136" t="s">
        <v>2778</v>
      </c>
      <c r="D432" s="125" t="s">
        <v>2779</v>
      </c>
      <c r="E432" s="125" t="s">
        <v>2879</v>
      </c>
      <c r="F432" s="115" t="s">
        <v>2880</v>
      </c>
      <c r="G432" s="115" t="s">
        <v>2881</v>
      </c>
      <c r="H432" s="129" t="str">
        <f t="shared" si="18"/>
        <v>073 髄内釘 (4)位置情報表示装置（ﾌﾟﾛｰﾌﾞ･ﾄﾞﾘﾙ）</v>
      </c>
      <c r="I432" s="115" t="s">
        <v>2882</v>
      </c>
      <c r="J432" s="130"/>
      <c r="K432" s="131">
        <v>23400</v>
      </c>
      <c r="L432" s="131" t="str">
        <f t="shared" si="19"/>
        <v>¥23,400</v>
      </c>
      <c r="M432" s="131" t="str">
        <f t="shared" si="20"/>
        <v>¥23,400</v>
      </c>
      <c r="N432" s="131" t="s">
        <v>2883</v>
      </c>
      <c r="O432" s="125" t="s">
        <v>2884</v>
      </c>
      <c r="P432" s="122"/>
    </row>
    <row r="433" spans="1:16" ht="33" customHeight="1">
      <c r="A433" s="132" t="s">
        <v>2885</v>
      </c>
      <c r="B433" s="125" t="s">
        <v>197</v>
      </c>
      <c r="C433" s="136" t="s">
        <v>2886</v>
      </c>
      <c r="D433" s="125" t="s">
        <v>2887</v>
      </c>
      <c r="E433" s="125" t="s">
        <v>2888</v>
      </c>
      <c r="F433" s="115" t="s">
        <v>2889</v>
      </c>
      <c r="G433" s="115" t="s">
        <v>2890</v>
      </c>
      <c r="H433" s="129" t="str">
        <f t="shared" si="18"/>
        <v>074 固定釘 (1)平面型</v>
      </c>
      <c r="I433" s="115" t="s">
        <v>2891</v>
      </c>
      <c r="J433" s="130"/>
      <c r="K433" s="131">
        <v>16100</v>
      </c>
      <c r="L433" s="131" t="str">
        <f t="shared" si="19"/>
        <v>¥16,100</v>
      </c>
      <c r="M433" s="131" t="str">
        <f t="shared" si="20"/>
        <v>¥16,100</v>
      </c>
      <c r="N433" s="131" t="s">
        <v>2892</v>
      </c>
      <c r="O433" s="125" t="s">
        <v>2893</v>
      </c>
      <c r="P433" s="122"/>
    </row>
    <row r="434" spans="1:16" ht="33" customHeight="1">
      <c r="A434" s="132" t="s">
        <v>2894</v>
      </c>
      <c r="B434" s="125" t="s">
        <v>197</v>
      </c>
      <c r="C434" s="136" t="s">
        <v>2886</v>
      </c>
      <c r="D434" s="125" t="s">
        <v>2887</v>
      </c>
      <c r="E434" s="125" t="s">
        <v>2895</v>
      </c>
      <c r="F434" s="115" t="s">
        <v>2896</v>
      </c>
      <c r="G434" s="115" t="s">
        <v>2897</v>
      </c>
      <c r="H434" s="129" t="str">
        <f t="shared" si="18"/>
        <v>074 固定釘 (2)立体特殊型</v>
      </c>
      <c r="I434" s="115" t="s">
        <v>2898</v>
      </c>
      <c r="J434" s="130"/>
      <c r="K434" s="131">
        <v>30700</v>
      </c>
      <c r="L434" s="131" t="str">
        <f t="shared" si="19"/>
        <v>¥30,700</v>
      </c>
      <c r="M434" s="131" t="str">
        <f t="shared" si="20"/>
        <v>¥30,700</v>
      </c>
      <c r="N434" s="131" t="s">
        <v>2899</v>
      </c>
      <c r="O434" s="125" t="s">
        <v>2900</v>
      </c>
      <c r="P434" s="122"/>
    </row>
    <row r="435" spans="1:16" ht="33" customHeight="1">
      <c r="A435" s="132" t="s">
        <v>2901</v>
      </c>
      <c r="B435" s="125" t="s">
        <v>197</v>
      </c>
      <c r="C435" s="136" t="s">
        <v>2902</v>
      </c>
      <c r="D435" s="125" t="s">
        <v>2903</v>
      </c>
      <c r="E435" s="125" t="s">
        <v>2904</v>
      </c>
      <c r="F435" s="115" t="s">
        <v>2905</v>
      </c>
      <c r="G435" s="115" t="s">
        <v>2906</v>
      </c>
      <c r="H435" s="129" t="str">
        <f t="shared" si="18"/>
        <v>075 固定用金属線 (1)金属線 ①ﾜｲﾔｰ</v>
      </c>
      <c r="I435" s="115" t="s">
        <v>2907</v>
      </c>
      <c r="J435" s="130" t="s">
        <v>2908</v>
      </c>
      <c r="K435" s="131">
        <v>16</v>
      </c>
      <c r="L435" s="131" t="str">
        <f t="shared" si="19"/>
        <v>¥16</v>
      </c>
      <c r="M435" s="131" t="str">
        <f t="shared" si="20"/>
        <v>1㎝当たり¥16</v>
      </c>
      <c r="N435" s="131" t="s">
        <v>2909</v>
      </c>
      <c r="O435" s="125" t="s">
        <v>2910</v>
      </c>
      <c r="P435" s="122"/>
    </row>
    <row r="436" spans="1:16" ht="33" customHeight="1">
      <c r="A436" s="132" t="s">
        <v>2911</v>
      </c>
      <c r="B436" s="125" t="s">
        <v>197</v>
      </c>
      <c r="C436" s="136" t="s">
        <v>2902</v>
      </c>
      <c r="D436" s="125" t="s">
        <v>2912</v>
      </c>
      <c r="E436" s="125" t="s">
        <v>2913</v>
      </c>
      <c r="F436" s="115" t="s">
        <v>2914</v>
      </c>
      <c r="G436" s="115" t="s">
        <v>2915</v>
      </c>
      <c r="H436" s="129" t="str">
        <f t="shared" si="18"/>
        <v>075 固定用金属線 (1)金属線 ②ｹｰﾌﾞﾙ</v>
      </c>
      <c r="I436" s="115" t="s">
        <v>2916</v>
      </c>
      <c r="J436" s="130"/>
      <c r="K436" s="131">
        <v>40700</v>
      </c>
      <c r="L436" s="131" t="str">
        <f t="shared" si="19"/>
        <v>¥40,700</v>
      </c>
      <c r="M436" s="131" t="str">
        <f t="shared" si="20"/>
        <v>¥40,700</v>
      </c>
      <c r="N436" s="131" t="s">
        <v>2917</v>
      </c>
      <c r="O436" s="125" t="s">
        <v>2918</v>
      </c>
      <c r="P436" s="122"/>
    </row>
    <row r="437" spans="1:16" ht="33" customHeight="1">
      <c r="A437" s="132" t="s">
        <v>2919</v>
      </c>
      <c r="B437" s="125" t="s">
        <v>197</v>
      </c>
      <c r="C437" s="136" t="s">
        <v>2902</v>
      </c>
      <c r="D437" s="125" t="s">
        <v>2912</v>
      </c>
      <c r="E437" s="125" t="s">
        <v>2920</v>
      </c>
      <c r="F437" s="115" t="s">
        <v>2921</v>
      </c>
      <c r="G437" s="115" t="s">
        <v>2922</v>
      </c>
      <c r="H437" s="129" t="str">
        <f t="shared" si="18"/>
        <v>075 固定用金属線 (1)金属線 ③ﾊﾞﾝﾄﾞ</v>
      </c>
      <c r="I437" s="115" t="s">
        <v>2923</v>
      </c>
      <c r="J437" s="130" t="s">
        <v>2908</v>
      </c>
      <c r="K437" s="131">
        <v>242</v>
      </c>
      <c r="L437" s="131" t="str">
        <f t="shared" si="19"/>
        <v>¥242</v>
      </c>
      <c r="M437" s="131" t="str">
        <f t="shared" si="20"/>
        <v>1㎝当たり¥242</v>
      </c>
      <c r="N437" s="131" t="s">
        <v>2924</v>
      </c>
      <c r="O437" s="125" t="s">
        <v>2925</v>
      </c>
      <c r="P437" s="122"/>
    </row>
    <row r="438" spans="1:16" ht="33" customHeight="1">
      <c r="A438" s="132" t="s">
        <v>2926</v>
      </c>
      <c r="B438" s="125" t="s">
        <v>197</v>
      </c>
      <c r="C438" s="136" t="s">
        <v>2902</v>
      </c>
      <c r="D438" s="125" t="s">
        <v>2912</v>
      </c>
      <c r="E438" s="125" t="s">
        <v>2927</v>
      </c>
      <c r="F438" s="115" t="s">
        <v>2928</v>
      </c>
      <c r="G438" s="115" t="s">
        <v>2929</v>
      </c>
      <c r="H438" s="129" t="str">
        <f t="shared" si="18"/>
        <v>075 固定用金属線 (2)大転子専用締結器</v>
      </c>
      <c r="I438" s="115" t="s">
        <v>2930</v>
      </c>
      <c r="J438" s="130"/>
      <c r="K438" s="131">
        <v>120000</v>
      </c>
      <c r="L438" s="131" t="str">
        <f t="shared" si="19"/>
        <v>¥120,000</v>
      </c>
      <c r="M438" s="131" t="str">
        <f t="shared" si="20"/>
        <v>¥120,000</v>
      </c>
      <c r="N438" s="131" t="s">
        <v>2931</v>
      </c>
      <c r="O438" s="125" t="s">
        <v>2932</v>
      </c>
      <c r="P438" s="122"/>
    </row>
    <row r="439" spans="1:16" ht="33" customHeight="1">
      <c r="A439" s="132" t="s">
        <v>2933</v>
      </c>
      <c r="B439" s="125" t="s">
        <v>197</v>
      </c>
      <c r="C439" s="136" t="s">
        <v>2934</v>
      </c>
      <c r="D439" s="125" t="s">
        <v>2935</v>
      </c>
      <c r="E439" s="125" t="s">
        <v>2936</v>
      </c>
      <c r="F439" s="115" t="s">
        <v>2937</v>
      </c>
      <c r="G439" s="115" t="s">
        <v>2938</v>
      </c>
      <c r="H439" s="129" t="str">
        <f t="shared" si="18"/>
        <v>076 固定用金属ﾋﾟﾝ (1)創外固定器用 ①標準型</v>
      </c>
      <c r="I439" s="115" t="s">
        <v>2939</v>
      </c>
      <c r="J439" s="130"/>
      <c r="K439" s="131">
        <v>22200</v>
      </c>
      <c r="L439" s="131" t="str">
        <f t="shared" si="19"/>
        <v>¥22,200</v>
      </c>
      <c r="M439" s="131" t="str">
        <f t="shared" si="20"/>
        <v>¥22,200</v>
      </c>
      <c r="N439" s="131" t="s">
        <v>2940</v>
      </c>
      <c r="O439" s="125" t="s">
        <v>2941</v>
      </c>
      <c r="P439" s="122"/>
    </row>
    <row r="440" spans="1:16" ht="33" customHeight="1">
      <c r="A440" s="132" t="s">
        <v>2942</v>
      </c>
      <c r="B440" s="125" t="s">
        <v>197</v>
      </c>
      <c r="C440" s="136" t="s">
        <v>2934</v>
      </c>
      <c r="D440" s="125" t="s">
        <v>2935</v>
      </c>
      <c r="E440" s="125" t="s">
        <v>2943</v>
      </c>
      <c r="F440" s="115" t="s">
        <v>2944</v>
      </c>
      <c r="G440" s="115" t="s">
        <v>2945</v>
      </c>
      <c r="H440" s="129" t="str">
        <f t="shared" si="18"/>
        <v>076 固定用金属ﾋﾟﾝ (1)創外固定器用 ②抗緊張ﾋﾟﾝ ｱ 一般型</v>
      </c>
      <c r="I440" s="115" t="s">
        <v>2946</v>
      </c>
      <c r="J440" s="130"/>
      <c r="K440" s="131">
        <v>13700</v>
      </c>
      <c r="L440" s="131" t="str">
        <f t="shared" si="19"/>
        <v>¥13,700</v>
      </c>
      <c r="M440" s="131" t="str">
        <f t="shared" si="20"/>
        <v>¥13,700</v>
      </c>
      <c r="N440" s="131" t="s">
        <v>635</v>
      </c>
      <c r="O440" s="125" t="s">
        <v>2947</v>
      </c>
      <c r="P440" s="122"/>
    </row>
    <row r="441" spans="1:16" ht="33" customHeight="1">
      <c r="A441" s="132" t="s">
        <v>2948</v>
      </c>
      <c r="B441" s="125" t="s">
        <v>197</v>
      </c>
      <c r="C441" s="136" t="s">
        <v>2934</v>
      </c>
      <c r="D441" s="125" t="s">
        <v>2935</v>
      </c>
      <c r="E441" s="125" t="s">
        <v>2949</v>
      </c>
      <c r="F441" s="115" t="s">
        <v>2950</v>
      </c>
      <c r="G441" s="115" t="s">
        <v>2951</v>
      </c>
      <c r="H441" s="129" t="str">
        <f t="shared" si="18"/>
        <v>076 固定用金属ﾋﾟﾝ (1)創外固定器用 ②抗緊張ﾋﾟﾝ ｲ 特殊型</v>
      </c>
      <c r="I441" s="115" t="s">
        <v>2952</v>
      </c>
      <c r="J441" s="130"/>
      <c r="K441" s="131">
        <v>25600</v>
      </c>
      <c r="L441" s="131" t="str">
        <f t="shared" si="19"/>
        <v>¥25,600</v>
      </c>
      <c r="M441" s="131" t="str">
        <f t="shared" si="20"/>
        <v>¥25,600</v>
      </c>
      <c r="N441" s="131" t="s">
        <v>2953</v>
      </c>
      <c r="O441" s="125" t="s">
        <v>2954</v>
      </c>
      <c r="P441" s="122"/>
    </row>
    <row r="442" spans="1:16" ht="33" customHeight="1">
      <c r="A442" s="132" t="s">
        <v>2955</v>
      </c>
      <c r="B442" s="125" t="s">
        <v>197</v>
      </c>
      <c r="C442" s="136" t="s">
        <v>2934</v>
      </c>
      <c r="D442" s="125" t="s">
        <v>2935</v>
      </c>
      <c r="E442" s="125" t="s">
        <v>2956</v>
      </c>
      <c r="F442" s="115" t="s">
        <v>2957</v>
      </c>
      <c r="G442" s="115" t="s">
        <v>2958</v>
      </c>
      <c r="H442" s="129" t="str">
        <f t="shared" si="18"/>
        <v>076 固定用金属ﾋﾟﾝ (2)一般用 ①標準型</v>
      </c>
      <c r="I442" s="115" t="s">
        <v>2959</v>
      </c>
      <c r="J442" s="130"/>
      <c r="K442" s="131">
        <v>505</v>
      </c>
      <c r="L442" s="131" t="str">
        <f t="shared" si="19"/>
        <v>¥505</v>
      </c>
      <c r="M442" s="131" t="str">
        <f t="shared" si="20"/>
        <v>¥505</v>
      </c>
      <c r="N442" s="131" t="s">
        <v>2960</v>
      </c>
      <c r="O442" s="125" t="s">
        <v>2961</v>
      </c>
      <c r="P442" s="122"/>
    </row>
    <row r="443" spans="1:16" ht="33" customHeight="1">
      <c r="A443" s="132" t="s">
        <v>2962</v>
      </c>
      <c r="B443" s="125" t="s">
        <v>197</v>
      </c>
      <c r="C443" s="136" t="s">
        <v>2934</v>
      </c>
      <c r="D443" s="125" t="s">
        <v>2935</v>
      </c>
      <c r="E443" s="125" t="s">
        <v>2963</v>
      </c>
      <c r="F443" s="115" t="s">
        <v>2964</v>
      </c>
      <c r="G443" s="115" t="s">
        <v>2965</v>
      </c>
      <c r="H443" s="129" t="str">
        <f t="shared" si="18"/>
        <v>076 固定用金属ﾋﾟﾝ (2)一般用 ②ﾘﾝｸﾞ型</v>
      </c>
      <c r="I443" s="115" t="s">
        <v>2966</v>
      </c>
      <c r="J443" s="130"/>
      <c r="K443" s="131">
        <v>21100</v>
      </c>
      <c r="L443" s="131" t="str">
        <f t="shared" si="19"/>
        <v>¥21,100</v>
      </c>
      <c r="M443" s="131" t="str">
        <f t="shared" si="20"/>
        <v>¥21,100</v>
      </c>
      <c r="N443" s="131" t="s">
        <v>2967</v>
      </c>
      <c r="O443" s="125" t="s">
        <v>2968</v>
      </c>
      <c r="P443" s="122"/>
    </row>
    <row r="444" spans="1:16" ht="33" customHeight="1">
      <c r="A444" s="132" t="s">
        <v>2969</v>
      </c>
      <c r="B444" s="125" t="s">
        <v>197</v>
      </c>
      <c r="C444" s="136" t="s">
        <v>2934</v>
      </c>
      <c r="D444" s="125" t="s">
        <v>2935</v>
      </c>
      <c r="E444" s="125" t="s">
        <v>2970</v>
      </c>
      <c r="F444" s="115" t="s">
        <v>2971</v>
      </c>
      <c r="G444" s="115" t="s">
        <v>2972</v>
      </c>
      <c r="H444" s="129" t="str">
        <f t="shared" si="18"/>
        <v>076 固定用金属ﾋﾟﾝ (2)一般用 ③ﾌﾟﾚｰﾄ型</v>
      </c>
      <c r="I444" s="115" t="s">
        <v>2973</v>
      </c>
      <c r="J444" s="130"/>
      <c r="K444" s="131">
        <v>30400</v>
      </c>
      <c r="L444" s="131" t="str">
        <f t="shared" si="19"/>
        <v>¥30,400</v>
      </c>
      <c r="M444" s="131" t="str">
        <f t="shared" si="20"/>
        <v>¥30,400</v>
      </c>
      <c r="N444" s="131" t="s">
        <v>2974</v>
      </c>
      <c r="O444" s="125" t="s">
        <v>2975</v>
      </c>
      <c r="P444" s="139"/>
    </row>
    <row r="445" spans="1:16" ht="33" customHeight="1">
      <c r="A445" s="132" t="s">
        <v>2976</v>
      </c>
      <c r="B445" s="125" t="s">
        <v>197</v>
      </c>
      <c r="C445" s="136" t="s">
        <v>2977</v>
      </c>
      <c r="D445" s="125" t="s">
        <v>2978</v>
      </c>
      <c r="E445" s="125"/>
      <c r="F445" s="128" t="s">
        <v>2979</v>
      </c>
      <c r="G445" s="129" t="s">
        <v>2980</v>
      </c>
      <c r="H445" s="129" t="str">
        <f t="shared" si="18"/>
        <v xml:space="preserve">077 人工靱帯 </v>
      </c>
      <c r="I445" s="129" t="s">
        <v>2981</v>
      </c>
      <c r="J445" s="130"/>
      <c r="K445" s="131">
        <v>56900</v>
      </c>
      <c r="L445" s="131" t="str">
        <f t="shared" si="19"/>
        <v>¥56,900</v>
      </c>
      <c r="M445" s="131" t="str">
        <f t="shared" si="20"/>
        <v>¥56,900</v>
      </c>
      <c r="N445" s="131" t="s">
        <v>2982</v>
      </c>
      <c r="O445" s="125" t="s">
        <v>2983</v>
      </c>
      <c r="P445" s="139"/>
    </row>
    <row r="446" spans="1:16" ht="33" customHeight="1">
      <c r="A446" s="132" t="s">
        <v>2984</v>
      </c>
      <c r="B446" s="125" t="s">
        <v>197</v>
      </c>
      <c r="C446" s="136" t="s">
        <v>2985</v>
      </c>
      <c r="D446" s="125" t="s">
        <v>2986</v>
      </c>
      <c r="E446" s="125" t="s">
        <v>2987</v>
      </c>
      <c r="F446" s="115" t="s">
        <v>2988</v>
      </c>
      <c r="G446" s="115" t="s">
        <v>2989</v>
      </c>
      <c r="H446" s="129" t="str">
        <f t="shared" si="18"/>
        <v>078 人工骨 (1)汎用型 ①非吸収型 ｱ 顆粒･ﾌｨﾗｰ</v>
      </c>
      <c r="I446" s="115" t="s">
        <v>2990</v>
      </c>
      <c r="J446" s="130" t="s">
        <v>512</v>
      </c>
      <c r="K446" s="131">
        <v>6390</v>
      </c>
      <c r="L446" s="131" t="str">
        <f t="shared" si="19"/>
        <v>¥6,390</v>
      </c>
      <c r="M446" s="131" t="str">
        <f t="shared" si="20"/>
        <v>1ｇ当たり¥6,390</v>
      </c>
      <c r="N446" s="131" t="s">
        <v>2991</v>
      </c>
      <c r="O446" s="125" t="s">
        <v>2992</v>
      </c>
      <c r="P446" s="122"/>
    </row>
    <row r="447" spans="1:16" ht="33" customHeight="1">
      <c r="A447" s="132" t="s">
        <v>2993</v>
      </c>
      <c r="B447" s="125" t="s">
        <v>197</v>
      </c>
      <c r="C447" s="136" t="s">
        <v>2985</v>
      </c>
      <c r="D447" s="125" t="s">
        <v>2986</v>
      </c>
      <c r="E447" s="125" t="s">
        <v>2994</v>
      </c>
      <c r="F447" s="115" t="s">
        <v>2995</v>
      </c>
      <c r="G447" s="115" t="s">
        <v>2996</v>
      </c>
      <c r="H447" s="129" t="str">
        <f t="shared" si="18"/>
        <v>078 人工骨 (1)汎用型 ①非吸収型 ｲ 多孔体</v>
      </c>
      <c r="I447" s="115" t="s">
        <v>2997</v>
      </c>
      <c r="J447" s="130" t="s">
        <v>2998</v>
      </c>
      <c r="K447" s="131">
        <v>12400</v>
      </c>
      <c r="L447" s="131" t="str">
        <f t="shared" si="19"/>
        <v>¥12,400</v>
      </c>
      <c r="M447" s="131" t="str">
        <f t="shared" si="20"/>
        <v>1mL当たり¥12,400</v>
      </c>
      <c r="N447" s="131" t="s">
        <v>2999</v>
      </c>
      <c r="O447" s="125" t="s">
        <v>3000</v>
      </c>
      <c r="P447" s="122"/>
    </row>
    <row r="448" spans="1:16" ht="33" customHeight="1">
      <c r="A448" s="132" t="s">
        <v>3001</v>
      </c>
      <c r="B448" s="125" t="s">
        <v>197</v>
      </c>
      <c r="C448" s="136" t="s">
        <v>2985</v>
      </c>
      <c r="D448" s="125" t="s">
        <v>2986</v>
      </c>
      <c r="E448" s="125" t="s">
        <v>3002</v>
      </c>
      <c r="F448" s="115" t="s">
        <v>3003</v>
      </c>
      <c r="G448" s="115" t="s">
        <v>3004</v>
      </c>
      <c r="H448" s="129" t="str">
        <f t="shared" si="18"/>
        <v>078 人工骨 (1)汎用型 ①非吸収型 ｳ 形状賦形型</v>
      </c>
      <c r="I448" s="115" t="s">
        <v>3005</v>
      </c>
      <c r="J448" s="130" t="s">
        <v>2998</v>
      </c>
      <c r="K448" s="131">
        <v>14600</v>
      </c>
      <c r="L448" s="131" t="str">
        <f t="shared" si="19"/>
        <v>¥14,600</v>
      </c>
      <c r="M448" s="131" t="str">
        <f t="shared" si="20"/>
        <v>1mL当たり¥14,600</v>
      </c>
      <c r="N448" s="131" t="s">
        <v>3006</v>
      </c>
      <c r="O448" s="125" t="s">
        <v>3007</v>
      </c>
      <c r="P448" s="122"/>
    </row>
    <row r="449" spans="1:16" ht="33" customHeight="1">
      <c r="A449" s="132" t="s">
        <v>3008</v>
      </c>
      <c r="B449" s="125" t="s">
        <v>197</v>
      </c>
      <c r="C449" s="136" t="s">
        <v>2985</v>
      </c>
      <c r="D449" s="125" t="s">
        <v>2986</v>
      </c>
      <c r="E449" s="125" t="s">
        <v>3009</v>
      </c>
      <c r="F449" s="115" t="s">
        <v>3010</v>
      </c>
      <c r="G449" s="115" t="s">
        <v>3011</v>
      </c>
      <c r="H449" s="129" t="str">
        <f t="shared" si="18"/>
        <v>078 人工骨 (1)汎用型 ②吸収型 ｱ 顆粒･ﾌｨﾗｰ</v>
      </c>
      <c r="I449" s="115" t="s">
        <v>3012</v>
      </c>
      <c r="J449" s="130" t="s">
        <v>512</v>
      </c>
      <c r="K449" s="131">
        <v>12000</v>
      </c>
      <c r="L449" s="131" t="str">
        <f t="shared" si="19"/>
        <v>¥12,000</v>
      </c>
      <c r="M449" s="131" t="str">
        <f t="shared" si="20"/>
        <v>1ｇ当たり¥12,000</v>
      </c>
      <c r="N449" s="131" t="s">
        <v>3013</v>
      </c>
      <c r="O449" s="125" t="s">
        <v>3014</v>
      </c>
      <c r="P449" s="122"/>
    </row>
    <row r="450" spans="1:16" ht="33" customHeight="1">
      <c r="A450" s="132" t="s">
        <v>3015</v>
      </c>
      <c r="B450" s="125" t="s">
        <v>197</v>
      </c>
      <c r="C450" s="136" t="s">
        <v>2985</v>
      </c>
      <c r="D450" s="125" t="s">
        <v>2986</v>
      </c>
      <c r="E450" s="125" t="s">
        <v>3016</v>
      </c>
      <c r="F450" s="115" t="s">
        <v>3017</v>
      </c>
      <c r="G450" s="115" t="s">
        <v>3018</v>
      </c>
      <c r="H450" s="129" t="str">
        <f t="shared" si="18"/>
        <v>078 人工骨 (1)汎用型 ②吸収型 ｲ 多孔体ⅰ一般型</v>
      </c>
      <c r="I450" s="115" t="s">
        <v>3019</v>
      </c>
      <c r="J450" s="130" t="s">
        <v>2998</v>
      </c>
      <c r="K450" s="131">
        <v>14000</v>
      </c>
      <c r="L450" s="131" t="str">
        <f t="shared" si="19"/>
        <v>¥14,000</v>
      </c>
      <c r="M450" s="131" t="str">
        <f t="shared" si="20"/>
        <v>1mL当たり¥14,000</v>
      </c>
      <c r="N450" s="131" t="s">
        <v>3020</v>
      </c>
      <c r="O450" s="125" t="s">
        <v>3021</v>
      </c>
      <c r="P450" s="122"/>
    </row>
    <row r="451" spans="1:16" ht="33" customHeight="1">
      <c r="A451" s="132" t="s">
        <v>3022</v>
      </c>
      <c r="B451" s="125" t="s">
        <v>197</v>
      </c>
      <c r="C451" s="136" t="s">
        <v>2985</v>
      </c>
      <c r="D451" s="125" t="s">
        <v>2986</v>
      </c>
      <c r="E451" s="125" t="s">
        <v>3023</v>
      </c>
      <c r="F451" s="115" t="s">
        <v>3024</v>
      </c>
      <c r="G451" s="115" t="s">
        <v>3025</v>
      </c>
      <c r="H451" s="129" t="str">
        <f t="shared" si="18"/>
        <v>078 人工骨 (1)汎用型 ②吸収型 ｲ 多孔体ⅱ蛋白質配合型</v>
      </c>
      <c r="I451" s="115" t="s">
        <v>3026</v>
      </c>
      <c r="J451" s="130" t="s">
        <v>2998</v>
      </c>
      <c r="K451" s="131">
        <v>14800</v>
      </c>
      <c r="L451" s="131" t="str">
        <f t="shared" si="19"/>
        <v>¥14,800</v>
      </c>
      <c r="M451" s="131" t="str">
        <f t="shared" si="20"/>
        <v>1mL当たり¥14,800</v>
      </c>
      <c r="N451" s="131" t="s">
        <v>3027</v>
      </c>
      <c r="O451" s="125" t="s">
        <v>3028</v>
      </c>
      <c r="P451" s="122"/>
    </row>
    <row r="452" spans="1:16" ht="33" customHeight="1">
      <c r="A452" s="132" t="s">
        <v>3029</v>
      </c>
      <c r="B452" s="125" t="s">
        <v>197</v>
      </c>
      <c r="C452" s="136" t="s">
        <v>2985</v>
      </c>
      <c r="D452" s="125" t="s">
        <v>2986</v>
      </c>
      <c r="E452" s="125" t="s">
        <v>3030</v>
      </c>
      <c r="F452" s="115" t="s">
        <v>3031</v>
      </c>
      <c r="G452" s="115" t="s">
        <v>3032</v>
      </c>
      <c r="H452" s="129" t="str">
        <f t="shared" si="18"/>
        <v>078 人工骨 (1)汎用型 ②吸収型  ｳ　綿形状</v>
      </c>
      <c r="I452" s="115" t="s">
        <v>3033</v>
      </c>
      <c r="J452" s="130" t="s">
        <v>3034</v>
      </c>
      <c r="K452" s="131">
        <v>14400</v>
      </c>
      <c r="L452" s="131" t="str">
        <f t="shared" si="19"/>
        <v>¥14,400</v>
      </c>
      <c r="M452" s="131" t="str">
        <f t="shared" si="20"/>
        <v>0.1g当たり¥14,400</v>
      </c>
      <c r="N452" s="131" t="s">
        <v>3035</v>
      </c>
      <c r="O452" s="125" t="s">
        <v>3036</v>
      </c>
      <c r="P452" s="122"/>
    </row>
    <row r="453" spans="1:16" ht="33" customHeight="1">
      <c r="A453" s="132" t="s">
        <v>3037</v>
      </c>
      <c r="B453" s="125" t="s">
        <v>197</v>
      </c>
      <c r="C453" s="136" t="s">
        <v>2985</v>
      </c>
      <c r="D453" s="125" t="s">
        <v>2986</v>
      </c>
      <c r="E453" s="125" t="s">
        <v>3038</v>
      </c>
      <c r="F453" s="115" t="s">
        <v>3039</v>
      </c>
      <c r="G453" s="115" t="s">
        <v>3040</v>
      </c>
      <c r="H453" s="129" t="str">
        <f t="shared" si="18"/>
        <v>078 人工骨 (2)専用型 ①人工耳小骨</v>
      </c>
      <c r="I453" s="115" t="s">
        <v>3041</v>
      </c>
      <c r="J453" s="130"/>
      <c r="K453" s="131">
        <v>11100</v>
      </c>
      <c r="L453" s="131" t="str">
        <f t="shared" si="19"/>
        <v>¥11,100</v>
      </c>
      <c r="M453" s="131" t="str">
        <f t="shared" si="20"/>
        <v>¥11,100</v>
      </c>
      <c r="N453" s="131" t="s">
        <v>3042</v>
      </c>
      <c r="O453" s="125" t="s">
        <v>3043</v>
      </c>
      <c r="P453" s="122"/>
    </row>
    <row r="454" spans="1:16" ht="33" customHeight="1">
      <c r="A454" s="132" t="s">
        <v>3044</v>
      </c>
      <c r="B454" s="125" t="s">
        <v>197</v>
      </c>
      <c r="C454" s="136" t="s">
        <v>2985</v>
      </c>
      <c r="D454" s="125" t="s">
        <v>2986</v>
      </c>
      <c r="E454" s="125" t="s">
        <v>3045</v>
      </c>
      <c r="F454" s="115" t="s">
        <v>3046</v>
      </c>
      <c r="G454" s="115" t="s">
        <v>3047</v>
      </c>
      <c r="H454" s="129" t="str">
        <f t="shared" si="18"/>
        <v>078 人工骨 (2)専用型 ②開頭穿孔術用</v>
      </c>
      <c r="I454" s="115" t="s">
        <v>3048</v>
      </c>
      <c r="J454" s="130"/>
      <c r="K454" s="131">
        <v>8680</v>
      </c>
      <c r="L454" s="131" t="str">
        <f t="shared" si="19"/>
        <v>¥8,680</v>
      </c>
      <c r="M454" s="131" t="str">
        <f t="shared" si="20"/>
        <v>¥8,680</v>
      </c>
      <c r="N454" s="131" t="s">
        <v>3049</v>
      </c>
      <c r="O454" s="125" t="s">
        <v>3050</v>
      </c>
      <c r="P454" s="122"/>
    </row>
    <row r="455" spans="1:16" ht="33" customHeight="1">
      <c r="A455" s="132" t="s">
        <v>3051</v>
      </c>
      <c r="B455" s="125" t="s">
        <v>197</v>
      </c>
      <c r="C455" s="136" t="s">
        <v>2985</v>
      </c>
      <c r="D455" s="125" t="s">
        <v>2986</v>
      </c>
      <c r="E455" s="125" t="s">
        <v>3052</v>
      </c>
      <c r="F455" s="115" t="s">
        <v>3053</v>
      </c>
      <c r="G455" s="115" t="s">
        <v>3054</v>
      </c>
      <c r="H455" s="129" t="str">
        <f t="shared" si="18"/>
        <v>078 人工骨 (2)専用型 ③頭蓋骨･喉頭気管用</v>
      </c>
      <c r="I455" s="115" t="s">
        <v>3055</v>
      </c>
      <c r="J455" s="130"/>
      <c r="K455" s="131">
        <v>38400</v>
      </c>
      <c r="L455" s="131" t="str">
        <f t="shared" si="19"/>
        <v>¥38,400</v>
      </c>
      <c r="M455" s="131" t="str">
        <f t="shared" si="20"/>
        <v>¥38,400</v>
      </c>
      <c r="N455" s="131" t="s">
        <v>3056</v>
      </c>
      <c r="O455" s="125" t="s">
        <v>3057</v>
      </c>
      <c r="P455" s="122"/>
    </row>
    <row r="456" spans="1:16" ht="33" customHeight="1">
      <c r="A456" s="132" t="s">
        <v>3058</v>
      </c>
      <c r="B456" s="125" t="s">
        <v>197</v>
      </c>
      <c r="C456" s="136" t="s">
        <v>3059</v>
      </c>
      <c r="D456" s="125" t="s">
        <v>2986</v>
      </c>
      <c r="E456" s="125" t="s">
        <v>3060</v>
      </c>
      <c r="F456" s="115" t="s">
        <v>3061</v>
      </c>
      <c r="G456" s="115" t="s">
        <v>3062</v>
      </c>
      <c r="H456" s="129" t="str">
        <f t="shared" ref="H456:H519" si="21">C456&amp;" "&amp;D456&amp;" "&amp;E456</f>
        <v>078 人工骨 (2)専用型 ④椎弓･棘間用</v>
      </c>
      <c r="I456" s="115" t="s">
        <v>3063</v>
      </c>
      <c r="J456" s="130"/>
      <c r="K456" s="131">
        <v>29600</v>
      </c>
      <c r="L456" s="131" t="str">
        <f t="shared" ref="L456:L519" si="22">TEXT(K456,"¥#,##0")</f>
        <v>¥29,600</v>
      </c>
      <c r="M456" s="131" t="str">
        <f t="shared" ref="M456:M519" si="23">J456&amp;L456</f>
        <v>¥29,600</v>
      </c>
      <c r="N456" s="131" t="s">
        <v>1312</v>
      </c>
      <c r="O456" s="125" t="s">
        <v>3064</v>
      </c>
      <c r="P456" s="122"/>
    </row>
    <row r="457" spans="1:16" ht="33" customHeight="1">
      <c r="A457" s="132" t="s">
        <v>3065</v>
      </c>
      <c r="B457" s="125" t="s">
        <v>197</v>
      </c>
      <c r="C457" s="136" t="s">
        <v>2985</v>
      </c>
      <c r="D457" s="125" t="s">
        <v>2986</v>
      </c>
      <c r="E457" s="125" t="s">
        <v>3066</v>
      </c>
      <c r="F457" s="115" t="s">
        <v>3067</v>
      </c>
      <c r="G457" s="115" t="s">
        <v>3068</v>
      </c>
      <c r="H457" s="129" t="str">
        <f t="shared" si="21"/>
        <v>078 人工骨 (2)専用型 ⑤椎体固定用 ｱ 1椎体用</v>
      </c>
      <c r="I457" s="115" t="s">
        <v>3069</v>
      </c>
      <c r="J457" s="130"/>
      <c r="K457" s="131">
        <v>148000</v>
      </c>
      <c r="L457" s="131" t="str">
        <f t="shared" si="22"/>
        <v>¥148,000</v>
      </c>
      <c r="M457" s="131" t="str">
        <f t="shared" si="23"/>
        <v>¥148,000</v>
      </c>
      <c r="N457" s="131" t="s">
        <v>1917</v>
      </c>
      <c r="O457" s="125" t="s">
        <v>3070</v>
      </c>
      <c r="P457" s="122"/>
    </row>
    <row r="458" spans="1:16" ht="33" customHeight="1">
      <c r="A458" s="132" t="s">
        <v>3071</v>
      </c>
      <c r="B458" s="125" t="s">
        <v>197</v>
      </c>
      <c r="C458" s="125" t="s">
        <v>2985</v>
      </c>
      <c r="D458" s="125" t="s">
        <v>2986</v>
      </c>
      <c r="E458" s="125" t="s">
        <v>3072</v>
      </c>
      <c r="F458" s="115" t="s">
        <v>3073</v>
      </c>
      <c r="G458" s="115" t="s">
        <v>3074</v>
      </c>
      <c r="H458" s="129" t="str">
        <f t="shared" si="21"/>
        <v>078 人工骨 (2)専用型 ⑤椎体固定用 ｲ １椎体用・可変式</v>
      </c>
      <c r="I458" s="115" t="s">
        <v>3075</v>
      </c>
      <c r="J458" s="130"/>
      <c r="K458" s="131">
        <v>149000</v>
      </c>
      <c r="L458" s="131" t="str">
        <f t="shared" si="22"/>
        <v>¥149,000</v>
      </c>
      <c r="M458" s="131" t="str">
        <f t="shared" si="23"/>
        <v>¥149,000</v>
      </c>
      <c r="N458" s="131" t="s">
        <v>2619</v>
      </c>
      <c r="O458" s="125" t="s">
        <v>3076</v>
      </c>
      <c r="P458" s="122"/>
    </row>
    <row r="459" spans="1:16" ht="33" customHeight="1">
      <c r="A459" s="132" t="s">
        <v>3077</v>
      </c>
      <c r="B459" s="125" t="s">
        <v>197</v>
      </c>
      <c r="C459" s="136" t="s">
        <v>2985</v>
      </c>
      <c r="D459" s="125" t="s">
        <v>2986</v>
      </c>
      <c r="E459" s="125" t="s">
        <v>3078</v>
      </c>
      <c r="F459" s="115" t="s">
        <v>3079</v>
      </c>
      <c r="G459" s="115" t="s">
        <v>3080</v>
      </c>
      <c r="H459" s="129" t="str">
        <f t="shared" si="21"/>
        <v>078 人工骨 (2)専用型 ⑤椎体固定用 ｳ その他</v>
      </c>
      <c r="I459" s="115" t="s">
        <v>3081</v>
      </c>
      <c r="J459" s="130"/>
      <c r="K459" s="131">
        <v>303000</v>
      </c>
      <c r="L459" s="131" t="str">
        <f t="shared" si="22"/>
        <v>¥303,000</v>
      </c>
      <c r="M459" s="131" t="str">
        <f t="shared" si="23"/>
        <v>¥303,000</v>
      </c>
      <c r="N459" s="131" t="s">
        <v>3082</v>
      </c>
      <c r="O459" s="125" t="s">
        <v>3083</v>
      </c>
      <c r="P459" s="122"/>
    </row>
    <row r="460" spans="1:16" ht="33" customHeight="1">
      <c r="A460" s="132" t="s">
        <v>3084</v>
      </c>
      <c r="B460" s="125" t="s">
        <v>197</v>
      </c>
      <c r="C460" s="136" t="s">
        <v>2985</v>
      </c>
      <c r="D460" s="125" t="s">
        <v>2986</v>
      </c>
      <c r="E460" s="125" t="s">
        <v>3085</v>
      </c>
      <c r="F460" s="115" t="s">
        <v>3086</v>
      </c>
      <c r="G460" s="115" t="s">
        <v>3087</v>
      </c>
      <c r="H460" s="129" t="str">
        <f t="shared" si="21"/>
        <v>078 人工骨 (2)専用型 ⑥骨盤用 ｱ 腸骨稜用</v>
      </c>
      <c r="I460" s="115" t="s">
        <v>3088</v>
      </c>
      <c r="J460" s="130"/>
      <c r="K460" s="131">
        <v>59400</v>
      </c>
      <c r="L460" s="131" t="str">
        <f t="shared" si="22"/>
        <v>¥59,400</v>
      </c>
      <c r="M460" s="131" t="str">
        <f t="shared" si="23"/>
        <v>¥59,400</v>
      </c>
      <c r="N460" s="131" t="s">
        <v>3089</v>
      </c>
      <c r="O460" s="125" t="s">
        <v>3090</v>
      </c>
      <c r="P460" s="122"/>
    </row>
    <row r="461" spans="1:16" ht="33" customHeight="1">
      <c r="A461" s="132" t="s">
        <v>3091</v>
      </c>
      <c r="B461" s="125" t="s">
        <v>197</v>
      </c>
      <c r="C461" s="136" t="s">
        <v>2985</v>
      </c>
      <c r="D461" s="125" t="s">
        <v>2986</v>
      </c>
      <c r="E461" s="125" t="s">
        <v>3092</v>
      </c>
      <c r="F461" s="115" t="s">
        <v>3093</v>
      </c>
      <c r="G461" s="115" t="s">
        <v>3094</v>
      </c>
      <c r="H461" s="129" t="str">
        <f t="shared" si="21"/>
        <v>078 人工骨 (2)専用型 ⑥骨盤用 ｲ その他</v>
      </c>
      <c r="I461" s="115" t="s">
        <v>3095</v>
      </c>
      <c r="J461" s="130"/>
      <c r="K461" s="131">
        <v>161000</v>
      </c>
      <c r="L461" s="131" t="str">
        <f t="shared" si="22"/>
        <v>¥161,000</v>
      </c>
      <c r="M461" s="131" t="str">
        <f t="shared" si="23"/>
        <v>¥161,000</v>
      </c>
      <c r="N461" s="131" t="s">
        <v>1945</v>
      </c>
      <c r="O461" s="125" t="s">
        <v>3096</v>
      </c>
      <c r="P461" s="122"/>
    </row>
    <row r="462" spans="1:16" ht="33" customHeight="1">
      <c r="A462" s="132" t="s">
        <v>3097</v>
      </c>
      <c r="B462" s="125" t="s">
        <v>197</v>
      </c>
      <c r="C462" s="136" t="s">
        <v>2985</v>
      </c>
      <c r="D462" s="125" t="s">
        <v>2986</v>
      </c>
      <c r="E462" s="125" t="s">
        <v>3098</v>
      </c>
      <c r="F462" s="115" t="s">
        <v>3099</v>
      </c>
      <c r="G462" s="115" t="s">
        <v>3100</v>
      </c>
      <c r="H462" s="129" t="str">
        <f t="shared" si="21"/>
        <v>078 人工骨 (2)専用型 ⑦肋骨･胸骨･四肢骨用</v>
      </c>
      <c r="I462" s="115" t="s">
        <v>3101</v>
      </c>
      <c r="J462" s="130"/>
      <c r="K462" s="131">
        <v>30300</v>
      </c>
      <c r="L462" s="131" t="str">
        <f t="shared" si="22"/>
        <v>¥30,300</v>
      </c>
      <c r="M462" s="131" t="str">
        <f t="shared" si="23"/>
        <v>¥30,300</v>
      </c>
      <c r="N462" s="131" t="s">
        <v>3102</v>
      </c>
      <c r="O462" s="125" t="s">
        <v>3103</v>
      </c>
      <c r="P462" s="122"/>
    </row>
    <row r="463" spans="1:16" ht="33" customHeight="1">
      <c r="A463" s="132" t="s">
        <v>3104</v>
      </c>
      <c r="B463" s="125" t="s">
        <v>197</v>
      </c>
      <c r="C463" s="136" t="s">
        <v>2985</v>
      </c>
      <c r="D463" s="125" t="s">
        <v>2986</v>
      </c>
      <c r="E463" s="125" t="s">
        <v>3105</v>
      </c>
      <c r="F463" s="115" t="s">
        <v>3106</v>
      </c>
      <c r="G463" s="115" t="s">
        <v>3107</v>
      </c>
      <c r="H463" s="129" t="str">
        <f t="shared" si="21"/>
        <v>078 人工骨 (2)専用型 ⑧椎体骨創部閉鎖用</v>
      </c>
      <c r="I463" s="115" t="s">
        <v>3108</v>
      </c>
      <c r="J463" s="130" t="s">
        <v>2998</v>
      </c>
      <c r="K463" s="131">
        <v>12100</v>
      </c>
      <c r="L463" s="131" t="str">
        <f t="shared" si="22"/>
        <v>¥12,100</v>
      </c>
      <c r="M463" s="131" t="str">
        <f t="shared" si="23"/>
        <v>1mL当たり¥12,100</v>
      </c>
      <c r="N463" s="131" t="s">
        <v>3109</v>
      </c>
      <c r="O463" s="125" t="s">
        <v>3110</v>
      </c>
      <c r="P463" s="122"/>
    </row>
    <row r="464" spans="1:16" ht="33" customHeight="1">
      <c r="A464" s="132" t="s">
        <v>3111</v>
      </c>
      <c r="B464" s="125" t="s">
        <v>197</v>
      </c>
      <c r="C464" s="136" t="s">
        <v>2985</v>
      </c>
      <c r="D464" s="125" t="s">
        <v>2986</v>
      </c>
      <c r="E464" s="125" t="s">
        <v>3112</v>
      </c>
      <c r="F464" s="115" t="s">
        <v>3113</v>
      </c>
      <c r="G464" s="115" t="s">
        <v>3114</v>
      </c>
      <c r="H464" s="129" t="str">
        <f t="shared" si="21"/>
        <v>078 人工骨 (2)専用型 ⑨椎体・ｽｸﾘｭｰ併用用</v>
      </c>
      <c r="I464" s="115" t="s">
        <v>3115</v>
      </c>
      <c r="J464" s="130" t="s">
        <v>2998</v>
      </c>
      <c r="K464" s="131">
        <v>13600</v>
      </c>
      <c r="L464" s="131" t="str">
        <f t="shared" si="22"/>
        <v>¥13,600</v>
      </c>
      <c r="M464" s="131" t="str">
        <f t="shared" si="23"/>
        <v>1mL当たり¥13,600</v>
      </c>
      <c r="N464" s="131" t="s">
        <v>3116</v>
      </c>
      <c r="O464" s="125" t="s">
        <v>3117</v>
      </c>
      <c r="P464" s="122"/>
    </row>
    <row r="465" spans="1:16" ht="33" customHeight="1">
      <c r="A465" s="132" t="s">
        <v>3118</v>
      </c>
      <c r="B465" s="125" t="s">
        <v>197</v>
      </c>
      <c r="C465" s="136" t="s">
        <v>3119</v>
      </c>
      <c r="D465" s="125" t="s">
        <v>3120</v>
      </c>
      <c r="E465" s="125" t="s">
        <v>3121</v>
      </c>
      <c r="F465" s="115" t="s">
        <v>3122</v>
      </c>
      <c r="G465" s="115" t="s">
        <v>3123</v>
      </c>
      <c r="H465" s="129" t="str">
        <f t="shared" si="21"/>
        <v>079 骨ｾﾒﾝﾄ (1)頭蓋骨用</v>
      </c>
      <c r="I465" s="115" t="s">
        <v>3124</v>
      </c>
      <c r="J465" s="130" t="s">
        <v>3125</v>
      </c>
      <c r="K465" s="131">
        <v>621</v>
      </c>
      <c r="L465" s="131" t="str">
        <f t="shared" si="22"/>
        <v>¥621</v>
      </c>
      <c r="M465" s="131" t="str">
        <f t="shared" si="23"/>
        <v>1g当たり¥621</v>
      </c>
      <c r="N465" s="131" t="s">
        <v>3126</v>
      </c>
      <c r="O465" s="125" t="s">
        <v>3127</v>
      </c>
      <c r="P465" s="122"/>
    </row>
    <row r="466" spans="1:16" ht="33" customHeight="1">
      <c r="A466" s="132" t="s">
        <v>3128</v>
      </c>
      <c r="B466" s="125" t="s">
        <v>197</v>
      </c>
      <c r="C466" s="136" t="s">
        <v>3119</v>
      </c>
      <c r="D466" s="125" t="s">
        <v>3120</v>
      </c>
      <c r="E466" s="125" t="s">
        <v>3129</v>
      </c>
      <c r="F466" s="115" t="s">
        <v>3130</v>
      </c>
      <c r="G466" s="115" t="s">
        <v>3131</v>
      </c>
      <c r="H466" s="129" t="str">
        <f t="shared" si="21"/>
        <v>079 骨ｾﾒﾝﾄ (2)人工関節固定用</v>
      </c>
      <c r="I466" s="115" t="s">
        <v>3132</v>
      </c>
      <c r="J466" s="130" t="s">
        <v>3125</v>
      </c>
      <c r="K466" s="131">
        <v>302</v>
      </c>
      <c r="L466" s="131" t="str">
        <f t="shared" si="22"/>
        <v>¥302</v>
      </c>
      <c r="M466" s="131" t="str">
        <f t="shared" si="23"/>
        <v>1g当たり¥302</v>
      </c>
      <c r="N466" s="131" t="s">
        <v>3133</v>
      </c>
      <c r="O466" s="125" t="s">
        <v>3134</v>
      </c>
      <c r="P466" s="122"/>
    </row>
    <row r="467" spans="1:16" ht="33" customHeight="1">
      <c r="A467" s="132" t="s">
        <v>3135</v>
      </c>
      <c r="B467" s="125" t="s">
        <v>197</v>
      </c>
      <c r="C467" s="136" t="s">
        <v>3119</v>
      </c>
      <c r="D467" s="125" t="s">
        <v>3120</v>
      </c>
      <c r="E467" s="125" t="s">
        <v>3136</v>
      </c>
      <c r="F467" s="115" t="s">
        <v>3137</v>
      </c>
      <c r="G467" s="115" t="s">
        <v>3138</v>
      </c>
      <c r="H467" s="129" t="str">
        <f t="shared" si="21"/>
        <v>079 骨ｾﾒﾝﾄ (3)脊椎・大腿骨頸部用</v>
      </c>
      <c r="I467" s="115" t="s">
        <v>3139</v>
      </c>
      <c r="J467" s="130" t="s">
        <v>3125</v>
      </c>
      <c r="K467" s="131">
        <v>535</v>
      </c>
      <c r="L467" s="131" t="str">
        <f t="shared" si="22"/>
        <v>¥535</v>
      </c>
      <c r="M467" s="131" t="str">
        <f t="shared" si="23"/>
        <v>1g当たり¥535</v>
      </c>
      <c r="N467" s="131" t="s">
        <v>3140</v>
      </c>
      <c r="O467" s="125" t="s">
        <v>3141</v>
      </c>
      <c r="P467" s="122"/>
    </row>
    <row r="468" spans="1:16" ht="33" customHeight="1">
      <c r="A468" s="132" t="s">
        <v>3142</v>
      </c>
      <c r="B468" s="125" t="s">
        <v>197</v>
      </c>
      <c r="C468" s="136" t="s">
        <v>3143</v>
      </c>
      <c r="D468" s="125" t="s">
        <v>3144</v>
      </c>
      <c r="E468" s="125" t="s">
        <v>3145</v>
      </c>
      <c r="F468" s="115" t="s">
        <v>3146</v>
      </c>
      <c r="G468" s="115" t="s">
        <v>3147</v>
      </c>
      <c r="H468" s="129" t="str">
        <f t="shared" si="21"/>
        <v>080 合成吸収性骨片接合材料 (1)ｽｸﾘｭｰ ①一般用</v>
      </c>
      <c r="I468" s="115" t="s">
        <v>3148</v>
      </c>
      <c r="J468" s="130"/>
      <c r="K468" s="131">
        <v>60100</v>
      </c>
      <c r="L468" s="131" t="str">
        <f t="shared" si="22"/>
        <v>¥60,100</v>
      </c>
      <c r="M468" s="131" t="str">
        <f t="shared" si="23"/>
        <v>¥60,100</v>
      </c>
      <c r="N468" s="131" t="s">
        <v>2422</v>
      </c>
      <c r="O468" s="125" t="s">
        <v>3149</v>
      </c>
      <c r="P468" s="122"/>
    </row>
    <row r="469" spans="1:16" ht="33" customHeight="1">
      <c r="A469" s="132" t="s">
        <v>3150</v>
      </c>
      <c r="B469" s="125" t="s">
        <v>197</v>
      </c>
      <c r="C469" s="136" t="s">
        <v>3143</v>
      </c>
      <c r="D469" s="125" t="s">
        <v>3151</v>
      </c>
      <c r="E469" s="125" t="s">
        <v>3152</v>
      </c>
      <c r="F469" s="115" t="s">
        <v>3153</v>
      </c>
      <c r="G469" s="115" t="s">
        <v>3154</v>
      </c>
      <c r="H469" s="129" t="str">
        <f t="shared" si="21"/>
        <v>080 合成吸収性骨片接合材料 (1)ｽｸﾘｭｰ ②頭蓋･顎･顔面･小骨用</v>
      </c>
      <c r="I469" s="115" t="s">
        <v>3155</v>
      </c>
      <c r="J469" s="130"/>
      <c r="K469" s="131">
        <v>33000</v>
      </c>
      <c r="L469" s="131" t="str">
        <f t="shared" si="22"/>
        <v>¥33,000</v>
      </c>
      <c r="M469" s="131" t="str">
        <f t="shared" si="23"/>
        <v>¥33,000</v>
      </c>
      <c r="N469" s="131" t="s">
        <v>3156</v>
      </c>
      <c r="O469" s="125" t="s">
        <v>3157</v>
      </c>
      <c r="P469" s="122"/>
    </row>
    <row r="470" spans="1:16" ht="33" customHeight="1">
      <c r="A470" s="132" t="s">
        <v>3158</v>
      </c>
      <c r="B470" s="125" t="s">
        <v>197</v>
      </c>
      <c r="C470" s="136" t="s">
        <v>3143</v>
      </c>
      <c r="D470" s="125" t="s">
        <v>3151</v>
      </c>
      <c r="E470" s="125" t="s">
        <v>3159</v>
      </c>
      <c r="F470" s="115" t="s">
        <v>3160</v>
      </c>
      <c r="G470" s="115" t="s">
        <v>3161</v>
      </c>
      <c r="H470" s="129" t="str">
        <f t="shared" si="21"/>
        <v>080 合成吸収性骨片接合材料 (2)中空ｽｸﾘｭｰ</v>
      </c>
      <c r="I470" s="115" t="s">
        <v>3162</v>
      </c>
      <c r="J470" s="130"/>
      <c r="K470" s="131">
        <v>66000</v>
      </c>
      <c r="L470" s="131" t="str">
        <f t="shared" si="22"/>
        <v>¥66,000</v>
      </c>
      <c r="M470" s="131" t="str">
        <f t="shared" si="23"/>
        <v>¥66,000</v>
      </c>
      <c r="N470" s="131" t="s">
        <v>3163</v>
      </c>
      <c r="O470" s="125" t="s">
        <v>3164</v>
      </c>
      <c r="P470" s="122"/>
    </row>
    <row r="471" spans="1:16" ht="33" customHeight="1">
      <c r="A471" s="132" t="s">
        <v>3165</v>
      </c>
      <c r="B471" s="125" t="s">
        <v>197</v>
      </c>
      <c r="C471" s="136" t="s">
        <v>3143</v>
      </c>
      <c r="D471" s="125" t="s">
        <v>3151</v>
      </c>
      <c r="E471" s="125" t="s">
        <v>3166</v>
      </c>
      <c r="F471" s="115" t="s">
        <v>3167</v>
      </c>
      <c r="G471" s="115" t="s">
        <v>3168</v>
      </c>
      <c r="H471" s="129" t="str">
        <f t="shared" si="21"/>
        <v>080 合成吸収性骨片接合材料 (3)ｽﾄﾚｰﾄﾌﾟﾚｰﾄ</v>
      </c>
      <c r="I471" s="115" t="s">
        <v>3169</v>
      </c>
      <c r="J471" s="130"/>
      <c r="K471" s="131">
        <v>38200</v>
      </c>
      <c r="L471" s="131" t="str">
        <f t="shared" si="22"/>
        <v>¥38,200</v>
      </c>
      <c r="M471" s="131" t="str">
        <f t="shared" si="23"/>
        <v>¥38,200</v>
      </c>
      <c r="N471" s="131" t="s">
        <v>3170</v>
      </c>
      <c r="O471" s="125" t="s">
        <v>3171</v>
      </c>
      <c r="P471" s="122"/>
    </row>
    <row r="472" spans="1:16" ht="33" customHeight="1">
      <c r="A472" s="132" t="s">
        <v>3172</v>
      </c>
      <c r="B472" s="125" t="s">
        <v>197</v>
      </c>
      <c r="C472" s="136" t="s">
        <v>3143</v>
      </c>
      <c r="D472" s="125" t="s">
        <v>3151</v>
      </c>
      <c r="E472" s="125" t="s">
        <v>3173</v>
      </c>
      <c r="F472" s="115" t="s">
        <v>3174</v>
      </c>
      <c r="G472" s="115" t="s">
        <v>3175</v>
      </c>
      <c r="H472" s="129" t="str">
        <f t="shared" si="21"/>
        <v>080 合成吸収性骨片接合材料 (4)その他のﾌﾟﾚｰﾄ</v>
      </c>
      <c r="I472" s="115" t="s">
        <v>3176</v>
      </c>
      <c r="J472" s="130"/>
      <c r="K472" s="131">
        <v>54200</v>
      </c>
      <c r="L472" s="131" t="str">
        <f t="shared" si="22"/>
        <v>¥54,200</v>
      </c>
      <c r="M472" s="131" t="str">
        <f t="shared" si="23"/>
        <v>¥54,200</v>
      </c>
      <c r="N472" s="131" t="s">
        <v>3177</v>
      </c>
      <c r="O472" s="125" t="s">
        <v>3178</v>
      </c>
      <c r="P472" s="122"/>
    </row>
    <row r="473" spans="1:16" ht="33" customHeight="1">
      <c r="A473" s="132" t="s">
        <v>3179</v>
      </c>
      <c r="B473" s="125" t="s">
        <v>197</v>
      </c>
      <c r="C473" s="136" t="s">
        <v>3143</v>
      </c>
      <c r="D473" s="125" t="s">
        <v>3151</v>
      </c>
      <c r="E473" s="125" t="s">
        <v>3180</v>
      </c>
      <c r="F473" s="115" t="s">
        <v>3181</v>
      </c>
      <c r="G473" s="115" t="s">
        <v>3182</v>
      </c>
      <c r="H473" s="129" t="str">
        <f t="shared" si="21"/>
        <v>080 合成吸収性骨片接合材料 (5)骨・軟部組織固定用ｱﾝｶｰ</v>
      </c>
      <c r="I473" s="115" t="s">
        <v>3183</v>
      </c>
      <c r="J473" s="130"/>
      <c r="K473" s="131">
        <v>42300</v>
      </c>
      <c r="L473" s="131" t="str">
        <f t="shared" si="22"/>
        <v>¥42,300</v>
      </c>
      <c r="M473" s="131" t="str">
        <f t="shared" si="23"/>
        <v>¥42,300</v>
      </c>
      <c r="N473" s="131" t="s">
        <v>1110</v>
      </c>
      <c r="O473" s="125" t="s">
        <v>3184</v>
      </c>
      <c r="P473" s="122"/>
    </row>
    <row r="474" spans="1:16" ht="33" customHeight="1">
      <c r="A474" s="132" t="s">
        <v>3185</v>
      </c>
      <c r="B474" s="125" t="s">
        <v>197</v>
      </c>
      <c r="C474" s="136" t="s">
        <v>3143</v>
      </c>
      <c r="D474" s="125" t="s">
        <v>3151</v>
      </c>
      <c r="E474" s="125" t="s">
        <v>3186</v>
      </c>
      <c r="F474" s="115" t="s">
        <v>3187</v>
      </c>
      <c r="G474" s="115" t="s">
        <v>3188</v>
      </c>
      <c r="H474" s="129" t="str">
        <f t="shared" si="21"/>
        <v>080 合成吸収性骨片接合材料 (6)ﾜｯｼｬｰ</v>
      </c>
      <c r="I474" s="115" t="s">
        <v>3189</v>
      </c>
      <c r="J474" s="130"/>
      <c r="K474" s="131">
        <v>16700</v>
      </c>
      <c r="L474" s="131" t="str">
        <f t="shared" si="22"/>
        <v>¥16,700</v>
      </c>
      <c r="M474" s="131" t="str">
        <f t="shared" si="23"/>
        <v>¥16,700</v>
      </c>
      <c r="N474" s="131" t="s">
        <v>3190</v>
      </c>
      <c r="O474" s="125" t="s">
        <v>3191</v>
      </c>
      <c r="P474" s="122"/>
    </row>
    <row r="475" spans="1:16" ht="33" customHeight="1">
      <c r="A475" s="132" t="s">
        <v>3192</v>
      </c>
      <c r="B475" s="125" t="s">
        <v>197</v>
      </c>
      <c r="C475" s="136" t="s">
        <v>3143</v>
      </c>
      <c r="D475" s="125" t="s">
        <v>3151</v>
      </c>
      <c r="E475" s="125" t="s">
        <v>3193</v>
      </c>
      <c r="F475" s="115" t="s">
        <v>3194</v>
      </c>
      <c r="G475" s="115" t="s">
        <v>3195</v>
      </c>
      <c r="H475" s="129" t="str">
        <f t="shared" si="21"/>
        <v>080 合成吸収性骨片接合材料 (7)ﾋﾟﾝ ①一般用</v>
      </c>
      <c r="I475" s="115" t="s">
        <v>3196</v>
      </c>
      <c r="J475" s="130"/>
      <c r="K475" s="131">
        <v>39500</v>
      </c>
      <c r="L475" s="131" t="str">
        <f t="shared" si="22"/>
        <v>¥39,500</v>
      </c>
      <c r="M475" s="131" t="str">
        <f t="shared" si="23"/>
        <v>¥39,500</v>
      </c>
      <c r="N475" s="131" t="s">
        <v>3197</v>
      </c>
      <c r="O475" s="125" t="s">
        <v>3198</v>
      </c>
      <c r="P475" s="122"/>
    </row>
    <row r="476" spans="1:16" ht="33" customHeight="1">
      <c r="A476" s="132" t="s">
        <v>3199</v>
      </c>
      <c r="B476" s="125" t="s">
        <v>197</v>
      </c>
      <c r="C476" s="136" t="s">
        <v>3143</v>
      </c>
      <c r="D476" s="125" t="s">
        <v>3151</v>
      </c>
      <c r="E476" s="125" t="s">
        <v>3200</v>
      </c>
      <c r="F476" s="115" t="s">
        <v>3201</v>
      </c>
      <c r="G476" s="115" t="s">
        <v>3202</v>
      </c>
      <c r="H476" s="129" t="str">
        <f t="shared" si="21"/>
        <v xml:space="preserve">080 合成吸収性骨片接合材料 (7)ﾋﾟﾝ ②胸骨･肋骨用 </v>
      </c>
      <c r="I476" s="115" t="s">
        <v>3203</v>
      </c>
      <c r="J476" s="130"/>
      <c r="K476" s="131">
        <v>31800</v>
      </c>
      <c r="L476" s="131" t="str">
        <f t="shared" si="22"/>
        <v>¥31,800</v>
      </c>
      <c r="M476" s="131" t="str">
        <f t="shared" si="23"/>
        <v>¥31,800</v>
      </c>
      <c r="N476" s="131" t="s">
        <v>3204</v>
      </c>
      <c r="O476" s="125" t="s">
        <v>3205</v>
      </c>
      <c r="P476" s="122"/>
    </row>
    <row r="477" spans="1:16" ht="33" customHeight="1">
      <c r="A477" s="132" t="s">
        <v>3206</v>
      </c>
      <c r="B477" s="125" t="s">
        <v>197</v>
      </c>
      <c r="C477" s="136" t="s">
        <v>3143</v>
      </c>
      <c r="D477" s="125" t="s">
        <v>3151</v>
      </c>
      <c r="E477" s="125" t="s">
        <v>3207</v>
      </c>
      <c r="F477" s="115" t="s">
        <v>3208</v>
      </c>
      <c r="G477" s="115" t="s">
        <v>3209</v>
      </c>
      <c r="H477" s="129" t="str">
        <f t="shared" si="21"/>
        <v xml:space="preserve">080 合成吸収性骨片接合材料 (8)ｼｰﾄ・ﾒｯｼｭ型 (15㎠以上25㎠未満) </v>
      </c>
      <c r="I477" s="115" t="s">
        <v>3210</v>
      </c>
      <c r="J477" s="130"/>
      <c r="K477" s="131">
        <v>67300</v>
      </c>
      <c r="L477" s="131" t="str">
        <f t="shared" si="22"/>
        <v>¥67,300</v>
      </c>
      <c r="M477" s="131" t="str">
        <f t="shared" si="23"/>
        <v>¥67,300</v>
      </c>
      <c r="N477" s="131" t="s">
        <v>3211</v>
      </c>
      <c r="O477" s="125" t="s">
        <v>3212</v>
      </c>
      <c r="P477" s="122"/>
    </row>
    <row r="478" spans="1:16" ht="33" customHeight="1">
      <c r="A478" s="132" t="s">
        <v>3213</v>
      </c>
      <c r="B478" s="125" t="s">
        <v>197</v>
      </c>
      <c r="C478" s="136" t="s">
        <v>3143</v>
      </c>
      <c r="D478" s="125" t="s">
        <v>3151</v>
      </c>
      <c r="E478" s="125" t="s">
        <v>3214</v>
      </c>
      <c r="F478" s="115" t="s">
        <v>3215</v>
      </c>
      <c r="G478" s="115" t="s">
        <v>3216</v>
      </c>
      <c r="H478" s="129" t="str">
        <f t="shared" si="21"/>
        <v xml:space="preserve">080 合成吸収性骨片接合材料 (9)ｼｰﾄ・ﾒｯｼｭ型 (25㎠以上) </v>
      </c>
      <c r="I478" s="115" t="s">
        <v>3217</v>
      </c>
      <c r="J478" s="130"/>
      <c r="K478" s="131">
        <v>108000</v>
      </c>
      <c r="L478" s="131" t="str">
        <f t="shared" si="22"/>
        <v>¥108,000</v>
      </c>
      <c r="M478" s="131" t="str">
        <f t="shared" si="23"/>
        <v>¥108,000</v>
      </c>
      <c r="N478" s="131" t="s">
        <v>3218</v>
      </c>
      <c r="O478" s="125" t="s">
        <v>3219</v>
      </c>
      <c r="P478" s="122"/>
    </row>
    <row r="479" spans="1:16" ht="33" customHeight="1">
      <c r="A479" s="132" t="s">
        <v>3220</v>
      </c>
      <c r="B479" s="125" t="s">
        <v>197</v>
      </c>
      <c r="C479" s="136" t="s">
        <v>3143</v>
      </c>
      <c r="D479" s="125" t="s">
        <v>3151</v>
      </c>
      <c r="E479" s="125" t="s">
        <v>3221</v>
      </c>
      <c r="F479" s="115" t="s">
        <v>3222</v>
      </c>
      <c r="G479" s="115" t="s">
        <v>3223</v>
      </c>
      <c r="H479" s="129" t="str">
        <f t="shared" si="21"/>
        <v>080 合成吸収性骨片接合材料 （10）頭蓋骨閉鎖用ｸﾗﾝﾌﾟ①小児用</v>
      </c>
      <c r="I479" s="115" t="s">
        <v>3224</v>
      </c>
      <c r="J479" s="130"/>
      <c r="K479" s="131">
        <v>39500</v>
      </c>
      <c r="L479" s="131" t="str">
        <f t="shared" si="22"/>
        <v>¥39,500</v>
      </c>
      <c r="M479" s="131" t="str">
        <f t="shared" si="23"/>
        <v>¥39,500</v>
      </c>
      <c r="N479" s="131" t="s">
        <v>3197</v>
      </c>
      <c r="O479" s="125" t="s">
        <v>3225</v>
      </c>
      <c r="P479" s="122"/>
    </row>
    <row r="480" spans="1:16" ht="33" customHeight="1">
      <c r="A480" s="132" t="s">
        <v>3226</v>
      </c>
      <c r="B480" s="125" t="s">
        <v>650</v>
      </c>
      <c r="C480" s="136" t="s">
        <v>3143</v>
      </c>
      <c r="D480" s="125" t="s">
        <v>3151</v>
      </c>
      <c r="E480" s="125" t="s">
        <v>3227</v>
      </c>
      <c r="F480" s="115" t="s">
        <v>3228</v>
      </c>
      <c r="G480" s="115" t="s">
        <v>3229</v>
      </c>
      <c r="H480" s="129" t="str">
        <f t="shared" si="21"/>
        <v>080 合成吸収性骨片接合材料 （10）頭蓋骨閉鎖用ｸﾗﾝﾌﾟ②汎用</v>
      </c>
      <c r="I480" s="115" t="s">
        <v>3230</v>
      </c>
      <c r="J480" s="130"/>
      <c r="K480" s="131">
        <v>19500</v>
      </c>
      <c r="L480" s="131" t="str">
        <f t="shared" si="22"/>
        <v>¥19,500</v>
      </c>
      <c r="M480" s="131" t="str">
        <f t="shared" si="23"/>
        <v>¥19,500</v>
      </c>
      <c r="N480" s="131" t="s">
        <v>3231</v>
      </c>
      <c r="O480" s="125" t="s">
        <v>3232</v>
      </c>
      <c r="P480" s="122"/>
    </row>
    <row r="481" spans="1:16" ht="33" customHeight="1">
      <c r="A481" s="132" t="s">
        <v>3233</v>
      </c>
      <c r="B481" s="125" t="s">
        <v>197</v>
      </c>
      <c r="C481" s="136" t="s">
        <v>3234</v>
      </c>
      <c r="D481" s="125" t="s">
        <v>3235</v>
      </c>
      <c r="E481" s="125" t="s">
        <v>3236</v>
      </c>
      <c r="F481" s="115" t="s">
        <v>380</v>
      </c>
      <c r="G481" s="115" t="s">
        <v>380</v>
      </c>
      <c r="H481" s="129" t="str">
        <f t="shared" si="21"/>
        <v>081 脳動脈瘤手術ｸﾘｯﾌﾟ (1)標準型</v>
      </c>
      <c r="I481" s="115" t="s">
        <v>3237</v>
      </c>
      <c r="J481" s="130"/>
      <c r="K481" s="131">
        <v>17500</v>
      </c>
      <c r="L481" s="131" t="str">
        <f t="shared" si="22"/>
        <v>¥17,500</v>
      </c>
      <c r="M481" s="131" t="str">
        <f t="shared" si="23"/>
        <v>¥17,500</v>
      </c>
      <c r="N481" s="131" t="s">
        <v>2088</v>
      </c>
      <c r="O481" s="125" t="s">
        <v>3238</v>
      </c>
      <c r="P481" s="122"/>
    </row>
    <row r="482" spans="1:16" ht="33" customHeight="1">
      <c r="A482" s="132" t="s">
        <v>3239</v>
      </c>
      <c r="B482" s="125" t="s">
        <v>197</v>
      </c>
      <c r="C482" s="136" t="s">
        <v>3234</v>
      </c>
      <c r="D482" s="125" t="s">
        <v>3235</v>
      </c>
      <c r="E482" s="125" t="s">
        <v>3240</v>
      </c>
      <c r="F482" s="115" t="s">
        <v>380</v>
      </c>
      <c r="G482" s="115" t="s">
        <v>380</v>
      </c>
      <c r="H482" s="129" t="str">
        <f t="shared" si="21"/>
        <v>081 脳動脈瘤手術ｸﾘｯﾌﾟ (2)特殊型</v>
      </c>
      <c r="I482" s="115" t="s">
        <v>3241</v>
      </c>
      <c r="J482" s="130"/>
      <c r="K482" s="131">
        <v>20200</v>
      </c>
      <c r="L482" s="131" t="str">
        <f t="shared" si="22"/>
        <v>¥20,200</v>
      </c>
      <c r="M482" s="131" t="str">
        <f t="shared" si="23"/>
        <v>¥20,200</v>
      </c>
      <c r="N482" s="131" t="s">
        <v>3242</v>
      </c>
      <c r="O482" s="125" t="s">
        <v>3243</v>
      </c>
      <c r="P482" s="122"/>
    </row>
    <row r="483" spans="1:16" ht="33" customHeight="1">
      <c r="A483" s="132" t="s">
        <v>3244</v>
      </c>
      <c r="B483" s="125" t="s">
        <v>197</v>
      </c>
      <c r="C483" s="136" t="s">
        <v>3245</v>
      </c>
      <c r="D483" s="125" t="s">
        <v>3246</v>
      </c>
      <c r="E483" s="125"/>
      <c r="F483" s="115" t="s">
        <v>380</v>
      </c>
      <c r="G483" s="115" t="s">
        <v>380</v>
      </c>
      <c r="H483" s="129" t="str">
        <f t="shared" si="21"/>
        <v xml:space="preserve">082 脳血流遮断用ｸﾘｯﾌﾟ </v>
      </c>
      <c r="I483" s="115" t="s">
        <v>3247</v>
      </c>
      <c r="J483" s="130"/>
      <c r="K483" s="131">
        <v>7450</v>
      </c>
      <c r="L483" s="131" t="str">
        <f t="shared" si="22"/>
        <v>¥7,450</v>
      </c>
      <c r="M483" s="131" t="str">
        <f t="shared" si="23"/>
        <v>¥7,450</v>
      </c>
      <c r="N483" s="131" t="s">
        <v>3248</v>
      </c>
      <c r="O483" s="125" t="s">
        <v>3249</v>
      </c>
      <c r="P483" s="122"/>
    </row>
    <row r="484" spans="1:16" ht="33" customHeight="1">
      <c r="A484" s="132" t="s">
        <v>3250</v>
      </c>
      <c r="B484" s="125" t="s">
        <v>197</v>
      </c>
      <c r="C484" s="136" t="s">
        <v>3251</v>
      </c>
      <c r="D484" s="125" t="s">
        <v>3252</v>
      </c>
      <c r="E484" s="125"/>
      <c r="F484" s="115" t="s">
        <v>380</v>
      </c>
      <c r="G484" s="115" t="s">
        <v>380</v>
      </c>
      <c r="H484" s="129" t="str">
        <f t="shared" si="21"/>
        <v xml:space="preserve">083 脳動静脈奇形手術用等ｸﾘｯﾌﾟ </v>
      </c>
      <c r="I484" s="115" t="s">
        <v>3253</v>
      </c>
      <c r="J484" s="130"/>
      <c r="K484" s="131">
        <v>6280</v>
      </c>
      <c r="L484" s="131" t="str">
        <f t="shared" si="22"/>
        <v>¥6,280</v>
      </c>
      <c r="M484" s="131" t="str">
        <f t="shared" si="23"/>
        <v>¥6,280</v>
      </c>
      <c r="N484" s="131" t="s">
        <v>3254</v>
      </c>
      <c r="O484" s="125" t="s">
        <v>3255</v>
      </c>
      <c r="P484" s="122"/>
    </row>
    <row r="485" spans="1:16" ht="33" customHeight="1">
      <c r="A485" s="132" t="s">
        <v>3256</v>
      </c>
      <c r="B485" s="125" t="s">
        <v>197</v>
      </c>
      <c r="C485" s="136" t="s">
        <v>3257</v>
      </c>
      <c r="D485" s="125" t="s">
        <v>3258</v>
      </c>
      <c r="E485" s="125" t="s">
        <v>3259</v>
      </c>
      <c r="F485" s="115" t="s">
        <v>380</v>
      </c>
      <c r="G485" s="115" t="s">
        <v>380</v>
      </c>
      <c r="H485" s="129" t="str">
        <f t="shared" si="21"/>
        <v>084 人工硬膜 (1)非吸収型</v>
      </c>
      <c r="I485" s="115" t="s">
        <v>3260</v>
      </c>
      <c r="J485" s="130" t="s">
        <v>507</v>
      </c>
      <c r="K485" s="131">
        <v>819</v>
      </c>
      <c r="L485" s="131" t="str">
        <f t="shared" si="22"/>
        <v>¥819</v>
      </c>
      <c r="M485" s="131" t="str">
        <f t="shared" si="23"/>
        <v>1㎠当たり¥819</v>
      </c>
      <c r="N485" s="131" t="s">
        <v>3261</v>
      </c>
      <c r="O485" s="125" t="s">
        <v>3262</v>
      </c>
      <c r="P485" s="122"/>
    </row>
    <row r="486" spans="1:16" ht="33" customHeight="1">
      <c r="A486" s="132" t="s">
        <v>3263</v>
      </c>
      <c r="B486" s="125" t="s">
        <v>197</v>
      </c>
      <c r="C486" s="136" t="s">
        <v>3257</v>
      </c>
      <c r="D486" s="125" t="s">
        <v>3258</v>
      </c>
      <c r="E486" s="125" t="s">
        <v>3264</v>
      </c>
      <c r="F486" s="115" t="s">
        <v>380</v>
      </c>
      <c r="G486" s="115" t="s">
        <v>380</v>
      </c>
      <c r="H486" s="129" t="str">
        <f t="shared" si="21"/>
        <v>084 人工硬膜 (2)吸収型</v>
      </c>
      <c r="I486" s="115" t="s">
        <v>3265</v>
      </c>
      <c r="J486" s="130" t="s">
        <v>507</v>
      </c>
      <c r="K486" s="131">
        <v>1280</v>
      </c>
      <c r="L486" s="131" t="str">
        <f t="shared" si="22"/>
        <v>¥1,280</v>
      </c>
      <c r="M486" s="131" t="str">
        <f t="shared" si="23"/>
        <v>1㎠当たり¥1,280</v>
      </c>
      <c r="N486" s="131" t="s">
        <v>3266</v>
      </c>
      <c r="O486" s="125" t="s">
        <v>3267</v>
      </c>
      <c r="P486" s="122"/>
    </row>
    <row r="487" spans="1:16" ht="33" customHeight="1">
      <c r="A487" s="132" t="s">
        <v>3268</v>
      </c>
      <c r="B487" s="125" t="s">
        <v>197</v>
      </c>
      <c r="C487" s="136" t="s">
        <v>3269</v>
      </c>
      <c r="D487" s="125" t="s">
        <v>3270</v>
      </c>
      <c r="E487" s="125"/>
      <c r="F487" s="115" t="s">
        <v>380</v>
      </c>
      <c r="G487" s="115" t="s">
        <v>380</v>
      </c>
      <c r="H487" s="129" t="str">
        <f t="shared" si="21"/>
        <v xml:space="preserve">085 脳深部刺激装置用ﾘｰﾄﾞｾｯﾄ(4極用) </v>
      </c>
      <c r="I487" s="115" t="s">
        <v>3271</v>
      </c>
      <c r="J487" s="130"/>
      <c r="K487" s="131">
        <v>224000</v>
      </c>
      <c r="L487" s="131" t="str">
        <f t="shared" si="22"/>
        <v>¥224,000</v>
      </c>
      <c r="M487" s="131" t="str">
        <f t="shared" si="23"/>
        <v>¥224,000</v>
      </c>
      <c r="N487" s="131" t="s">
        <v>1260</v>
      </c>
      <c r="O487" s="125" t="s">
        <v>3272</v>
      </c>
      <c r="P487" s="122"/>
    </row>
    <row r="488" spans="1:16" ht="33" customHeight="1">
      <c r="A488" s="132" t="s">
        <v>3273</v>
      </c>
      <c r="B488" s="125" t="s">
        <v>197</v>
      </c>
      <c r="C488" s="136" t="s">
        <v>3274</v>
      </c>
      <c r="D488" s="125" t="s">
        <v>3275</v>
      </c>
      <c r="E488" s="125" t="s">
        <v>3276</v>
      </c>
      <c r="F488" s="115" t="s">
        <v>380</v>
      </c>
      <c r="G488" s="115" t="s">
        <v>380</v>
      </c>
      <c r="H488" s="129" t="str">
        <f t="shared" si="21"/>
        <v>086 脳・脊髄刺激装置用ﾘｰﾄﾞ及び仙骨神経刺激装置用ﾘｰﾄﾞ (1)ﾘｰﾄﾞｾｯﾄ ①4極又は8極</v>
      </c>
      <c r="I488" s="115" t="s">
        <v>3277</v>
      </c>
      <c r="J488" s="130"/>
      <c r="K488" s="131">
        <v>155000</v>
      </c>
      <c r="L488" s="131" t="str">
        <f t="shared" si="22"/>
        <v>¥155,000</v>
      </c>
      <c r="M488" s="131" t="str">
        <f t="shared" si="23"/>
        <v>¥155,000</v>
      </c>
      <c r="N488" s="131" t="s">
        <v>3278</v>
      </c>
      <c r="O488" s="125" t="s">
        <v>3279</v>
      </c>
      <c r="P488" s="122"/>
    </row>
    <row r="489" spans="1:16" ht="33" customHeight="1">
      <c r="A489" s="132" t="s">
        <v>3280</v>
      </c>
      <c r="B489" s="125" t="s">
        <v>197</v>
      </c>
      <c r="C489" s="136" t="s">
        <v>3274</v>
      </c>
      <c r="D489" s="125" t="s">
        <v>3275</v>
      </c>
      <c r="E489" s="125" t="s">
        <v>3281</v>
      </c>
      <c r="F489" s="115" t="s">
        <v>380</v>
      </c>
      <c r="G489" s="115" t="s">
        <v>380</v>
      </c>
      <c r="H489" s="129" t="str">
        <f t="shared" si="21"/>
        <v>086 脳・脊髄刺激装置用ﾘｰﾄﾞ及び仙骨神経刺激装置用ﾘｰﾄﾞ (1)ﾘｰﾄﾞｾｯﾄ ②16極以上</v>
      </c>
      <c r="I489" s="115" t="s">
        <v>3282</v>
      </c>
      <c r="J489" s="130"/>
      <c r="K489" s="131">
        <v>363000</v>
      </c>
      <c r="L489" s="131" t="str">
        <f t="shared" si="22"/>
        <v>¥363,000</v>
      </c>
      <c r="M489" s="131" t="str">
        <f t="shared" si="23"/>
        <v>¥363,000</v>
      </c>
      <c r="N489" s="131" t="s">
        <v>3283</v>
      </c>
      <c r="O489" s="125" t="s">
        <v>3284</v>
      </c>
      <c r="P489" s="122"/>
    </row>
    <row r="490" spans="1:16" ht="33" customHeight="1">
      <c r="A490" s="132" t="s">
        <v>3285</v>
      </c>
      <c r="B490" s="125" t="s">
        <v>197</v>
      </c>
      <c r="C490" s="136" t="s">
        <v>3274</v>
      </c>
      <c r="D490" s="125" t="s">
        <v>3275</v>
      </c>
      <c r="E490" s="125" t="s">
        <v>3286</v>
      </c>
      <c r="F490" s="115" t="s">
        <v>380</v>
      </c>
      <c r="G490" s="115" t="s">
        <v>380</v>
      </c>
      <c r="H490" s="129" t="str">
        <f t="shared" si="21"/>
        <v>086 脳・脊髄刺激装置用ﾘｰﾄﾞ及び仙骨神経刺激装置用ﾘｰﾄﾞ (2)ｱﾀﾞﾌﾟﾀｰ</v>
      </c>
      <c r="I490" s="115" t="s">
        <v>3287</v>
      </c>
      <c r="J490" s="130"/>
      <c r="K490" s="131">
        <v>114000</v>
      </c>
      <c r="L490" s="131" t="str">
        <f t="shared" si="22"/>
        <v>¥114,000</v>
      </c>
      <c r="M490" s="131" t="str">
        <f t="shared" si="23"/>
        <v>¥114,000</v>
      </c>
      <c r="N490" s="131" t="s">
        <v>3288</v>
      </c>
      <c r="O490" s="125" t="s">
        <v>3289</v>
      </c>
      <c r="P490" s="122"/>
    </row>
    <row r="491" spans="1:16" ht="33" customHeight="1">
      <c r="A491" s="132" t="s">
        <v>3290</v>
      </c>
      <c r="B491" s="125" t="s">
        <v>197</v>
      </c>
      <c r="C491" s="136" t="s">
        <v>3291</v>
      </c>
      <c r="D491" s="125" t="s">
        <v>3292</v>
      </c>
      <c r="E491" s="125" t="s">
        <v>3293</v>
      </c>
      <c r="F491" s="115" t="s">
        <v>380</v>
      </c>
      <c r="G491" s="115" t="s">
        <v>380</v>
      </c>
      <c r="H491" s="129" t="str">
        <f t="shared" si="21"/>
        <v>087 植込型脳･脊髄電気刺激装置 (1)疼痛除去用 ①４極又は８極用</v>
      </c>
      <c r="I491" s="115" t="s">
        <v>3294</v>
      </c>
      <c r="J491" s="130"/>
      <c r="K491" s="131">
        <v>1430000</v>
      </c>
      <c r="L491" s="131" t="str">
        <f t="shared" si="22"/>
        <v>¥1,430,000</v>
      </c>
      <c r="M491" s="131" t="str">
        <f t="shared" si="23"/>
        <v>¥1,430,000</v>
      </c>
      <c r="N491" s="131" t="s">
        <v>3295</v>
      </c>
      <c r="O491" s="125" t="s">
        <v>3296</v>
      </c>
      <c r="P491" s="122"/>
    </row>
    <row r="492" spans="1:16" ht="33" customHeight="1">
      <c r="A492" s="132" t="s">
        <v>3297</v>
      </c>
      <c r="B492" s="125" t="s">
        <v>197</v>
      </c>
      <c r="C492" s="136" t="s">
        <v>3291</v>
      </c>
      <c r="D492" s="125" t="s">
        <v>3298</v>
      </c>
      <c r="E492" s="125" t="s">
        <v>3299</v>
      </c>
      <c r="F492" s="115" t="s">
        <v>380</v>
      </c>
      <c r="G492" s="115" t="s">
        <v>380</v>
      </c>
      <c r="H492" s="129" t="str">
        <f t="shared" si="21"/>
        <v>087 植込型脳･脊髄電気刺激装置 (1)疼痛除去用 ②16極以上用</v>
      </c>
      <c r="I492" s="115" t="s">
        <v>3300</v>
      </c>
      <c r="J492" s="130"/>
      <c r="K492" s="131">
        <v>1740000</v>
      </c>
      <c r="L492" s="131" t="str">
        <f t="shared" si="22"/>
        <v>¥1,740,000</v>
      </c>
      <c r="M492" s="131" t="str">
        <f t="shared" si="23"/>
        <v>¥1,740,000</v>
      </c>
      <c r="N492" s="131" t="s">
        <v>3301</v>
      </c>
      <c r="O492" s="125" t="s">
        <v>3302</v>
      </c>
      <c r="P492" s="122"/>
    </row>
    <row r="493" spans="1:16" ht="33" customHeight="1">
      <c r="A493" s="132" t="s">
        <v>3303</v>
      </c>
      <c r="B493" s="125" t="s">
        <v>197</v>
      </c>
      <c r="C493" s="136" t="s">
        <v>3291</v>
      </c>
      <c r="D493" s="125" t="s">
        <v>3298</v>
      </c>
      <c r="E493" s="125" t="s">
        <v>3304</v>
      </c>
      <c r="F493" s="115" t="s">
        <v>380</v>
      </c>
      <c r="G493" s="115" t="s">
        <v>380</v>
      </c>
      <c r="H493" s="129" t="str">
        <f t="shared" si="21"/>
        <v>087 植込型脳･脊髄電気刺激装置 (1)疼痛除去用 ③16極以上用・体位変換対応型</v>
      </c>
      <c r="I493" s="115" t="s">
        <v>3305</v>
      </c>
      <c r="J493" s="130"/>
      <c r="K493" s="131">
        <v>1830000</v>
      </c>
      <c r="L493" s="131" t="str">
        <f t="shared" si="22"/>
        <v>¥1,830,000</v>
      </c>
      <c r="M493" s="131" t="str">
        <f t="shared" si="23"/>
        <v>¥1,830,000</v>
      </c>
      <c r="N493" s="131" t="s">
        <v>3306</v>
      </c>
      <c r="O493" s="125" t="s">
        <v>3307</v>
      </c>
      <c r="P493" s="122"/>
    </row>
    <row r="494" spans="1:16" ht="33" customHeight="1">
      <c r="A494" s="132" t="s">
        <v>3308</v>
      </c>
      <c r="B494" s="125" t="s">
        <v>197</v>
      </c>
      <c r="C494" s="136" t="s">
        <v>3291</v>
      </c>
      <c r="D494" s="125" t="s">
        <v>3298</v>
      </c>
      <c r="E494" s="125" t="s">
        <v>3309</v>
      </c>
      <c r="F494" s="115" t="s">
        <v>380</v>
      </c>
      <c r="G494" s="115" t="s">
        <v>380</v>
      </c>
      <c r="H494" s="129" t="str">
        <f t="shared" si="21"/>
        <v>087 植込型脳･脊髄電気刺激装置 (1)疼痛除去用 ④16極用・充電式</v>
      </c>
      <c r="I494" s="115" t="s">
        <v>3310</v>
      </c>
      <c r="J494" s="130"/>
      <c r="K494" s="131">
        <v>1900000</v>
      </c>
      <c r="L494" s="131" t="str">
        <f t="shared" si="22"/>
        <v>¥1,900,000</v>
      </c>
      <c r="M494" s="131" t="str">
        <f t="shared" si="23"/>
        <v>¥1,900,000</v>
      </c>
      <c r="N494" s="131" t="s">
        <v>3311</v>
      </c>
      <c r="O494" s="125" t="s">
        <v>3312</v>
      </c>
      <c r="P494" s="122"/>
    </row>
    <row r="495" spans="1:16" ht="33" customHeight="1">
      <c r="A495" s="132" t="s">
        <v>3313</v>
      </c>
      <c r="B495" s="125" t="s">
        <v>197</v>
      </c>
      <c r="C495" s="136" t="s">
        <v>3291</v>
      </c>
      <c r="D495" s="125" t="s">
        <v>3298</v>
      </c>
      <c r="E495" s="125" t="s">
        <v>3314</v>
      </c>
      <c r="F495" s="115" t="s">
        <v>380</v>
      </c>
      <c r="G495" s="115" t="s">
        <v>380</v>
      </c>
      <c r="H495" s="129" t="str">
        <f t="shared" si="21"/>
        <v>087 植込型脳･脊髄電気刺激装置 (1)疼痛除去用 ⑤16極以上用・充電式・体位変換対応型</v>
      </c>
      <c r="I495" s="115" t="s">
        <v>3315</v>
      </c>
      <c r="J495" s="130"/>
      <c r="K495" s="131">
        <v>2160000</v>
      </c>
      <c r="L495" s="131" t="str">
        <f t="shared" si="22"/>
        <v>¥2,160,000</v>
      </c>
      <c r="M495" s="131" t="str">
        <f t="shared" si="23"/>
        <v>¥2,160,000</v>
      </c>
      <c r="N495" s="131" t="s">
        <v>3316</v>
      </c>
      <c r="O495" s="125" t="s">
        <v>3317</v>
      </c>
      <c r="P495" s="122"/>
    </row>
    <row r="496" spans="1:16" ht="33" customHeight="1">
      <c r="A496" s="132" t="s">
        <v>3318</v>
      </c>
      <c r="B496" s="125" t="s">
        <v>197</v>
      </c>
      <c r="C496" s="136" t="s">
        <v>3291</v>
      </c>
      <c r="D496" s="125" t="s">
        <v>3298</v>
      </c>
      <c r="E496" s="125" t="s">
        <v>3319</v>
      </c>
      <c r="F496" s="115" t="s">
        <v>380</v>
      </c>
      <c r="G496" s="115" t="s">
        <v>380</v>
      </c>
      <c r="H496" s="129" t="str">
        <f t="shared" si="21"/>
        <v>087 植込型脳･脊髄電気刺激装置 (1)疼痛除去用 ⑥16極以上用・充電式・自動調整機能付き</v>
      </c>
      <c r="I496" s="115" t="s">
        <v>3320</v>
      </c>
      <c r="J496" s="130"/>
      <c r="K496" s="131">
        <v>2260000</v>
      </c>
      <c r="L496" s="131" t="str">
        <f t="shared" si="22"/>
        <v>¥2,260,000</v>
      </c>
      <c r="M496" s="131" t="str">
        <f t="shared" si="23"/>
        <v>¥2,260,000</v>
      </c>
      <c r="N496" s="131" t="s">
        <v>3321</v>
      </c>
      <c r="O496" s="125" t="s">
        <v>3322</v>
      </c>
      <c r="P496" s="122"/>
    </row>
    <row r="497" spans="1:16" ht="33" customHeight="1">
      <c r="A497" s="132" t="s">
        <v>3323</v>
      </c>
      <c r="B497" s="125" t="s">
        <v>197</v>
      </c>
      <c r="C497" s="136" t="s">
        <v>3291</v>
      </c>
      <c r="D497" s="125" t="s">
        <v>3298</v>
      </c>
      <c r="E497" s="125" t="s">
        <v>3324</v>
      </c>
      <c r="F497" s="115" t="s">
        <v>380</v>
      </c>
      <c r="G497" s="115" t="s">
        <v>380</v>
      </c>
      <c r="H497" s="129" t="str">
        <f t="shared" si="21"/>
        <v>087 植込型脳･脊髄電気刺激装置 (1)疼痛除去用 ⑦32極用・充電式</v>
      </c>
      <c r="I497" s="115" t="s">
        <v>3325</v>
      </c>
      <c r="J497" s="130"/>
      <c r="K497" s="131">
        <v>1880000</v>
      </c>
      <c r="L497" s="131" t="str">
        <f t="shared" si="22"/>
        <v>¥1,880,000</v>
      </c>
      <c r="M497" s="131" t="str">
        <f t="shared" si="23"/>
        <v>¥1,880,000</v>
      </c>
      <c r="N497" s="131" t="s">
        <v>3326</v>
      </c>
      <c r="O497" s="125" t="s">
        <v>3327</v>
      </c>
      <c r="P497" s="122"/>
    </row>
    <row r="498" spans="1:16" ht="33" customHeight="1">
      <c r="A498" s="132" t="s">
        <v>3328</v>
      </c>
      <c r="B498" s="125" t="s">
        <v>197</v>
      </c>
      <c r="C498" s="136" t="s">
        <v>3291</v>
      </c>
      <c r="D498" s="125" t="s">
        <v>3298</v>
      </c>
      <c r="E498" s="125" t="s">
        <v>3329</v>
      </c>
      <c r="F498" s="115" t="s">
        <v>380</v>
      </c>
      <c r="G498" s="115" t="s">
        <v>380</v>
      </c>
      <c r="H498" s="129" t="str">
        <f t="shared" si="21"/>
        <v>087 植込型脳･脊髄電気刺激装置 (2)振戦軽減用 ①4極用</v>
      </c>
      <c r="I498" s="115" t="s">
        <v>3330</v>
      </c>
      <c r="J498" s="130"/>
      <c r="K498" s="131">
        <v>1260000</v>
      </c>
      <c r="L498" s="131" t="str">
        <f t="shared" si="22"/>
        <v>¥1,260,000</v>
      </c>
      <c r="M498" s="131" t="str">
        <f t="shared" si="23"/>
        <v>¥1,260,000</v>
      </c>
      <c r="N498" s="131" t="s">
        <v>3331</v>
      </c>
      <c r="O498" s="125" t="s">
        <v>3332</v>
      </c>
      <c r="P498" s="122"/>
    </row>
    <row r="499" spans="1:16" ht="33" customHeight="1">
      <c r="A499" s="132" t="s">
        <v>3333</v>
      </c>
      <c r="B499" s="125" t="s">
        <v>197</v>
      </c>
      <c r="C499" s="136" t="s">
        <v>3291</v>
      </c>
      <c r="D499" s="125" t="s">
        <v>3298</v>
      </c>
      <c r="E499" s="125" t="s">
        <v>3334</v>
      </c>
      <c r="F499" s="115" t="s">
        <v>380</v>
      </c>
      <c r="G499" s="115" t="s">
        <v>380</v>
      </c>
      <c r="H499" s="129" t="str">
        <f t="shared" si="21"/>
        <v>087 植込型脳･脊髄電気刺激装置 (2)振戦軽減用 ②16極以上用</v>
      </c>
      <c r="I499" s="115" t="s">
        <v>3335</v>
      </c>
      <c r="J499" s="130"/>
      <c r="K499" s="131">
        <v>1710000</v>
      </c>
      <c r="L499" s="131" t="str">
        <f t="shared" si="22"/>
        <v>¥1,710,000</v>
      </c>
      <c r="M499" s="131" t="str">
        <f t="shared" si="23"/>
        <v>¥1,710,000</v>
      </c>
      <c r="N499" s="131" t="s">
        <v>3336</v>
      </c>
      <c r="O499" s="125" t="s">
        <v>3337</v>
      </c>
      <c r="P499" s="122"/>
    </row>
    <row r="500" spans="1:16" ht="33" customHeight="1">
      <c r="A500" s="132" t="s">
        <v>3338</v>
      </c>
      <c r="B500" s="125" t="s">
        <v>197</v>
      </c>
      <c r="C500" s="136" t="s">
        <v>3291</v>
      </c>
      <c r="D500" s="125" t="s">
        <v>3298</v>
      </c>
      <c r="E500" s="125" t="s">
        <v>3339</v>
      </c>
      <c r="F500" s="115" t="s">
        <v>380</v>
      </c>
      <c r="G500" s="115" t="s">
        <v>380</v>
      </c>
      <c r="H500" s="129" t="str">
        <f t="shared" si="21"/>
        <v>087 植込型脳･脊髄電気刺激装置 (2)振戦軽減用 ③16極以上用・自動調整機能付き</v>
      </c>
      <c r="I500" s="115" t="s">
        <v>3340</v>
      </c>
      <c r="J500" s="130"/>
      <c r="K500" s="131">
        <v>1800000</v>
      </c>
      <c r="L500" s="131" t="str">
        <f t="shared" si="22"/>
        <v>¥1,800,000</v>
      </c>
      <c r="M500" s="131" t="str">
        <f t="shared" si="23"/>
        <v>¥1,800,000</v>
      </c>
      <c r="N500" s="131" t="s">
        <v>3341</v>
      </c>
      <c r="O500" s="125" t="s">
        <v>3342</v>
      </c>
      <c r="P500" s="122"/>
    </row>
    <row r="501" spans="1:16" ht="33" customHeight="1">
      <c r="A501" s="132" t="s">
        <v>3343</v>
      </c>
      <c r="B501" s="125" t="s">
        <v>197</v>
      </c>
      <c r="C501" s="136" t="s">
        <v>3291</v>
      </c>
      <c r="D501" s="125" t="s">
        <v>3298</v>
      </c>
      <c r="E501" s="125" t="s">
        <v>3344</v>
      </c>
      <c r="F501" s="115" t="s">
        <v>380</v>
      </c>
      <c r="G501" s="115" t="s">
        <v>380</v>
      </c>
      <c r="H501" s="129" t="str">
        <f t="shared" si="21"/>
        <v>087 植込型脳･脊髄電気刺激装置 (2)振戦軽減用 ④16極以上用・充電式</v>
      </c>
      <c r="I501" s="115" t="s">
        <v>3345</v>
      </c>
      <c r="J501" s="130"/>
      <c r="K501" s="131">
        <v>2120000</v>
      </c>
      <c r="L501" s="131" t="str">
        <f t="shared" si="22"/>
        <v>¥2,120,000</v>
      </c>
      <c r="M501" s="131" t="str">
        <f t="shared" si="23"/>
        <v>¥2,120,000</v>
      </c>
      <c r="N501" s="131" t="s">
        <v>3346</v>
      </c>
      <c r="O501" s="125" t="s">
        <v>3347</v>
      </c>
      <c r="P501" s="122"/>
    </row>
    <row r="502" spans="1:16" ht="33" customHeight="1">
      <c r="A502" s="132" t="s">
        <v>3348</v>
      </c>
      <c r="B502" s="125" t="s">
        <v>197</v>
      </c>
      <c r="C502" s="136" t="s">
        <v>3291</v>
      </c>
      <c r="D502" s="125" t="s">
        <v>3298</v>
      </c>
      <c r="E502" s="125" t="s">
        <v>3349</v>
      </c>
      <c r="F502" s="115" t="s">
        <v>380</v>
      </c>
      <c r="G502" s="115" t="s">
        <v>380</v>
      </c>
      <c r="H502" s="129" t="str">
        <f t="shared" si="21"/>
        <v>087 植込型脳･脊髄電気刺激装置 (2)振戦軽減用 ⑤16極以上用・充電式・自動調整機能付き</v>
      </c>
      <c r="I502" s="115" t="s">
        <v>3350</v>
      </c>
      <c r="J502" s="130"/>
      <c r="K502" s="131">
        <v>2320000</v>
      </c>
      <c r="L502" s="131" t="str">
        <f t="shared" si="22"/>
        <v>¥2,320,000</v>
      </c>
      <c r="M502" s="131" t="str">
        <f t="shared" si="23"/>
        <v>¥2,320,000</v>
      </c>
      <c r="N502" s="131" t="s">
        <v>3351</v>
      </c>
      <c r="O502" s="125" t="s">
        <v>3352</v>
      </c>
      <c r="P502" s="122"/>
    </row>
    <row r="503" spans="1:16" ht="33" customHeight="1">
      <c r="A503" s="132" t="s">
        <v>3353</v>
      </c>
      <c r="B503" s="125" t="s">
        <v>197</v>
      </c>
      <c r="C503" s="136" t="s">
        <v>3354</v>
      </c>
      <c r="D503" s="125" t="s">
        <v>3355</v>
      </c>
      <c r="E503" s="125" t="s">
        <v>3356</v>
      </c>
      <c r="F503" s="115" t="s">
        <v>380</v>
      </c>
      <c r="G503" s="115" t="s">
        <v>380</v>
      </c>
      <c r="H503" s="129" t="str">
        <f t="shared" si="21"/>
        <v>088 脳波測定用頭蓋内電極 (1)硬膜下電極(10極以下)</v>
      </c>
      <c r="I503" s="115" t="s">
        <v>3357</v>
      </c>
      <c r="J503" s="130"/>
      <c r="K503" s="131">
        <v>47200</v>
      </c>
      <c r="L503" s="131" t="str">
        <f t="shared" si="22"/>
        <v>¥47,200</v>
      </c>
      <c r="M503" s="131" t="str">
        <f t="shared" si="23"/>
        <v>¥47,200</v>
      </c>
      <c r="N503" s="131" t="s">
        <v>3358</v>
      </c>
      <c r="O503" s="125" t="s">
        <v>3359</v>
      </c>
      <c r="P503" s="122"/>
    </row>
    <row r="504" spans="1:16" ht="33" customHeight="1">
      <c r="A504" s="132" t="s">
        <v>3360</v>
      </c>
      <c r="B504" s="125" t="s">
        <v>197</v>
      </c>
      <c r="C504" s="136" t="s">
        <v>3354</v>
      </c>
      <c r="D504" s="125" t="s">
        <v>3355</v>
      </c>
      <c r="E504" s="125" t="s">
        <v>3361</v>
      </c>
      <c r="F504" s="115" t="s">
        <v>380</v>
      </c>
      <c r="G504" s="115" t="s">
        <v>380</v>
      </c>
      <c r="H504" s="129" t="str">
        <f t="shared" si="21"/>
        <v>088 脳波測定用頭蓋内電極 (2)硬膜下電極(11極以上)</v>
      </c>
      <c r="I504" s="115" t="s">
        <v>3362</v>
      </c>
      <c r="J504" s="130"/>
      <c r="K504" s="131">
        <v>89200</v>
      </c>
      <c r="L504" s="131" t="str">
        <f t="shared" si="22"/>
        <v>¥89,200</v>
      </c>
      <c r="M504" s="131" t="str">
        <f t="shared" si="23"/>
        <v>¥89,200</v>
      </c>
      <c r="N504" s="131" t="s">
        <v>3363</v>
      </c>
      <c r="O504" s="125" t="s">
        <v>3364</v>
      </c>
      <c r="P504" s="122"/>
    </row>
    <row r="505" spans="1:16" ht="33" customHeight="1">
      <c r="A505" s="132" t="s">
        <v>3365</v>
      </c>
      <c r="B505" s="125" t="s">
        <v>197</v>
      </c>
      <c r="C505" s="136" t="s">
        <v>3354</v>
      </c>
      <c r="D505" s="125" t="s">
        <v>3355</v>
      </c>
      <c r="E505" s="125" t="s">
        <v>3366</v>
      </c>
      <c r="F505" s="115" t="s">
        <v>380</v>
      </c>
      <c r="G505" s="115" t="s">
        <v>380</v>
      </c>
      <c r="H505" s="129" t="str">
        <f t="shared" si="21"/>
        <v>088 脳波測定用頭蓋内電極 (3)深部電極</v>
      </c>
      <c r="I505" s="115" t="s">
        <v>3367</v>
      </c>
      <c r="J505" s="130"/>
      <c r="K505" s="131">
        <v>37200</v>
      </c>
      <c r="L505" s="131" t="str">
        <f t="shared" si="22"/>
        <v>¥37,200</v>
      </c>
      <c r="M505" s="131" t="str">
        <f t="shared" si="23"/>
        <v>¥37,200</v>
      </c>
      <c r="N505" s="131" t="s">
        <v>654</v>
      </c>
      <c r="O505" s="125" t="s">
        <v>3368</v>
      </c>
      <c r="P505" s="122"/>
    </row>
    <row r="506" spans="1:16" ht="33" customHeight="1">
      <c r="A506" s="132" t="s">
        <v>3369</v>
      </c>
      <c r="B506" s="125" t="s">
        <v>197</v>
      </c>
      <c r="C506" s="136" t="s">
        <v>3370</v>
      </c>
      <c r="D506" s="125" t="s">
        <v>3371</v>
      </c>
      <c r="E506" s="125"/>
      <c r="F506" s="115" t="s">
        <v>380</v>
      </c>
      <c r="G506" s="115" t="s">
        <v>380</v>
      </c>
      <c r="H506" s="129" t="str">
        <f t="shared" si="21"/>
        <v xml:space="preserve">089 涙点ﾌﾟﾗｸﾞ </v>
      </c>
      <c r="I506" s="115" t="s">
        <v>3372</v>
      </c>
      <c r="J506" s="130"/>
      <c r="K506" s="131">
        <v>3900</v>
      </c>
      <c r="L506" s="131" t="str">
        <f t="shared" si="22"/>
        <v>¥3,900</v>
      </c>
      <c r="M506" s="131" t="str">
        <f t="shared" si="23"/>
        <v>¥3,900</v>
      </c>
      <c r="N506" s="131" t="s">
        <v>3373</v>
      </c>
      <c r="O506" s="125" t="s">
        <v>3374</v>
      </c>
      <c r="P506" s="122"/>
    </row>
    <row r="507" spans="1:16" ht="33" customHeight="1">
      <c r="A507" s="132" t="s">
        <v>3375</v>
      </c>
      <c r="B507" s="125" t="s">
        <v>197</v>
      </c>
      <c r="C507" s="136" t="s">
        <v>3376</v>
      </c>
      <c r="D507" s="125" t="s">
        <v>3377</v>
      </c>
      <c r="E507" s="125" t="s">
        <v>3378</v>
      </c>
      <c r="F507" s="115" t="s">
        <v>380</v>
      </c>
      <c r="G507" s="115" t="s">
        <v>380</v>
      </c>
      <c r="H507" s="129" t="str">
        <f t="shared" si="21"/>
        <v>090 人工内耳用材料 (1)人工内耳用ｲﾝﾌﾟﾗﾝﾄ(電極及び受信-刺激器)</v>
      </c>
      <c r="I507" s="115" t="s">
        <v>3379</v>
      </c>
      <c r="J507" s="130"/>
      <c r="K507" s="131">
        <v>1650000</v>
      </c>
      <c r="L507" s="131" t="str">
        <f t="shared" si="22"/>
        <v>¥1,650,000</v>
      </c>
      <c r="M507" s="131" t="str">
        <f t="shared" si="23"/>
        <v>¥1,650,000</v>
      </c>
      <c r="N507" s="131" t="s">
        <v>3380</v>
      </c>
      <c r="O507" s="125" t="s">
        <v>3381</v>
      </c>
      <c r="P507" s="122"/>
    </row>
    <row r="508" spans="1:16" ht="33" customHeight="1">
      <c r="A508" s="132" t="s">
        <v>3382</v>
      </c>
      <c r="B508" s="125" t="s">
        <v>197</v>
      </c>
      <c r="C508" s="136" t="s">
        <v>3376</v>
      </c>
      <c r="D508" s="125" t="s">
        <v>3377</v>
      </c>
      <c r="E508" s="125" t="s">
        <v>3383</v>
      </c>
      <c r="F508" s="115" t="s">
        <v>380</v>
      </c>
      <c r="G508" s="115" t="s">
        <v>380</v>
      </c>
      <c r="H508" s="129" t="str">
        <f t="shared" si="21"/>
        <v>090 人工内耳用材料 (2)人工内耳用音声信号処理装置 ①標準型</v>
      </c>
      <c r="I508" s="115" t="s">
        <v>3384</v>
      </c>
      <c r="J508" s="130"/>
      <c r="K508" s="131">
        <v>933000</v>
      </c>
      <c r="L508" s="131" t="str">
        <f t="shared" si="22"/>
        <v>¥933,000</v>
      </c>
      <c r="M508" s="131" t="str">
        <f t="shared" si="23"/>
        <v>¥933,000</v>
      </c>
      <c r="N508" s="131" t="s">
        <v>3385</v>
      </c>
      <c r="O508" s="125" t="s">
        <v>3386</v>
      </c>
      <c r="P508" s="122"/>
    </row>
    <row r="509" spans="1:16" ht="33" customHeight="1">
      <c r="A509" s="132" t="s">
        <v>3387</v>
      </c>
      <c r="B509" s="125" t="s">
        <v>197</v>
      </c>
      <c r="C509" s="136" t="s">
        <v>3376</v>
      </c>
      <c r="D509" s="125" t="s">
        <v>3377</v>
      </c>
      <c r="E509" s="125" t="s">
        <v>3388</v>
      </c>
      <c r="F509" s="115" t="s">
        <v>380</v>
      </c>
      <c r="G509" s="115" t="s">
        <v>380</v>
      </c>
      <c r="H509" s="129" t="str">
        <f t="shared" si="21"/>
        <v>090 人工内耳用材料 (2)人工内耳用音声信号処理装置 ②残存聴力活用型</v>
      </c>
      <c r="I509" s="115" t="s">
        <v>3389</v>
      </c>
      <c r="J509" s="130"/>
      <c r="K509" s="131">
        <v>932000</v>
      </c>
      <c r="L509" s="131" t="str">
        <f t="shared" si="22"/>
        <v>¥932,000</v>
      </c>
      <c r="M509" s="131" t="str">
        <f t="shared" si="23"/>
        <v>¥932,000</v>
      </c>
      <c r="N509" s="131" t="s">
        <v>3390</v>
      </c>
      <c r="O509" s="125" t="s">
        <v>3391</v>
      </c>
      <c r="P509" s="122"/>
    </row>
    <row r="510" spans="1:16" ht="33" customHeight="1">
      <c r="A510" s="132" t="s">
        <v>3392</v>
      </c>
      <c r="B510" s="125" t="s">
        <v>197</v>
      </c>
      <c r="C510" s="136" t="s">
        <v>3376</v>
      </c>
      <c r="D510" s="125" t="s">
        <v>3377</v>
      </c>
      <c r="E510" s="125" t="s">
        <v>3393</v>
      </c>
      <c r="F510" s="115" t="s">
        <v>380</v>
      </c>
      <c r="G510" s="115" t="s">
        <v>380</v>
      </c>
      <c r="H510" s="129" t="str">
        <f t="shared" si="21"/>
        <v>090 人工内耳用材料 (3)人工内耳用ﾍｯﾄﾞｾｯﾄ ①ﾏｲｸﾛﾎﾝ</v>
      </c>
      <c r="I510" s="115" t="s">
        <v>3394</v>
      </c>
      <c r="J510" s="130"/>
      <c r="K510" s="131">
        <v>38700</v>
      </c>
      <c r="L510" s="131" t="str">
        <f t="shared" si="22"/>
        <v>¥38,700</v>
      </c>
      <c r="M510" s="131" t="str">
        <f t="shared" si="23"/>
        <v>¥38,700</v>
      </c>
      <c r="N510" s="131" t="s">
        <v>3395</v>
      </c>
      <c r="O510" s="125" t="s">
        <v>3396</v>
      </c>
      <c r="P510" s="122"/>
    </row>
    <row r="511" spans="1:16" ht="33" customHeight="1">
      <c r="A511" s="132" t="s">
        <v>3397</v>
      </c>
      <c r="B511" s="125" t="s">
        <v>197</v>
      </c>
      <c r="C511" s="136" t="s">
        <v>3376</v>
      </c>
      <c r="D511" s="125" t="s">
        <v>3377</v>
      </c>
      <c r="E511" s="125" t="s">
        <v>3398</v>
      </c>
      <c r="F511" s="115" t="s">
        <v>380</v>
      </c>
      <c r="G511" s="115" t="s">
        <v>380</v>
      </c>
      <c r="H511" s="129" t="str">
        <f t="shared" si="21"/>
        <v>090 人工内耳用材料 (3)人工内耳用ﾍｯﾄﾞｾｯﾄ ②送信ｺｲﾙ</v>
      </c>
      <c r="I511" s="115" t="s">
        <v>3399</v>
      </c>
      <c r="J511" s="130"/>
      <c r="K511" s="131">
        <v>10300</v>
      </c>
      <c r="L511" s="131" t="str">
        <f t="shared" si="22"/>
        <v>¥10,300</v>
      </c>
      <c r="M511" s="131" t="str">
        <f t="shared" si="23"/>
        <v>¥10,300</v>
      </c>
      <c r="N511" s="131" t="s">
        <v>3400</v>
      </c>
      <c r="O511" s="125" t="s">
        <v>3401</v>
      </c>
      <c r="P511" s="122"/>
    </row>
    <row r="512" spans="1:16" ht="33" customHeight="1">
      <c r="A512" s="132" t="s">
        <v>3402</v>
      </c>
      <c r="B512" s="125" t="s">
        <v>197</v>
      </c>
      <c r="C512" s="136" t="s">
        <v>3376</v>
      </c>
      <c r="D512" s="125" t="s">
        <v>3377</v>
      </c>
      <c r="E512" s="125" t="s">
        <v>3403</v>
      </c>
      <c r="F512" s="115" t="s">
        <v>380</v>
      </c>
      <c r="G512" s="115" t="s">
        <v>380</v>
      </c>
      <c r="H512" s="129" t="str">
        <f t="shared" si="21"/>
        <v>090 人工内耳用材料 (3)人工内耳用ﾍｯﾄﾞｾｯﾄ ③送信ｹｰﾌﾞﾙ</v>
      </c>
      <c r="I512" s="115" t="s">
        <v>3404</v>
      </c>
      <c r="J512" s="130"/>
      <c r="K512" s="131">
        <v>2660</v>
      </c>
      <c r="L512" s="131" t="str">
        <f t="shared" si="22"/>
        <v>¥2,660</v>
      </c>
      <c r="M512" s="131" t="str">
        <f t="shared" si="23"/>
        <v>¥2,660</v>
      </c>
      <c r="N512" s="131" t="s">
        <v>3405</v>
      </c>
      <c r="O512" s="125" t="s">
        <v>3406</v>
      </c>
      <c r="P512" s="122"/>
    </row>
    <row r="513" spans="1:16" ht="33" customHeight="1">
      <c r="A513" s="132" t="s">
        <v>3407</v>
      </c>
      <c r="B513" s="125" t="s">
        <v>197</v>
      </c>
      <c r="C513" s="136" t="s">
        <v>3376</v>
      </c>
      <c r="D513" s="125" t="s">
        <v>3377</v>
      </c>
      <c r="E513" s="125" t="s">
        <v>3408</v>
      </c>
      <c r="F513" s="115" t="s">
        <v>380</v>
      </c>
      <c r="G513" s="115" t="s">
        <v>380</v>
      </c>
      <c r="H513" s="129" t="str">
        <f t="shared" si="21"/>
        <v>090 人工内耳用材料 (3)人工内耳用ﾍｯﾄﾞｾｯﾄ ④ﾏｸﾞﾈｯﾄ</v>
      </c>
      <c r="I513" s="115" t="s">
        <v>3409</v>
      </c>
      <c r="J513" s="130"/>
      <c r="K513" s="131">
        <v>7530</v>
      </c>
      <c r="L513" s="131" t="str">
        <f t="shared" si="22"/>
        <v>¥7,530</v>
      </c>
      <c r="M513" s="131" t="str">
        <f t="shared" si="23"/>
        <v>¥7,530</v>
      </c>
      <c r="N513" s="131" t="s">
        <v>3410</v>
      </c>
      <c r="O513" s="125" t="s">
        <v>3411</v>
      </c>
      <c r="P513" s="122"/>
    </row>
    <row r="514" spans="1:16" ht="33" customHeight="1">
      <c r="A514" s="132" t="s">
        <v>3412</v>
      </c>
      <c r="B514" s="125" t="s">
        <v>197</v>
      </c>
      <c r="C514" s="136" t="s">
        <v>3376</v>
      </c>
      <c r="D514" s="125" t="s">
        <v>3377</v>
      </c>
      <c r="E514" s="125" t="s">
        <v>3413</v>
      </c>
      <c r="F514" s="115" t="s">
        <v>380</v>
      </c>
      <c r="G514" s="115" t="s">
        <v>380</v>
      </c>
      <c r="H514" s="129" t="str">
        <f t="shared" si="21"/>
        <v>090 人工内耳用材料 (3)人工内耳用ﾍｯﾄﾞｾｯﾄ ⑤接続ｹｰﾌﾞﾙ</v>
      </c>
      <c r="I514" s="115" t="s">
        <v>3414</v>
      </c>
      <c r="J514" s="130"/>
      <c r="K514" s="131">
        <v>4480</v>
      </c>
      <c r="L514" s="131" t="str">
        <f t="shared" si="22"/>
        <v>¥4,480</v>
      </c>
      <c r="M514" s="131" t="str">
        <f t="shared" si="23"/>
        <v>¥4,480</v>
      </c>
      <c r="N514" s="131" t="s">
        <v>3415</v>
      </c>
      <c r="O514" s="125" t="s">
        <v>3416</v>
      </c>
      <c r="P514" s="122"/>
    </row>
    <row r="515" spans="1:16" ht="33" customHeight="1">
      <c r="A515" s="132" t="s">
        <v>3417</v>
      </c>
      <c r="B515" s="125" t="s">
        <v>197</v>
      </c>
      <c r="C515" s="136" t="s">
        <v>3418</v>
      </c>
      <c r="D515" s="125" t="s">
        <v>3419</v>
      </c>
      <c r="E515" s="125"/>
      <c r="F515" s="115" t="s">
        <v>380</v>
      </c>
      <c r="G515" s="115" t="s">
        <v>380</v>
      </c>
      <c r="H515" s="129" t="str">
        <f t="shared" si="21"/>
        <v xml:space="preserve">092 鼻孔ﾌﾟﾛﾃｰｾﾞ </v>
      </c>
      <c r="I515" s="115" t="s">
        <v>3420</v>
      </c>
      <c r="J515" s="130"/>
      <c r="K515" s="131">
        <v>3850</v>
      </c>
      <c r="L515" s="131" t="str">
        <f t="shared" si="22"/>
        <v>¥3,850</v>
      </c>
      <c r="M515" s="131" t="str">
        <f t="shared" si="23"/>
        <v>¥3,850</v>
      </c>
      <c r="N515" s="131" t="s">
        <v>3421</v>
      </c>
      <c r="O515" s="125" t="s">
        <v>3422</v>
      </c>
      <c r="P515" s="122"/>
    </row>
    <row r="516" spans="1:16" ht="33" customHeight="1">
      <c r="A516" s="132" t="s">
        <v>3423</v>
      </c>
      <c r="B516" s="125" t="s">
        <v>197</v>
      </c>
      <c r="C516" s="136" t="s">
        <v>3424</v>
      </c>
      <c r="D516" s="125" t="s">
        <v>3425</v>
      </c>
      <c r="E516" s="125" t="s">
        <v>3426</v>
      </c>
      <c r="F516" s="115" t="s">
        <v>3427</v>
      </c>
      <c r="G516" s="115" t="s">
        <v>3428</v>
      </c>
      <c r="H516" s="129" t="str">
        <f t="shared" si="21"/>
        <v>093 人工喉頭 (1)音声回復用人工補装具 ①一般型</v>
      </c>
      <c r="I516" s="115" t="s">
        <v>3429</v>
      </c>
      <c r="J516" s="130"/>
      <c r="K516" s="131">
        <v>9810</v>
      </c>
      <c r="L516" s="131" t="str">
        <f t="shared" si="22"/>
        <v>¥9,810</v>
      </c>
      <c r="M516" s="131" t="str">
        <f t="shared" si="23"/>
        <v>¥9,810</v>
      </c>
      <c r="N516" s="131" t="s">
        <v>3430</v>
      </c>
      <c r="O516" s="125" t="s">
        <v>3431</v>
      </c>
      <c r="P516" s="122"/>
    </row>
    <row r="517" spans="1:16" ht="33" customHeight="1">
      <c r="A517" s="132" t="s">
        <v>3432</v>
      </c>
      <c r="B517" s="125" t="s">
        <v>197</v>
      </c>
      <c r="C517" s="136" t="s">
        <v>3424</v>
      </c>
      <c r="D517" s="125" t="s">
        <v>3425</v>
      </c>
      <c r="E517" s="125" t="s">
        <v>3433</v>
      </c>
      <c r="F517" s="115" t="s">
        <v>3434</v>
      </c>
      <c r="G517" s="115" t="s">
        <v>3435</v>
      </c>
      <c r="H517" s="129" t="str">
        <f t="shared" si="21"/>
        <v>093 人工喉頭 (1)音声回復用人工補装具 ②長期留置型</v>
      </c>
      <c r="I517" s="115" t="s">
        <v>3436</v>
      </c>
      <c r="J517" s="130"/>
      <c r="K517" s="131">
        <v>42400</v>
      </c>
      <c r="L517" s="131" t="str">
        <f t="shared" si="22"/>
        <v>¥42,400</v>
      </c>
      <c r="M517" s="131" t="str">
        <f t="shared" si="23"/>
        <v>¥42,400</v>
      </c>
      <c r="N517" s="131" t="s">
        <v>1529</v>
      </c>
      <c r="O517" s="125" t="s">
        <v>3437</v>
      </c>
      <c r="P517" s="122"/>
    </row>
    <row r="518" spans="1:16" ht="33" customHeight="1">
      <c r="A518" s="132" t="s">
        <v>3438</v>
      </c>
      <c r="B518" s="125" t="s">
        <v>197</v>
      </c>
      <c r="C518" s="136" t="s">
        <v>3424</v>
      </c>
      <c r="D518" s="125" t="s">
        <v>3439</v>
      </c>
      <c r="E518" s="125" t="s">
        <v>3440</v>
      </c>
      <c r="F518" s="115" t="s">
        <v>3441</v>
      </c>
      <c r="G518" s="115" t="s">
        <v>3442</v>
      </c>
      <c r="H518" s="129" t="str">
        <f t="shared" si="21"/>
        <v>093 人工喉頭 (2)呼気弁</v>
      </c>
      <c r="I518" s="115" t="s">
        <v>3443</v>
      </c>
      <c r="J518" s="130"/>
      <c r="K518" s="131">
        <v>51100</v>
      </c>
      <c r="L518" s="131" t="str">
        <f t="shared" si="22"/>
        <v>¥51,100</v>
      </c>
      <c r="M518" s="131" t="str">
        <f t="shared" si="23"/>
        <v>¥51,100</v>
      </c>
      <c r="N518" s="131" t="s">
        <v>587</v>
      </c>
      <c r="O518" s="125" t="s">
        <v>3444</v>
      </c>
      <c r="P518" s="122"/>
    </row>
    <row r="519" spans="1:16" ht="33" customHeight="1">
      <c r="A519" s="132" t="s">
        <v>3445</v>
      </c>
      <c r="B519" s="125" t="s">
        <v>197</v>
      </c>
      <c r="C519" s="136" t="s">
        <v>3446</v>
      </c>
      <c r="D519" s="125" t="s">
        <v>3447</v>
      </c>
      <c r="E519" s="125" t="s">
        <v>3448</v>
      </c>
      <c r="F519" s="115" t="s">
        <v>380</v>
      </c>
      <c r="G519" s="115" t="s">
        <v>380</v>
      </c>
      <c r="H519" s="129" t="str">
        <f t="shared" si="21"/>
        <v>094 気管･気管支・大静脈ｽﾃﾝﾄ (1)一時留置型 ①ｽﾄﾚｰﾄ型</v>
      </c>
      <c r="I519" s="115" t="s">
        <v>3449</v>
      </c>
      <c r="J519" s="130"/>
      <c r="K519" s="131">
        <v>67400</v>
      </c>
      <c r="L519" s="131" t="str">
        <f t="shared" si="22"/>
        <v>¥67,400</v>
      </c>
      <c r="M519" s="131" t="str">
        <f t="shared" si="23"/>
        <v>¥67,400</v>
      </c>
      <c r="N519" s="131" t="s">
        <v>3450</v>
      </c>
      <c r="O519" s="125" t="s">
        <v>3451</v>
      </c>
      <c r="P519" s="122"/>
    </row>
    <row r="520" spans="1:16" ht="33" customHeight="1">
      <c r="A520" s="132" t="s">
        <v>3452</v>
      </c>
      <c r="B520" s="125" t="s">
        <v>197</v>
      </c>
      <c r="C520" s="136" t="s">
        <v>3446</v>
      </c>
      <c r="D520" s="125" t="s">
        <v>3447</v>
      </c>
      <c r="E520" s="125" t="s">
        <v>3453</v>
      </c>
      <c r="F520" s="115" t="s">
        <v>380</v>
      </c>
      <c r="G520" s="115" t="s">
        <v>380</v>
      </c>
      <c r="H520" s="129" t="str">
        <f t="shared" ref="H520:H583" si="24">C520&amp;" "&amp;D520&amp;" "&amp;E520</f>
        <v>094 気管･気管支・大静脈ｽﾃﾝﾄ (1)一時留置型 ②Y字型</v>
      </c>
      <c r="I520" s="115" t="s">
        <v>3454</v>
      </c>
      <c r="J520" s="130"/>
      <c r="K520" s="131">
        <v>114000</v>
      </c>
      <c r="L520" s="131" t="str">
        <f t="shared" ref="L520:L583" si="25">TEXT(K520,"¥#,##0")</f>
        <v>¥114,000</v>
      </c>
      <c r="M520" s="131" t="str">
        <f t="shared" ref="M520:M583" si="26">J520&amp;L520</f>
        <v>¥114,000</v>
      </c>
      <c r="N520" s="131" t="s">
        <v>3288</v>
      </c>
      <c r="O520" s="125" t="s">
        <v>3455</v>
      </c>
      <c r="P520" s="122"/>
    </row>
    <row r="521" spans="1:16" ht="33" customHeight="1">
      <c r="A521" s="132" t="s">
        <v>3456</v>
      </c>
      <c r="B521" s="125" t="s">
        <v>197</v>
      </c>
      <c r="C521" s="136" t="s">
        <v>3446</v>
      </c>
      <c r="D521" s="125" t="s">
        <v>3447</v>
      </c>
      <c r="E521" s="125" t="s">
        <v>3457</v>
      </c>
      <c r="F521" s="115" t="s">
        <v>380</v>
      </c>
      <c r="G521" s="115" t="s">
        <v>380</v>
      </c>
      <c r="H521" s="129" t="str">
        <f t="shared" si="24"/>
        <v>094 気管･気管支・大静脈ｽﾃﾝﾄ (2)永久留置型 ①標準型</v>
      </c>
      <c r="I521" s="115" t="s">
        <v>3458</v>
      </c>
      <c r="J521" s="130"/>
      <c r="K521" s="131">
        <v>146000</v>
      </c>
      <c r="L521" s="131" t="str">
        <f t="shared" si="25"/>
        <v>¥146,000</v>
      </c>
      <c r="M521" s="131" t="str">
        <f t="shared" si="26"/>
        <v>¥146,000</v>
      </c>
      <c r="N521" s="131" t="s">
        <v>1735</v>
      </c>
      <c r="O521" s="125" t="s">
        <v>3459</v>
      </c>
      <c r="P521" s="122"/>
    </row>
    <row r="522" spans="1:16" ht="33" customHeight="1">
      <c r="A522" s="132" t="s">
        <v>3460</v>
      </c>
      <c r="B522" s="125" t="s">
        <v>197</v>
      </c>
      <c r="C522" s="136" t="s">
        <v>3446</v>
      </c>
      <c r="D522" s="125" t="s">
        <v>3447</v>
      </c>
      <c r="E522" s="125" t="s">
        <v>3461</v>
      </c>
      <c r="F522" s="115" t="s">
        <v>380</v>
      </c>
      <c r="G522" s="115" t="s">
        <v>380</v>
      </c>
      <c r="H522" s="129" t="str">
        <f t="shared" si="24"/>
        <v>094 気管･気管支・大静脈ｽﾃﾝﾄ (2)永久留置型 ②特殊型</v>
      </c>
      <c r="I522" s="115" t="s">
        <v>3462</v>
      </c>
      <c r="J522" s="130"/>
      <c r="K522" s="131">
        <v>151000</v>
      </c>
      <c r="L522" s="131" t="str">
        <f t="shared" si="25"/>
        <v>¥151,000</v>
      </c>
      <c r="M522" s="131" t="str">
        <f t="shared" si="26"/>
        <v>¥151,000</v>
      </c>
      <c r="N522" s="131" t="s">
        <v>2791</v>
      </c>
      <c r="O522" s="125" t="s">
        <v>3463</v>
      </c>
      <c r="P522" s="122"/>
    </row>
    <row r="523" spans="1:16" ht="33" customHeight="1">
      <c r="A523" s="132" t="s">
        <v>3464</v>
      </c>
      <c r="B523" s="125" t="s">
        <v>197</v>
      </c>
      <c r="C523" s="136" t="s">
        <v>3465</v>
      </c>
      <c r="D523" s="125" t="s">
        <v>3466</v>
      </c>
      <c r="E523" s="125"/>
      <c r="F523" s="115" t="s">
        <v>380</v>
      </c>
      <c r="G523" s="115" t="s">
        <v>380</v>
      </c>
      <c r="H523" s="129" t="str">
        <f t="shared" si="24"/>
        <v xml:space="preserve">095 食道用ｽﾃﾝﾄ </v>
      </c>
      <c r="I523" s="115" t="s">
        <v>3467</v>
      </c>
      <c r="J523" s="130"/>
      <c r="K523" s="131">
        <v>127000</v>
      </c>
      <c r="L523" s="131" t="str">
        <f t="shared" si="25"/>
        <v>¥127,000</v>
      </c>
      <c r="M523" s="131" t="str">
        <f t="shared" si="26"/>
        <v>¥127,000</v>
      </c>
      <c r="N523" s="131" t="s">
        <v>3468</v>
      </c>
      <c r="O523" s="125" t="s">
        <v>3469</v>
      </c>
      <c r="P523" s="122"/>
    </row>
    <row r="524" spans="1:16" ht="33" customHeight="1">
      <c r="A524" s="132" t="s">
        <v>3470</v>
      </c>
      <c r="B524" s="125" t="s">
        <v>197</v>
      </c>
      <c r="C524" s="136" t="s">
        <v>3471</v>
      </c>
      <c r="D524" s="125" t="s">
        <v>3472</v>
      </c>
      <c r="E524" s="125" t="s">
        <v>3473</v>
      </c>
      <c r="F524" s="115" t="s">
        <v>380</v>
      </c>
      <c r="G524" s="115" t="s">
        <v>380</v>
      </c>
      <c r="H524" s="129" t="str">
        <f t="shared" si="24"/>
        <v>096 胃･食道静脈瘤圧迫止血用ﾁｭｰﾌﾞ (1)食道止血用</v>
      </c>
      <c r="I524" s="115" t="s">
        <v>3474</v>
      </c>
      <c r="J524" s="130"/>
      <c r="K524" s="131">
        <v>29300</v>
      </c>
      <c r="L524" s="131" t="str">
        <f t="shared" si="25"/>
        <v>¥29,300</v>
      </c>
      <c r="M524" s="131" t="str">
        <f t="shared" si="26"/>
        <v>¥29,300</v>
      </c>
      <c r="N524" s="131" t="s">
        <v>3475</v>
      </c>
      <c r="O524" s="125" t="s">
        <v>3476</v>
      </c>
      <c r="P524" s="122"/>
    </row>
    <row r="525" spans="1:16" ht="33" customHeight="1">
      <c r="A525" s="132" t="s">
        <v>3477</v>
      </c>
      <c r="B525" s="125" t="s">
        <v>197</v>
      </c>
      <c r="C525" s="136" t="s">
        <v>3471</v>
      </c>
      <c r="D525" s="125" t="s">
        <v>3472</v>
      </c>
      <c r="E525" s="125" t="s">
        <v>3478</v>
      </c>
      <c r="F525" s="115" t="s">
        <v>380</v>
      </c>
      <c r="G525" s="115" t="s">
        <v>380</v>
      </c>
      <c r="H525" s="129" t="str">
        <f t="shared" si="24"/>
        <v>096 胃･食道静脈瘤圧迫止血用ﾁｭｰﾌﾞ (2)胃止血用</v>
      </c>
      <c r="I525" s="115" t="s">
        <v>3479</v>
      </c>
      <c r="J525" s="130"/>
      <c r="K525" s="131">
        <v>29200</v>
      </c>
      <c r="L525" s="131" t="str">
        <f t="shared" si="25"/>
        <v>¥29,200</v>
      </c>
      <c r="M525" s="131" t="str">
        <f t="shared" si="26"/>
        <v>¥29,200</v>
      </c>
      <c r="N525" s="131" t="s">
        <v>3480</v>
      </c>
      <c r="O525" s="125" t="s">
        <v>3481</v>
      </c>
      <c r="P525" s="122"/>
    </row>
    <row r="526" spans="1:16" ht="33" customHeight="1">
      <c r="A526" s="132" t="s">
        <v>3482</v>
      </c>
      <c r="B526" s="125" t="s">
        <v>197</v>
      </c>
      <c r="C526" s="136" t="s">
        <v>3471</v>
      </c>
      <c r="D526" s="125" t="s">
        <v>3472</v>
      </c>
      <c r="E526" s="125" t="s">
        <v>3483</v>
      </c>
      <c r="F526" s="115" t="s">
        <v>380</v>
      </c>
      <c r="G526" s="115" t="s">
        <v>380</v>
      </c>
      <c r="H526" s="129" t="str">
        <f t="shared" si="24"/>
        <v>096 胃･食道静脈瘤圧迫止血用ﾁｭｰﾌﾞ (3)胃･食道止血用</v>
      </c>
      <c r="I526" s="115" t="s">
        <v>3484</v>
      </c>
      <c r="J526" s="130"/>
      <c r="K526" s="131">
        <v>56400</v>
      </c>
      <c r="L526" s="131" t="str">
        <f t="shared" si="25"/>
        <v>¥56,400</v>
      </c>
      <c r="M526" s="131" t="str">
        <f t="shared" si="26"/>
        <v>¥56,400</v>
      </c>
      <c r="N526" s="131" t="s">
        <v>3485</v>
      </c>
      <c r="O526" s="125" t="s">
        <v>3486</v>
      </c>
      <c r="P526" s="122"/>
    </row>
    <row r="527" spans="1:16" ht="33" customHeight="1">
      <c r="A527" s="132" t="s">
        <v>3487</v>
      </c>
      <c r="B527" s="125" t="s">
        <v>197</v>
      </c>
      <c r="C527" s="136" t="s">
        <v>3488</v>
      </c>
      <c r="D527" s="125" t="s">
        <v>3489</v>
      </c>
      <c r="E527" s="125" t="s">
        <v>3490</v>
      </c>
      <c r="F527" s="115" t="s">
        <v>380</v>
      </c>
      <c r="G527" s="115" t="s">
        <v>380</v>
      </c>
      <c r="H527" s="129" t="str">
        <f t="shared" si="24"/>
        <v>097 食道静脈瘤硬化療法用ｾｯﾄ (1)食道静脈瘤硬化療法用穿刺針</v>
      </c>
      <c r="I527" s="115" t="s">
        <v>3491</v>
      </c>
      <c r="J527" s="130"/>
      <c r="K527" s="131">
        <v>3690</v>
      </c>
      <c r="L527" s="131" t="str">
        <f t="shared" si="25"/>
        <v>¥3,690</v>
      </c>
      <c r="M527" s="131" t="str">
        <f t="shared" si="26"/>
        <v>¥3,690</v>
      </c>
      <c r="N527" s="131" t="s">
        <v>3492</v>
      </c>
      <c r="O527" s="125" t="s">
        <v>3493</v>
      </c>
      <c r="P527" s="122"/>
    </row>
    <row r="528" spans="1:16" ht="33" customHeight="1">
      <c r="A528" s="132" t="s">
        <v>3494</v>
      </c>
      <c r="B528" s="125" t="s">
        <v>197</v>
      </c>
      <c r="C528" s="136" t="s">
        <v>3488</v>
      </c>
      <c r="D528" s="125" t="s">
        <v>3489</v>
      </c>
      <c r="E528" s="125" t="s">
        <v>3495</v>
      </c>
      <c r="F528" s="115" t="s">
        <v>380</v>
      </c>
      <c r="G528" s="115" t="s">
        <v>380</v>
      </c>
      <c r="H528" s="129" t="str">
        <f t="shared" si="24"/>
        <v>097 食道静脈瘤硬化療法用ｾｯﾄ (2)食道静脈瘤硬化療法用内視鏡固定用ﾊﾞﾙｰﾝ</v>
      </c>
      <c r="I528" s="115" t="s">
        <v>3496</v>
      </c>
      <c r="J528" s="130"/>
      <c r="K528" s="131">
        <v>7200</v>
      </c>
      <c r="L528" s="131" t="str">
        <f t="shared" si="25"/>
        <v>¥7,200</v>
      </c>
      <c r="M528" s="131" t="str">
        <f t="shared" si="26"/>
        <v>¥7,200</v>
      </c>
      <c r="N528" s="131" t="s">
        <v>3497</v>
      </c>
      <c r="O528" s="125" t="s">
        <v>3498</v>
      </c>
      <c r="P528" s="122"/>
    </row>
    <row r="529" spans="1:16" ht="33" customHeight="1">
      <c r="A529" s="132" t="s">
        <v>3499</v>
      </c>
      <c r="B529" s="125" t="s">
        <v>197</v>
      </c>
      <c r="C529" s="136" t="s">
        <v>3488</v>
      </c>
      <c r="D529" s="125" t="s">
        <v>3489</v>
      </c>
      <c r="E529" s="125" t="s">
        <v>3500</v>
      </c>
      <c r="F529" s="115" t="s">
        <v>380</v>
      </c>
      <c r="G529" s="115" t="s">
        <v>380</v>
      </c>
      <c r="H529" s="129" t="str">
        <f t="shared" si="24"/>
        <v>097 食道静脈瘤硬化療法用ｾｯﾄ (3)食道静脈瘤硬化療法用止血ﾊﾞﾙｰﾝ</v>
      </c>
      <c r="I529" s="115" t="s">
        <v>3501</v>
      </c>
      <c r="J529" s="130"/>
      <c r="K529" s="131">
        <v>4370</v>
      </c>
      <c r="L529" s="131" t="str">
        <f t="shared" si="25"/>
        <v>¥4,370</v>
      </c>
      <c r="M529" s="131" t="str">
        <f t="shared" si="26"/>
        <v>¥4,370</v>
      </c>
      <c r="N529" s="131" t="s">
        <v>3502</v>
      </c>
      <c r="O529" s="125" t="s">
        <v>3503</v>
      </c>
      <c r="P529" s="122"/>
    </row>
    <row r="530" spans="1:16" ht="33" customHeight="1">
      <c r="A530" s="132" t="s">
        <v>3504</v>
      </c>
      <c r="B530" s="125" t="s">
        <v>197</v>
      </c>
      <c r="C530" s="136" t="s">
        <v>3488</v>
      </c>
      <c r="D530" s="125" t="s">
        <v>3489</v>
      </c>
      <c r="E530" s="125" t="s">
        <v>3505</v>
      </c>
      <c r="F530" s="115" t="s">
        <v>380</v>
      </c>
      <c r="G530" s="115" t="s">
        <v>380</v>
      </c>
      <c r="H530" s="129" t="str">
        <f t="shared" si="24"/>
        <v>097 食道静脈瘤硬化療法用ｾｯﾄ (4)食道静脈瘤硬化療法用ｶﾞｲﾄﾞﾁｭｰﾌﾞ</v>
      </c>
      <c r="I530" s="115" t="s">
        <v>3506</v>
      </c>
      <c r="J530" s="130"/>
      <c r="K530" s="131">
        <v>34200</v>
      </c>
      <c r="L530" s="131" t="str">
        <f t="shared" si="25"/>
        <v>¥34,200</v>
      </c>
      <c r="M530" s="131" t="str">
        <f t="shared" si="26"/>
        <v>¥34,200</v>
      </c>
      <c r="N530" s="131" t="s">
        <v>3507</v>
      </c>
      <c r="O530" s="125" t="s">
        <v>3508</v>
      </c>
      <c r="P530" s="122"/>
    </row>
    <row r="531" spans="1:16" ht="33" customHeight="1">
      <c r="A531" s="132" t="s">
        <v>3509</v>
      </c>
      <c r="B531" s="125" t="s">
        <v>197</v>
      </c>
      <c r="C531" s="136" t="s">
        <v>3510</v>
      </c>
      <c r="D531" s="125" t="s">
        <v>3511</v>
      </c>
      <c r="E531" s="125" t="s">
        <v>3512</v>
      </c>
      <c r="F531" s="115" t="s">
        <v>380</v>
      </c>
      <c r="G531" s="115" t="s">
        <v>380</v>
      </c>
      <c r="H531" s="129" t="str">
        <f t="shared" si="24"/>
        <v>098 内視鏡的食道静脈瘤結紮ｾｯﾄ (1)内視鏡的食道静脈瘤結紮ｾｯﾄ(単発式)</v>
      </c>
      <c r="I531" s="115" t="s">
        <v>3513</v>
      </c>
      <c r="J531" s="130"/>
      <c r="K531" s="131">
        <v>15400</v>
      </c>
      <c r="L531" s="131" t="str">
        <f t="shared" si="25"/>
        <v>¥15,400</v>
      </c>
      <c r="M531" s="131" t="str">
        <f t="shared" si="26"/>
        <v>¥15,400</v>
      </c>
      <c r="N531" s="131" t="s">
        <v>3514</v>
      </c>
      <c r="O531" s="125" t="s">
        <v>3515</v>
      </c>
      <c r="P531" s="122"/>
    </row>
    <row r="532" spans="1:16" ht="33" customHeight="1">
      <c r="A532" s="132" t="s">
        <v>3516</v>
      </c>
      <c r="B532" s="125" t="s">
        <v>197</v>
      </c>
      <c r="C532" s="136" t="s">
        <v>3510</v>
      </c>
      <c r="D532" s="125" t="s">
        <v>3511</v>
      </c>
      <c r="E532" s="125" t="s">
        <v>3517</v>
      </c>
      <c r="F532" s="115" t="s">
        <v>380</v>
      </c>
      <c r="G532" s="115" t="s">
        <v>380</v>
      </c>
      <c r="H532" s="129" t="str">
        <f t="shared" si="24"/>
        <v>098 内視鏡的食道静脈瘤結紮ｾｯﾄ (2)内視鏡的食道静脈瘤結紮ｾｯﾄ(連発式)</v>
      </c>
      <c r="I532" s="115" t="s">
        <v>3518</v>
      </c>
      <c r="J532" s="130"/>
      <c r="K532" s="131">
        <v>24600</v>
      </c>
      <c r="L532" s="131" t="str">
        <f t="shared" si="25"/>
        <v>¥24,600</v>
      </c>
      <c r="M532" s="131" t="str">
        <f t="shared" si="26"/>
        <v>¥24,600</v>
      </c>
      <c r="N532" s="131" t="s">
        <v>3519</v>
      </c>
      <c r="O532" s="125" t="s">
        <v>3520</v>
      </c>
      <c r="P532" s="122"/>
    </row>
    <row r="533" spans="1:16" ht="33" customHeight="1">
      <c r="A533" s="132" t="s">
        <v>3521</v>
      </c>
      <c r="B533" s="125" t="s">
        <v>197</v>
      </c>
      <c r="C533" s="136" t="s">
        <v>3522</v>
      </c>
      <c r="D533" s="125" t="s">
        <v>3523</v>
      </c>
      <c r="E533" s="125" t="s">
        <v>3524</v>
      </c>
      <c r="F533" s="115" t="s">
        <v>3525</v>
      </c>
      <c r="G533" s="115" t="s">
        <v>3526</v>
      </c>
      <c r="H533" s="129" t="str">
        <f t="shared" si="24"/>
        <v>099 組織代用人工繊維布 (1)心血管系用 ①血管用ﾌｪﾙﾄ･ﾌｧﾌﾞﾘｯｸ</v>
      </c>
      <c r="I533" s="115" t="s">
        <v>3527</v>
      </c>
      <c r="J533" s="130" t="s">
        <v>507</v>
      </c>
      <c r="K533" s="131">
        <v>133</v>
      </c>
      <c r="L533" s="131" t="str">
        <f t="shared" si="25"/>
        <v>¥133</v>
      </c>
      <c r="M533" s="131" t="str">
        <f t="shared" si="26"/>
        <v>1㎠当たり¥133</v>
      </c>
      <c r="N533" s="131" t="s">
        <v>3528</v>
      </c>
      <c r="O533" s="125" t="s">
        <v>3529</v>
      </c>
      <c r="P533" s="122"/>
    </row>
    <row r="534" spans="1:16" ht="33" customHeight="1">
      <c r="A534" s="132" t="s">
        <v>3530</v>
      </c>
      <c r="B534" s="125" t="s">
        <v>197</v>
      </c>
      <c r="C534" s="136" t="s">
        <v>3522</v>
      </c>
      <c r="D534" s="125" t="s">
        <v>3523</v>
      </c>
      <c r="E534" s="125" t="s">
        <v>3531</v>
      </c>
      <c r="F534" s="115" t="s">
        <v>3532</v>
      </c>
      <c r="G534" s="115" t="s">
        <v>3533</v>
      </c>
      <c r="H534" s="129" t="str">
        <f t="shared" si="24"/>
        <v>099 組織代用人工繊維布 (1)心血管系用 ②心膜ｼｰﾄ</v>
      </c>
      <c r="I534" s="115" t="s">
        <v>3534</v>
      </c>
      <c r="J534" s="130" t="s">
        <v>507</v>
      </c>
      <c r="K534" s="131">
        <v>394</v>
      </c>
      <c r="L534" s="131" t="str">
        <f t="shared" si="25"/>
        <v>¥394</v>
      </c>
      <c r="M534" s="131" t="str">
        <f t="shared" si="26"/>
        <v>1㎠当たり¥394</v>
      </c>
      <c r="N534" s="131" t="s">
        <v>3535</v>
      </c>
      <c r="O534" s="125" t="s">
        <v>3536</v>
      </c>
      <c r="P534" s="122"/>
    </row>
    <row r="535" spans="1:16" ht="33" customHeight="1">
      <c r="A535" s="132" t="s">
        <v>3537</v>
      </c>
      <c r="B535" s="125" t="s">
        <v>197</v>
      </c>
      <c r="C535" s="136" t="s">
        <v>3522</v>
      </c>
      <c r="D535" s="125" t="s">
        <v>3523</v>
      </c>
      <c r="E535" s="125" t="s">
        <v>3538</v>
      </c>
      <c r="F535" s="115" t="s">
        <v>3539</v>
      </c>
      <c r="G535" s="115" t="s">
        <v>3540</v>
      </c>
      <c r="H535" s="129" t="str">
        <f t="shared" si="24"/>
        <v>099 組織代用人工繊維布 (1)心血管系用 ③心血管修復ﾊﾟｯﾁ一般用</v>
      </c>
      <c r="I535" s="115" t="s">
        <v>3541</v>
      </c>
      <c r="J535" s="130" t="s">
        <v>507</v>
      </c>
      <c r="K535" s="131">
        <v>1070</v>
      </c>
      <c r="L535" s="131" t="str">
        <f t="shared" si="25"/>
        <v>¥1,070</v>
      </c>
      <c r="M535" s="131" t="str">
        <f t="shared" si="26"/>
        <v>1㎠当たり¥1,070</v>
      </c>
      <c r="N535" s="131" t="s">
        <v>3542</v>
      </c>
      <c r="O535" s="125" t="s">
        <v>3543</v>
      </c>
      <c r="P535" s="122"/>
    </row>
    <row r="536" spans="1:16" ht="33" customHeight="1">
      <c r="A536" s="132" t="s">
        <v>3544</v>
      </c>
      <c r="B536" s="125" t="s">
        <v>197</v>
      </c>
      <c r="C536" s="136" t="s">
        <v>3522</v>
      </c>
      <c r="D536" s="125" t="s">
        <v>3523</v>
      </c>
      <c r="E536" s="125" t="s">
        <v>3545</v>
      </c>
      <c r="F536" s="115" t="s">
        <v>3546</v>
      </c>
      <c r="G536" s="115" t="s">
        <v>3547</v>
      </c>
      <c r="H536" s="129" t="str">
        <f t="shared" si="24"/>
        <v>099 組織代用人工繊維布 (1)心血管系用 ④心血管修復ﾊﾟｯﾁ小児用</v>
      </c>
      <c r="I536" s="115" t="s">
        <v>3548</v>
      </c>
      <c r="J536" s="130" t="s">
        <v>507</v>
      </c>
      <c r="K536" s="131">
        <v>1570</v>
      </c>
      <c r="L536" s="131" t="str">
        <f t="shared" si="25"/>
        <v>¥1,570</v>
      </c>
      <c r="M536" s="131" t="str">
        <f t="shared" si="26"/>
        <v>1㎠当たり¥1,570</v>
      </c>
      <c r="N536" s="131" t="s">
        <v>3549</v>
      </c>
      <c r="O536" s="125" t="s">
        <v>3550</v>
      </c>
      <c r="P536" s="122"/>
    </row>
    <row r="537" spans="1:16" ht="33" customHeight="1">
      <c r="A537" s="132" t="s">
        <v>3551</v>
      </c>
      <c r="B537" s="125" t="s">
        <v>197</v>
      </c>
      <c r="C537" s="136" t="s">
        <v>3522</v>
      </c>
      <c r="D537" s="125" t="s">
        <v>3523</v>
      </c>
      <c r="E537" s="125" t="s">
        <v>3552</v>
      </c>
      <c r="F537" s="115" t="s">
        <v>3553</v>
      </c>
      <c r="G537" s="115" t="s">
        <v>3554</v>
      </c>
      <c r="H537" s="129" t="str">
        <f t="shared" si="24"/>
        <v>099 組織代用人工繊維布 (1)心血管系用 ⑤心血管修復パッチ先天性心疾患用</v>
      </c>
      <c r="I537" s="115" t="s">
        <v>3555</v>
      </c>
      <c r="J537" s="130" t="s">
        <v>150</v>
      </c>
      <c r="K537" s="131">
        <v>3640</v>
      </c>
      <c r="L537" s="131" t="str">
        <f t="shared" si="25"/>
        <v>¥3,640</v>
      </c>
      <c r="M537" s="131" t="str">
        <f t="shared" si="26"/>
        <v>1㎠当たり¥3,640</v>
      </c>
      <c r="N537" s="131" t="s">
        <v>3556</v>
      </c>
      <c r="O537" s="125" t="s">
        <v>3557</v>
      </c>
      <c r="P537" s="122"/>
    </row>
    <row r="538" spans="1:16" ht="33" customHeight="1">
      <c r="A538" s="132" t="s">
        <v>3558</v>
      </c>
      <c r="B538" s="125" t="s">
        <v>197</v>
      </c>
      <c r="C538" s="136" t="s">
        <v>3522</v>
      </c>
      <c r="D538" s="125" t="s">
        <v>3523</v>
      </c>
      <c r="E538" s="125" t="s">
        <v>3559</v>
      </c>
      <c r="F538" s="115" t="s">
        <v>3560</v>
      </c>
      <c r="G538" s="115" t="s">
        <v>3561</v>
      </c>
      <c r="H538" s="129" t="str">
        <f t="shared" si="24"/>
        <v>099 組織代用人工繊維布 (2)ﾍﾙﾆｱ修復･胸壁補強用 ①一般</v>
      </c>
      <c r="I538" s="115" t="s">
        <v>3562</v>
      </c>
      <c r="J538" s="130" t="s">
        <v>507</v>
      </c>
      <c r="K538" s="131">
        <v>75</v>
      </c>
      <c r="L538" s="131" t="str">
        <f t="shared" si="25"/>
        <v>¥75</v>
      </c>
      <c r="M538" s="131" t="str">
        <f t="shared" si="26"/>
        <v>1㎠当たり¥75</v>
      </c>
      <c r="N538" s="131" t="s">
        <v>3563</v>
      </c>
      <c r="O538" s="125" t="s">
        <v>3564</v>
      </c>
      <c r="P538" s="122"/>
    </row>
    <row r="539" spans="1:16" ht="33" customHeight="1">
      <c r="A539" s="132" t="s">
        <v>3565</v>
      </c>
      <c r="B539" s="125" t="s">
        <v>197</v>
      </c>
      <c r="C539" s="136" t="s">
        <v>3522</v>
      </c>
      <c r="D539" s="125" t="s">
        <v>3523</v>
      </c>
      <c r="E539" s="125" t="s">
        <v>3566</v>
      </c>
      <c r="F539" s="115" t="s">
        <v>3567</v>
      </c>
      <c r="G539" s="115" t="s">
        <v>3568</v>
      </c>
      <c r="H539" s="129" t="str">
        <f t="shared" si="24"/>
        <v>099 組織代用人工繊維布 (2)ﾍﾙﾆｱ修復･胸壁補強用 ②形状付加型</v>
      </c>
      <c r="I539" s="115" t="s">
        <v>3569</v>
      </c>
      <c r="J539" s="130"/>
      <c r="K539" s="131">
        <v>19500</v>
      </c>
      <c r="L539" s="131" t="str">
        <f t="shared" si="25"/>
        <v>¥19,500</v>
      </c>
      <c r="M539" s="131" t="str">
        <f t="shared" si="26"/>
        <v>¥19,500</v>
      </c>
      <c r="N539" s="131" t="s">
        <v>3231</v>
      </c>
      <c r="O539" s="125" t="s">
        <v>3570</v>
      </c>
      <c r="P539" s="122"/>
    </row>
    <row r="540" spans="1:16" ht="33" customHeight="1">
      <c r="A540" s="132" t="s">
        <v>3571</v>
      </c>
      <c r="B540" s="125" t="s">
        <v>197</v>
      </c>
      <c r="C540" s="136" t="s">
        <v>3522</v>
      </c>
      <c r="D540" s="125" t="s">
        <v>3523</v>
      </c>
      <c r="E540" s="125" t="s">
        <v>3572</v>
      </c>
      <c r="F540" s="115" t="s">
        <v>3573</v>
      </c>
      <c r="G540" s="115" t="s">
        <v>3574</v>
      </c>
      <c r="H540" s="129" t="str">
        <f t="shared" si="24"/>
        <v>099 組織代用人工繊維布 (2)ﾍﾙﾆｱ修復･胸壁補強用 ③腹膜欠損用</v>
      </c>
      <c r="I540" s="115" t="s">
        <v>3575</v>
      </c>
      <c r="J540" s="130" t="s">
        <v>507</v>
      </c>
      <c r="K540" s="131">
        <v>413</v>
      </c>
      <c r="L540" s="131" t="str">
        <f t="shared" si="25"/>
        <v>¥413</v>
      </c>
      <c r="M540" s="131" t="str">
        <f t="shared" si="26"/>
        <v>1㎠当たり¥413</v>
      </c>
      <c r="N540" s="131" t="s">
        <v>3576</v>
      </c>
      <c r="O540" s="125" t="s">
        <v>3577</v>
      </c>
      <c r="P540" s="122"/>
    </row>
    <row r="541" spans="1:16" ht="33" customHeight="1">
      <c r="A541" s="132" t="s">
        <v>3578</v>
      </c>
      <c r="B541" s="125" t="s">
        <v>197</v>
      </c>
      <c r="C541" s="136" t="s">
        <v>3522</v>
      </c>
      <c r="D541" s="125" t="s">
        <v>3523</v>
      </c>
      <c r="E541" s="125" t="s">
        <v>3579</v>
      </c>
      <c r="F541" s="115" t="s">
        <v>3580</v>
      </c>
      <c r="G541" s="115" t="s">
        <v>3581</v>
      </c>
      <c r="H541" s="129" t="str">
        <f t="shared" si="24"/>
        <v>099 組織代用人工繊維布 (3)臓器欠損補強用</v>
      </c>
      <c r="I541" s="115" t="s">
        <v>3582</v>
      </c>
      <c r="J541" s="130" t="s">
        <v>507</v>
      </c>
      <c r="K541" s="131">
        <v>167</v>
      </c>
      <c r="L541" s="131" t="str">
        <f t="shared" si="25"/>
        <v>¥167</v>
      </c>
      <c r="M541" s="131" t="str">
        <f t="shared" si="26"/>
        <v>1㎠当たり¥167</v>
      </c>
      <c r="N541" s="131" t="s">
        <v>3583</v>
      </c>
      <c r="O541" s="125" t="s">
        <v>3584</v>
      </c>
      <c r="P541" s="122"/>
    </row>
    <row r="542" spans="1:16" ht="33" customHeight="1">
      <c r="A542" s="132" t="s">
        <v>3585</v>
      </c>
      <c r="B542" s="125" t="s">
        <v>197</v>
      </c>
      <c r="C542" s="136" t="s">
        <v>3522</v>
      </c>
      <c r="D542" s="125" t="s">
        <v>3523</v>
      </c>
      <c r="E542" s="125" t="s">
        <v>3586</v>
      </c>
      <c r="F542" s="115" t="s">
        <v>3587</v>
      </c>
      <c r="G542" s="115" t="s">
        <v>3588</v>
      </c>
      <c r="H542" s="129" t="str">
        <f t="shared" si="24"/>
        <v>099 組織代用人工繊維布 (4)自動縫合器対応用</v>
      </c>
      <c r="I542" s="115" t="s">
        <v>3589</v>
      </c>
      <c r="J542" s="130" t="s">
        <v>3590</v>
      </c>
      <c r="K542" s="131">
        <v>17600</v>
      </c>
      <c r="L542" s="131" t="str">
        <f t="shared" si="25"/>
        <v>¥17,600</v>
      </c>
      <c r="M542" s="131" t="str">
        <f t="shared" si="26"/>
        <v>2枚1組¥17,600</v>
      </c>
      <c r="N542" s="131" t="s">
        <v>3591</v>
      </c>
      <c r="O542" s="125" t="s">
        <v>3592</v>
      </c>
      <c r="P542" s="122"/>
    </row>
    <row r="543" spans="1:16" ht="33" customHeight="1">
      <c r="A543" s="132" t="s">
        <v>3593</v>
      </c>
      <c r="B543" s="125" t="s">
        <v>197</v>
      </c>
      <c r="C543" s="136" t="s">
        <v>3522</v>
      </c>
      <c r="D543" s="125" t="s">
        <v>3523</v>
      </c>
      <c r="E543" s="125" t="s">
        <v>3594</v>
      </c>
      <c r="F543" s="115" t="s">
        <v>3595</v>
      </c>
      <c r="G543" s="115" t="s">
        <v>3596</v>
      </c>
      <c r="H543" s="129" t="str">
        <f t="shared" si="24"/>
        <v>099 組織代用人工繊維布 (5)ﾌﾟﾚｼﾞｪｯﾄ･ﾁｭｰﾌﾞ</v>
      </c>
      <c r="I543" s="115" t="s">
        <v>3597</v>
      </c>
      <c r="J543" s="130"/>
      <c r="K543" s="131">
        <v>162</v>
      </c>
      <c r="L543" s="131" t="str">
        <f t="shared" si="25"/>
        <v>¥162</v>
      </c>
      <c r="M543" s="131" t="str">
        <f t="shared" si="26"/>
        <v>¥162</v>
      </c>
      <c r="N543" s="131" t="s">
        <v>3598</v>
      </c>
      <c r="O543" s="125" t="s">
        <v>3599</v>
      </c>
      <c r="P543" s="122"/>
    </row>
    <row r="544" spans="1:16" ht="33" customHeight="1">
      <c r="A544" s="132" t="s">
        <v>3600</v>
      </c>
      <c r="B544" s="125" t="s">
        <v>197</v>
      </c>
      <c r="C544" s="136" t="s">
        <v>3601</v>
      </c>
      <c r="D544" s="125" t="s">
        <v>3602</v>
      </c>
      <c r="E544" s="125" t="s">
        <v>3603</v>
      </c>
      <c r="F544" s="128" t="s">
        <v>380</v>
      </c>
      <c r="G544" s="128" t="s">
        <v>380</v>
      </c>
      <c r="H544" s="129" t="str">
        <f t="shared" si="24"/>
        <v>100 合成吸収性癒着防止材 (1)ｼｰﾄ型</v>
      </c>
      <c r="I544" s="128" t="s">
        <v>3604</v>
      </c>
      <c r="J544" s="130" t="s">
        <v>507</v>
      </c>
      <c r="K544" s="131">
        <v>169</v>
      </c>
      <c r="L544" s="131" t="str">
        <f t="shared" si="25"/>
        <v>¥169</v>
      </c>
      <c r="M544" s="131" t="str">
        <f t="shared" si="26"/>
        <v>1㎠当たり¥169</v>
      </c>
      <c r="N544" s="131" t="s">
        <v>3605</v>
      </c>
      <c r="O544" s="125" t="s">
        <v>3606</v>
      </c>
      <c r="P544" s="122"/>
    </row>
    <row r="545" spans="1:16" ht="33" customHeight="1">
      <c r="A545" s="132" t="s">
        <v>3607</v>
      </c>
      <c r="B545" s="125" t="s">
        <v>197</v>
      </c>
      <c r="C545" s="136" t="s">
        <v>3601</v>
      </c>
      <c r="D545" s="125" t="s">
        <v>3602</v>
      </c>
      <c r="E545" s="125" t="s">
        <v>3608</v>
      </c>
      <c r="F545" s="128" t="s">
        <v>380</v>
      </c>
      <c r="G545" s="128" t="s">
        <v>380</v>
      </c>
      <c r="H545" s="129" t="str">
        <f t="shared" si="24"/>
        <v>100 合成吸収性癒着防止材 (2)ｽﾌﾟﾚｰ型</v>
      </c>
      <c r="I545" s="128" t="s">
        <v>3609</v>
      </c>
      <c r="J545" s="130" t="s">
        <v>2998</v>
      </c>
      <c r="K545" s="131">
        <v>7260</v>
      </c>
      <c r="L545" s="131" t="str">
        <f t="shared" si="25"/>
        <v>¥7,260</v>
      </c>
      <c r="M545" s="131" t="str">
        <f t="shared" si="26"/>
        <v>1mL当たり¥7,260</v>
      </c>
      <c r="N545" s="131" t="s">
        <v>3610</v>
      </c>
      <c r="O545" s="125" t="s">
        <v>3611</v>
      </c>
      <c r="P545" s="122"/>
    </row>
    <row r="546" spans="1:16" ht="33" customHeight="1">
      <c r="A546" s="132" t="s">
        <v>3612</v>
      </c>
      <c r="B546" s="125" t="s">
        <v>197</v>
      </c>
      <c r="C546" s="136" t="s">
        <v>3613</v>
      </c>
      <c r="D546" s="125" t="s">
        <v>147</v>
      </c>
      <c r="E546" s="125" t="s">
        <v>506</v>
      </c>
      <c r="F546" s="115" t="s">
        <v>3614</v>
      </c>
      <c r="G546" s="115" t="s">
        <v>3615</v>
      </c>
      <c r="H546" s="129" t="str">
        <f t="shared" si="24"/>
        <v>101 皮膚欠損用創傷被覆材 (1)真皮に至る創傷用</v>
      </c>
      <c r="I546" s="115" t="s">
        <v>3616</v>
      </c>
      <c r="J546" s="130" t="s">
        <v>507</v>
      </c>
      <c r="K546" s="131">
        <v>6</v>
      </c>
      <c r="L546" s="131" t="str">
        <f t="shared" si="25"/>
        <v>¥6</v>
      </c>
      <c r="M546" s="131" t="str">
        <f t="shared" si="26"/>
        <v>1㎠当たり¥6</v>
      </c>
      <c r="N546" s="131" t="s">
        <v>151</v>
      </c>
      <c r="O546" s="125" t="s">
        <v>3617</v>
      </c>
      <c r="P546" s="122"/>
    </row>
    <row r="547" spans="1:16" ht="33" customHeight="1">
      <c r="A547" s="132" t="s">
        <v>3618</v>
      </c>
      <c r="B547" s="125" t="s">
        <v>197</v>
      </c>
      <c r="C547" s="136" t="s">
        <v>3613</v>
      </c>
      <c r="D547" s="125" t="s">
        <v>147</v>
      </c>
      <c r="E547" s="125" t="s">
        <v>3619</v>
      </c>
      <c r="F547" s="115" t="s">
        <v>3620</v>
      </c>
      <c r="G547" s="115" t="s">
        <v>3621</v>
      </c>
      <c r="H547" s="129" t="str">
        <f t="shared" si="24"/>
        <v>101 皮膚欠損用創傷被覆材 (2)皮下組織に至る創傷用 ①標準型</v>
      </c>
      <c r="I547" s="115" t="s">
        <v>3622</v>
      </c>
      <c r="J547" s="130" t="s">
        <v>507</v>
      </c>
      <c r="K547" s="131">
        <v>10</v>
      </c>
      <c r="L547" s="131" t="str">
        <f t="shared" si="25"/>
        <v>¥10</v>
      </c>
      <c r="M547" s="131" t="str">
        <f t="shared" si="26"/>
        <v>1㎠当たり¥10</v>
      </c>
      <c r="N547" s="131" t="s">
        <v>155</v>
      </c>
      <c r="O547" s="125" t="s">
        <v>3623</v>
      </c>
      <c r="P547" s="122"/>
    </row>
    <row r="548" spans="1:16" ht="33" customHeight="1">
      <c r="A548" s="132" t="s">
        <v>3624</v>
      </c>
      <c r="B548" s="125" t="s">
        <v>197</v>
      </c>
      <c r="C548" s="136" t="s">
        <v>3613</v>
      </c>
      <c r="D548" s="125" t="s">
        <v>147</v>
      </c>
      <c r="E548" s="125" t="s">
        <v>3625</v>
      </c>
      <c r="F548" s="115" t="s">
        <v>3626</v>
      </c>
      <c r="G548" s="115" t="s">
        <v>3627</v>
      </c>
      <c r="H548" s="129" t="str">
        <f t="shared" si="24"/>
        <v>101 皮膚欠損用創傷被覆材 (2)皮下組織に至る創傷用 ②異形型</v>
      </c>
      <c r="I548" s="115" t="s">
        <v>3628</v>
      </c>
      <c r="J548" s="130" t="s">
        <v>3125</v>
      </c>
      <c r="K548" s="131">
        <v>35</v>
      </c>
      <c r="L548" s="131" t="str">
        <f t="shared" si="25"/>
        <v>¥35</v>
      </c>
      <c r="M548" s="131" t="str">
        <f t="shared" si="26"/>
        <v>1g当たり¥35</v>
      </c>
      <c r="N548" s="131" t="s">
        <v>3629</v>
      </c>
      <c r="O548" s="125" t="s">
        <v>3630</v>
      </c>
      <c r="P548" s="122"/>
    </row>
    <row r="549" spans="1:16" ht="33" customHeight="1">
      <c r="A549" s="132" t="s">
        <v>3631</v>
      </c>
      <c r="B549" s="125" t="s">
        <v>197</v>
      </c>
      <c r="C549" s="136" t="s">
        <v>3613</v>
      </c>
      <c r="D549" s="125" t="s">
        <v>147</v>
      </c>
      <c r="E549" s="125" t="s">
        <v>3632</v>
      </c>
      <c r="F549" s="115" t="s">
        <v>3633</v>
      </c>
      <c r="G549" s="115" t="s">
        <v>3634</v>
      </c>
      <c r="H549" s="129" t="str">
        <f t="shared" si="24"/>
        <v>101 皮膚欠損用創傷被覆材 (3)筋･骨に至る創傷用</v>
      </c>
      <c r="I549" s="115" t="s">
        <v>3635</v>
      </c>
      <c r="J549" s="130" t="s">
        <v>507</v>
      </c>
      <c r="K549" s="131">
        <v>25</v>
      </c>
      <c r="L549" s="131" t="str">
        <f t="shared" si="25"/>
        <v>¥25</v>
      </c>
      <c r="M549" s="131" t="str">
        <f t="shared" si="26"/>
        <v>1㎠当たり¥25</v>
      </c>
      <c r="N549" s="131" t="s">
        <v>162</v>
      </c>
      <c r="O549" s="125" t="s">
        <v>3636</v>
      </c>
      <c r="P549" s="122"/>
    </row>
    <row r="550" spans="1:16" ht="33" customHeight="1">
      <c r="A550" s="132" t="s">
        <v>3637</v>
      </c>
      <c r="B550" s="125" t="s">
        <v>197</v>
      </c>
      <c r="C550" s="136" t="s">
        <v>3638</v>
      </c>
      <c r="D550" s="125" t="s">
        <v>3639</v>
      </c>
      <c r="E550" s="125"/>
      <c r="F550" s="128" t="s">
        <v>380</v>
      </c>
      <c r="G550" s="128" t="s">
        <v>380</v>
      </c>
      <c r="H550" s="129" t="str">
        <f t="shared" si="24"/>
        <v xml:space="preserve">102 真皮欠損用ｸﾞﾗﾌﾄ </v>
      </c>
      <c r="I550" s="128" t="s">
        <v>3640</v>
      </c>
      <c r="J550" s="130" t="s">
        <v>507</v>
      </c>
      <c r="K550" s="131">
        <v>452</v>
      </c>
      <c r="L550" s="131" t="str">
        <f t="shared" si="25"/>
        <v>¥452</v>
      </c>
      <c r="M550" s="131" t="str">
        <f t="shared" si="26"/>
        <v>1㎠当たり¥452</v>
      </c>
      <c r="N550" s="131" t="s">
        <v>3641</v>
      </c>
      <c r="O550" s="125" t="s">
        <v>3642</v>
      </c>
      <c r="P550" s="122"/>
    </row>
    <row r="551" spans="1:16" ht="33" customHeight="1">
      <c r="A551" s="132" t="s">
        <v>3643</v>
      </c>
      <c r="B551" s="125" t="s">
        <v>197</v>
      </c>
      <c r="C551" s="136" t="s">
        <v>3644</v>
      </c>
      <c r="D551" s="125" t="s">
        <v>164</v>
      </c>
      <c r="E551" s="125" t="s">
        <v>3645</v>
      </c>
      <c r="F551" s="115" t="s">
        <v>3646</v>
      </c>
      <c r="G551" s="115" t="s">
        <v>3647</v>
      </c>
      <c r="H551" s="129" t="str">
        <f t="shared" si="24"/>
        <v>103 非固着性ｼﾘｺﾝｶﾞｰｾﾞ (1)広範囲熱傷用</v>
      </c>
      <c r="I551" s="115" t="s">
        <v>3648</v>
      </c>
      <c r="J551" s="130"/>
      <c r="K551" s="131">
        <v>1080</v>
      </c>
      <c r="L551" s="131" t="str">
        <f t="shared" si="25"/>
        <v>¥1,080</v>
      </c>
      <c r="M551" s="131" t="str">
        <f t="shared" si="26"/>
        <v>¥1,080</v>
      </c>
      <c r="N551" s="131" t="s">
        <v>519</v>
      </c>
      <c r="O551" s="125" t="s">
        <v>3649</v>
      </c>
      <c r="P551" s="122"/>
    </row>
    <row r="552" spans="1:16" ht="33" customHeight="1">
      <c r="A552" s="132" t="s">
        <v>3650</v>
      </c>
      <c r="B552" s="125" t="s">
        <v>197</v>
      </c>
      <c r="C552" s="136" t="s">
        <v>3644</v>
      </c>
      <c r="D552" s="125" t="s">
        <v>164</v>
      </c>
      <c r="E552" s="125" t="s">
        <v>521</v>
      </c>
      <c r="F552" s="115" t="s">
        <v>3651</v>
      </c>
      <c r="G552" s="115" t="s">
        <v>3652</v>
      </c>
      <c r="H552" s="129" t="str">
        <f t="shared" si="24"/>
        <v>103 非固着性ｼﾘｺﾝｶﾞｰｾﾞ (2)平坦部位用</v>
      </c>
      <c r="I552" s="115" t="s">
        <v>3653</v>
      </c>
      <c r="J552" s="130"/>
      <c r="K552" s="131">
        <v>142</v>
      </c>
      <c r="L552" s="131" t="str">
        <f t="shared" si="25"/>
        <v>¥142</v>
      </c>
      <c r="M552" s="131" t="str">
        <f t="shared" si="26"/>
        <v>¥142</v>
      </c>
      <c r="N552" s="131" t="s">
        <v>522</v>
      </c>
      <c r="O552" s="125" t="s">
        <v>3654</v>
      </c>
      <c r="P552" s="122"/>
    </row>
    <row r="553" spans="1:16" ht="33" customHeight="1">
      <c r="A553" s="132" t="s">
        <v>3655</v>
      </c>
      <c r="B553" s="125" t="s">
        <v>197</v>
      </c>
      <c r="C553" s="136" t="s">
        <v>3644</v>
      </c>
      <c r="D553" s="125" t="s">
        <v>164</v>
      </c>
      <c r="E553" s="125" t="s">
        <v>3656</v>
      </c>
      <c r="F553" s="115" t="s">
        <v>3657</v>
      </c>
      <c r="G553" s="115" t="s">
        <v>3658</v>
      </c>
      <c r="H553" s="129" t="str">
        <f t="shared" si="24"/>
        <v>103 非固着性ｼﾘｺﾝｶﾞｰｾﾞ (3)凹凸部位用</v>
      </c>
      <c r="I553" s="115" t="s">
        <v>3659</v>
      </c>
      <c r="J553" s="130"/>
      <c r="K553" s="131">
        <v>309</v>
      </c>
      <c r="L553" s="131" t="str">
        <f t="shared" si="25"/>
        <v>¥309</v>
      </c>
      <c r="M553" s="131" t="str">
        <f t="shared" si="26"/>
        <v>¥309</v>
      </c>
      <c r="N553" s="131" t="s">
        <v>525</v>
      </c>
      <c r="O553" s="125" t="s">
        <v>3660</v>
      </c>
      <c r="P553" s="122"/>
    </row>
    <row r="554" spans="1:16" ht="33" customHeight="1">
      <c r="A554" s="132" t="s">
        <v>3661</v>
      </c>
      <c r="B554" s="125" t="s">
        <v>197</v>
      </c>
      <c r="C554" s="136" t="s">
        <v>3662</v>
      </c>
      <c r="D554" s="125" t="s">
        <v>3663</v>
      </c>
      <c r="E554" s="125"/>
      <c r="F554" s="128" t="s">
        <v>380</v>
      </c>
      <c r="G554" s="128" t="s">
        <v>380</v>
      </c>
      <c r="H554" s="129" t="str">
        <f t="shared" si="24"/>
        <v xml:space="preserve">104 ｾﾞﾗﾁﾝｽﾎﾟﾝｼﾞ止血材 </v>
      </c>
      <c r="I554" s="128" t="s">
        <v>3664</v>
      </c>
      <c r="J554" s="130"/>
      <c r="K554" s="131">
        <v>1240</v>
      </c>
      <c r="L554" s="131" t="str">
        <f t="shared" si="25"/>
        <v>¥1,240</v>
      </c>
      <c r="M554" s="131" t="str">
        <f t="shared" si="26"/>
        <v>¥1,240</v>
      </c>
      <c r="N554" s="131" t="s">
        <v>3665</v>
      </c>
      <c r="O554" s="125" t="s">
        <v>3666</v>
      </c>
      <c r="P554" s="122"/>
    </row>
    <row r="555" spans="1:16" ht="33" customHeight="1">
      <c r="A555" s="132" t="s">
        <v>3667</v>
      </c>
      <c r="B555" s="125" t="s">
        <v>197</v>
      </c>
      <c r="C555" s="136" t="s">
        <v>3668</v>
      </c>
      <c r="D555" s="125" t="s">
        <v>3669</v>
      </c>
      <c r="E555" s="125"/>
      <c r="F555" s="128" t="s">
        <v>380</v>
      </c>
      <c r="G555" s="128" t="s">
        <v>380</v>
      </c>
      <c r="H555" s="129" t="str">
        <f t="shared" si="24"/>
        <v xml:space="preserve">105 ﾃﾞｷｽﾄﾗﾉﾏｰ </v>
      </c>
      <c r="I555" s="128" t="s">
        <v>3670</v>
      </c>
      <c r="J555" s="130" t="s">
        <v>512</v>
      </c>
      <c r="K555" s="131">
        <v>145</v>
      </c>
      <c r="L555" s="131" t="str">
        <f t="shared" si="25"/>
        <v>¥145</v>
      </c>
      <c r="M555" s="131" t="str">
        <f t="shared" si="26"/>
        <v>1ｇ当たり¥145</v>
      </c>
      <c r="N555" s="131" t="s">
        <v>3671</v>
      </c>
      <c r="O555" s="125" t="s">
        <v>3672</v>
      </c>
      <c r="P555" s="122"/>
    </row>
    <row r="556" spans="1:16" ht="33" customHeight="1">
      <c r="A556" s="132" t="s">
        <v>3673</v>
      </c>
      <c r="B556" s="125" t="s">
        <v>197</v>
      </c>
      <c r="C556" s="136" t="s">
        <v>3674</v>
      </c>
      <c r="D556" s="125" t="s">
        <v>3675</v>
      </c>
      <c r="E556" s="125"/>
      <c r="F556" s="128" t="s">
        <v>380</v>
      </c>
      <c r="G556" s="128" t="s">
        <v>380</v>
      </c>
      <c r="H556" s="129" t="str">
        <f t="shared" si="24"/>
        <v xml:space="preserve">106 微線維性ｺﾗｰｹﾞﾝ </v>
      </c>
      <c r="I556" s="128" t="s">
        <v>3676</v>
      </c>
      <c r="J556" s="130" t="s">
        <v>512</v>
      </c>
      <c r="K556" s="131">
        <v>12900</v>
      </c>
      <c r="L556" s="131" t="str">
        <f t="shared" si="25"/>
        <v>¥12,900</v>
      </c>
      <c r="M556" s="131" t="str">
        <f t="shared" si="26"/>
        <v>1ｇ当たり¥12,900</v>
      </c>
      <c r="N556" s="131" t="s">
        <v>3677</v>
      </c>
      <c r="O556" s="125" t="s">
        <v>3678</v>
      </c>
      <c r="P556" s="122"/>
    </row>
    <row r="557" spans="1:16" ht="33" customHeight="1">
      <c r="A557" s="132" t="s">
        <v>3679</v>
      </c>
      <c r="B557" s="125" t="s">
        <v>197</v>
      </c>
      <c r="C557" s="136" t="s">
        <v>3680</v>
      </c>
      <c r="D557" s="125" t="s">
        <v>3681</v>
      </c>
      <c r="E557" s="125"/>
      <c r="F557" s="128" t="s">
        <v>380</v>
      </c>
      <c r="G557" s="128" t="s">
        <v>380</v>
      </c>
      <c r="H557" s="129" t="str">
        <f t="shared" si="24"/>
        <v xml:space="preserve">107 経皮的血管形成術用穿刺部止血材料 </v>
      </c>
      <c r="I557" s="128" t="s">
        <v>3682</v>
      </c>
      <c r="J557" s="130"/>
      <c r="K557" s="131">
        <v>28400</v>
      </c>
      <c r="L557" s="131" t="str">
        <f t="shared" si="25"/>
        <v>¥28,400</v>
      </c>
      <c r="M557" s="131" t="str">
        <f t="shared" si="26"/>
        <v>¥28,400</v>
      </c>
      <c r="N557" s="131" t="s">
        <v>3683</v>
      </c>
      <c r="O557" s="125" t="s">
        <v>3684</v>
      </c>
      <c r="P557" s="122"/>
    </row>
    <row r="558" spans="1:16" ht="33" customHeight="1">
      <c r="A558" s="132" t="s">
        <v>3685</v>
      </c>
      <c r="B558" s="125" t="s">
        <v>197</v>
      </c>
      <c r="C558" s="136" t="s">
        <v>3686</v>
      </c>
      <c r="D558" s="125" t="s">
        <v>3687</v>
      </c>
      <c r="E558" s="125" t="s">
        <v>3688</v>
      </c>
      <c r="F558" s="115" t="s">
        <v>3689</v>
      </c>
      <c r="G558" s="115" t="s">
        <v>3690</v>
      </c>
      <c r="H558" s="129" t="str">
        <f t="shared" si="24"/>
        <v>108 頭･静脈､腹腔ｼｬﾝﾄﾊﾞﾙﾌﾞ (1)標準型 ①標準機能 ｱ 近位ｶﾃｰﾃﾙ ⅰ標準型</v>
      </c>
      <c r="I558" s="115" t="s">
        <v>3691</v>
      </c>
      <c r="J558" s="130"/>
      <c r="K558" s="131">
        <v>22400</v>
      </c>
      <c r="L558" s="131" t="str">
        <f t="shared" si="25"/>
        <v>¥22,400</v>
      </c>
      <c r="M558" s="131" t="str">
        <f t="shared" si="26"/>
        <v>¥22,400</v>
      </c>
      <c r="N558" s="131" t="s">
        <v>3692</v>
      </c>
      <c r="O558" s="125" t="s">
        <v>3693</v>
      </c>
      <c r="P558" s="122"/>
    </row>
    <row r="559" spans="1:16" ht="33" customHeight="1">
      <c r="A559" s="132" t="s">
        <v>3694</v>
      </c>
      <c r="B559" s="125" t="s">
        <v>197</v>
      </c>
      <c r="C559" s="136" t="s">
        <v>3686</v>
      </c>
      <c r="D559" s="125" t="s">
        <v>3687</v>
      </c>
      <c r="E559" s="125" t="s">
        <v>3695</v>
      </c>
      <c r="F559" s="115" t="s">
        <v>3696</v>
      </c>
      <c r="G559" s="115" t="s">
        <v>3697</v>
      </c>
      <c r="H559" s="129" t="str">
        <f t="shared" si="24"/>
        <v>108 頭･静脈､腹腔ｼｬﾝﾄﾊﾞﾙﾌﾞ (1)標準型 ①標準機能 ｱ 近位ｶﾃｰﾃﾙ ⅱ内視鏡型</v>
      </c>
      <c r="I559" s="115" t="s">
        <v>3698</v>
      </c>
      <c r="J559" s="130"/>
      <c r="K559" s="131">
        <v>43600</v>
      </c>
      <c r="L559" s="131" t="str">
        <f t="shared" si="25"/>
        <v>¥43,600</v>
      </c>
      <c r="M559" s="131" t="str">
        <f t="shared" si="26"/>
        <v>¥43,600</v>
      </c>
      <c r="N559" s="131" t="s">
        <v>3699</v>
      </c>
      <c r="O559" s="125" t="s">
        <v>3700</v>
      </c>
      <c r="P559" s="122"/>
    </row>
    <row r="560" spans="1:16" ht="33" customHeight="1">
      <c r="A560" s="132" t="s">
        <v>3701</v>
      </c>
      <c r="B560" s="125" t="s">
        <v>197</v>
      </c>
      <c r="C560" s="136" t="s">
        <v>3686</v>
      </c>
      <c r="D560" s="125" t="s">
        <v>3687</v>
      </c>
      <c r="E560" s="125" t="s">
        <v>3702</v>
      </c>
      <c r="F560" s="115" t="s">
        <v>3703</v>
      </c>
      <c r="G560" s="115" t="s">
        <v>3704</v>
      </c>
      <c r="H560" s="129" t="str">
        <f t="shared" si="24"/>
        <v>108 頭･静脈､腹腔ｼｬﾝﾄﾊﾞﾙﾌﾞ (1)標準型 ①標準機能 ｲ ﾘｻﾞｰﾊﾞｰ</v>
      </c>
      <c r="I560" s="115" t="s">
        <v>3705</v>
      </c>
      <c r="J560" s="130"/>
      <c r="K560" s="131">
        <v>20800</v>
      </c>
      <c r="L560" s="131" t="str">
        <f t="shared" si="25"/>
        <v>¥20,800</v>
      </c>
      <c r="M560" s="131" t="str">
        <f t="shared" si="26"/>
        <v>¥20,800</v>
      </c>
      <c r="N560" s="131" t="s">
        <v>3706</v>
      </c>
      <c r="O560" s="125" t="s">
        <v>3707</v>
      </c>
      <c r="P560" s="122"/>
    </row>
    <row r="561" spans="1:16" ht="33" customHeight="1">
      <c r="A561" s="132" t="s">
        <v>3708</v>
      </c>
      <c r="B561" s="125" t="s">
        <v>197</v>
      </c>
      <c r="C561" s="136" t="s">
        <v>3686</v>
      </c>
      <c r="D561" s="125" t="s">
        <v>3687</v>
      </c>
      <c r="E561" s="125" t="s">
        <v>3709</v>
      </c>
      <c r="F561" s="115" t="s">
        <v>3710</v>
      </c>
      <c r="G561" s="115" t="s">
        <v>3711</v>
      </c>
      <c r="H561" s="129" t="str">
        <f t="shared" si="24"/>
        <v>108 頭･静脈､腹腔ｼｬﾝﾄﾊﾞﾙﾌﾞ (1)標準型 ①標準機能 ｳ ﾊﾞﾙﾌﾞ ⅰ圧固定式</v>
      </c>
      <c r="I561" s="115" t="s">
        <v>3712</v>
      </c>
      <c r="J561" s="130"/>
      <c r="K561" s="131">
        <v>46600</v>
      </c>
      <c r="L561" s="131" t="str">
        <f t="shared" si="25"/>
        <v>¥46,600</v>
      </c>
      <c r="M561" s="131" t="str">
        <f t="shared" si="26"/>
        <v>¥46,600</v>
      </c>
      <c r="N561" s="131" t="s">
        <v>3713</v>
      </c>
      <c r="O561" s="125" t="s">
        <v>3714</v>
      </c>
      <c r="P561" s="122"/>
    </row>
    <row r="562" spans="1:16" ht="33" customHeight="1">
      <c r="A562" s="132" t="s">
        <v>3715</v>
      </c>
      <c r="B562" s="125" t="s">
        <v>197</v>
      </c>
      <c r="C562" s="136" t="s">
        <v>3686</v>
      </c>
      <c r="D562" s="125" t="s">
        <v>3687</v>
      </c>
      <c r="E562" s="125" t="s">
        <v>3716</v>
      </c>
      <c r="F562" s="115" t="s">
        <v>3717</v>
      </c>
      <c r="G562" s="115" t="s">
        <v>3718</v>
      </c>
      <c r="H562" s="129" t="str">
        <f t="shared" si="24"/>
        <v>108 頭･静脈､腹腔ｼｬﾝﾄﾊﾞﾙﾌﾞ (1)標準型 ①標準機能 ｳ ﾊﾞﾙﾌﾞ ⅱ流量調節･圧可変式</v>
      </c>
      <c r="I562" s="115" t="s">
        <v>3719</v>
      </c>
      <c r="J562" s="130"/>
      <c r="K562" s="131">
        <v>178000</v>
      </c>
      <c r="L562" s="131" t="str">
        <f t="shared" si="25"/>
        <v>¥178,000</v>
      </c>
      <c r="M562" s="131" t="str">
        <f t="shared" si="26"/>
        <v>¥178,000</v>
      </c>
      <c r="N562" s="131" t="s">
        <v>3720</v>
      </c>
      <c r="O562" s="125" t="s">
        <v>3721</v>
      </c>
      <c r="P562" s="122"/>
    </row>
    <row r="563" spans="1:16" ht="33" customHeight="1">
      <c r="A563" s="132" t="s">
        <v>3722</v>
      </c>
      <c r="B563" s="125" t="s">
        <v>197</v>
      </c>
      <c r="C563" s="136" t="s">
        <v>3686</v>
      </c>
      <c r="D563" s="125" t="s">
        <v>3687</v>
      </c>
      <c r="E563" s="125" t="s">
        <v>3723</v>
      </c>
      <c r="F563" s="115" t="s">
        <v>3724</v>
      </c>
      <c r="G563" s="115" t="s">
        <v>3725</v>
      </c>
      <c r="H563" s="129" t="str">
        <f t="shared" si="24"/>
        <v>108 頭･静脈､腹腔ｼｬﾝﾄﾊﾞﾙﾌﾞ (1)標準型 ①標準機能 ｴ 遠位ｶﾃｰﾃﾙ ⅰ標準型</v>
      </c>
      <c r="I563" s="115" t="s">
        <v>3726</v>
      </c>
      <c r="J563" s="130"/>
      <c r="K563" s="131">
        <v>30800</v>
      </c>
      <c r="L563" s="131" t="str">
        <f t="shared" si="25"/>
        <v>¥30,800</v>
      </c>
      <c r="M563" s="131" t="str">
        <f t="shared" si="26"/>
        <v>¥30,800</v>
      </c>
      <c r="N563" s="131" t="s">
        <v>3727</v>
      </c>
      <c r="O563" s="125" t="s">
        <v>3728</v>
      </c>
      <c r="P563" s="122"/>
    </row>
    <row r="564" spans="1:16" ht="33" customHeight="1">
      <c r="A564" s="132" t="s">
        <v>3729</v>
      </c>
      <c r="B564" s="125" t="s">
        <v>197</v>
      </c>
      <c r="C564" s="136" t="s">
        <v>3686</v>
      </c>
      <c r="D564" s="125" t="s">
        <v>3687</v>
      </c>
      <c r="E564" s="125" t="s">
        <v>3730</v>
      </c>
      <c r="F564" s="115" t="s">
        <v>3731</v>
      </c>
      <c r="G564" s="115" t="s">
        <v>3732</v>
      </c>
      <c r="H564" s="129" t="str">
        <f t="shared" si="24"/>
        <v>108 頭･静脈､腹腔ｼｬﾝﾄﾊﾞﾙﾌﾞ (1)標準型 ①標準機能 ｴ 遠位ｶﾃｰﾃﾙ ⅱ細径一体型</v>
      </c>
      <c r="I564" s="115" t="s">
        <v>3733</v>
      </c>
      <c r="J564" s="130"/>
      <c r="K564" s="131">
        <v>27000</v>
      </c>
      <c r="L564" s="131" t="str">
        <f t="shared" si="25"/>
        <v>¥27,000</v>
      </c>
      <c r="M564" s="131" t="str">
        <f t="shared" si="26"/>
        <v>¥27,000</v>
      </c>
      <c r="N564" s="131" t="s">
        <v>1485</v>
      </c>
      <c r="O564" s="125" t="s">
        <v>3734</v>
      </c>
      <c r="P564" s="122"/>
    </row>
    <row r="565" spans="1:16" ht="33" customHeight="1">
      <c r="A565" s="132" t="s">
        <v>3735</v>
      </c>
      <c r="B565" s="125" t="s">
        <v>197</v>
      </c>
      <c r="C565" s="136" t="s">
        <v>3686</v>
      </c>
      <c r="D565" s="125" t="s">
        <v>3687</v>
      </c>
      <c r="E565" s="125" t="s">
        <v>3736</v>
      </c>
      <c r="F565" s="115" t="s">
        <v>3737</v>
      </c>
      <c r="G565" s="115" t="s">
        <v>3738</v>
      </c>
      <c r="H565" s="129" t="str">
        <f t="shared" si="24"/>
        <v>108 頭･静脈､腹腔ｼｬﾝﾄﾊﾞﾙﾌﾞ (1)標準型 ①標準機能 ｵ ｺﾈｸﾀ ⅰｽﾄﾚｰﾄ</v>
      </c>
      <c r="I565" s="115" t="s">
        <v>3739</v>
      </c>
      <c r="J565" s="130"/>
      <c r="K565" s="131">
        <v>7630</v>
      </c>
      <c r="L565" s="131" t="str">
        <f t="shared" si="25"/>
        <v>¥7,630</v>
      </c>
      <c r="M565" s="131" t="str">
        <f t="shared" si="26"/>
        <v>¥7,630</v>
      </c>
      <c r="N565" s="131" t="s">
        <v>3740</v>
      </c>
      <c r="O565" s="125" t="s">
        <v>3741</v>
      </c>
      <c r="P565" s="122"/>
    </row>
    <row r="566" spans="1:16" ht="33" customHeight="1">
      <c r="A566" s="132" t="s">
        <v>3742</v>
      </c>
      <c r="B566" s="125" t="s">
        <v>197</v>
      </c>
      <c r="C566" s="136" t="s">
        <v>3686</v>
      </c>
      <c r="D566" s="125" t="s">
        <v>3687</v>
      </c>
      <c r="E566" s="125" t="s">
        <v>3743</v>
      </c>
      <c r="F566" s="115" t="s">
        <v>3744</v>
      </c>
      <c r="G566" s="115" t="s">
        <v>3745</v>
      </c>
      <c r="H566" s="129" t="str">
        <f t="shared" si="24"/>
        <v>108 頭･静脈､腹腔ｼｬﾝﾄﾊﾞﾙﾌﾞ (1)標準型 ①標準機能 ｵ ｺﾈｸﾀ ⅱｽﾘｰｳｪｲ</v>
      </c>
      <c r="I566" s="115" t="s">
        <v>3746</v>
      </c>
      <c r="J566" s="130"/>
      <c r="K566" s="131">
        <v>12400</v>
      </c>
      <c r="L566" s="131" t="str">
        <f t="shared" si="25"/>
        <v>¥12,400</v>
      </c>
      <c r="M566" s="131" t="str">
        <f t="shared" si="26"/>
        <v>¥12,400</v>
      </c>
      <c r="N566" s="131" t="s">
        <v>2255</v>
      </c>
      <c r="O566" s="125" t="s">
        <v>3747</v>
      </c>
      <c r="P566" s="122"/>
    </row>
    <row r="567" spans="1:16" ht="33" customHeight="1">
      <c r="A567" s="132" t="s">
        <v>3748</v>
      </c>
      <c r="B567" s="125" t="s">
        <v>197</v>
      </c>
      <c r="C567" s="136" t="s">
        <v>3686</v>
      </c>
      <c r="D567" s="125" t="s">
        <v>3687</v>
      </c>
      <c r="E567" s="125" t="s">
        <v>3749</v>
      </c>
      <c r="F567" s="115" t="s">
        <v>3750</v>
      </c>
      <c r="G567" s="115" t="s">
        <v>3751</v>
      </c>
      <c r="H567" s="129" t="str">
        <f t="shared" si="24"/>
        <v>108 頭･静脈､腹腔ｼｬﾝﾄﾊﾞﾙﾌﾞ (1)標準型 ②特殊機能</v>
      </c>
      <c r="I567" s="115" t="s">
        <v>3752</v>
      </c>
      <c r="J567" s="130"/>
      <c r="K567" s="131">
        <v>64300</v>
      </c>
      <c r="L567" s="131" t="str">
        <f t="shared" si="25"/>
        <v>¥64,300</v>
      </c>
      <c r="M567" s="131" t="str">
        <f t="shared" si="26"/>
        <v>¥64,300</v>
      </c>
      <c r="N567" s="131" t="s">
        <v>699</v>
      </c>
      <c r="O567" s="125" t="s">
        <v>3753</v>
      </c>
      <c r="P567" s="122"/>
    </row>
    <row r="568" spans="1:16" ht="33" customHeight="1">
      <c r="A568" s="132" t="s">
        <v>3754</v>
      </c>
      <c r="B568" s="125" t="s">
        <v>197</v>
      </c>
      <c r="C568" s="136" t="s">
        <v>3686</v>
      </c>
      <c r="D568" s="125" t="s">
        <v>3687</v>
      </c>
      <c r="E568" s="125" t="s">
        <v>3755</v>
      </c>
      <c r="F568" s="115" t="s">
        <v>3756</v>
      </c>
      <c r="G568" s="115" t="s">
        <v>3757</v>
      </c>
      <c r="H568" s="129" t="str">
        <f t="shared" si="24"/>
        <v>108 頭･静脈､腹腔ｼｬﾝﾄﾊﾞﾙﾌﾞ (2)ﾜﾝﾋﾟｰｽ型</v>
      </c>
      <c r="I568" s="115" t="s">
        <v>3758</v>
      </c>
      <c r="J568" s="130"/>
      <c r="K568" s="131">
        <v>53400</v>
      </c>
      <c r="L568" s="131" t="str">
        <f t="shared" si="25"/>
        <v>¥53,400</v>
      </c>
      <c r="M568" s="131" t="str">
        <f t="shared" si="26"/>
        <v>¥53,400</v>
      </c>
      <c r="N568" s="131" t="s">
        <v>3759</v>
      </c>
      <c r="O568" s="125" t="s">
        <v>3760</v>
      </c>
      <c r="P568" s="122"/>
    </row>
    <row r="569" spans="1:16" ht="33" customHeight="1">
      <c r="A569" s="132" t="s">
        <v>3761</v>
      </c>
      <c r="B569" s="125" t="s">
        <v>197</v>
      </c>
      <c r="C569" s="136" t="s">
        <v>3762</v>
      </c>
      <c r="D569" s="125" t="s">
        <v>3763</v>
      </c>
      <c r="E569" s="125" t="s">
        <v>3764</v>
      </c>
      <c r="F569" s="128" t="s">
        <v>380</v>
      </c>
      <c r="G569" s="128" t="s">
        <v>380</v>
      </c>
      <c r="H569" s="129" t="str">
        <f t="shared" si="24"/>
        <v>109 胸水･腹水ｼｬﾝﾄﾊﾞﾙﾌﾞ (1)ｼｬﾝﾄﾊﾞﾙﾌﾞ</v>
      </c>
      <c r="I569" s="128" t="s">
        <v>3765</v>
      </c>
      <c r="J569" s="130"/>
      <c r="K569" s="131">
        <v>186000</v>
      </c>
      <c r="L569" s="131" t="str">
        <f t="shared" si="25"/>
        <v>¥186,000</v>
      </c>
      <c r="M569" s="131" t="str">
        <f t="shared" si="26"/>
        <v>¥186,000</v>
      </c>
      <c r="N569" s="131" t="s">
        <v>3766</v>
      </c>
      <c r="O569" s="125" t="s">
        <v>3767</v>
      </c>
      <c r="P569" s="122"/>
    </row>
    <row r="570" spans="1:16" ht="33" customHeight="1">
      <c r="A570" s="132" t="s">
        <v>3768</v>
      </c>
      <c r="B570" s="125" t="s">
        <v>197</v>
      </c>
      <c r="C570" s="136" t="s">
        <v>3762</v>
      </c>
      <c r="D570" s="125" t="s">
        <v>3763</v>
      </c>
      <c r="E570" s="125" t="s">
        <v>3769</v>
      </c>
      <c r="F570" s="128" t="s">
        <v>380</v>
      </c>
      <c r="G570" s="128" t="s">
        <v>380</v>
      </c>
      <c r="H570" s="129" t="str">
        <f t="shared" si="24"/>
        <v>109 胸水･腹水ｼｬﾝﾄﾊﾞﾙﾌﾞ (2)交換用部品 ①ｶﾃｰﾃﾙ ｱ 腹腔･胸腔用</v>
      </c>
      <c r="I570" s="128" t="s">
        <v>3770</v>
      </c>
      <c r="J570" s="130"/>
      <c r="K570" s="131">
        <v>24200</v>
      </c>
      <c r="L570" s="131" t="str">
        <f t="shared" si="25"/>
        <v>¥24,200</v>
      </c>
      <c r="M570" s="131" t="str">
        <f t="shared" si="26"/>
        <v>¥24,200</v>
      </c>
      <c r="N570" s="131" t="s">
        <v>3771</v>
      </c>
      <c r="O570" s="125" t="s">
        <v>3772</v>
      </c>
      <c r="P570" s="122"/>
    </row>
    <row r="571" spans="1:16" ht="33" customHeight="1">
      <c r="A571" s="132" t="s">
        <v>3773</v>
      </c>
      <c r="B571" s="125" t="s">
        <v>197</v>
      </c>
      <c r="C571" s="136" t="s">
        <v>3762</v>
      </c>
      <c r="D571" s="125" t="s">
        <v>3763</v>
      </c>
      <c r="E571" s="125" t="s">
        <v>3774</v>
      </c>
      <c r="F571" s="128" t="s">
        <v>380</v>
      </c>
      <c r="G571" s="128" t="s">
        <v>380</v>
      </c>
      <c r="H571" s="129" t="str">
        <f t="shared" si="24"/>
        <v>109 胸水･腹水ｼｬﾝﾄﾊﾞﾙﾌﾞ (2)交換用部品 ①ｶﾃｰﾃﾙ ｲ 静脈用</v>
      </c>
      <c r="I571" s="128" t="s">
        <v>3775</v>
      </c>
      <c r="J571" s="130"/>
      <c r="K571" s="131">
        <v>25600</v>
      </c>
      <c r="L571" s="131" t="str">
        <f t="shared" si="25"/>
        <v>¥25,600</v>
      </c>
      <c r="M571" s="131" t="str">
        <f t="shared" si="26"/>
        <v>¥25,600</v>
      </c>
      <c r="N571" s="131" t="s">
        <v>2953</v>
      </c>
      <c r="O571" s="125" t="s">
        <v>3776</v>
      </c>
      <c r="P571" s="122"/>
    </row>
    <row r="572" spans="1:16" ht="33" customHeight="1">
      <c r="A572" s="132" t="s">
        <v>3777</v>
      </c>
      <c r="B572" s="125" t="s">
        <v>197</v>
      </c>
      <c r="C572" s="136" t="s">
        <v>3762</v>
      </c>
      <c r="D572" s="125" t="s">
        <v>3763</v>
      </c>
      <c r="E572" s="125" t="s">
        <v>3778</v>
      </c>
      <c r="F572" s="128" t="s">
        <v>380</v>
      </c>
      <c r="G572" s="128" t="s">
        <v>380</v>
      </c>
      <c r="H572" s="129" t="str">
        <f t="shared" si="24"/>
        <v>109 胸水･腹水ｼｬﾝﾄﾊﾞﾙﾌﾞ (2)交換用部品 ②ｺﾈｸﾀ</v>
      </c>
      <c r="I572" s="128" t="s">
        <v>3779</v>
      </c>
      <c r="J572" s="130"/>
      <c r="K572" s="131">
        <v>4830</v>
      </c>
      <c r="L572" s="131" t="str">
        <f t="shared" si="25"/>
        <v>¥4,830</v>
      </c>
      <c r="M572" s="131" t="str">
        <f t="shared" si="26"/>
        <v>¥4,830</v>
      </c>
      <c r="N572" s="131" t="s">
        <v>3780</v>
      </c>
      <c r="O572" s="125" t="s">
        <v>3781</v>
      </c>
      <c r="P572" s="122"/>
    </row>
    <row r="573" spans="1:16" ht="33" customHeight="1">
      <c r="A573" s="132" t="s">
        <v>3782</v>
      </c>
      <c r="B573" s="125" t="s">
        <v>197</v>
      </c>
      <c r="C573" s="136" t="s">
        <v>3783</v>
      </c>
      <c r="D573" s="125" t="s">
        <v>3784</v>
      </c>
      <c r="E573" s="125"/>
      <c r="F573" s="128" t="s">
        <v>380</v>
      </c>
      <c r="G573" s="128" t="s">
        <v>380</v>
      </c>
      <c r="H573" s="129" t="str">
        <f t="shared" si="24"/>
        <v xml:space="preserve">110 植込型輸液ﾎﾟﾝﾌﾟ </v>
      </c>
      <c r="I573" s="128" t="s">
        <v>3785</v>
      </c>
      <c r="J573" s="130"/>
      <c r="K573" s="131">
        <v>1420000</v>
      </c>
      <c r="L573" s="131" t="str">
        <f t="shared" si="25"/>
        <v>¥1,420,000</v>
      </c>
      <c r="M573" s="131" t="str">
        <f t="shared" si="26"/>
        <v>¥1,420,000</v>
      </c>
      <c r="N573" s="131" t="s">
        <v>3786</v>
      </c>
      <c r="O573" s="125" t="s">
        <v>3787</v>
      </c>
      <c r="P573" s="122"/>
    </row>
    <row r="574" spans="1:16" ht="33" customHeight="1">
      <c r="A574" s="132" t="s">
        <v>3788</v>
      </c>
      <c r="B574" s="125" t="s">
        <v>197</v>
      </c>
      <c r="C574" s="125" t="s">
        <v>3789</v>
      </c>
      <c r="D574" s="125" t="s">
        <v>3790</v>
      </c>
      <c r="E574" s="125"/>
      <c r="F574" s="128" t="s">
        <v>380</v>
      </c>
      <c r="G574" s="128" t="s">
        <v>380</v>
      </c>
      <c r="H574" s="129" t="str">
        <f t="shared" si="24"/>
        <v xml:space="preserve">111 植込型輸液ﾎﾟﾝﾌﾟ用髄腔ｶﾃｰﾃﾙ </v>
      </c>
      <c r="I574" s="128" t="s">
        <v>3791</v>
      </c>
      <c r="J574" s="130"/>
      <c r="K574" s="131">
        <v>89000</v>
      </c>
      <c r="L574" s="131" t="str">
        <f t="shared" si="25"/>
        <v>¥89,000</v>
      </c>
      <c r="M574" s="131" t="str">
        <f t="shared" si="26"/>
        <v>¥89,000</v>
      </c>
      <c r="N574" s="131" t="s">
        <v>3792</v>
      </c>
      <c r="O574" s="125" t="s">
        <v>3793</v>
      </c>
      <c r="P574" s="122"/>
    </row>
    <row r="575" spans="1:16" ht="33" customHeight="1">
      <c r="A575" s="132" t="s">
        <v>3794</v>
      </c>
      <c r="B575" s="125" t="s">
        <v>197</v>
      </c>
      <c r="C575" s="136" t="s">
        <v>3795</v>
      </c>
      <c r="D575" s="125" t="s">
        <v>3796</v>
      </c>
      <c r="E575" s="125" t="s">
        <v>3797</v>
      </c>
      <c r="F575" s="128" t="s">
        <v>380</v>
      </c>
      <c r="G575" s="128" t="s">
        <v>380</v>
      </c>
      <c r="H575" s="129" t="str">
        <f t="shared" si="24"/>
        <v>112 ﾍﾟｰｽﾒｰｶｰ (1)ｼﾝｸﾞﾙﾁｬﾝﾊﾞ ①標準型</v>
      </c>
      <c r="I575" s="128" t="s">
        <v>3798</v>
      </c>
      <c r="J575" s="130"/>
      <c r="K575" s="131">
        <v>391000</v>
      </c>
      <c r="L575" s="131" t="str">
        <f t="shared" si="25"/>
        <v>¥391,000</v>
      </c>
      <c r="M575" s="131" t="str">
        <f t="shared" si="26"/>
        <v>¥391,000</v>
      </c>
      <c r="N575" s="131" t="s">
        <v>3799</v>
      </c>
      <c r="O575" s="125" t="s">
        <v>3800</v>
      </c>
      <c r="P575" s="122"/>
    </row>
    <row r="576" spans="1:16" ht="33" customHeight="1">
      <c r="A576" s="132" t="s">
        <v>3801</v>
      </c>
      <c r="B576" s="125" t="s">
        <v>197</v>
      </c>
      <c r="C576" s="136" t="s">
        <v>3795</v>
      </c>
      <c r="D576" s="125" t="s">
        <v>3796</v>
      </c>
      <c r="E576" s="125" t="s">
        <v>3802</v>
      </c>
      <c r="F576" s="128" t="s">
        <v>380</v>
      </c>
      <c r="G576" s="128" t="s">
        <v>380</v>
      </c>
      <c r="H576" s="129" t="str">
        <f t="shared" si="24"/>
        <v>112 ﾍﾟｰｽﾒｰｶｰ (1)ｼﾝｸﾞﾙﾁｬﾝﾊﾞ ②ﾘｰﾄﾞ一体型</v>
      </c>
      <c r="I576" s="128" t="s">
        <v>3803</v>
      </c>
      <c r="J576" s="130"/>
      <c r="K576" s="131">
        <v>1060000</v>
      </c>
      <c r="L576" s="131" t="str">
        <f t="shared" si="25"/>
        <v>¥1,060,000</v>
      </c>
      <c r="M576" s="131" t="str">
        <f t="shared" si="26"/>
        <v>¥1,060,000</v>
      </c>
      <c r="N576" s="131" t="s">
        <v>3804</v>
      </c>
      <c r="O576" s="125" t="s">
        <v>3805</v>
      </c>
      <c r="P576" s="122"/>
    </row>
    <row r="577" spans="1:16" ht="33" customHeight="1">
      <c r="A577" s="132" t="s">
        <v>3806</v>
      </c>
      <c r="B577" s="125" t="s">
        <v>197</v>
      </c>
      <c r="C577" s="136" t="s">
        <v>3795</v>
      </c>
      <c r="D577" s="125" t="s">
        <v>3796</v>
      </c>
      <c r="E577" s="125" t="s">
        <v>3807</v>
      </c>
      <c r="F577" s="128" t="s">
        <v>380</v>
      </c>
      <c r="G577" s="128" t="s">
        <v>380</v>
      </c>
      <c r="H577" s="129" t="str">
        <f t="shared" si="24"/>
        <v xml:space="preserve">112 ﾍﾟｰｽﾒｰｶｰ (2)ﾃﾞｭｱﾙﾁｬﾝﾊﾞ(Ⅳ型) </v>
      </c>
      <c r="I577" s="128" t="s">
        <v>3808</v>
      </c>
      <c r="J577" s="130"/>
      <c r="K577" s="131">
        <v>516000</v>
      </c>
      <c r="L577" s="131" t="str">
        <f t="shared" si="25"/>
        <v>¥516,000</v>
      </c>
      <c r="M577" s="131" t="str">
        <f t="shared" si="26"/>
        <v>¥516,000</v>
      </c>
      <c r="N577" s="131" t="s">
        <v>3809</v>
      </c>
      <c r="O577" s="125" t="s">
        <v>3810</v>
      </c>
      <c r="P577" s="122"/>
    </row>
    <row r="578" spans="1:16" ht="33" customHeight="1">
      <c r="A578" s="132" t="s">
        <v>3811</v>
      </c>
      <c r="B578" s="125" t="s">
        <v>197</v>
      </c>
      <c r="C578" s="136" t="s">
        <v>3795</v>
      </c>
      <c r="D578" s="125" t="s">
        <v>3796</v>
      </c>
      <c r="E578" s="125" t="s">
        <v>3812</v>
      </c>
      <c r="F578" s="128" t="s">
        <v>380</v>
      </c>
      <c r="G578" s="128" t="s">
        <v>380</v>
      </c>
      <c r="H578" s="129" t="str">
        <f t="shared" si="24"/>
        <v>112 ﾍﾟｰｽﾒｰｶｰ (3)ﾃﾞｭｱﾙﾁｬﾝﾊﾞ(Ⅴ型)</v>
      </c>
      <c r="I578" s="128" t="s">
        <v>3813</v>
      </c>
      <c r="J578" s="130"/>
      <c r="K578" s="131">
        <v>730000</v>
      </c>
      <c r="L578" s="131" t="str">
        <f t="shared" si="25"/>
        <v>¥730,000</v>
      </c>
      <c r="M578" s="131" t="str">
        <f t="shared" si="26"/>
        <v>¥730,000</v>
      </c>
      <c r="N578" s="131" t="s">
        <v>3814</v>
      </c>
      <c r="O578" s="125" t="s">
        <v>3815</v>
      </c>
      <c r="P578" s="122"/>
    </row>
    <row r="579" spans="1:16" ht="33" customHeight="1">
      <c r="A579" s="132" t="s">
        <v>3816</v>
      </c>
      <c r="B579" s="125" t="s">
        <v>197</v>
      </c>
      <c r="C579" s="136" t="s">
        <v>3795</v>
      </c>
      <c r="D579" s="125" t="s">
        <v>3796</v>
      </c>
      <c r="E579" s="125" t="s">
        <v>3817</v>
      </c>
      <c r="F579" s="128" t="s">
        <v>380</v>
      </c>
      <c r="G579" s="128" t="s">
        <v>380</v>
      </c>
      <c r="H579" s="129" t="str">
        <f t="shared" si="24"/>
        <v>112 ﾍﾟｰｽﾒｰｶｰ (4)ﾃﾞｭｱﾙﾁｬﾝﾊﾞ(ﾘｰﾄﾞ一体型)</v>
      </c>
      <c r="I579" s="128" t="s">
        <v>3818</v>
      </c>
      <c r="J579" s="130"/>
      <c r="K579" s="131">
        <v>1070000</v>
      </c>
      <c r="L579" s="131" t="str">
        <f t="shared" si="25"/>
        <v>¥1,070,000</v>
      </c>
      <c r="M579" s="131" t="str">
        <f t="shared" si="26"/>
        <v>¥1,070,000</v>
      </c>
      <c r="N579" s="131" t="s">
        <v>3819</v>
      </c>
      <c r="O579" s="125" t="s">
        <v>3820</v>
      </c>
      <c r="P579" s="122"/>
    </row>
    <row r="580" spans="1:16" ht="33" customHeight="1">
      <c r="A580" s="132" t="s">
        <v>3821</v>
      </c>
      <c r="B580" s="125" t="s">
        <v>197</v>
      </c>
      <c r="C580" s="136" t="s">
        <v>3795</v>
      </c>
      <c r="D580" s="125" t="s">
        <v>3796</v>
      </c>
      <c r="E580" s="125" t="s">
        <v>3822</v>
      </c>
      <c r="F580" s="128" t="s">
        <v>380</v>
      </c>
      <c r="G580" s="128" t="s">
        <v>380</v>
      </c>
      <c r="H580" s="129" t="str">
        <f t="shared" si="24"/>
        <v xml:space="preserve">112 ﾍﾟｰｽﾒｰｶｰ (5)ﾄﾘﾌﾟﾙﾁｬﾝﾊﾞ(Ⅰ型) </v>
      </c>
      <c r="I580" s="128" t="s">
        <v>3823</v>
      </c>
      <c r="J580" s="130"/>
      <c r="K580" s="131">
        <v>1260000</v>
      </c>
      <c r="L580" s="131" t="str">
        <f t="shared" si="25"/>
        <v>¥1,260,000</v>
      </c>
      <c r="M580" s="131" t="str">
        <f t="shared" si="26"/>
        <v>¥1,260,000</v>
      </c>
      <c r="N580" s="131" t="s">
        <v>3331</v>
      </c>
      <c r="O580" s="125" t="s">
        <v>3824</v>
      </c>
      <c r="P580" s="122"/>
    </row>
    <row r="581" spans="1:16" ht="33" customHeight="1">
      <c r="A581" s="132" t="s">
        <v>3825</v>
      </c>
      <c r="B581" s="125" t="s">
        <v>197</v>
      </c>
      <c r="C581" s="136" t="s">
        <v>3795</v>
      </c>
      <c r="D581" s="125" t="s">
        <v>3796</v>
      </c>
      <c r="E581" s="125" t="s">
        <v>3826</v>
      </c>
      <c r="F581" s="128" t="s">
        <v>380</v>
      </c>
      <c r="G581" s="128" t="s">
        <v>380</v>
      </c>
      <c r="H581" s="129" t="str">
        <f t="shared" si="24"/>
        <v xml:space="preserve">112 ﾍﾟｰｽﾒｰｶｰ (6)ﾄﾘﾌﾟﾙﾁｬﾝﾊﾞ(Ⅱ型) ①単極用又は双極用 </v>
      </c>
      <c r="I581" s="128" t="s">
        <v>3827</v>
      </c>
      <c r="J581" s="130"/>
      <c r="K581" s="131">
        <v>1350000</v>
      </c>
      <c r="L581" s="131" t="str">
        <f t="shared" si="25"/>
        <v>¥1,350,000</v>
      </c>
      <c r="M581" s="131" t="str">
        <f t="shared" si="26"/>
        <v>¥1,350,000</v>
      </c>
      <c r="N581" s="131" t="s">
        <v>3828</v>
      </c>
      <c r="O581" s="125" t="s">
        <v>3829</v>
      </c>
      <c r="P581" s="122"/>
    </row>
    <row r="582" spans="1:16" ht="33" customHeight="1">
      <c r="A582" s="132" t="s">
        <v>3830</v>
      </c>
      <c r="B582" s="125" t="s">
        <v>197</v>
      </c>
      <c r="C582" s="136" t="s">
        <v>3795</v>
      </c>
      <c r="D582" s="125" t="s">
        <v>3796</v>
      </c>
      <c r="E582" s="125" t="s">
        <v>3831</v>
      </c>
      <c r="F582" s="128" t="s">
        <v>380</v>
      </c>
      <c r="G582" s="128" t="s">
        <v>380</v>
      </c>
      <c r="H582" s="129" t="str">
        <f t="shared" si="24"/>
        <v>112 ﾍﾟｰｽﾒｰｶｰ (6)ﾄﾘﾌﾟﾙﾁｬﾝﾊﾞ(Ⅱ型) ②４極用</v>
      </c>
      <c r="I582" s="128" t="s">
        <v>3832</v>
      </c>
      <c r="J582" s="130"/>
      <c r="K582" s="131">
        <v>1400000</v>
      </c>
      <c r="L582" s="131" t="str">
        <f t="shared" si="25"/>
        <v>¥1,400,000</v>
      </c>
      <c r="M582" s="131" t="str">
        <f t="shared" si="26"/>
        <v>¥1,400,000</v>
      </c>
      <c r="N582" s="131" t="s">
        <v>3833</v>
      </c>
      <c r="O582" s="125" t="s">
        <v>3834</v>
      </c>
      <c r="P582" s="122"/>
    </row>
    <row r="583" spans="1:16" ht="33" customHeight="1">
      <c r="A583" s="132" t="s">
        <v>3835</v>
      </c>
      <c r="B583" s="125" t="s">
        <v>197</v>
      </c>
      <c r="C583" s="136" t="s">
        <v>3795</v>
      </c>
      <c r="D583" s="125" t="s">
        <v>3796</v>
      </c>
      <c r="E583" s="125" t="s">
        <v>3836</v>
      </c>
      <c r="F583" s="128" t="s">
        <v>380</v>
      </c>
      <c r="G583" s="128" t="s">
        <v>380</v>
      </c>
      <c r="H583" s="129" t="str">
        <f t="shared" si="24"/>
        <v>112 ﾍﾟｰｽﾒｰｶｰ (7)ﾄﾘﾌﾟﾙﾁｬﾝﾊﾞ(Ⅲ型) ①自動調整機能付き</v>
      </c>
      <c r="I583" s="128" t="s">
        <v>3837</v>
      </c>
      <c r="J583" s="130"/>
      <c r="K583" s="131">
        <v>1640000</v>
      </c>
      <c r="L583" s="131" t="str">
        <f t="shared" si="25"/>
        <v>¥1,640,000</v>
      </c>
      <c r="M583" s="131" t="str">
        <f t="shared" si="26"/>
        <v>¥1,640,000</v>
      </c>
      <c r="N583" s="131" t="s">
        <v>3838</v>
      </c>
      <c r="O583" s="125" t="s">
        <v>3839</v>
      </c>
      <c r="P583" s="122"/>
    </row>
    <row r="584" spans="1:16" ht="33" customHeight="1">
      <c r="A584" s="132" t="s">
        <v>3840</v>
      </c>
      <c r="B584" s="125" t="s">
        <v>197</v>
      </c>
      <c r="C584" s="136" t="s">
        <v>3795</v>
      </c>
      <c r="D584" s="125" t="s">
        <v>3796</v>
      </c>
      <c r="E584" s="125" t="s">
        <v>3841</v>
      </c>
      <c r="F584" s="128" t="s">
        <v>380</v>
      </c>
      <c r="G584" s="128" t="s">
        <v>380</v>
      </c>
      <c r="H584" s="129" t="str">
        <f t="shared" ref="H584:H651" si="27">C584&amp;" "&amp;D584&amp;" "&amp;E584</f>
        <v>112 ﾍﾟｰｽﾒｰｶｰ （7)ﾄﾘﾌﾟﾙﾁｬﾝﾊﾞ(Ⅲ型) ②４極用・自動調整機能付き</v>
      </c>
      <c r="I584" s="128" t="s">
        <v>3842</v>
      </c>
      <c r="J584" s="130"/>
      <c r="K584" s="131">
        <v>1710000</v>
      </c>
      <c r="L584" s="131" t="str">
        <f t="shared" ref="L584:L651" si="28">TEXT(K584,"¥#,##0")</f>
        <v>¥1,710,000</v>
      </c>
      <c r="M584" s="131" t="str">
        <f t="shared" ref="M584:M651" si="29">J584&amp;L584</f>
        <v>¥1,710,000</v>
      </c>
      <c r="N584" s="131" t="s">
        <v>3336</v>
      </c>
      <c r="O584" s="125" t="s">
        <v>3843</v>
      </c>
      <c r="P584" s="122"/>
    </row>
    <row r="585" spans="1:16" ht="33" customHeight="1">
      <c r="A585" s="132" t="s">
        <v>3844</v>
      </c>
      <c r="B585" s="125" t="s">
        <v>197</v>
      </c>
      <c r="C585" s="136" t="s">
        <v>3845</v>
      </c>
      <c r="D585" s="125" t="s">
        <v>3846</v>
      </c>
      <c r="E585" s="125" t="s">
        <v>3847</v>
      </c>
      <c r="F585" s="128" t="s">
        <v>380</v>
      </c>
      <c r="G585" s="128" t="s">
        <v>380</v>
      </c>
      <c r="H585" s="129" t="str">
        <f t="shared" si="27"/>
        <v>113 植込式心臓ﾍﾟｰｽﾒｰｶｰ用ﾘｰﾄﾞ (1)ﾘｰﾄﾞ ①経静脈ﾘｰﾄﾞ ｱ 標準型</v>
      </c>
      <c r="I585" s="128" t="s">
        <v>3848</v>
      </c>
      <c r="J585" s="130"/>
      <c r="K585" s="131">
        <v>71100</v>
      </c>
      <c r="L585" s="131" t="str">
        <f t="shared" si="28"/>
        <v>¥71,100</v>
      </c>
      <c r="M585" s="131" t="str">
        <f t="shared" si="29"/>
        <v>¥71,100</v>
      </c>
      <c r="N585" s="131" t="s">
        <v>3849</v>
      </c>
      <c r="O585" s="125" t="s">
        <v>3850</v>
      </c>
      <c r="P585" s="122"/>
    </row>
    <row r="586" spans="1:16" ht="33" customHeight="1">
      <c r="A586" s="132" t="s">
        <v>3851</v>
      </c>
      <c r="B586" s="125" t="s">
        <v>197</v>
      </c>
      <c r="C586" s="136" t="s">
        <v>3845</v>
      </c>
      <c r="D586" s="125" t="s">
        <v>3846</v>
      </c>
      <c r="E586" s="125" t="s">
        <v>3852</v>
      </c>
      <c r="F586" s="128" t="s">
        <v>380</v>
      </c>
      <c r="G586" s="128" t="s">
        <v>380</v>
      </c>
      <c r="H586" s="129" t="str">
        <f t="shared" si="27"/>
        <v>113 植込式心臓ﾍﾟｰｽﾒｰｶｰ用ﾘｰﾄﾞ (1)ﾘｰﾄﾞ ①経静脈ﾘｰﾄﾞ ｲ ｼﾝｸﾞﾙﾊﾟｽVDDﾘｰﾄﾞ</v>
      </c>
      <c r="I586" s="128" t="s">
        <v>3853</v>
      </c>
      <c r="J586" s="130"/>
      <c r="K586" s="131">
        <v>106000</v>
      </c>
      <c r="L586" s="131" t="str">
        <f t="shared" si="28"/>
        <v>¥106,000</v>
      </c>
      <c r="M586" s="131" t="str">
        <f t="shared" si="29"/>
        <v>¥106,000</v>
      </c>
      <c r="N586" s="131" t="s">
        <v>1791</v>
      </c>
      <c r="O586" s="125" t="s">
        <v>3854</v>
      </c>
      <c r="P586" s="122"/>
    </row>
    <row r="587" spans="1:16" ht="33" customHeight="1">
      <c r="A587" s="132" t="s">
        <v>3855</v>
      </c>
      <c r="B587" s="125" t="s">
        <v>197</v>
      </c>
      <c r="C587" s="136" t="s">
        <v>3845</v>
      </c>
      <c r="D587" s="125" t="s">
        <v>3846</v>
      </c>
      <c r="E587" s="125" t="s">
        <v>3856</v>
      </c>
      <c r="F587" s="128" t="s">
        <v>380</v>
      </c>
      <c r="G587" s="128" t="s">
        <v>380</v>
      </c>
      <c r="H587" s="129" t="str">
        <f t="shared" si="27"/>
        <v>113 植込式心臓ﾍﾟｰｽﾒｰｶｰ用ﾘｰﾄﾞ (1)ﾘｰﾄﾞ ①経静脈ﾘｰﾄﾞ ｳ 誤感知防止型</v>
      </c>
      <c r="I587" s="128" t="s">
        <v>3857</v>
      </c>
      <c r="J587" s="130"/>
      <c r="K587" s="131">
        <v>126000</v>
      </c>
      <c r="L587" s="131" t="str">
        <f t="shared" si="28"/>
        <v>¥126,000</v>
      </c>
      <c r="M587" s="131" t="str">
        <f t="shared" si="29"/>
        <v>¥126,000</v>
      </c>
      <c r="N587" s="131" t="s">
        <v>3858</v>
      </c>
      <c r="O587" s="125" t="s">
        <v>3859</v>
      </c>
      <c r="P587" s="122"/>
    </row>
    <row r="588" spans="1:16" ht="33" customHeight="1">
      <c r="A588" s="132" t="s">
        <v>3860</v>
      </c>
      <c r="B588" s="125" t="s">
        <v>197</v>
      </c>
      <c r="C588" s="136" t="s">
        <v>3845</v>
      </c>
      <c r="D588" s="125" t="s">
        <v>3846</v>
      </c>
      <c r="E588" s="125" t="s">
        <v>3861</v>
      </c>
      <c r="F588" s="128" t="s">
        <v>380</v>
      </c>
      <c r="G588" s="128" t="s">
        <v>380</v>
      </c>
      <c r="H588" s="129" t="str">
        <f t="shared" si="27"/>
        <v>113 植込式心臓ﾍﾟｰｽﾒｰｶｰ用ﾘｰﾄﾞ (1)ﾘｰﾄﾞ ①経静脈ﾘｰﾄﾞ ｴ 4極</v>
      </c>
      <c r="I588" s="128" t="s">
        <v>3862</v>
      </c>
      <c r="J588" s="130"/>
      <c r="K588" s="131">
        <v>130000</v>
      </c>
      <c r="L588" s="131" t="str">
        <f t="shared" si="28"/>
        <v>¥130,000</v>
      </c>
      <c r="M588" s="131" t="str">
        <f t="shared" si="29"/>
        <v>¥130,000</v>
      </c>
      <c r="N588" s="131" t="s">
        <v>3863</v>
      </c>
      <c r="O588" s="125" t="s">
        <v>3864</v>
      </c>
      <c r="P588" s="122"/>
    </row>
    <row r="589" spans="1:16" s="152" customFormat="1" ht="33" customHeight="1">
      <c r="A589" s="145" t="s">
        <v>7479</v>
      </c>
      <c r="B589" s="146" t="s">
        <v>197</v>
      </c>
      <c r="C589" s="147" t="s">
        <v>3845</v>
      </c>
      <c r="D589" s="146" t="s">
        <v>3846</v>
      </c>
      <c r="E589" s="146" t="s">
        <v>7480</v>
      </c>
      <c r="F589" s="153" t="s">
        <v>380</v>
      </c>
      <c r="G589" s="153" t="s">
        <v>380</v>
      </c>
      <c r="H589" s="148" t="str">
        <f t="shared" si="27"/>
        <v>113 植込式心臓ﾍﾟｰｽﾒｰｶｰ用ﾘｰﾄﾞ (1)ﾘｰﾄﾞ ①経静脈ﾘｰﾄﾞ ｵ 特殊型</v>
      </c>
      <c r="I589" s="153" t="s">
        <v>7481</v>
      </c>
      <c r="J589" s="149"/>
      <c r="K589" s="150">
        <v>78700</v>
      </c>
      <c r="L589" s="150" t="str">
        <f t="shared" si="28"/>
        <v>¥78,700</v>
      </c>
      <c r="M589" s="150" t="str">
        <f t="shared" si="29"/>
        <v>¥78,700</v>
      </c>
      <c r="N589" s="150" t="s">
        <v>2128</v>
      </c>
      <c r="O589" s="146" t="s">
        <v>7482</v>
      </c>
      <c r="P589" s="151"/>
    </row>
    <row r="590" spans="1:16" ht="32.25" customHeight="1">
      <c r="A590" s="132" t="s">
        <v>3865</v>
      </c>
      <c r="B590" s="125" t="s">
        <v>197</v>
      </c>
      <c r="C590" s="136" t="s">
        <v>3845</v>
      </c>
      <c r="D590" s="125" t="s">
        <v>3846</v>
      </c>
      <c r="E590" s="125" t="s">
        <v>3866</v>
      </c>
      <c r="F590" s="128" t="s">
        <v>380</v>
      </c>
      <c r="G590" s="128" t="s">
        <v>380</v>
      </c>
      <c r="H590" s="129" t="str">
        <f t="shared" si="27"/>
        <v>113 植込式心臓ﾍﾟｰｽﾒｰｶｰ用ﾘｰﾄﾞ (1)ﾘｰﾄﾞ ②心筋用ﾘｰﾄﾞ ｱ 単極</v>
      </c>
      <c r="I590" s="128" t="s">
        <v>3867</v>
      </c>
      <c r="J590" s="130"/>
      <c r="K590" s="131">
        <v>81700</v>
      </c>
      <c r="L590" s="131" t="str">
        <f t="shared" si="28"/>
        <v>¥81,700</v>
      </c>
      <c r="M590" s="131" t="str">
        <f t="shared" si="29"/>
        <v>¥81,700</v>
      </c>
      <c r="N590" s="131" t="s">
        <v>3868</v>
      </c>
      <c r="O590" s="125" t="s">
        <v>3869</v>
      </c>
      <c r="P590" s="122"/>
    </row>
    <row r="591" spans="1:16" ht="32.25" customHeight="1">
      <c r="A591" s="132" t="s">
        <v>3870</v>
      </c>
      <c r="B591" s="125" t="s">
        <v>197</v>
      </c>
      <c r="C591" s="136" t="s">
        <v>3845</v>
      </c>
      <c r="D591" s="125" t="s">
        <v>3846</v>
      </c>
      <c r="E591" s="125" t="s">
        <v>3871</v>
      </c>
      <c r="F591" s="128" t="s">
        <v>380</v>
      </c>
      <c r="G591" s="128" t="s">
        <v>380</v>
      </c>
      <c r="H591" s="129" t="str">
        <f t="shared" si="27"/>
        <v>113 植込式心臓ﾍﾟｰｽﾒｰｶｰ用ﾘｰﾄﾞ (1)ﾘｰﾄﾞ ②心筋用ﾘｰﾄﾞ ｲ 双極</v>
      </c>
      <c r="I591" s="128" t="s">
        <v>3872</v>
      </c>
      <c r="J591" s="130"/>
      <c r="K591" s="131">
        <v>95500</v>
      </c>
      <c r="L591" s="131" t="str">
        <f t="shared" si="28"/>
        <v>¥95,500</v>
      </c>
      <c r="M591" s="131" t="str">
        <f t="shared" si="29"/>
        <v>¥95,500</v>
      </c>
      <c r="N591" s="131" t="s">
        <v>2665</v>
      </c>
      <c r="O591" s="125" t="s">
        <v>3873</v>
      </c>
      <c r="P591" s="122"/>
    </row>
    <row r="592" spans="1:16" ht="32.25" customHeight="1">
      <c r="A592" s="132" t="s">
        <v>3874</v>
      </c>
      <c r="B592" s="125" t="s">
        <v>197</v>
      </c>
      <c r="C592" s="136" t="s">
        <v>3845</v>
      </c>
      <c r="D592" s="125" t="s">
        <v>3846</v>
      </c>
      <c r="E592" s="125" t="s">
        <v>3286</v>
      </c>
      <c r="F592" s="128" t="s">
        <v>380</v>
      </c>
      <c r="G592" s="128" t="s">
        <v>380</v>
      </c>
      <c r="H592" s="129" t="str">
        <f t="shared" si="27"/>
        <v>113 植込式心臓ﾍﾟｰｽﾒｰｶｰ用ﾘｰﾄﾞ (2)ｱﾀﾞﾌﾟﾀｰ</v>
      </c>
      <c r="I592" s="128" t="s">
        <v>3875</v>
      </c>
      <c r="J592" s="130"/>
      <c r="K592" s="131">
        <v>26400</v>
      </c>
      <c r="L592" s="131" t="str">
        <f t="shared" si="28"/>
        <v>¥26,400</v>
      </c>
      <c r="M592" s="131" t="str">
        <f t="shared" si="29"/>
        <v>¥26,400</v>
      </c>
      <c r="N592" s="131" t="s">
        <v>3876</v>
      </c>
      <c r="O592" s="125" t="s">
        <v>3877</v>
      </c>
      <c r="P592" s="122"/>
    </row>
    <row r="593" spans="1:16" ht="32.25" customHeight="1">
      <c r="A593" s="132" t="s">
        <v>3878</v>
      </c>
      <c r="B593" s="125" t="s">
        <v>197</v>
      </c>
      <c r="C593" s="136" t="s">
        <v>3845</v>
      </c>
      <c r="D593" s="125" t="s">
        <v>3846</v>
      </c>
      <c r="E593" s="125" t="s">
        <v>3879</v>
      </c>
      <c r="F593" s="128" t="s">
        <v>380</v>
      </c>
      <c r="G593" s="128" t="s">
        <v>380</v>
      </c>
      <c r="H593" s="129" t="str">
        <f t="shared" si="27"/>
        <v>113 植込式心臓ﾍﾟｰｽﾒｰｶｰ用ﾘｰﾄﾞ (3)ｱｸｾｻﾘｰ</v>
      </c>
      <c r="I593" s="128" t="s">
        <v>3880</v>
      </c>
      <c r="J593" s="130"/>
      <c r="K593" s="131">
        <v>3200</v>
      </c>
      <c r="L593" s="131" t="str">
        <f t="shared" si="28"/>
        <v>¥3,200</v>
      </c>
      <c r="M593" s="131" t="str">
        <f t="shared" si="29"/>
        <v>¥3,200</v>
      </c>
      <c r="N593" s="131" t="s">
        <v>3881</v>
      </c>
      <c r="O593" s="125" t="s">
        <v>3882</v>
      </c>
      <c r="P593" s="122"/>
    </row>
    <row r="594" spans="1:16" ht="33" customHeight="1">
      <c r="A594" s="132" t="s">
        <v>3883</v>
      </c>
      <c r="B594" s="125" t="s">
        <v>197</v>
      </c>
      <c r="C594" s="136" t="s">
        <v>3884</v>
      </c>
      <c r="D594" s="125" t="s">
        <v>3885</v>
      </c>
      <c r="E594" s="125" t="s">
        <v>3886</v>
      </c>
      <c r="F594" s="115" t="s">
        <v>3887</v>
      </c>
      <c r="G594" s="115" t="s">
        <v>3888</v>
      </c>
      <c r="H594" s="129" t="str">
        <f t="shared" si="27"/>
        <v>114 体外式ﾍﾟｰｽﾒｰｶｰ用ｶﾃｰﾃﾙ電極 (1)一時ﾍﾟｰｼﾝｸﾞ型</v>
      </c>
      <c r="I594" s="115" t="s">
        <v>3889</v>
      </c>
      <c r="J594" s="130"/>
      <c r="K594" s="131">
        <v>14400</v>
      </c>
      <c r="L594" s="131" t="str">
        <f t="shared" si="28"/>
        <v>¥14,400</v>
      </c>
      <c r="M594" s="131" t="str">
        <f t="shared" si="29"/>
        <v>¥14,400</v>
      </c>
      <c r="N594" s="131" t="s">
        <v>3890</v>
      </c>
      <c r="O594" s="125" t="s">
        <v>3891</v>
      </c>
      <c r="P594" s="122"/>
    </row>
    <row r="595" spans="1:16" ht="33" customHeight="1">
      <c r="A595" s="132" t="s">
        <v>3892</v>
      </c>
      <c r="B595" s="125" t="s">
        <v>197</v>
      </c>
      <c r="C595" s="136" t="s">
        <v>3884</v>
      </c>
      <c r="D595" s="125" t="s">
        <v>3885</v>
      </c>
      <c r="E595" s="125" t="s">
        <v>3893</v>
      </c>
      <c r="F595" s="115" t="s">
        <v>3894</v>
      </c>
      <c r="G595" s="115" t="s">
        <v>3895</v>
      </c>
      <c r="H595" s="129" t="str">
        <f t="shared" si="27"/>
        <v>114 体外式ﾍﾟｰｽﾒｰｶｰ用ｶﾃｰﾃﾙ電極 (2)心臓電気生理学的検査機能付加型 ①標準型</v>
      </c>
      <c r="I595" s="115" t="s">
        <v>3896</v>
      </c>
      <c r="J595" s="130"/>
      <c r="K595" s="131">
        <v>43100</v>
      </c>
      <c r="L595" s="131" t="str">
        <f t="shared" si="28"/>
        <v>¥43,100</v>
      </c>
      <c r="M595" s="131" t="str">
        <f t="shared" si="29"/>
        <v>¥43,100</v>
      </c>
      <c r="N595" s="131" t="s">
        <v>3897</v>
      </c>
      <c r="O595" s="125" t="s">
        <v>3898</v>
      </c>
      <c r="P595" s="122"/>
    </row>
    <row r="596" spans="1:16" ht="33" customHeight="1">
      <c r="A596" s="132" t="s">
        <v>3899</v>
      </c>
      <c r="B596" s="125" t="s">
        <v>197</v>
      </c>
      <c r="C596" s="136" t="s">
        <v>3884</v>
      </c>
      <c r="D596" s="125" t="s">
        <v>3885</v>
      </c>
      <c r="E596" s="125" t="s">
        <v>3900</v>
      </c>
      <c r="F596" s="115" t="s">
        <v>3901</v>
      </c>
      <c r="G596" s="115" t="s">
        <v>3902</v>
      </c>
      <c r="H596" s="129" t="str">
        <f t="shared" si="27"/>
        <v>114 体外式ﾍﾟｰｽﾒｰｶｰ用ｶﾃｰﾃﾙ電極 (2)心臓電気生理学的検査機能付加型 ②冠状静脈洞型</v>
      </c>
      <c r="I596" s="115" t="s">
        <v>3903</v>
      </c>
      <c r="J596" s="130"/>
      <c r="K596" s="131">
        <v>64000</v>
      </c>
      <c r="L596" s="131" t="str">
        <f t="shared" si="28"/>
        <v>¥64,000</v>
      </c>
      <c r="M596" s="131" t="str">
        <f t="shared" si="29"/>
        <v>¥64,000</v>
      </c>
      <c r="N596" s="131" t="s">
        <v>3904</v>
      </c>
      <c r="O596" s="125" t="s">
        <v>3905</v>
      </c>
      <c r="P596" s="122"/>
    </row>
    <row r="597" spans="1:16" ht="33" customHeight="1">
      <c r="A597" s="132" t="s">
        <v>3906</v>
      </c>
      <c r="B597" s="125" t="s">
        <v>197</v>
      </c>
      <c r="C597" s="136" t="s">
        <v>3884</v>
      </c>
      <c r="D597" s="125" t="s">
        <v>3885</v>
      </c>
      <c r="E597" s="125" t="s">
        <v>3907</v>
      </c>
      <c r="F597" s="115" t="s">
        <v>3908</v>
      </c>
      <c r="G597" s="115" t="s">
        <v>3909</v>
      </c>
      <c r="H597" s="129" t="str">
        <f t="shared" si="27"/>
        <v>114 体外式ﾍﾟｰｽﾒｰｶｰ用ｶﾃｰﾃﾙ電極 (2)心臓電気生理学的検査機能付加型 ③房室弁輪部型</v>
      </c>
      <c r="I597" s="115" t="s">
        <v>3910</v>
      </c>
      <c r="J597" s="130"/>
      <c r="K597" s="131">
        <v>145000</v>
      </c>
      <c r="L597" s="131" t="str">
        <f t="shared" si="28"/>
        <v>¥145,000</v>
      </c>
      <c r="M597" s="131" t="str">
        <f t="shared" si="29"/>
        <v>¥145,000</v>
      </c>
      <c r="N597" s="131" t="s">
        <v>3911</v>
      </c>
      <c r="O597" s="125" t="s">
        <v>3912</v>
      </c>
      <c r="P597" s="122"/>
    </row>
    <row r="598" spans="1:16" ht="33" customHeight="1">
      <c r="A598" s="132" t="s">
        <v>3913</v>
      </c>
      <c r="B598" s="125" t="s">
        <v>197</v>
      </c>
      <c r="C598" s="136" t="s">
        <v>3884</v>
      </c>
      <c r="D598" s="125" t="s">
        <v>3885</v>
      </c>
      <c r="E598" s="125" t="s">
        <v>3914</v>
      </c>
      <c r="F598" s="115" t="s">
        <v>3915</v>
      </c>
      <c r="G598" s="115" t="s">
        <v>3916</v>
      </c>
      <c r="H598" s="129" t="str">
        <f t="shared" si="27"/>
        <v>114 体外式ﾍﾟｰｽﾒｰｶｰ用ｶﾃｰﾃﾙ電極 (2)心臓電気生理学的検査機能付加型 ④心房内･心室内全域型</v>
      </c>
      <c r="I598" s="115" t="s">
        <v>3917</v>
      </c>
      <c r="J598" s="130"/>
      <c r="K598" s="131">
        <v>403000</v>
      </c>
      <c r="L598" s="131" t="str">
        <f t="shared" si="28"/>
        <v>¥403,000</v>
      </c>
      <c r="M598" s="131" t="str">
        <f t="shared" si="29"/>
        <v>¥403,000</v>
      </c>
      <c r="N598" s="131" t="s">
        <v>3918</v>
      </c>
      <c r="O598" s="125" t="s">
        <v>3919</v>
      </c>
      <c r="P598" s="122"/>
    </row>
    <row r="599" spans="1:16" ht="33" customHeight="1">
      <c r="A599" s="132" t="s">
        <v>3920</v>
      </c>
      <c r="B599" s="125" t="s">
        <v>197</v>
      </c>
      <c r="C599" s="136" t="s">
        <v>3884</v>
      </c>
      <c r="D599" s="125" t="s">
        <v>3885</v>
      </c>
      <c r="E599" s="125" t="s">
        <v>3921</v>
      </c>
      <c r="F599" s="115" t="s">
        <v>3922</v>
      </c>
      <c r="G599" s="115" t="s">
        <v>3923</v>
      </c>
      <c r="H599" s="129" t="str">
        <f t="shared" si="27"/>
        <v>114 体外式ﾍﾟｰｽﾒｰｶｰ用ｶﾃｰﾃﾙ電極 (2)心臓電気生理学的検査機能付加型 ⑤温度センサー付き</v>
      </c>
      <c r="I599" s="115" t="s">
        <v>3924</v>
      </c>
      <c r="J599" s="130"/>
      <c r="K599" s="131">
        <v>81700</v>
      </c>
      <c r="L599" s="131" t="str">
        <f t="shared" si="28"/>
        <v>¥81,700</v>
      </c>
      <c r="M599" s="131" t="str">
        <f t="shared" si="29"/>
        <v>¥81,700</v>
      </c>
      <c r="N599" s="131" t="s">
        <v>3868</v>
      </c>
      <c r="O599" s="125" t="s">
        <v>3925</v>
      </c>
      <c r="P599" s="122"/>
    </row>
    <row r="600" spans="1:16" ht="33" customHeight="1">
      <c r="A600" s="132" t="s">
        <v>3926</v>
      </c>
      <c r="B600" s="125" t="s">
        <v>197</v>
      </c>
      <c r="C600" s="136" t="s">
        <v>3884</v>
      </c>
      <c r="D600" s="125" t="s">
        <v>3885</v>
      </c>
      <c r="E600" s="125" t="s">
        <v>3927</v>
      </c>
      <c r="F600" s="115" t="s">
        <v>3928</v>
      </c>
      <c r="G600" s="115" t="s">
        <v>3929</v>
      </c>
      <c r="H600" s="129" t="str">
        <f t="shared" si="27"/>
        <v>114 体外式ﾍﾟｰｽﾒｰｶｰ用ｶﾃｰﾃﾙ電極 (2)心臓電気生理学的検査機能付加型 ⑥除細動機能付き</v>
      </c>
      <c r="I600" s="115" t="s">
        <v>3930</v>
      </c>
      <c r="J600" s="130"/>
      <c r="K600" s="131">
        <v>214000</v>
      </c>
      <c r="L600" s="131" t="str">
        <f t="shared" si="28"/>
        <v>¥214,000</v>
      </c>
      <c r="M600" s="131" t="str">
        <f t="shared" si="29"/>
        <v>¥214,000</v>
      </c>
      <c r="N600" s="131" t="s">
        <v>2499</v>
      </c>
      <c r="O600" s="125" t="s">
        <v>3931</v>
      </c>
      <c r="P600" s="122"/>
    </row>
    <row r="601" spans="1:16" ht="57" customHeight="1">
      <c r="A601" s="132" t="s">
        <v>3932</v>
      </c>
      <c r="B601" s="125" t="s">
        <v>197</v>
      </c>
      <c r="C601" s="136" t="s">
        <v>3884</v>
      </c>
      <c r="D601" s="125" t="s">
        <v>3885</v>
      </c>
      <c r="E601" s="125" t="s">
        <v>3933</v>
      </c>
      <c r="F601" s="115" t="s">
        <v>3934</v>
      </c>
      <c r="G601" s="115" t="s">
        <v>3935</v>
      </c>
      <c r="H601" s="129" t="str">
        <f t="shared" si="27"/>
        <v>114 体外式ﾍﾟｰｽﾒｰｶｰ用ｶﾃｰﾃﾙ電極 (2)心臓電気生理学的検査機能付加型 ⑦心腔内超音波検査機能付加型・心房内・心室内全域型</v>
      </c>
      <c r="I601" s="115" t="s">
        <v>3936</v>
      </c>
      <c r="J601" s="130"/>
      <c r="K601" s="131">
        <v>423000</v>
      </c>
      <c r="L601" s="131" t="str">
        <f t="shared" si="28"/>
        <v>¥423,000</v>
      </c>
      <c r="M601" s="131" t="str">
        <f t="shared" si="29"/>
        <v>¥423,000</v>
      </c>
      <c r="N601" s="131" t="s">
        <v>3937</v>
      </c>
      <c r="O601" s="125" t="s">
        <v>3938</v>
      </c>
      <c r="P601" s="122"/>
    </row>
    <row r="602" spans="1:16" ht="33" customHeight="1">
      <c r="A602" s="132" t="s">
        <v>3939</v>
      </c>
      <c r="B602" s="125" t="s">
        <v>197</v>
      </c>
      <c r="C602" s="136" t="s">
        <v>3884</v>
      </c>
      <c r="D602" s="125" t="s">
        <v>3885</v>
      </c>
      <c r="E602" s="125" t="s">
        <v>3940</v>
      </c>
      <c r="F602" s="115" t="s">
        <v>3941</v>
      </c>
      <c r="G602" s="115" t="s">
        <v>3942</v>
      </c>
      <c r="H602" s="129" t="str">
        <f t="shared" si="27"/>
        <v>114 体外式ﾍﾟｰｽﾒｰｶｰ用ｶﾃｰﾃﾙ電極 (3)再製造 ①冠状静脈洞型</v>
      </c>
      <c r="I602" s="115" t="s">
        <v>3943</v>
      </c>
      <c r="J602" s="130"/>
      <c r="K602" s="131">
        <v>51400</v>
      </c>
      <c r="L602" s="131" t="str">
        <f t="shared" si="28"/>
        <v>¥51,400</v>
      </c>
      <c r="M602" s="131" t="str">
        <f t="shared" si="29"/>
        <v>¥51,400</v>
      </c>
      <c r="N602" s="131" t="s">
        <v>3944</v>
      </c>
      <c r="O602" s="125" t="s">
        <v>3945</v>
      </c>
      <c r="P602" s="122"/>
    </row>
    <row r="603" spans="1:16" ht="33" customHeight="1">
      <c r="A603" s="132" t="s">
        <v>3946</v>
      </c>
      <c r="B603" s="125" t="s">
        <v>197</v>
      </c>
      <c r="C603" s="136" t="s">
        <v>3884</v>
      </c>
      <c r="D603" s="125" t="s">
        <v>3885</v>
      </c>
      <c r="E603" s="125" t="s">
        <v>3947</v>
      </c>
      <c r="F603" s="115" t="s">
        <v>3948</v>
      </c>
      <c r="G603" s="115" t="s">
        <v>3949</v>
      </c>
      <c r="H603" s="129" t="str">
        <f t="shared" si="27"/>
        <v>114 体外式ﾍﾟｰｽﾒｰｶｰ用ｶﾃｰﾃﾙ電極 (3)再製造 ②房室弁輪部型</v>
      </c>
      <c r="I603" s="115" t="s">
        <v>3950</v>
      </c>
      <c r="J603" s="130"/>
      <c r="K603" s="131">
        <v>93200</v>
      </c>
      <c r="L603" s="131" t="str">
        <f t="shared" si="28"/>
        <v>¥93,200</v>
      </c>
      <c r="M603" s="131" t="str">
        <f t="shared" si="29"/>
        <v>¥93,200</v>
      </c>
      <c r="N603" s="131" t="s">
        <v>3951</v>
      </c>
      <c r="O603" s="125" t="s">
        <v>3952</v>
      </c>
      <c r="P603" s="122"/>
    </row>
    <row r="604" spans="1:16" ht="33" customHeight="1">
      <c r="A604" s="132" t="s">
        <v>3953</v>
      </c>
      <c r="B604" s="125" t="s">
        <v>197</v>
      </c>
      <c r="C604" s="136" t="s">
        <v>3954</v>
      </c>
      <c r="D604" s="125" t="s">
        <v>3955</v>
      </c>
      <c r="E604" s="125"/>
      <c r="F604" s="128" t="s">
        <v>380</v>
      </c>
      <c r="G604" s="128" t="s">
        <v>380</v>
      </c>
      <c r="H604" s="129" t="str">
        <f t="shared" si="27"/>
        <v xml:space="preserve">115 体表面ﾍﾟｰｼﾝｸﾞ用電極 </v>
      </c>
      <c r="I604" s="128" t="s">
        <v>3956</v>
      </c>
      <c r="J604" s="130"/>
      <c r="K604" s="131">
        <v>4480</v>
      </c>
      <c r="L604" s="131" t="str">
        <f t="shared" si="28"/>
        <v>¥4,480</v>
      </c>
      <c r="M604" s="131" t="str">
        <f t="shared" si="29"/>
        <v>¥4,480</v>
      </c>
      <c r="N604" s="131" t="s">
        <v>3415</v>
      </c>
      <c r="O604" s="125" t="s">
        <v>3957</v>
      </c>
      <c r="P604" s="122"/>
    </row>
    <row r="605" spans="1:16" ht="33" customHeight="1">
      <c r="A605" s="132" t="s">
        <v>3958</v>
      </c>
      <c r="B605" s="125" t="s">
        <v>197</v>
      </c>
      <c r="C605" s="136" t="s">
        <v>3959</v>
      </c>
      <c r="D605" s="125" t="s">
        <v>3960</v>
      </c>
      <c r="E605" s="125" t="s">
        <v>3961</v>
      </c>
      <c r="F605" s="115" t="s">
        <v>3962</v>
      </c>
      <c r="G605" s="115" t="s">
        <v>3963</v>
      </c>
      <c r="H605" s="129" t="str">
        <f t="shared" si="27"/>
        <v>116 体外式ﾍﾟｰｽﾒｰｶｰ用心臓植込ﾜｲﾔｰ (1)単極 ①固定機能あり</v>
      </c>
      <c r="I605" s="115" t="s">
        <v>3964</v>
      </c>
      <c r="J605" s="130"/>
      <c r="K605" s="131">
        <v>3910</v>
      </c>
      <c r="L605" s="131" t="str">
        <f t="shared" si="28"/>
        <v>¥3,910</v>
      </c>
      <c r="M605" s="131" t="str">
        <f t="shared" si="29"/>
        <v>¥3,910</v>
      </c>
      <c r="N605" s="131" t="s">
        <v>3965</v>
      </c>
      <c r="O605" s="125" t="s">
        <v>3966</v>
      </c>
      <c r="P605" s="122"/>
    </row>
    <row r="606" spans="1:16" ht="33" customHeight="1">
      <c r="A606" s="132" t="s">
        <v>3967</v>
      </c>
      <c r="B606" s="125" t="s">
        <v>197</v>
      </c>
      <c r="C606" s="136" t="s">
        <v>3959</v>
      </c>
      <c r="D606" s="125" t="s">
        <v>3960</v>
      </c>
      <c r="E606" s="125" t="s">
        <v>3968</v>
      </c>
      <c r="F606" s="115" t="s">
        <v>3969</v>
      </c>
      <c r="G606" s="115" t="s">
        <v>3970</v>
      </c>
      <c r="H606" s="129" t="str">
        <f t="shared" si="27"/>
        <v>116 体外式ﾍﾟｰｽﾒｰｶｰ用心臓植込ﾜｲﾔｰ (1)単極 ②固定機能なし</v>
      </c>
      <c r="I606" s="115" t="s">
        <v>3971</v>
      </c>
      <c r="J606" s="130"/>
      <c r="K606" s="131">
        <v>2510</v>
      </c>
      <c r="L606" s="131" t="str">
        <f t="shared" si="28"/>
        <v>¥2,510</v>
      </c>
      <c r="M606" s="131" t="str">
        <f t="shared" si="29"/>
        <v>¥2,510</v>
      </c>
      <c r="N606" s="131" t="s">
        <v>3972</v>
      </c>
      <c r="O606" s="125" t="s">
        <v>3973</v>
      </c>
      <c r="P606" s="122"/>
    </row>
    <row r="607" spans="1:16" ht="33" customHeight="1">
      <c r="A607" s="132" t="s">
        <v>3974</v>
      </c>
      <c r="B607" s="125" t="s">
        <v>197</v>
      </c>
      <c r="C607" s="136" t="s">
        <v>3959</v>
      </c>
      <c r="D607" s="125" t="s">
        <v>3960</v>
      </c>
      <c r="E607" s="125" t="s">
        <v>3975</v>
      </c>
      <c r="F607" s="115" t="s">
        <v>3976</v>
      </c>
      <c r="G607" s="115" t="s">
        <v>3977</v>
      </c>
      <c r="H607" s="129" t="str">
        <f t="shared" si="27"/>
        <v>116 体外式ﾍﾟｰｽﾒｰｶｰ用心臓植込ﾜｲﾔｰ (2)双極以上</v>
      </c>
      <c r="I607" s="115" t="s">
        <v>3978</v>
      </c>
      <c r="J607" s="130"/>
      <c r="K607" s="131">
        <v>6500</v>
      </c>
      <c r="L607" s="131" t="str">
        <f t="shared" si="28"/>
        <v>¥6,500</v>
      </c>
      <c r="M607" s="131" t="str">
        <f t="shared" si="29"/>
        <v>¥6,500</v>
      </c>
      <c r="N607" s="131" t="s">
        <v>3979</v>
      </c>
      <c r="O607" s="125" t="s">
        <v>3980</v>
      </c>
      <c r="P607" s="122"/>
    </row>
    <row r="608" spans="1:16" ht="33" customHeight="1">
      <c r="A608" s="132" t="s">
        <v>3981</v>
      </c>
      <c r="B608" s="125" t="s">
        <v>197</v>
      </c>
      <c r="C608" s="136" t="s">
        <v>3982</v>
      </c>
      <c r="D608" s="125" t="s">
        <v>3983</v>
      </c>
      <c r="E608" s="125" t="s">
        <v>3984</v>
      </c>
      <c r="F608" s="128" t="s">
        <v>380</v>
      </c>
      <c r="G608" s="128" t="s">
        <v>380</v>
      </c>
      <c r="H608" s="129" t="str">
        <f t="shared" si="27"/>
        <v>117 植込型除細動器 (1)植込型除細動器(Ⅲ型) ①標準型</v>
      </c>
      <c r="I608" s="128" t="s">
        <v>3985</v>
      </c>
      <c r="J608" s="130"/>
      <c r="K608" s="131">
        <v>2580000</v>
      </c>
      <c r="L608" s="131" t="str">
        <f t="shared" si="28"/>
        <v>¥2,580,000</v>
      </c>
      <c r="M608" s="131" t="str">
        <f t="shared" si="29"/>
        <v>¥2,580,000</v>
      </c>
      <c r="N608" s="131" t="s">
        <v>3986</v>
      </c>
      <c r="O608" s="125" t="s">
        <v>3987</v>
      </c>
      <c r="P608" s="122"/>
    </row>
    <row r="609" spans="1:16" ht="33" customHeight="1">
      <c r="A609" s="132" t="s">
        <v>3988</v>
      </c>
      <c r="B609" s="125" t="s">
        <v>197</v>
      </c>
      <c r="C609" s="136" t="s">
        <v>3982</v>
      </c>
      <c r="D609" s="125" t="s">
        <v>3983</v>
      </c>
      <c r="E609" s="125" t="s">
        <v>3989</v>
      </c>
      <c r="F609" s="128" t="s">
        <v>380</v>
      </c>
      <c r="G609" s="128" t="s">
        <v>380</v>
      </c>
      <c r="H609" s="129" t="str">
        <f t="shared" si="27"/>
        <v>117 植込型除細動器 (1)植込型除細動器(Ⅲ型) ②皮下植込式電極併用型</v>
      </c>
      <c r="I609" s="128" t="s">
        <v>3990</v>
      </c>
      <c r="J609" s="130"/>
      <c r="K609" s="131">
        <v>3120000</v>
      </c>
      <c r="L609" s="131" t="str">
        <f t="shared" si="28"/>
        <v>¥3,120,000</v>
      </c>
      <c r="M609" s="131" t="str">
        <f t="shared" si="29"/>
        <v>¥3,120,000</v>
      </c>
      <c r="N609" s="131" t="s">
        <v>3991</v>
      </c>
      <c r="O609" s="125" t="s">
        <v>3992</v>
      </c>
      <c r="P609" s="122"/>
    </row>
    <row r="610" spans="1:16" s="152" customFormat="1" ht="33" customHeight="1">
      <c r="A610" s="145" t="s">
        <v>7483</v>
      </c>
      <c r="B610" s="146" t="s">
        <v>197</v>
      </c>
      <c r="C610" s="147" t="s">
        <v>3982</v>
      </c>
      <c r="D610" s="146" t="s">
        <v>3983</v>
      </c>
      <c r="E610" s="146" t="s">
        <v>7484</v>
      </c>
      <c r="F610" s="153" t="s">
        <v>380</v>
      </c>
      <c r="G610" s="153" t="s">
        <v>380</v>
      </c>
      <c r="H610" s="148" t="str">
        <f t="shared" si="27"/>
        <v>117 植込型除細動器 (1)植込型除細動器(Ⅲ型) ③胸骨下植込式電極併用型</v>
      </c>
      <c r="I610" s="153" t="s">
        <v>7485</v>
      </c>
      <c r="J610" s="149"/>
      <c r="K610" s="150">
        <v>3560000</v>
      </c>
      <c r="L610" s="150" t="str">
        <f t="shared" si="28"/>
        <v>¥3,560,000</v>
      </c>
      <c r="M610" s="150" t="str">
        <f t="shared" si="29"/>
        <v>¥3,560,000</v>
      </c>
      <c r="N610" s="150" t="s">
        <v>7486</v>
      </c>
      <c r="O610" s="146" t="s">
        <v>7487</v>
      </c>
      <c r="P610" s="151"/>
    </row>
    <row r="611" spans="1:16" ht="33" customHeight="1">
      <c r="A611" s="132" t="s">
        <v>3993</v>
      </c>
      <c r="B611" s="125" t="s">
        <v>197</v>
      </c>
      <c r="C611" s="136" t="s">
        <v>3982</v>
      </c>
      <c r="D611" s="125" t="s">
        <v>3983</v>
      </c>
      <c r="E611" s="125" t="s">
        <v>3994</v>
      </c>
      <c r="F611" s="128" t="s">
        <v>380</v>
      </c>
      <c r="G611" s="128" t="s">
        <v>380</v>
      </c>
      <c r="H611" s="129" t="str">
        <f t="shared" si="27"/>
        <v>117 植込型除細動器 (2)植込型除細動器(Ⅴ型)</v>
      </c>
      <c r="I611" s="128" t="s">
        <v>3995</v>
      </c>
      <c r="J611" s="130"/>
      <c r="K611" s="131">
        <v>2660000</v>
      </c>
      <c r="L611" s="131" t="str">
        <f t="shared" si="28"/>
        <v>¥2,660,000</v>
      </c>
      <c r="M611" s="131" t="str">
        <f t="shared" si="29"/>
        <v>¥2,660,000</v>
      </c>
      <c r="N611" s="131" t="s">
        <v>3996</v>
      </c>
      <c r="O611" s="125" t="s">
        <v>3997</v>
      </c>
      <c r="P611" s="122"/>
    </row>
    <row r="612" spans="1:16" ht="33" customHeight="1">
      <c r="A612" s="132" t="s">
        <v>3998</v>
      </c>
      <c r="B612" s="125" t="s">
        <v>197</v>
      </c>
      <c r="C612" s="136" t="s">
        <v>3999</v>
      </c>
      <c r="D612" s="125" t="s">
        <v>4000</v>
      </c>
      <c r="E612" s="125" t="s">
        <v>4001</v>
      </c>
      <c r="F612" s="128" t="s">
        <v>380</v>
      </c>
      <c r="G612" s="128" t="s">
        <v>380</v>
      </c>
      <c r="H612" s="129" t="str">
        <f t="shared" si="27"/>
        <v>118 植込型除細動器用ｶﾃｰﾃﾙ電極 (1)植込型除細動器用ｶﾃｰﾃﾙ電極(ｼﾝｸﾞﾙ)</v>
      </c>
      <c r="I612" s="128" t="s">
        <v>4002</v>
      </c>
      <c r="J612" s="130"/>
      <c r="K612" s="131">
        <v>538000</v>
      </c>
      <c r="L612" s="131" t="str">
        <f t="shared" si="28"/>
        <v>¥538,000</v>
      </c>
      <c r="M612" s="131" t="str">
        <f t="shared" si="29"/>
        <v>¥538,000</v>
      </c>
      <c r="N612" s="131" t="s">
        <v>4003</v>
      </c>
      <c r="O612" s="125" t="s">
        <v>4004</v>
      </c>
      <c r="P612" s="122"/>
    </row>
    <row r="613" spans="1:16" ht="33" customHeight="1">
      <c r="A613" s="132" t="s">
        <v>4005</v>
      </c>
      <c r="B613" s="125" t="s">
        <v>197</v>
      </c>
      <c r="C613" s="136" t="s">
        <v>3999</v>
      </c>
      <c r="D613" s="125" t="s">
        <v>4000</v>
      </c>
      <c r="E613" s="125" t="s">
        <v>4006</v>
      </c>
      <c r="F613" s="128" t="s">
        <v>380</v>
      </c>
      <c r="G613" s="128" t="s">
        <v>380</v>
      </c>
      <c r="H613" s="129" t="str">
        <f t="shared" si="27"/>
        <v>118 植込型除細動器用ｶﾃｰﾃﾙ電極 (2)植込型除細動器用ｶﾃｰﾃﾙ電極(ﾏﾙﾁ(一式))</v>
      </c>
      <c r="I613" s="128" t="s">
        <v>4007</v>
      </c>
      <c r="J613" s="130"/>
      <c r="K613" s="131">
        <v>199000</v>
      </c>
      <c r="L613" s="131" t="str">
        <f t="shared" si="28"/>
        <v>¥199,000</v>
      </c>
      <c r="M613" s="131" t="str">
        <f t="shared" si="29"/>
        <v>¥199,000</v>
      </c>
      <c r="N613" s="131" t="s">
        <v>4008</v>
      </c>
      <c r="O613" s="125" t="s">
        <v>4009</v>
      </c>
      <c r="P613" s="122"/>
    </row>
    <row r="614" spans="1:16" ht="33" customHeight="1">
      <c r="A614" s="132" t="s">
        <v>4010</v>
      </c>
      <c r="B614" s="125" t="s">
        <v>197</v>
      </c>
      <c r="C614" s="136" t="s">
        <v>3999</v>
      </c>
      <c r="D614" s="125" t="s">
        <v>4000</v>
      </c>
      <c r="E614" s="125" t="s">
        <v>4011</v>
      </c>
      <c r="F614" s="128" t="s">
        <v>380</v>
      </c>
      <c r="G614" s="128" t="s">
        <v>380</v>
      </c>
      <c r="H614" s="129" t="str">
        <f t="shared" si="27"/>
        <v>118 植込型除細動器用ｶﾃｰﾃﾙ電極 (3)ｱﾀﾞﾌﾟﾀｰ</v>
      </c>
      <c r="I614" s="128" t="s">
        <v>4012</v>
      </c>
      <c r="J614" s="130"/>
      <c r="K614" s="131">
        <v>268000</v>
      </c>
      <c r="L614" s="131" t="str">
        <f t="shared" si="28"/>
        <v>¥268,000</v>
      </c>
      <c r="M614" s="131" t="str">
        <f t="shared" si="29"/>
        <v>¥268,000</v>
      </c>
      <c r="N614" s="131" t="s">
        <v>4013</v>
      </c>
      <c r="O614" s="125" t="s">
        <v>4014</v>
      </c>
      <c r="P614" s="122"/>
    </row>
    <row r="615" spans="1:16" ht="33" customHeight="1">
      <c r="A615" s="132" t="s">
        <v>4015</v>
      </c>
      <c r="B615" s="125" t="s">
        <v>197</v>
      </c>
      <c r="C615" s="136" t="s">
        <v>3999</v>
      </c>
      <c r="D615" s="125" t="s">
        <v>4000</v>
      </c>
      <c r="E615" s="125" t="s">
        <v>4016</v>
      </c>
      <c r="F615" s="128" t="s">
        <v>380</v>
      </c>
      <c r="G615" s="128" t="s">
        <v>380</v>
      </c>
      <c r="H615" s="129" t="str">
        <f t="shared" si="27"/>
        <v>118 植込型除細動器用ｶﾃｰﾃﾙ電極 (4)植込型除細動器用ｶﾃｰﾃﾙ電極(皮下植込式)</v>
      </c>
      <c r="I615" s="128" t="s">
        <v>4017</v>
      </c>
      <c r="J615" s="130"/>
      <c r="K615" s="131">
        <v>602000</v>
      </c>
      <c r="L615" s="131" t="str">
        <f t="shared" si="28"/>
        <v>¥602,000</v>
      </c>
      <c r="M615" s="131" t="str">
        <f t="shared" si="29"/>
        <v>¥602,000</v>
      </c>
      <c r="N615" s="131" t="s">
        <v>4018</v>
      </c>
      <c r="O615" s="125" t="s">
        <v>4019</v>
      </c>
      <c r="P615" s="122"/>
    </row>
    <row r="616" spans="1:16" s="152" customFormat="1" ht="33" customHeight="1">
      <c r="A616" s="145" t="s">
        <v>7488</v>
      </c>
      <c r="B616" s="146" t="s">
        <v>197</v>
      </c>
      <c r="C616" s="147" t="s">
        <v>3999</v>
      </c>
      <c r="D616" s="146" t="s">
        <v>4000</v>
      </c>
      <c r="E616" s="146" t="s">
        <v>7489</v>
      </c>
      <c r="F616" s="153" t="s">
        <v>380</v>
      </c>
      <c r="G616" s="153" t="s">
        <v>380</v>
      </c>
      <c r="H616" s="148" t="str">
        <f t="shared" si="27"/>
        <v>118 植込型除細動器用ｶﾃｰﾃﾙ電極 (5)植込型除細動器用ｶﾃｰﾃﾙ電極(胸骨下植込式)</v>
      </c>
      <c r="I616" s="153" t="s">
        <v>7490</v>
      </c>
      <c r="J616" s="149"/>
      <c r="K616" s="150">
        <v>650000</v>
      </c>
      <c r="L616" s="150" t="str">
        <f t="shared" si="28"/>
        <v>¥650,000</v>
      </c>
      <c r="M616" s="150" t="str">
        <f t="shared" si="29"/>
        <v>¥650,000</v>
      </c>
      <c r="N616" s="150" t="s">
        <v>7491</v>
      </c>
      <c r="O616" s="146" t="s">
        <v>7492</v>
      </c>
      <c r="P616" s="151"/>
    </row>
    <row r="617" spans="1:16" ht="33" customHeight="1">
      <c r="A617" s="132" t="s">
        <v>4020</v>
      </c>
      <c r="B617" s="125" t="s">
        <v>197</v>
      </c>
      <c r="C617" s="136" t="s">
        <v>4021</v>
      </c>
      <c r="D617" s="125" t="s">
        <v>4022</v>
      </c>
      <c r="E617" s="125"/>
      <c r="F617" s="128" t="s">
        <v>380</v>
      </c>
      <c r="G617" s="128" t="s">
        <v>380</v>
      </c>
      <c r="H617" s="129" t="str">
        <f t="shared" si="27"/>
        <v xml:space="preserve">119 機械弁  </v>
      </c>
      <c r="I617" s="128" t="s">
        <v>4023</v>
      </c>
      <c r="J617" s="130"/>
      <c r="K617" s="131">
        <v>659000</v>
      </c>
      <c r="L617" s="131" t="str">
        <f t="shared" si="28"/>
        <v>¥659,000</v>
      </c>
      <c r="M617" s="131" t="str">
        <f t="shared" si="29"/>
        <v>¥659,000</v>
      </c>
      <c r="N617" s="131" t="s">
        <v>4024</v>
      </c>
      <c r="O617" s="125" t="s">
        <v>4025</v>
      </c>
      <c r="P617" s="138"/>
    </row>
    <row r="618" spans="1:16" ht="33" customHeight="1">
      <c r="A618" s="132" t="s">
        <v>4026</v>
      </c>
      <c r="B618" s="125" t="s">
        <v>197</v>
      </c>
      <c r="C618" s="136" t="s">
        <v>4027</v>
      </c>
      <c r="D618" s="125" t="s">
        <v>4028</v>
      </c>
      <c r="E618" s="125" t="s">
        <v>4029</v>
      </c>
      <c r="F618" s="128" t="s">
        <v>380</v>
      </c>
      <c r="G618" s="128" t="s">
        <v>380</v>
      </c>
      <c r="H618" s="129" t="str">
        <f t="shared" si="27"/>
        <v>120 生体弁 (1)異種大動脈弁</v>
      </c>
      <c r="I618" s="128" t="s">
        <v>4030</v>
      </c>
      <c r="J618" s="130"/>
      <c r="K618" s="131">
        <v>780000</v>
      </c>
      <c r="L618" s="131" t="str">
        <f t="shared" si="28"/>
        <v>¥780,000</v>
      </c>
      <c r="M618" s="131" t="str">
        <f t="shared" si="29"/>
        <v>¥780,000</v>
      </c>
      <c r="N618" s="131" t="s">
        <v>4031</v>
      </c>
      <c r="O618" s="125" t="s">
        <v>4032</v>
      </c>
      <c r="P618" s="122"/>
    </row>
    <row r="619" spans="1:16" ht="33" customHeight="1">
      <c r="A619" s="132" t="s">
        <v>4033</v>
      </c>
      <c r="B619" s="125" t="s">
        <v>197</v>
      </c>
      <c r="C619" s="136" t="s">
        <v>4027</v>
      </c>
      <c r="D619" s="125" t="s">
        <v>4028</v>
      </c>
      <c r="E619" s="125" t="s">
        <v>4034</v>
      </c>
      <c r="F619" s="128" t="s">
        <v>380</v>
      </c>
      <c r="G619" s="128" t="s">
        <v>380</v>
      </c>
      <c r="H619" s="129" t="str">
        <f t="shared" si="27"/>
        <v xml:space="preserve">120 生体弁 (2)異種心膜弁 (Ⅱ) </v>
      </c>
      <c r="I619" s="128" t="s">
        <v>4035</v>
      </c>
      <c r="J619" s="130"/>
      <c r="K619" s="131">
        <v>953000</v>
      </c>
      <c r="L619" s="131" t="str">
        <f t="shared" si="28"/>
        <v>¥953,000</v>
      </c>
      <c r="M619" s="131" t="str">
        <f t="shared" si="29"/>
        <v>¥953,000</v>
      </c>
      <c r="N619" s="131" t="s">
        <v>4036</v>
      </c>
      <c r="O619" s="125" t="s">
        <v>4037</v>
      </c>
      <c r="P619" s="122"/>
    </row>
    <row r="620" spans="1:16" ht="33" customHeight="1">
      <c r="A620" s="132" t="s">
        <v>4038</v>
      </c>
      <c r="B620" s="125" t="s">
        <v>650</v>
      </c>
      <c r="C620" s="142">
        <v>120</v>
      </c>
      <c r="D620" s="125" t="s">
        <v>4039</v>
      </c>
      <c r="E620" s="125" t="s">
        <v>4040</v>
      </c>
      <c r="F620" s="128" t="s">
        <v>380</v>
      </c>
      <c r="G620" s="128" t="s">
        <v>380</v>
      </c>
      <c r="H620" s="129" t="str">
        <f t="shared" si="27"/>
        <v>120 生体弁 (3)異種心膜弁 (Ⅱ) ｼｽﾃﾑ</v>
      </c>
      <c r="I620" s="128" t="s">
        <v>4041</v>
      </c>
      <c r="J620" s="130"/>
      <c r="K620" s="131">
        <v>1050000</v>
      </c>
      <c r="L620" s="131" t="str">
        <f t="shared" si="28"/>
        <v>¥1,050,000</v>
      </c>
      <c r="M620" s="131" t="str">
        <f t="shared" si="29"/>
        <v>¥1,050,000</v>
      </c>
      <c r="N620" s="131" t="s">
        <v>4042</v>
      </c>
      <c r="O620" s="125" t="s">
        <v>4043</v>
      </c>
      <c r="P620" s="122"/>
    </row>
    <row r="621" spans="1:16" ht="33" customHeight="1">
      <c r="A621" s="132" t="s">
        <v>4044</v>
      </c>
      <c r="B621" s="125" t="s">
        <v>197</v>
      </c>
      <c r="C621" s="136" t="s">
        <v>4045</v>
      </c>
      <c r="D621" s="125" t="s">
        <v>4046</v>
      </c>
      <c r="E621" s="125"/>
      <c r="F621" s="128" t="s">
        <v>380</v>
      </c>
      <c r="G621" s="128" t="s">
        <v>380</v>
      </c>
      <c r="H621" s="129" t="str">
        <f t="shared" si="27"/>
        <v xml:space="preserve">121 弁付きｸﾞﾗﾌﾄ(生体弁) </v>
      </c>
      <c r="I621" s="128" t="s">
        <v>4047</v>
      </c>
      <c r="J621" s="130"/>
      <c r="K621" s="131">
        <v>825000</v>
      </c>
      <c r="L621" s="131" t="str">
        <f t="shared" si="28"/>
        <v>¥825,000</v>
      </c>
      <c r="M621" s="131" t="str">
        <f t="shared" si="29"/>
        <v>¥825,000</v>
      </c>
      <c r="N621" s="131" t="s">
        <v>4048</v>
      </c>
      <c r="O621" s="125" t="s">
        <v>4049</v>
      </c>
      <c r="P621" s="122"/>
    </row>
    <row r="622" spans="1:16" ht="33" customHeight="1">
      <c r="A622" s="132" t="s">
        <v>4050</v>
      </c>
      <c r="B622" s="125" t="s">
        <v>197</v>
      </c>
      <c r="C622" s="136" t="s">
        <v>4051</v>
      </c>
      <c r="D622" s="125" t="s">
        <v>4052</v>
      </c>
      <c r="E622" s="125" t="s">
        <v>4053</v>
      </c>
      <c r="F622" s="128" t="s">
        <v>380</v>
      </c>
      <c r="G622" s="128" t="s">
        <v>380</v>
      </c>
      <c r="H622" s="129" t="str">
        <f t="shared" si="27"/>
        <v>122 人工弁輪 (1)僧帽弁用</v>
      </c>
      <c r="I622" s="128" t="s">
        <v>4054</v>
      </c>
      <c r="J622" s="130"/>
      <c r="K622" s="131">
        <v>268000</v>
      </c>
      <c r="L622" s="131" t="str">
        <f t="shared" si="28"/>
        <v>¥268,000</v>
      </c>
      <c r="M622" s="131" t="str">
        <f t="shared" si="29"/>
        <v>¥268,000</v>
      </c>
      <c r="N622" s="131" t="s">
        <v>4013</v>
      </c>
      <c r="O622" s="125" t="s">
        <v>4055</v>
      </c>
      <c r="P622" s="122"/>
    </row>
    <row r="623" spans="1:16" ht="33" customHeight="1">
      <c r="A623" s="132" t="s">
        <v>4056</v>
      </c>
      <c r="B623" s="125" t="s">
        <v>197</v>
      </c>
      <c r="C623" s="136" t="s">
        <v>4051</v>
      </c>
      <c r="D623" s="125" t="s">
        <v>4052</v>
      </c>
      <c r="E623" s="125" t="s">
        <v>4057</v>
      </c>
      <c r="F623" s="128" t="s">
        <v>380</v>
      </c>
      <c r="G623" s="128" t="s">
        <v>380</v>
      </c>
      <c r="H623" s="129" t="str">
        <f t="shared" si="27"/>
        <v>122 人工弁輪 (2)三尖弁用</v>
      </c>
      <c r="I623" s="128" t="s">
        <v>4058</v>
      </c>
      <c r="J623" s="130"/>
      <c r="K623" s="131">
        <v>210000</v>
      </c>
      <c r="L623" s="131" t="str">
        <f t="shared" si="28"/>
        <v>¥210,000</v>
      </c>
      <c r="M623" s="131" t="str">
        <f t="shared" si="29"/>
        <v>¥210,000</v>
      </c>
      <c r="N623" s="131" t="s">
        <v>4059</v>
      </c>
      <c r="O623" s="125" t="s">
        <v>4060</v>
      </c>
      <c r="P623" s="122"/>
    </row>
    <row r="624" spans="1:16" ht="33" customHeight="1">
      <c r="A624" s="132" t="s">
        <v>4061</v>
      </c>
      <c r="B624" s="125" t="s">
        <v>197</v>
      </c>
      <c r="C624" s="136" t="s">
        <v>4051</v>
      </c>
      <c r="D624" s="125" t="s">
        <v>4052</v>
      </c>
      <c r="E624" s="125" t="s">
        <v>4062</v>
      </c>
      <c r="F624" s="128" t="s">
        <v>380</v>
      </c>
      <c r="G624" s="128" t="s">
        <v>380</v>
      </c>
      <c r="H624" s="129" t="str">
        <f t="shared" si="27"/>
        <v>122 人工弁輪 (3)僧帽弁・三尖弁兼用</v>
      </c>
      <c r="I624" s="128" t="s">
        <v>4063</v>
      </c>
      <c r="J624" s="130"/>
      <c r="K624" s="131">
        <v>233000</v>
      </c>
      <c r="L624" s="131" t="str">
        <f t="shared" si="28"/>
        <v>¥233,000</v>
      </c>
      <c r="M624" s="131" t="str">
        <f t="shared" si="29"/>
        <v>¥233,000</v>
      </c>
      <c r="N624" s="131" t="s">
        <v>2688</v>
      </c>
      <c r="O624" s="125" t="s">
        <v>4064</v>
      </c>
      <c r="P624" s="122"/>
    </row>
    <row r="625" spans="1:16" ht="33" customHeight="1">
      <c r="A625" s="132" t="s">
        <v>4065</v>
      </c>
      <c r="B625" s="125" t="s">
        <v>197</v>
      </c>
      <c r="C625" s="136" t="s">
        <v>4066</v>
      </c>
      <c r="D625" s="125" t="s">
        <v>4067</v>
      </c>
      <c r="E625" s="125" t="s">
        <v>4068</v>
      </c>
      <c r="F625" s="128" t="s">
        <v>380</v>
      </c>
      <c r="G625" s="128" t="s">
        <v>380</v>
      </c>
      <c r="H625" s="129" t="str">
        <f t="shared" si="27"/>
        <v>123 経皮的ｶﾃｰﾃﾙ心筋焼灼術用ｶﾃｰﾃﾙ (1)熱ｱﾌﾞﾚｰｼｮﾝ用 ①標準型</v>
      </c>
      <c r="I625" s="128" t="s">
        <v>4069</v>
      </c>
      <c r="J625" s="130"/>
      <c r="K625" s="131">
        <v>112000</v>
      </c>
      <c r="L625" s="131" t="str">
        <f t="shared" si="28"/>
        <v>¥112,000</v>
      </c>
      <c r="M625" s="131" t="str">
        <f t="shared" si="29"/>
        <v>¥112,000</v>
      </c>
      <c r="N625" s="131" t="s">
        <v>4070</v>
      </c>
      <c r="O625" s="125" t="s">
        <v>4071</v>
      </c>
      <c r="P625" s="122"/>
    </row>
    <row r="626" spans="1:16" ht="33" customHeight="1">
      <c r="A626" s="132" t="s">
        <v>4072</v>
      </c>
      <c r="B626" s="125" t="s">
        <v>197</v>
      </c>
      <c r="C626" s="136" t="s">
        <v>4066</v>
      </c>
      <c r="D626" s="125" t="s">
        <v>4067</v>
      </c>
      <c r="E626" s="125" t="s">
        <v>4073</v>
      </c>
      <c r="F626" s="128" t="s">
        <v>380</v>
      </c>
      <c r="G626" s="128" t="s">
        <v>380</v>
      </c>
      <c r="H626" s="129" t="str">
        <f t="shared" si="27"/>
        <v>123 経皮的ｶﾃｰﾃﾙ心筋焼灼術用ｶﾃｰﾃﾙ (1)熱ｱﾌﾞﾚｰｼｮﾝ用 ②ｲﾘｹﾞｰｼｮﾝ型</v>
      </c>
      <c r="I626" s="128" t="s">
        <v>4074</v>
      </c>
      <c r="J626" s="130"/>
      <c r="K626" s="131">
        <v>140000</v>
      </c>
      <c r="L626" s="131" t="str">
        <f t="shared" si="28"/>
        <v>¥140,000</v>
      </c>
      <c r="M626" s="131" t="str">
        <f t="shared" si="29"/>
        <v>¥140,000</v>
      </c>
      <c r="N626" s="131" t="s">
        <v>1938</v>
      </c>
      <c r="O626" s="125" t="s">
        <v>4075</v>
      </c>
      <c r="P626" s="122"/>
    </row>
    <row r="627" spans="1:16" ht="33" customHeight="1">
      <c r="A627" s="132" t="s">
        <v>4076</v>
      </c>
      <c r="B627" s="125" t="s">
        <v>197</v>
      </c>
      <c r="C627" s="136" t="s">
        <v>4066</v>
      </c>
      <c r="D627" s="125" t="s">
        <v>4067</v>
      </c>
      <c r="E627" s="125" t="s">
        <v>4077</v>
      </c>
      <c r="F627" s="128" t="s">
        <v>380</v>
      </c>
      <c r="G627" s="128" t="s">
        <v>380</v>
      </c>
      <c r="H627" s="129" t="str">
        <f t="shared" si="27"/>
        <v>123 経皮的ｶﾃｰﾃﾙ心筋焼灼術用ｶﾃｰﾃﾙ (1)熱ｱﾌﾞﾚｰｼｮﾝ用 ③ﾊﾞﾙｰﾝ型</v>
      </c>
      <c r="I627" s="128" t="s">
        <v>4078</v>
      </c>
      <c r="J627" s="130"/>
      <c r="K627" s="131">
        <v>505000</v>
      </c>
      <c r="L627" s="131" t="str">
        <f t="shared" si="28"/>
        <v>¥505,000</v>
      </c>
      <c r="M627" s="131" t="str">
        <f t="shared" si="29"/>
        <v>¥505,000</v>
      </c>
      <c r="N627" s="131" t="s">
        <v>4079</v>
      </c>
      <c r="O627" s="125" t="s">
        <v>4080</v>
      </c>
      <c r="P627" s="122"/>
    </row>
    <row r="628" spans="1:16" ht="33" customHeight="1">
      <c r="A628" s="132" t="s">
        <v>4081</v>
      </c>
      <c r="B628" s="125" t="s">
        <v>197</v>
      </c>
      <c r="C628" s="136" t="s">
        <v>4066</v>
      </c>
      <c r="D628" s="125" t="s">
        <v>4067</v>
      </c>
      <c r="E628" s="125" t="s">
        <v>4082</v>
      </c>
      <c r="F628" s="128" t="s">
        <v>380</v>
      </c>
      <c r="G628" s="128" t="s">
        <v>380</v>
      </c>
      <c r="H628" s="129" t="str">
        <f t="shared" si="27"/>
        <v>123 経皮的ｶﾃｰﾃﾙ心筋焼灼術用ｶﾃｰﾃﾙ (1)熱ｱﾌﾞﾚｰｼｮﾝ用 ④体外式ﾍﾟｰｼﾝｸﾞ機能付き</v>
      </c>
      <c r="I628" s="128" t="s">
        <v>4083</v>
      </c>
      <c r="J628" s="130"/>
      <c r="K628" s="131">
        <v>293000</v>
      </c>
      <c r="L628" s="131" t="str">
        <f t="shared" si="28"/>
        <v>¥293,000</v>
      </c>
      <c r="M628" s="131" t="str">
        <f t="shared" si="29"/>
        <v>¥293,000</v>
      </c>
      <c r="N628" s="131" t="s">
        <v>4084</v>
      </c>
      <c r="O628" s="125" t="s">
        <v>4085</v>
      </c>
      <c r="P628" s="122"/>
    </row>
    <row r="629" spans="1:16" ht="33" customHeight="1">
      <c r="A629" s="132" t="s">
        <v>4086</v>
      </c>
      <c r="B629" s="125" t="s">
        <v>197</v>
      </c>
      <c r="C629" s="136" t="s">
        <v>4066</v>
      </c>
      <c r="D629" s="125" t="s">
        <v>4067</v>
      </c>
      <c r="E629" s="125" t="s">
        <v>4087</v>
      </c>
      <c r="F629" s="128" t="s">
        <v>380</v>
      </c>
      <c r="G629" s="128" t="s">
        <v>380</v>
      </c>
      <c r="H629" s="129" t="str">
        <f t="shared" si="27"/>
        <v>123 経皮的ｶﾃｰﾃﾙ心筋焼灼術用ｶﾃｰﾃﾙ (1)熱ｱﾌﾞﾚｰｼｮﾝ用 ⑤体外式ﾍﾟｰｼﾝｸﾞ機能付き・特殊型</v>
      </c>
      <c r="I629" s="128" t="s">
        <v>4088</v>
      </c>
      <c r="J629" s="130"/>
      <c r="K629" s="131">
        <v>395000</v>
      </c>
      <c r="L629" s="131" t="str">
        <f t="shared" si="28"/>
        <v>¥395,000</v>
      </c>
      <c r="M629" s="131" t="str">
        <f t="shared" si="29"/>
        <v>¥395,000</v>
      </c>
      <c r="N629" s="131" t="s">
        <v>4089</v>
      </c>
      <c r="O629" s="125" t="s">
        <v>4090</v>
      </c>
      <c r="P629" s="122"/>
    </row>
    <row r="630" spans="1:16" ht="33" customHeight="1">
      <c r="A630" s="132" t="s">
        <v>4091</v>
      </c>
      <c r="B630" s="125" t="s">
        <v>197</v>
      </c>
      <c r="C630" s="136" t="s">
        <v>4066</v>
      </c>
      <c r="D630" s="125" t="s">
        <v>4067</v>
      </c>
      <c r="E630" s="125" t="s">
        <v>4092</v>
      </c>
      <c r="F630" s="128" t="s">
        <v>380</v>
      </c>
      <c r="G630" s="128" t="s">
        <v>380</v>
      </c>
      <c r="H630" s="129" t="str">
        <f t="shared" si="27"/>
        <v>123 経皮的ｶﾃｰﾃﾙ心筋焼灼術用ｶﾃｰﾃﾙ (1)熱ｱﾌﾞﾚｰｼｮﾝ用 ⑥体外式ﾍﾟｰｼﾝｸﾞ機能付き・組織表面温度測定型</v>
      </c>
      <c r="I630" s="128" t="s">
        <v>4093</v>
      </c>
      <c r="J630" s="130"/>
      <c r="K630" s="131">
        <v>310000</v>
      </c>
      <c r="L630" s="131" t="str">
        <f t="shared" si="28"/>
        <v>¥310,000</v>
      </c>
      <c r="M630" s="131" t="str">
        <f t="shared" si="29"/>
        <v>¥310,000</v>
      </c>
      <c r="N630" s="131" t="s">
        <v>4094</v>
      </c>
      <c r="O630" s="125" t="s">
        <v>4095</v>
      </c>
      <c r="P630" s="122"/>
    </row>
    <row r="631" spans="1:16" ht="33" customHeight="1">
      <c r="A631" s="132" t="s">
        <v>4096</v>
      </c>
      <c r="B631" s="125" t="s">
        <v>197</v>
      </c>
      <c r="C631" s="136" t="s">
        <v>4066</v>
      </c>
      <c r="D631" s="125" t="s">
        <v>4067</v>
      </c>
      <c r="E631" s="125" t="s">
        <v>4097</v>
      </c>
      <c r="F631" s="128" t="s">
        <v>380</v>
      </c>
      <c r="G631" s="128" t="s">
        <v>380</v>
      </c>
      <c r="H631" s="129" t="str">
        <f t="shared" si="27"/>
        <v>123 経皮的ｶﾃｰﾃﾙ心筋焼灼術用ｶﾃｰﾃﾙ (2)冷凍ｱﾌﾞﾚｰｼｮﾝ用 ①ﾊﾞﾙｰﾝ型</v>
      </c>
      <c r="I631" s="128" t="s">
        <v>4098</v>
      </c>
      <c r="J631" s="130"/>
      <c r="K631" s="131">
        <v>649000</v>
      </c>
      <c r="L631" s="131" t="str">
        <f t="shared" si="28"/>
        <v>¥649,000</v>
      </c>
      <c r="M631" s="131" t="str">
        <f t="shared" si="29"/>
        <v>¥649,000</v>
      </c>
      <c r="N631" s="131" t="s">
        <v>4099</v>
      </c>
      <c r="O631" s="125" t="s">
        <v>4100</v>
      </c>
      <c r="P631" s="122"/>
    </row>
    <row r="632" spans="1:16" ht="33" customHeight="1">
      <c r="A632" s="132" t="s">
        <v>4101</v>
      </c>
      <c r="B632" s="125" t="s">
        <v>197</v>
      </c>
      <c r="C632" s="136" t="s">
        <v>4066</v>
      </c>
      <c r="D632" s="125" t="s">
        <v>4067</v>
      </c>
      <c r="E632" s="125" t="s">
        <v>4102</v>
      </c>
      <c r="F632" s="128" t="s">
        <v>380</v>
      </c>
      <c r="G632" s="128" t="s">
        <v>380</v>
      </c>
      <c r="H632" s="129" t="str">
        <f t="shared" si="27"/>
        <v>123 経皮的ｶﾃｰﾃﾙ心筋焼灼術用ｶﾃｰﾃﾙ (2)冷凍ｱﾌﾞﾚｰｼｮﾝ用 ②標準型</v>
      </c>
      <c r="I632" s="128" t="s">
        <v>4103</v>
      </c>
      <c r="J632" s="130"/>
      <c r="K632" s="131">
        <v>140000</v>
      </c>
      <c r="L632" s="131" t="str">
        <f t="shared" si="28"/>
        <v>¥140,000</v>
      </c>
      <c r="M632" s="131" t="str">
        <f t="shared" si="29"/>
        <v>¥140,000</v>
      </c>
      <c r="N632" s="131" t="s">
        <v>1938</v>
      </c>
      <c r="O632" s="125" t="s">
        <v>4104</v>
      </c>
      <c r="P632" s="122"/>
    </row>
    <row r="633" spans="1:16" ht="33" customHeight="1">
      <c r="A633" s="132" t="s">
        <v>4105</v>
      </c>
      <c r="B633" s="125" t="s">
        <v>197</v>
      </c>
      <c r="C633" s="136" t="s">
        <v>4066</v>
      </c>
      <c r="D633" s="125" t="s">
        <v>4067</v>
      </c>
      <c r="E633" s="125" t="s">
        <v>4106</v>
      </c>
      <c r="F633" s="128" t="s">
        <v>380</v>
      </c>
      <c r="G633" s="128" t="s">
        <v>380</v>
      </c>
      <c r="H633" s="129" t="str">
        <f t="shared" si="27"/>
        <v>123 経皮的ｶﾃｰﾃﾙ心筋焼灼術用ｶﾃｰﾃﾙ (3)ﾊﾟﾙｽﾌｨｰﾙﾄﾞｱﾌﾞﾚｰｼｮﾝ用</v>
      </c>
      <c r="I633" s="128" t="s">
        <v>4107</v>
      </c>
      <c r="J633" s="130"/>
      <c r="K633" s="131">
        <v>681000</v>
      </c>
      <c r="L633" s="131" t="str">
        <f t="shared" si="28"/>
        <v>¥681,000</v>
      </c>
      <c r="M633" s="131" t="str">
        <f t="shared" si="29"/>
        <v>¥681,000</v>
      </c>
      <c r="N633" s="131" t="s">
        <v>4108</v>
      </c>
      <c r="O633" s="125" t="s">
        <v>4109</v>
      </c>
      <c r="P633" s="122"/>
    </row>
    <row r="634" spans="1:16" ht="33" customHeight="1">
      <c r="A634" s="132" t="s">
        <v>4110</v>
      </c>
      <c r="B634" s="125" t="s">
        <v>197</v>
      </c>
      <c r="C634" s="136" t="s">
        <v>4111</v>
      </c>
      <c r="D634" s="125" t="s">
        <v>4112</v>
      </c>
      <c r="E634" s="125" t="s">
        <v>4113</v>
      </c>
      <c r="F634" s="115" t="s">
        <v>4114</v>
      </c>
      <c r="G634" s="115" t="s">
        <v>4115</v>
      </c>
      <c r="H634" s="129" t="str">
        <f t="shared" si="27"/>
        <v>124 ﾃﾞｨｽﾎﾟｰｻﾞﾌﾞﾙ人工肺（膜型肺） (1)体外循環型(ﾘｻﾞｰﾊﾞｰ機能あり) ①一般用</v>
      </c>
      <c r="I634" s="115" t="s">
        <v>4116</v>
      </c>
      <c r="J634" s="130"/>
      <c r="K634" s="131">
        <v>88700</v>
      </c>
      <c r="L634" s="131" t="str">
        <f t="shared" si="28"/>
        <v>¥88,700</v>
      </c>
      <c r="M634" s="131" t="str">
        <f t="shared" si="29"/>
        <v>¥88,700</v>
      </c>
      <c r="N634" s="131" t="s">
        <v>4117</v>
      </c>
      <c r="O634" s="125" t="s">
        <v>4118</v>
      </c>
      <c r="P634" s="122"/>
    </row>
    <row r="635" spans="1:16" ht="33" customHeight="1">
      <c r="A635" s="132" t="s">
        <v>4119</v>
      </c>
      <c r="B635" s="125" t="s">
        <v>197</v>
      </c>
      <c r="C635" s="136" t="s">
        <v>4111</v>
      </c>
      <c r="D635" s="125" t="s">
        <v>4112</v>
      </c>
      <c r="E635" s="125" t="s">
        <v>4120</v>
      </c>
      <c r="F635" s="115" t="s">
        <v>4121</v>
      </c>
      <c r="G635" s="115" t="s">
        <v>4122</v>
      </c>
      <c r="H635" s="129" t="str">
        <f t="shared" si="27"/>
        <v>124 ﾃﾞｨｽﾎﾟｰｻﾞﾌﾞﾙ人工肺（膜型肺） (1)体外循環型(ﾘｻﾞｰﾊﾞｰ機能あり) ②低体重者・小児用</v>
      </c>
      <c r="I635" s="115" t="s">
        <v>4123</v>
      </c>
      <c r="J635" s="130"/>
      <c r="K635" s="131">
        <v>122000</v>
      </c>
      <c r="L635" s="131" t="str">
        <f t="shared" si="28"/>
        <v>¥122,000</v>
      </c>
      <c r="M635" s="131" t="str">
        <f t="shared" si="29"/>
        <v>¥122,000</v>
      </c>
      <c r="N635" s="131" t="s">
        <v>4124</v>
      </c>
      <c r="O635" s="125" t="s">
        <v>4125</v>
      </c>
      <c r="P635" s="122"/>
    </row>
    <row r="636" spans="1:16" ht="33" customHeight="1">
      <c r="A636" s="132" t="s">
        <v>4126</v>
      </c>
      <c r="B636" s="125" t="s">
        <v>197</v>
      </c>
      <c r="C636" s="136" t="s">
        <v>4111</v>
      </c>
      <c r="D636" s="125" t="s">
        <v>4112</v>
      </c>
      <c r="E636" s="125" t="s">
        <v>4127</v>
      </c>
      <c r="F636" s="115" t="s">
        <v>4128</v>
      </c>
      <c r="G636" s="115" t="s">
        <v>4129</v>
      </c>
      <c r="H636" s="129" t="str">
        <f t="shared" si="27"/>
        <v>124 ﾃﾞｨｽﾎﾟｰｻﾞﾌﾞﾙ人工肺（膜型肺） (2)体外循環型(ﾘｻﾞｰﾊﾞｰ機能なし) ①一般用</v>
      </c>
      <c r="I636" s="115" t="s">
        <v>4130</v>
      </c>
      <c r="J636" s="130"/>
      <c r="K636" s="131">
        <v>75100</v>
      </c>
      <c r="L636" s="131" t="str">
        <f t="shared" si="28"/>
        <v>¥75,100</v>
      </c>
      <c r="M636" s="131" t="str">
        <f t="shared" si="29"/>
        <v>¥75,100</v>
      </c>
      <c r="N636" s="131" t="s">
        <v>4131</v>
      </c>
      <c r="O636" s="125" t="s">
        <v>4132</v>
      </c>
      <c r="P636" s="122"/>
    </row>
    <row r="637" spans="1:16" ht="33" customHeight="1">
      <c r="A637" s="132" t="s">
        <v>4133</v>
      </c>
      <c r="B637" s="125" t="s">
        <v>197</v>
      </c>
      <c r="C637" s="136" t="s">
        <v>4111</v>
      </c>
      <c r="D637" s="125" t="s">
        <v>4112</v>
      </c>
      <c r="E637" s="125" t="s">
        <v>4134</v>
      </c>
      <c r="F637" s="115" t="s">
        <v>4135</v>
      </c>
      <c r="G637" s="115" t="s">
        <v>4136</v>
      </c>
      <c r="H637" s="129" t="str">
        <f t="shared" si="27"/>
        <v>124 ﾃﾞｨｽﾎﾟｰｻﾞﾌﾞﾙ人工肺（膜型肺） (2)体外循環型(ﾘｻﾞｰﾊﾞｰ機能なし) ②低体重者・小児用</v>
      </c>
      <c r="I637" s="115" t="s">
        <v>4137</v>
      </c>
      <c r="J637" s="130"/>
      <c r="K637" s="131">
        <v>121000</v>
      </c>
      <c r="L637" s="131" t="str">
        <f t="shared" si="28"/>
        <v>¥121,000</v>
      </c>
      <c r="M637" s="131" t="str">
        <f t="shared" si="29"/>
        <v>¥121,000</v>
      </c>
      <c r="N637" s="131" t="s">
        <v>4138</v>
      </c>
      <c r="O637" s="125" t="s">
        <v>4139</v>
      </c>
      <c r="P637" s="122"/>
    </row>
    <row r="638" spans="1:16" ht="33" customHeight="1">
      <c r="A638" s="132" t="s">
        <v>4140</v>
      </c>
      <c r="B638" s="125" t="s">
        <v>197</v>
      </c>
      <c r="C638" s="136" t="s">
        <v>4111</v>
      </c>
      <c r="D638" s="125" t="s">
        <v>4112</v>
      </c>
      <c r="E638" s="125" t="s">
        <v>4141</v>
      </c>
      <c r="F638" s="115" t="s">
        <v>4142</v>
      </c>
      <c r="G638" s="115" t="s">
        <v>4143</v>
      </c>
      <c r="H638" s="129" t="str">
        <f t="shared" si="27"/>
        <v>124 ﾃﾞｨｽﾎﾟｰｻﾞﾌﾞﾙ人工肺（膜型肺） (3)補助循環・補助呼吸型 ①一般用</v>
      </c>
      <c r="I638" s="115" t="s">
        <v>4144</v>
      </c>
      <c r="J638" s="130"/>
      <c r="K638" s="131">
        <v>141000</v>
      </c>
      <c r="L638" s="131" t="str">
        <f t="shared" si="28"/>
        <v>¥141,000</v>
      </c>
      <c r="M638" s="131" t="str">
        <f t="shared" si="29"/>
        <v>¥141,000</v>
      </c>
      <c r="N638" s="131" t="s">
        <v>4145</v>
      </c>
      <c r="O638" s="125" t="s">
        <v>4146</v>
      </c>
      <c r="P638" s="122"/>
    </row>
    <row r="639" spans="1:16" ht="33" customHeight="1">
      <c r="A639" s="132" t="s">
        <v>4147</v>
      </c>
      <c r="B639" s="125" t="s">
        <v>197</v>
      </c>
      <c r="C639" s="136" t="s">
        <v>4111</v>
      </c>
      <c r="D639" s="125" t="s">
        <v>4112</v>
      </c>
      <c r="E639" s="125" t="s">
        <v>4148</v>
      </c>
      <c r="F639" s="115" t="s">
        <v>4149</v>
      </c>
      <c r="G639" s="115" t="s">
        <v>4150</v>
      </c>
      <c r="H639" s="129" t="str">
        <f t="shared" si="27"/>
        <v>124 ﾃﾞｨｽﾎﾟｰｻﾞﾌﾞﾙ人工肺（膜型肺） (3)補助循環・補助呼吸型 ②低体重者・小児用</v>
      </c>
      <c r="I639" s="115" t="s">
        <v>4151</v>
      </c>
      <c r="J639" s="130"/>
      <c r="K639" s="131">
        <v>153000</v>
      </c>
      <c r="L639" s="131" t="str">
        <f t="shared" si="28"/>
        <v>¥153,000</v>
      </c>
      <c r="M639" s="131" t="str">
        <f t="shared" si="29"/>
        <v>¥153,000</v>
      </c>
      <c r="N639" s="131" t="s">
        <v>4152</v>
      </c>
      <c r="O639" s="125" t="s">
        <v>4153</v>
      </c>
      <c r="P639" s="122"/>
    </row>
    <row r="640" spans="1:16" ht="33" customHeight="1">
      <c r="A640" s="132" t="s">
        <v>4154</v>
      </c>
      <c r="B640" s="125" t="s">
        <v>197</v>
      </c>
      <c r="C640" s="136" t="s">
        <v>4155</v>
      </c>
      <c r="D640" s="125" t="s">
        <v>4156</v>
      </c>
      <c r="E640" s="125" t="s">
        <v>4157</v>
      </c>
      <c r="F640" s="115" t="s">
        <v>4158</v>
      </c>
      <c r="G640" s="115" t="s">
        <v>4159</v>
      </c>
      <c r="H640" s="129" t="str">
        <f t="shared" si="27"/>
        <v>125 遠心式体外循環用血液ﾎﾟﾝﾌﾟ (1)ｼｰﾙ型 ①抗血栓性あり</v>
      </c>
      <c r="I640" s="115" t="s">
        <v>4160</v>
      </c>
      <c r="J640" s="130"/>
      <c r="K640" s="131">
        <v>61700</v>
      </c>
      <c r="L640" s="131" t="str">
        <f t="shared" si="28"/>
        <v>¥61,700</v>
      </c>
      <c r="M640" s="131" t="str">
        <f t="shared" si="29"/>
        <v>¥61,700</v>
      </c>
      <c r="N640" s="131" t="s">
        <v>4161</v>
      </c>
      <c r="O640" s="125" t="s">
        <v>4162</v>
      </c>
      <c r="P640" s="122"/>
    </row>
    <row r="641" spans="1:16" ht="33" customHeight="1">
      <c r="A641" s="132" t="s">
        <v>4163</v>
      </c>
      <c r="B641" s="125" t="s">
        <v>197</v>
      </c>
      <c r="C641" s="136" t="s">
        <v>4155</v>
      </c>
      <c r="D641" s="125" t="s">
        <v>4156</v>
      </c>
      <c r="E641" s="125" t="s">
        <v>4164</v>
      </c>
      <c r="F641" s="115" t="s">
        <v>4165</v>
      </c>
      <c r="G641" s="115" t="s">
        <v>4166</v>
      </c>
      <c r="H641" s="129" t="str">
        <f t="shared" si="27"/>
        <v>125 遠心式体外循環用血液ﾎﾟﾝﾌﾟ (1)ｼｰﾙ型 ②抗血栓性なし</v>
      </c>
      <c r="I641" s="115" t="s">
        <v>4167</v>
      </c>
      <c r="J641" s="130"/>
      <c r="K641" s="131">
        <v>46500</v>
      </c>
      <c r="L641" s="131" t="str">
        <f t="shared" si="28"/>
        <v>¥46,500</v>
      </c>
      <c r="M641" s="131" t="str">
        <f t="shared" si="29"/>
        <v>¥46,500</v>
      </c>
      <c r="N641" s="131" t="s">
        <v>4168</v>
      </c>
      <c r="O641" s="125" t="s">
        <v>4169</v>
      </c>
      <c r="P641" s="122"/>
    </row>
    <row r="642" spans="1:16" ht="40.5">
      <c r="A642" s="132" t="s">
        <v>4170</v>
      </c>
      <c r="B642" s="125" t="s">
        <v>197</v>
      </c>
      <c r="C642" s="136" t="s">
        <v>4155</v>
      </c>
      <c r="D642" s="125" t="s">
        <v>4156</v>
      </c>
      <c r="E642" s="125" t="s">
        <v>4171</v>
      </c>
      <c r="F642" s="115" t="s">
        <v>4172</v>
      </c>
      <c r="G642" s="115" t="s">
        <v>4173</v>
      </c>
      <c r="H642" s="129" t="str">
        <f t="shared" si="27"/>
        <v>125 遠心式体外循環用血液ﾎﾟﾝﾌﾟ (2)ｼｰﾙﾚｽ型</v>
      </c>
      <c r="I642" s="115" t="s">
        <v>4174</v>
      </c>
      <c r="J642" s="130"/>
      <c r="K642" s="131">
        <v>45000</v>
      </c>
      <c r="L642" s="131" t="str">
        <f t="shared" si="28"/>
        <v>¥45,000</v>
      </c>
      <c r="M642" s="131" t="str">
        <f t="shared" si="29"/>
        <v>¥45,000</v>
      </c>
      <c r="N642" s="131" t="s">
        <v>4175</v>
      </c>
      <c r="O642" s="125" t="s">
        <v>4176</v>
      </c>
      <c r="P642" s="137" t="s">
        <v>4177</v>
      </c>
    </row>
    <row r="643" spans="1:16" ht="33" customHeight="1">
      <c r="A643" s="132" t="s">
        <v>4178</v>
      </c>
      <c r="B643" s="125" t="s">
        <v>197</v>
      </c>
      <c r="C643" s="136" t="s">
        <v>4179</v>
      </c>
      <c r="D643" s="125" t="s">
        <v>4180</v>
      </c>
      <c r="E643" s="125" t="s">
        <v>4181</v>
      </c>
      <c r="F643" s="128" t="s">
        <v>380</v>
      </c>
      <c r="G643" s="128" t="s">
        <v>380</v>
      </c>
      <c r="H643" s="129" t="str">
        <f t="shared" si="27"/>
        <v>126 体外循環用ｶﾆｭｰﾚ (1)成人用 ①送脱血ｶﾆｭｰﾚ ｱ ｼﾝｸﾞﾙ標準</v>
      </c>
      <c r="I643" s="128" t="s">
        <v>4182</v>
      </c>
      <c r="J643" s="130"/>
      <c r="K643" s="131">
        <v>4620</v>
      </c>
      <c r="L643" s="131" t="str">
        <f t="shared" si="28"/>
        <v>¥4,620</v>
      </c>
      <c r="M643" s="131" t="str">
        <f t="shared" si="29"/>
        <v>¥4,620</v>
      </c>
      <c r="N643" s="131" t="s">
        <v>4183</v>
      </c>
      <c r="O643" s="125" t="s">
        <v>4184</v>
      </c>
      <c r="P643" s="122"/>
    </row>
    <row r="644" spans="1:16" ht="33" customHeight="1">
      <c r="A644" s="132" t="s">
        <v>4185</v>
      </c>
      <c r="B644" s="125" t="s">
        <v>197</v>
      </c>
      <c r="C644" s="136" t="s">
        <v>4179</v>
      </c>
      <c r="D644" s="125" t="s">
        <v>4180</v>
      </c>
      <c r="E644" s="125" t="s">
        <v>4186</v>
      </c>
      <c r="F644" s="128" t="s">
        <v>380</v>
      </c>
      <c r="G644" s="128" t="s">
        <v>380</v>
      </c>
      <c r="H644" s="129" t="str">
        <f t="shared" si="27"/>
        <v>126 体外循環用ｶﾆｭｰﾚ (1)成人用 ①送脱血ｶﾆｭｰﾚ ｱ ｼﾝｸﾞﾙ標準 生適性</v>
      </c>
      <c r="I644" s="128" t="s">
        <v>4187</v>
      </c>
      <c r="J644" s="130"/>
      <c r="K644" s="131">
        <v>6220</v>
      </c>
      <c r="L644" s="131" t="str">
        <f t="shared" si="28"/>
        <v>¥6,220</v>
      </c>
      <c r="M644" s="131" t="str">
        <f t="shared" si="29"/>
        <v>¥6,220</v>
      </c>
      <c r="N644" s="131" t="s">
        <v>4188</v>
      </c>
      <c r="O644" s="125" t="s">
        <v>4189</v>
      </c>
      <c r="P644" s="122" t="s">
        <v>4190</v>
      </c>
    </row>
    <row r="645" spans="1:16" ht="33" customHeight="1">
      <c r="A645" s="132" t="s">
        <v>4191</v>
      </c>
      <c r="B645" s="125" t="s">
        <v>197</v>
      </c>
      <c r="C645" s="136" t="s">
        <v>4179</v>
      </c>
      <c r="D645" s="125" t="s">
        <v>4180</v>
      </c>
      <c r="E645" s="125" t="s">
        <v>4192</v>
      </c>
      <c r="F645" s="128" t="s">
        <v>380</v>
      </c>
      <c r="G645" s="128" t="s">
        <v>380</v>
      </c>
      <c r="H645" s="129" t="str">
        <f t="shared" si="27"/>
        <v>126 体外循環用ｶﾆｭｰﾚ (1)成人用 ①送脱血ｶﾆｭｰﾚ ｲ ｼﾝｸﾞﾙ強化</v>
      </c>
      <c r="I645" s="128" t="s">
        <v>4193</v>
      </c>
      <c r="J645" s="130"/>
      <c r="K645" s="131">
        <v>6770</v>
      </c>
      <c r="L645" s="131" t="str">
        <f t="shared" si="28"/>
        <v>¥6,770</v>
      </c>
      <c r="M645" s="131" t="str">
        <f t="shared" si="29"/>
        <v>¥6,770</v>
      </c>
      <c r="N645" s="131" t="s">
        <v>4194</v>
      </c>
      <c r="O645" s="125" t="s">
        <v>4195</v>
      </c>
      <c r="P645" s="122"/>
    </row>
    <row r="646" spans="1:16" ht="33" customHeight="1">
      <c r="A646" s="132" t="s">
        <v>4196</v>
      </c>
      <c r="B646" s="125" t="s">
        <v>197</v>
      </c>
      <c r="C646" s="136" t="s">
        <v>4179</v>
      </c>
      <c r="D646" s="125" t="s">
        <v>4180</v>
      </c>
      <c r="E646" s="125" t="s">
        <v>4197</v>
      </c>
      <c r="F646" s="128" t="s">
        <v>380</v>
      </c>
      <c r="G646" s="128" t="s">
        <v>380</v>
      </c>
      <c r="H646" s="129" t="str">
        <f t="shared" si="27"/>
        <v>126 体外循環用ｶﾆｭｰﾚ (1)成人用 ①送脱血ｶﾆｭｰﾚ ｲ ｼﾝｸﾞﾙ強化 生適性</v>
      </c>
      <c r="I646" s="128" t="s">
        <v>4198</v>
      </c>
      <c r="J646" s="130"/>
      <c r="K646" s="131">
        <v>8370</v>
      </c>
      <c r="L646" s="131" t="str">
        <f t="shared" si="28"/>
        <v>¥8,370</v>
      </c>
      <c r="M646" s="131" t="str">
        <f t="shared" si="29"/>
        <v>¥8,370</v>
      </c>
      <c r="N646" s="131" t="s">
        <v>4199</v>
      </c>
      <c r="O646" s="125" t="s">
        <v>4200</v>
      </c>
      <c r="P646" s="122" t="s">
        <v>4190</v>
      </c>
    </row>
    <row r="647" spans="1:16" ht="33" customHeight="1">
      <c r="A647" s="132" t="s">
        <v>4201</v>
      </c>
      <c r="B647" s="125" t="s">
        <v>197</v>
      </c>
      <c r="C647" s="136" t="s">
        <v>4179</v>
      </c>
      <c r="D647" s="125" t="s">
        <v>4180</v>
      </c>
      <c r="E647" s="125" t="s">
        <v>4202</v>
      </c>
      <c r="F647" s="128" t="s">
        <v>380</v>
      </c>
      <c r="G647" s="128" t="s">
        <v>380</v>
      </c>
      <c r="H647" s="129" t="str">
        <f t="shared" si="27"/>
        <v>126 体外循環用ｶﾆｭｰﾚ (1)成人用 ①送脱血ｶﾆｭｰﾚ ｳ 2段標準</v>
      </c>
      <c r="I647" s="128" t="s">
        <v>4203</v>
      </c>
      <c r="J647" s="130"/>
      <c r="K647" s="131">
        <v>8640</v>
      </c>
      <c r="L647" s="131" t="str">
        <f t="shared" si="28"/>
        <v>¥8,640</v>
      </c>
      <c r="M647" s="131" t="str">
        <f t="shared" si="29"/>
        <v>¥8,640</v>
      </c>
      <c r="N647" s="131" t="s">
        <v>4204</v>
      </c>
      <c r="O647" s="125" t="s">
        <v>4205</v>
      </c>
      <c r="P647" s="122"/>
    </row>
    <row r="648" spans="1:16" ht="33" customHeight="1">
      <c r="A648" s="132" t="s">
        <v>4206</v>
      </c>
      <c r="B648" s="125" t="s">
        <v>197</v>
      </c>
      <c r="C648" s="136" t="s">
        <v>4179</v>
      </c>
      <c r="D648" s="125" t="s">
        <v>4180</v>
      </c>
      <c r="E648" s="125" t="s">
        <v>4207</v>
      </c>
      <c r="F648" s="128" t="s">
        <v>380</v>
      </c>
      <c r="G648" s="128" t="s">
        <v>380</v>
      </c>
      <c r="H648" s="129" t="str">
        <f t="shared" si="27"/>
        <v>126 体外循環用ｶﾆｭｰﾚ (1)成人用 ①送脱血ｶﾆｭｰﾚ ｳ 2段標準 生適性</v>
      </c>
      <c r="I648" s="128" t="s">
        <v>4208</v>
      </c>
      <c r="J648" s="130"/>
      <c r="K648" s="131">
        <v>10240</v>
      </c>
      <c r="L648" s="131" t="str">
        <f t="shared" si="28"/>
        <v>¥10,240</v>
      </c>
      <c r="M648" s="131" t="str">
        <f t="shared" si="29"/>
        <v>¥10,240</v>
      </c>
      <c r="N648" s="131" t="s">
        <v>4209</v>
      </c>
      <c r="O648" s="125" t="s">
        <v>4210</v>
      </c>
      <c r="P648" s="122" t="s">
        <v>4190</v>
      </c>
    </row>
    <row r="649" spans="1:16" ht="33" customHeight="1">
      <c r="A649" s="132" t="s">
        <v>4211</v>
      </c>
      <c r="B649" s="125" t="s">
        <v>197</v>
      </c>
      <c r="C649" s="136" t="s">
        <v>4179</v>
      </c>
      <c r="D649" s="125" t="s">
        <v>4180</v>
      </c>
      <c r="E649" s="125" t="s">
        <v>4212</v>
      </c>
      <c r="F649" s="128" t="s">
        <v>380</v>
      </c>
      <c r="G649" s="128" t="s">
        <v>380</v>
      </c>
      <c r="H649" s="129" t="str">
        <f t="shared" si="27"/>
        <v>126 体外循環用ｶﾆｭｰﾚ (1)成人用 ①送脱血ｶﾆｭｰﾚ ｴ 2段強化</v>
      </c>
      <c r="I649" s="128" t="s">
        <v>4213</v>
      </c>
      <c r="J649" s="130"/>
      <c r="K649" s="131">
        <v>8190</v>
      </c>
      <c r="L649" s="131" t="str">
        <f t="shared" si="28"/>
        <v>¥8,190</v>
      </c>
      <c r="M649" s="131" t="str">
        <f t="shared" si="29"/>
        <v>¥8,190</v>
      </c>
      <c r="N649" s="131" t="s">
        <v>4214</v>
      </c>
      <c r="O649" s="125" t="s">
        <v>4215</v>
      </c>
      <c r="P649" s="122"/>
    </row>
    <row r="650" spans="1:16" ht="33" customHeight="1">
      <c r="A650" s="132" t="s">
        <v>4216</v>
      </c>
      <c r="B650" s="125" t="s">
        <v>197</v>
      </c>
      <c r="C650" s="136" t="s">
        <v>4179</v>
      </c>
      <c r="D650" s="125" t="s">
        <v>4180</v>
      </c>
      <c r="E650" s="125" t="s">
        <v>4217</v>
      </c>
      <c r="F650" s="128" t="s">
        <v>380</v>
      </c>
      <c r="G650" s="128" t="s">
        <v>380</v>
      </c>
      <c r="H650" s="129" t="str">
        <f t="shared" si="27"/>
        <v>126 体外循環用ｶﾆｭｰﾚ (1)成人用 ①送脱血ｶﾆｭｰﾚ ｴ 2段強化 生適性</v>
      </c>
      <c r="I650" s="128" t="s">
        <v>4218</v>
      </c>
      <c r="J650" s="130"/>
      <c r="K650" s="131">
        <v>9790</v>
      </c>
      <c r="L650" s="131" t="str">
        <f t="shared" si="28"/>
        <v>¥9,790</v>
      </c>
      <c r="M650" s="131" t="str">
        <f t="shared" si="29"/>
        <v>¥9,790</v>
      </c>
      <c r="N650" s="131" t="s">
        <v>631</v>
      </c>
      <c r="O650" s="125" t="s">
        <v>4219</v>
      </c>
      <c r="P650" s="122" t="s">
        <v>4190</v>
      </c>
    </row>
    <row r="651" spans="1:16" ht="33" customHeight="1">
      <c r="A651" s="132" t="s">
        <v>4220</v>
      </c>
      <c r="B651" s="125" t="s">
        <v>197</v>
      </c>
      <c r="C651" s="136" t="s">
        <v>4179</v>
      </c>
      <c r="D651" s="125" t="s">
        <v>4180</v>
      </c>
      <c r="E651" s="125" t="s">
        <v>4221</v>
      </c>
      <c r="F651" s="128" t="s">
        <v>380</v>
      </c>
      <c r="G651" s="128" t="s">
        <v>380</v>
      </c>
      <c r="H651" s="129" t="str">
        <f t="shared" si="27"/>
        <v>126 体外循環用ｶﾆｭｰﾚ (1)成人用 ②心筋保護用ｶﾆｭｰﾚ ｱ ﾙｰﾄ</v>
      </c>
      <c r="I651" s="128" t="s">
        <v>4222</v>
      </c>
      <c r="J651" s="130"/>
      <c r="K651" s="131">
        <v>3950</v>
      </c>
      <c r="L651" s="131" t="str">
        <f t="shared" si="28"/>
        <v>¥3,950</v>
      </c>
      <c r="M651" s="131" t="str">
        <f t="shared" si="29"/>
        <v>¥3,950</v>
      </c>
      <c r="N651" s="131" t="s">
        <v>4223</v>
      </c>
      <c r="O651" s="125" t="s">
        <v>4224</v>
      </c>
      <c r="P651" s="122"/>
    </row>
    <row r="652" spans="1:16" ht="33" customHeight="1">
      <c r="A652" s="132" t="s">
        <v>4225</v>
      </c>
      <c r="B652" s="125" t="s">
        <v>197</v>
      </c>
      <c r="C652" s="136" t="s">
        <v>4179</v>
      </c>
      <c r="D652" s="125" t="s">
        <v>4180</v>
      </c>
      <c r="E652" s="125" t="s">
        <v>4226</v>
      </c>
      <c r="F652" s="128" t="s">
        <v>380</v>
      </c>
      <c r="G652" s="128" t="s">
        <v>380</v>
      </c>
      <c r="H652" s="129" t="str">
        <f t="shared" ref="H652:H715" si="30">C652&amp;" "&amp;D652&amp;" "&amp;E652</f>
        <v>126 体外循環用ｶﾆｭｰﾚ (1)成人用 ②心筋保護用ｶﾆｭｰﾚ ｱ ﾙｰﾄ 生適性</v>
      </c>
      <c r="I652" s="128" t="s">
        <v>4227</v>
      </c>
      <c r="J652" s="130"/>
      <c r="K652" s="131">
        <v>5550</v>
      </c>
      <c r="L652" s="131" t="str">
        <f t="shared" ref="L652:L715" si="31">TEXT(K652,"¥#,##0")</f>
        <v>¥5,550</v>
      </c>
      <c r="M652" s="131" t="str">
        <f t="shared" ref="M652:M715" si="32">J652&amp;L652</f>
        <v>¥5,550</v>
      </c>
      <c r="N652" s="131" t="s">
        <v>4228</v>
      </c>
      <c r="O652" s="125" t="s">
        <v>4229</v>
      </c>
      <c r="P652" s="122" t="s">
        <v>4190</v>
      </c>
    </row>
    <row r="653" spans="1:16" ht="33" customHeight="1">
      <c r="A653" s="132" t="s">
        <v>4230</v>
      </c>
      <c r="B653" s="125" t="s">
        <v>197</v>
      </c>
      <c r="C653" s="136" t="s">
        <v>4179</v>
      </c>
      <c r="D653" s="125" t="s">
        <v>4180</v>
      </c>
      <c r="E653" s="125" t="s">
        <v>4231</v>
      </c>
      <c r="F653" s="128" t="s">
        <v>380</v>
      </c>
      <c r="G653" s="128" t="s">
        <v>380</v>
      </c>
      <c r="H653" s="129" t="str">
        <f t="shared" si="30"/>
        <v>126 体外循環用ｶﾆｭｰﾚ (1)成人用 ②心筋保護用ｶﾆｭｰﾚ ｲ ｺﾛﾅﾘｰ</v>
      </c>
      <c r="I653" s="128" t="s">
        <v>4232</v>
      </c>
      <c r="J653" s="130"/>
      <c r="K653" s="131">
        <v>5890</v>
      </c>
      <c r="L653" s="131" t="str">
        <f t="shared" si="31"/>
        <v>¥5,890</v>
      </c>
      <c r="M653" s="131" t="str">
        <f t="shared" si="32"/>
        <v>¥5,890</v>
      </c>
      <c r="N653" s="131" t="s">
        <v>4233</v>
      </c>
      <c r="O653" s="125" t="s">
        <v>4234</v>
      </c>
      <c r="P653" s="122"/>
    </row>
    <row r="654" spans="1:16" ht="33" customHeight="1">
      <c r="A654" s="132" t="s">
        <v>4235</v>
      </c>
      <c r="B654" s="125" t="s">
        <v>197</v>
      </c>
      <c r="C654" s="136" t="s">
        <v>4179</v>
      </c>
      <c r="D654" s="125" t="s">
        <v>4180</v>
      </c>
      <c r="E654" s="125" t="s">
        <v>4236</v>
      </c>
      <c r="F654" s="128" t="s">
        <v>380</v>
      </c>
      <c r="G654" s="128" t="s">
        <v>380</v>
      </c>
      <c r="H654" s="129" t="str">
        <f t="shared" si="30"/>
        <v>126 体外循環用ｶﾆｭｰﾚ (1)成人用 ②心筋保護用ｶﾆｭｰﾚ ｲ ｺﾛﾅﾘｰ 生適性</v>
      </c>
      <c r="I654" s="128" t="s">
        <v>4237</v>
      </c>
      <c r="J654" s="130"/>
      <c r="K654" s="131">
        <v>7490</v>
      </c>
      <c r="L654" s="131" t="str">
        <f t="shared" si="31"/>
        <v>¥7,490</v>
      </c>
      <c r="M654" s="131" t="str">
        <f t="shared" si="32"/>
        <v>¥7,490</v>
      </c>
      <c r="N654" s="131" t="s">
        <v>809</v>
      </c>
      <c r="O654" s="125" t="s">
        <v>4238</v>
      </c>
      <c r="P654" s="122" t="s">
        <v>4190</v>
      </c>
    </row>
    <row r="655" spans="1:16" ht="33" customHeight="1">
      <c r="A655" s="132" t="s">
        <v>4239</v>
      </c>
      <c r="B655" s="125" t="s">
        <v>197</v>
      </c>
      <c r="C655" s="136" t="s">
        <v>4179</v>
      </c>
      <c r="D655" s="125" t="s">
        <v>4180</v>
      </c>
      <c r="E655" s="125" t="s">
        <v>4240</v>
      </c>
      <c r="F655" s="128" t="s">
        <v>380</v>
      </c>
      <c r="G655" s="128" t="s">
        <v>380</v>
      </c>
      <c r="H655" s="129" t="str">
        <f t="shared" si="30"/>
        <v>126 体外循環用ｶﾆｭｰﾚ (1)成人用 ②心筋保護用ｶﾆｭｰﾚ ｳ ﾚﾄﾛ</v>
      </c>
      <c r="I655" s="128" t="s">
        <v>4241</v>
      </c>
      <c r="J655" s="130"/>
      <c r="K655" s="131">
        <v>19000</v>
      </c>
      <c r="L655" s="131" t="str">
        <f t="shared" si="31"/>
        <v>¥19,000</v>
      </c>
      <c r="M655" s="131" t="str">
        <f t="shared" si="32"/>
        <v>¥19,000</v>
      </c>
      <c r="N655" s="131" t="s">
        <v>4242</v>
      </c>
      <c r="O655" s="125" t="s">
        <v>4243</v>
      </c>
      <c r="P655" s="122"/>
    </row>
    <row r="656" spans="1:16" ht="33" customHeight="1">
      <c r="A656" s="132" t="s">
        <v>4244</v>
      </c>
      <c r="B656" s="125" t="s">
        <v>197</v>
      </c>
      <c r="C656" s="136" t="s">
        <v>4179</v>
      </c>
      <c r="D656" s="125" t="s">
        <v>4180</v>
      </c>
      <c r="E656" s="125" t="s">
        <v>4245</v>
      </c>
      <c r="F656" s="128" t="s">
        <v>380</v>
      </c>
      <c r="G656" s="128" t="s">
        <v>380</v>
      </c>
      <c r="H656" s="129" t="str">
        <f t="shared" si="30"/>
        <v>126 体外循環用ｶﾆｭｰﾚ (1)成人用 ②心筋保護用ｶﾆｭｰﾚ ｳ ﾚﾄﾛ 生適性</v>
      </c>
      <c r="I656" s="128" t="s">
        <v>4246</v>
      </c>
      <c r="J656" s="130"/>
      <c r="K656" s="131">
        <v>20600</v>
      </c>
      <c r="L656" s="131" t="str">
        <f t="shared" si="31"/>
        <v>¥20,600</v>
      </c>
      <c r="M656" s="131" t="str">
        <f t="shared" si="32"/>
        <v>¥20,600</v>
      </c>
      <c r="N656" s="131" t="s">
        <v>4247</v>
      </c>
      <c r="O656" s="125" t="s">
        <v>4248</v>
      </c>
      <c r="P656" s="122" t="s">
        <v>4190</v>
      </c>
    </row>
    <row r="657" spans="1:16" ht="33" customHeight="1">
      <c r="A657" s="132" t="s">
        <v>4249</v>
      </c>
      <c r="B657" s="125" t="s">
        <v>197</v>
      </c>
      <c r="C657" s="136" t="s">
        <v>4179</v>
      </c>
      <c r="D657" s="125" t="s">
        <v>4180</v>
      </c>
      <c r="E657" s="125" t="s">
        <v>4250</v>
      </c>
      <c r="F657" s="128" t="s">
        <v>380</v>
      </c>
      <c r="G657" s="128" t="s">
        <v>380</v>
      </c>
      <c r="H657" s="129" t="str">
        <f t="shared" si="30"/>
        <v>126 体外循環用ｶﾆｭｰﾚ (1)成人用 ③ﾍﾞﾝﾄｶﾃｰﾃﾙ ｱ 一般型</v>
      </c>
      <c r="I657" s="128" t="s">
        <v>4251</v>
      </c>
      <c r="J657" s="130"/>
      <c r="K657" s="131">
        <v>3350</v>
      </c>
      <c r="L657" s="131" t="str">
        <f t="shared" si="31"/>
        <v>¥3,350</v>
      </c>
      <c r="M657" s="131" t="str">
        <f t="shared" si="32"/>
        <v>¥3,350</v>
      </c>
      <c r="N657" s="131" t="s">
        <v>627</v>
      </c>
      <c r="O657" s="125" t="s">
        <v>4252</v>
      </c>
      <c r="P657" s="122"/>
    </row>
    <row r="658" spans="1:16" ht="33" customHeight="1">
      <c r="A658" s="132" t="s">
        <v>4253</v>
      </c>
      <c r="B658" s="125" t="s">
        <v>197</v>
      </c>
      <c r="C658" s="136" t="s">
        <v>4179</v>
      </c>
      <c r="D658" s="125" t="s">
        <v>4180</v>
      </c>
      <c r="E658" s="125" t="s">
        <v>4254</v>
      </c>
      <c r="F658" s="128" t="s">
        <v>380</v>
      </c>
      <c r="G658" s="128" t="s">
        <v>380</v>
      </c>
      <c r="H658" s="129" t="str">
        <f t="shared" si="30"/>
        <v>126 体外循環用ｶﾆｭｰﾚ (1)成人用 ③ﾍﾞﾝﾄｶﾃｰﾃﾙ ｱ 一般型 生適性</v>
      </c>
      <c r="I658" s="128" t="s">
        <v>4255</v>
      </c>
      <c r="J658" s="130"/>
      <c r="K658" s="131">
        <v>4950</v>
      </c>
      <c r="L658" s="131" t="str">
        <f t="shared" si="31"/>
        <v>¥4,950</v>
      </c>
      <c r="M658" s="131" t="str">
        <f t="shared" si="32"/>
        <v>¥4,950</v>
      </c>
      <c r="N658" s="131" t="s">
        <v>4256</v>
      </c>
      <c r="O658" s="125" t="s">
        <v>4257</v>
      </c>
      <c r="P658" s="122" t="s">
        <v>4190</v>
      </c>
    </row>
    <row r="659" spans="1:16" ht="33" customHeight="1">
      <c r="A659" s="132" t="s">
        <v>4258</v>
      </c>
      <c r="B659" s="125" t="s">
        <v>197</v>
      </c>
      <c r="C659" s="136" t="s">
        <v>4179</v>
      </c>
      <c r="D659" s="125" t="s">
        <v>4180</v>
      </c>
      <c r="E659" s="125" t="s">
        <v>4259</v>
      </c>
      <c r="F659" s="128" t="s">
        <v>380</v>
      </c>
      <c r="G659" s="128" t="s">
        <v>380</v>
      </c>
      <c r="H659" s="129" t="str">
        <f t="shared" si="30"/>
        <v>126 体外循環用ｶﾆｭｰﾚ (1)成人用 ③ﾍﾞﾝﾄｶﾃｰﾃﾙ ｲ ｶﾞｽ注入型</v>
      </c>
      <c r="I659" s="128" t="s">
        <v>4260</v>
      </c>
      <c r="J659" s="130"/>
      <c r="K659" s="131">
        <v>4500</v>
      </c>
      <c r="L659" s="131" t="str">
        <f t="shared" si="31"/>
        <v>¥4,500</v>
      </c>
      <c r="M659" s="131" t="str">
        <f t="shared" si="32"/>
        <v>¥4,500</v>
      </c>
      <c r="N659" s="131" t="s">
        <v>4261</v>
      </c>
      <c r="O659" s="125" t="s">
        <v>4262</v>
      </c>
      <c r="P659" s="122"/>
    </row>
    <row r="660" spans="1:16" ht="33" customHeight="1">
      <c r="A660" s="132" t="s">
        <v>4263</v>
      </c>
      <c r="B660" s="125" t="s">
        <v>197</v>
      </c>
      <c r="C660" s="136" t="s">
        <v>4179</v>
      </c>
      <c r="D660" s="125" t="s">
        <v>4180</v>
      </c>
      <c r="E660" s="125" t="s">
        <v>4264</v>
      </c>
      <c r="F660" s="128" t="s">
        <v>380</v>
      </c>
      <c r="G660" s="128" t="s">
        <v>380</v>
      </c>
      <c r="H660" s="129" t="str">
        <f t="shared" si="30"/>
        <v>126 体外循環用ｶﾆｭｰﾚ (1)成人用 ③ﾍﾞﾝﾄｶﾃｰﾃﾙ ｲ ｶﾞｽ注入型 生適性</v>
      </c>
      <c r="I660" s="128" t="s">
        <v>4265</v>
      </c>
      <c r="J660" s="130"/>
      <c r="K660" s="131">
        <v>6100</v>
      </c>
      <c r="L660" s="131" t="str">
        <f t="shared" si="31"/>
        <v>¥6,100</v>
      </c>
      <c r="M660" s="131" t="str">
        <f t="shared" si="32"/>
        <v>¥6,100</v>
      </c>
      <c r="N660" s="131" t="s">
        <v>4266</v>
      </c>
      <c r="O660" s="125" t="s">
        <v>4267</v>
      </c>
      <c r="P660" s="122" t="s">
        <v>4190</v>
      </c>
    </row>
    <row r="661" spans="1:16" ht="33" customHeight="1">
      <c r="A661" s="132" t="s">
        <v>4268</v>
      </c>
      <c r="B661" s="125" t="s">
        <v>197</v>
      </c>
      <c r="C661" s="136" t="s">
        <v>4179</v>
      </c>
      <c r="D661" s="125" t="s">
        <v>4180</v>
      </c>
      <c r="E661" s="125" t="s">
        <v>4269</v>
      </c>
      <c r="F661" s="128" t="s">
        <v>380</v>
      </c>
      <c r="G661" s="128" t="s">
        <v>380</v>
      </c>
      <c r="H661" s="129" t="str">
        <f t="shared" si="30"/>
        <v>126 体外循環用ｶﾆｭｰﾚ (1)成人用 ④経皮的挿入用ｶﾆｭｰﾚ ｱ 一般型</v>
      </c>
      <c r="I661" s="128" t="s">
        <v>4270</v>
      </c>
      <c r="J661" s="130"/>
      <c r="K661" s="131">
        <v>37000</v>
      </c>
      <c r="L661" s="131" t="str">
        <f t="shared" si="31"/>
        <v>¥37,000</v>
      </c>
      <c r="M661" s="131" t="str">
        <f t="shared" si="32"/>
        <v>¥37,000</v>
      </c>
      <c r="N661" s="131" t="s">
        <v>4271</v>
      </c>
      <c r="O661" s="125" t="s">
        <v>4272</v>
      </c>
      <c r="P661" s="122"/>
    </row>
    <row r="662" spans="1:16" ht="33" customHeight="1">
      <c r="A662" s="132" t="s">
        <v>4273</v>
      </c>
      <c r="B662" s="125" t="s">
        <v>197</v>
      </c>
      <c r="C662" s="136" t="s">
        <v>4179</v>
      </c>
      <c r="D662" s="125" t="s">
        <v>4180</v>
      </c>
      <c r="E662" s="125" t="s">
        <v>4274</v>
      </c>
      <c r="F662" s="128" t="s">
        <v>380</v>
      </c>
      <c r="G662" s="128" t="s">
        <v>380</v>
      </c>
      <c r="H662" s="129" t="str">
        <f t="shared" si="30"/>
        <v>126 体外循環用ｶﾆｭｰﾚ (1)成人用 ④経皮的挿入用ｶﾆｭｰﾚ ｱ 一般型 生適性</v>
      </c>
      <c r="I662" s="128" t="s">
        <v>4275</v>
      </c>
      <c r="J662" s="130"/>
      <c r="K662" s="131">
        <v>40500</v>
      </c>
      <c r="L662" s="131" t="str">
        <f t="shared" si="31"/>
        <v>¥40,500</v>
      </c>
      <c r="M662" s="131" t="str">
        <f t="shared" si="32"/>
        <v>¥40,500</v>
      </c>
      <c r="N662" s="131" t="s">
        <v>4276</v>
      </c>
      <c r="O662" s="125" t="s">
        <v>4277</v>
      </c>
      <c r="P662" s="122" t="s">
        <v>4278</v>
      </c>
    </row>
    <row r="663" spans="1:16" ht="33" customHeight="1">
      <c r="A663" s="132" t="s">
        <v>4279</v>
      </c>
      <c r="B663" s="125" t="s">
        <v>197</v>
      </c>
      <c r="C663" s="136" t="s">
        <v>4179</v>
      </c>
      <c r="D663" s="125" t="s">
        <v>4180</v>
      </c>
      <c r="E663" s="125" t="s">
        <v>4280</v>
      </c>
      <c r="F663" s="128" t="s">
        <v>380</v>
      </c>
      <c r="G663" s="128" t="s">
        <v>380</v>
      </c>
      <c r="H663" s="129" t="str">
        <f t="shared" si="30"/>
        <v>126 体外循環用ｶﾆｭｰﾚ (1)成人用 ④経皮的挿入用ｶﾆｭｰﾚ ｲ 先端強化型 ⅰｼﾝｸﾞﾙﾙｰﾒﾝ</v>
      </c>
      <c r="I663" s="128" t="s">
        <v>4281</v>
      </c>
      <c r="J663" s="130"/>
      <c r="K663" s="131">
        <v>40000</v>
      </c>
      <c r="L663" s="131" t="str">
        <f t="shared" si="31"/>
        <v>¥40,000</v>
      </c>
      <c r="M663" s="131" t="str">
        <f t="shared" si="32"/>
        <v>¥40,000</v>
      </c>
      <c r="N663" s="131" t="s">
        <v>4282</v>
      </c>
      <c r="O663" s="125" t="s">
        <v>4283</v>
      </c>
      <c r="P663" s="122"/>
    </row>
    <row r="664" spans="1:16" ht="33" customHeight="1">
      <c r="A664" s="132" t="s">
        <v>4284</v>
      </c>
      <c r="B664" s="125" t="s">
        <v>197</v>
      </c>
      <c r="C664" s="136" t="s">
        <v>4179</v>
      </c>
      <c r="D664" s="125" t="s">
        <v>4180</v>
      </c>
      <c r="E664" s="125" t="s">
        <v>4285</v>
      </c>
      <c r="F664" s="128" t="s">
        <v>380</v>
      </c>
      <c r="G664" s="128" t="s">
        <v>380</v>
      </c>
      <c r="H664" s="129" t="str">
        <f t="shared" si="30"/>
        <v>126 体外循環用ｶﾆｭｰﾚ (1)成人用 ④経皮的挿入用ｶﾆｭｰﾚ ｲ 先端強化型 ⅰｼﾝｸﾞﾙﾙｰﾒﾝ 生適性</v>
      </c>
      <c r="I664" s="128" t="s">
        <v>4286</v>
      </c>
      <c r="J664" s="130"/>
      <c r="K664" s="131">
        <v>43500</v>
      </c>
      <c r="L664" s="131" t="str">
        <f t="shared" si="31"/>
        <v>¥43,500</v>
      </c>
      <c r="M664" s="131" t="str">
        <f t="shared" si="32"/>
        <v>¥43,500</v>
      </c>
      <c r="N664" s="131" t="s">
        <v>4287</v>
      </c>
      <c r="O664" s="125" t="s">
        <v>4288</v>
      </c>
      <c r="P664" s="122" t="s">
        <v>4278</v>
      </c>
    </row>
    <row r="665" spans="1:16" ht="33" customHeight="1">
      <c r="A665" s="132" t="s">
        <v>4289</v>
      </c>
      <c r="B665" s="125" t="s">
        <v>197</v>
      </c>
      <c r="C665" s="136" t="s">
        <v>4179</v>
      </c>
      <c r="D665" s="125" t="s">
        <v>4180</v>
      </c>
      <c r="E665" s="125" t="s">
        <v>4290</v>
      </c>
      <c r="F665" s="128" t="s">
        <v>380</v>
      </c>
      <c r="G665" s="128" t="s">
        <v>380</v>
      </c>
      <c r="H665" s="129" t="str">
        <f t="shared" si="30"/>
        <v>126 体外循環用ｶﾆｭｰﾚ (1)成人用 ④経皮的挿入用ｶﾆｭｰﾚ ｲ 先端強化型 ⅱ ﾀﾞﾌﾞﾙﾙｰﾒﾝ</v>
      </c>
      <c r="I665" s="128" t="s">
        <v>4291</v>
      </c>
      <c r="J665" s="130"/>
      <c r="K665" s="131">
        <v>186000</v>
      </c>
      <c r="L665" s="131" t="str">
        <f t="shared" si="31"/>
        <v>¥186,000</v>
      </c>
      <c r="M665" s="131" t="str">
        <f t="shared" si="32"/>
        <v>¥186,000</v>
      </c>
      <c r="N665" s="131" t="s">
        <v>3766</v>
      </c>
      <c r="O665" s="125" t="s">
        <v>4292</v>
      </c>
      <c r="P665" s="122"/>
    </row>
    <row r="666" spans="1:16" ht="33" customHeight="1">
      <c r="A666" s="132" t="s">
        <v>4293</v>
      </c>
      <c r="B666" s="125" t="s">
        <v>197</v>
      </c>
      <c r="C666" s="136" t="s">
        <v>4179</v>
      </c>
      <c r="D666" s="125" t="s">
        <v>4180</v>
      </c>
      <c r="E666" s="125" t="s">
        <v>4294</v>
      </c>
      <c r="F666" s="128" t="s">
        <v>380</v>
      </c>
      <c r="G666" s="128" t="s">
        <v>380</v>
      </c>
      <c r="H666" s="129" t="str">
        <f t="shared" si="30"/>
        <v>126 体外循環用ｶﾆｭｰﾚ (1)成人用 ④経皮的挿入用ｶﾆｭｰﾚ ｲ 先端強化型 ⅱ ﾀﾞﾌﾞﾙﾙｰﾒﾝ 生適性</v>
      </c>
      <c r="I666" s="128" t="s">
        <v>4295</v>
      </c>
      <c r="J666" s="130"/>
      <c r="K666" s="131">
        <v>189500</v>
      </c>
      <c r="L666" s="131" t="str">
        <f t="shared" si="31"/>
        <v>¥189,500</v>
      </c>
      <c r="M666" s="131" t="str">
        <f t="shared" si="32"/>
        <v>¥189,500</v>
      </c>
      <c r="N666" s="131" t="s">
        <v>4296</v>
      </c>
      <c r="O666" s="125" t="s">
        <v>4297</v>
      </c>
      <c r="P666" s="122" t="s">
        <v>4278</v>
      </c>
    </row>
    <row r="667" spans="1:16" ht="33" customHeight="1">
      <c r="A667" s="132" t="s">
        <v>4298</v>
      </c>
      <c r="B667" s="125" t="s">
        <v>197</v>
      </c>
      <c r="C667" s="136" t="s">
        <v>4179</v>
      </c>
      <c r="D667" s="125" t="s">
        <v>4180</v>
      </c>
      <c r="E667" s="125" t="s">
        <v>4299</v>
      </c>
      <c r="F667" s="128" t="s">
        <v>380</v>
      </c>
      <c r="G667" s="128" t="s">
        <v>380</v>
      </c>
      <c r="H667" s="129" t="str">
        <f t="shared" si="30"/>
        <v>126 体外循環用ｶﾆｭｰﾚ (2)小児用　①送脱血ｶﾆｭｰﾚ　ｱ　ｼﾝｸﾞﾙ標準</v>
      </c>
      <c r="I667" s="128" t="s">
        <v>4300</v>
      </c>
      <c r="J667" s="130"/>
      <c r="K667" s="131">
        <v>4770</v>
      </c>
      <c r="L667" s="131" t="str">
        <f t="shared" si="31"/>
        <v>¥4,770</v>
      </c>
      <c r="M667" s="131" t="str">
        <f t="shared" si="32"/>
        <v>¥4,770</v>
      </c>
      <c r="N667" s="131" t="s">
        <v>4301</v>
      </c>
      <c r="O667" s="125" t="s">
        <v>4302</v>
      </c>
      <c r="P667" s="122"/>
    </row>
    <row r="668" spans="1:16" ht="33" customHeight="1">
      <c r="A668" s="132" t="s">
        <v>4303</v>
      </c>
      <c r="B668" s="125" t="s">
        <v>197</v>
      </c>
      <c r="C668" s="136" t="s">
        <v>4179</v>
      </c>
      <c r="D668" s="125" t="s">
        <v>4180</v>
      </c>
      <c r="E668" s="125" t="s">
        <v>4304</v>
      </c>
      <c r="F668" s="128" t="s">
        <v>380</v>
      </c>
      <c r="G668" s="128" t="s">
        <v>380</v>
      </c>
      <c r="H668" s="129" t="str">
        <f t="shared" si="30"/>
        <v>126 体外循環用ｶﾆｭｰﾚ (2)小児用　①送脱血ｶﾆｭｰﾚ　ｱ　ｼﾝｸﾞﾙ標準 生適性</v>
      </c>
      <c r="I668" s="128" t="s">
        <v>4305</v>
      </c>
      <c r="J668" s="130"/>
      <c r="K668" s="131">
        <v>6370</v>
      </c>
      <c r="L668" s="131" t="str">
        <f t="shared" si="31"/>
        <v>¥6,370</v>
      </c>
      <c r="M668" s="131" t="str">
        <f t="shared" si="32"/>
        <v>¥6,370</v>
      </c>
      <c r="N668" s="131" t="s">
        <v>4306</v>
      </c>
      <c r="O668" s="125" t="s">
        <v>4307</v>
      </c>
      <c r="P668" s="122" t="s">
        <v>4190</v>
      </c>
    </row>
    <row r="669" spans="1:16" ht="33" customHeight="1">
      <c r="A669" s="132" t="s">
        <v>4308</v>
      </c>
      <c r="B669" s="125" t="s">
        <v>197</v>
      </c>
      <c r="C669" s="136" t="s">
        <v>4179</v>
      </c>
      <c r="D669" s="125" t="s">
        <v>4180</v>
      </c>
      <c r="E669" s="125" t="s">
        <v>4309</v>
      </c>
      <c r="F669" s="128" t="s">
        <v>380</v>
      </c>
      <c r="G669" s="128" t="s">
        <v>380</v>
      </c>
      <c r="H669" s="129" t="str">
        <f t="shared" si="30"/>
        <v>126 体外循環用ｶﾆｭｰﾚ (2)小児用　①送脱血ｶﾆｭｰﾚ　ｲ　ｼﾝｸﾞﾙ強化</v>
      </c>
      <c r="I669" s="128" t="s">
        <v>4310</v>
      </c>
      <c r="J669" s="130"/>
      <c r="K669" s="131">
        <v>6590</v>
      </c>
      <c r="L669" s="131" t="str">
        <f t="shared" si="31"/>
        <v>¥6,590</v>
      </c>
      <c r="M669" s="131" t="str">
        <f t="shared" si="32"/>
        <v>¥6,590</v>
      </c>
      <c r="N669" s="131" t="s">
        <v>4311</v>
      </c>
      <c r="O669" s="125" t="s">
        <v>4312</v>
      </c>
      <c r="P669" s="122"/>
    </row>
    <row r="670" spans="1:16" ht="33" customHeight="1">
      <c r="A670" s="132" t="s">
        <v>4313</v>
      </c>
      <c r="B670" s="125" t="s">
        <v>197</v>
      </c>
      <c r="C670" s="136" t="s">
        <v>4179</v>
      </c>
      <c r="D670" s="125" t="s">
        <v>4180</v>
      </c>
      <c r="E670" s="125" t="s">
        <v>4314</v>
      </c>
      <c r="F670" s="128" t="s">
        <v>380</v>
      </c>
      <c r="G670" s="128" t="s">
        <v>380</v>
      </c>
      <c r="H670" s="129" t="str">
        <f t="shared" si="30"/>
        <v>126 体外循環用ｶﾆｭｰﾚ (2)小児用　①送脱血ｶﾆｭｰﾚ　ｲ　ｼﾝｸﾞﾙ強化 生適性</v>
      </c>
      <c r="I670" s="128" t="s">
        <v>4315</v>
      </c>
      <c r="J670" s="130"/>
      <c r="K670" s="131">
        <v>8190</v>
      </c>
      <c r="L670" s="131" t="str">
        <f t="shared" si="31"/>
        <v>¥8,190</v>
      </c>
      <c r="M670" s="131" t="str">
        <f t="shared" si="32"/>
        <v>¥8,190</v>
      </c>
      <c r="N670" s="131" t="s">
        <v>4214</v>
      </c>
      <c r="O670" s="125" t="s">
        <v>4316</v>
      </c>
      <c r="P670" s="122" t="s">
        <v>4190</v>
      </c>
    </row>
    <row r="671" spans="1:16" ht="33" customHeight="1">
      <c r="A671" s="132" t="s">
        <v>4317</v>
      </c>
      <c r="B671" s="125" t="s">
        <v>197</v>
      </c>
      <c r="C671" s="136" t="s">
        <v>4179</v>
      </c>
      <c r="D671" s="125" t="s">
        <v>4180</v>
      </c>
      <c r="E671" s="125" t="s">
        <v>4318</v>
      </c>
      <c r="F671" s="128" t="s">
        <v>380</v>
      </c>
      <c r="G671" s="128" t="s">
        <v>380</v>
      </c>
      <c r="H671" s="129" t="str">
        <f t="shared" si="30"/>
        <v>126 体外循環用ｶﾆｭｰﾚ (2)小児用　①送脱血ｶﾆｭｰﾚ　ｳ　2段標準</v>
      </c>
      <c r="I671" s="128" t="s">
        <v>4319</v>
      </c>
      <c r="J671" s="130"/>
      <c r="K671" s="131">
        <v>8640</v>
      </c>
      <c r="L671" s="131" t="str">
        <f t="shared" si="31"/>
        <v>¥8,640</v>
      </c>
      <c r="M671" s="131" t="str">
        <f t="shared" si="32"/>
        <v>¥8,640</v>
      </c>
      <c r="N671" s="131" t="s">
        <v>4204</v>
      </c>
      <c r="O671" s="125" t="s">
        <v>4320</v>
      </c>
      <c r="P671" s="122"/>
    </row>
    <row r="672" spans="1:16" ht="33" customHeight="1">
      <c r="A672" s="132" t="s">
        <v>4321</v>
      </c>
      <c r="B672" s="125" t="s">
        <v>197</v>
      </c>
      <c r="C672" s="136" t="s">
        <v>4179</v>
      </c>
      <c r="D672" s="125" t="s">
        <v>4180</v>
      </c>
      <c r="E672" s="125" t="s">
        <v>4322</v>
      </c>
      <c r="F672" s="128" t="s">
        <v>380</v>
      </c>
      <c r="G672" s="128" t="s">
        <v>380</v>
      </c>
      <c r="H672" s="129" t="str">
        <f t="shared" si="30"/>
        <v>126 体外循環用ｶﾆｭｰﾚ (2)小児用　①送脱血ｶﾆｭｰﾚ　ｳ　2段標準 生適性</v>
      </c>
      <c r="I672" s="128" t="s">
        <v>4323</v>
      </c>
      <c r="J672" s="130"/>
      <c r="K672" s="131">
        <v>10240</v>
      </c>
      <c r="L672" s="131" t="str">
        <f t="shared" si="31"/>
        <v>¥10,240</v>
      </c>
      <c r="M672" s="131" t="str">
        <f t="shared" si="32"/>
        <v>¥10,240</v>
      </c>
      <c r="N672" s="131" t="s">
        <v>4209</v>
      </c>
      <c r="O672" s="125" t="s">
        <v>4324</v>
      </c>
      <c r="P672" s="122" t="s">
        <v>4190</v>
      </c>
    </row>
    <row r="673" spans="1:16" ht="33" customHeight="1">
      <c r="A673" s="132" t="s">
        <v>4325</v>
      </c>
      <c r="B673" s="125" t="s">
        <v>197</v>
      </c>
      <c r="C673" s="136" t="s">
        <v>4179</v>
      </c>
      <c r="D673" s="125" t="s">
        <v>4180</v>
      </c>
      <c r="E673" s="125" t="s">
        <v>4326</v>
      </c>
      <c r="F673" s="128" t="s">
        <v>380</v>
      </c>
      <c r="G673" s="128" t="s">
        <v>380</v>
      </c>
      <c r="H673" s="129" t="str">
        <f t="shared" si="30"/>
        <v>126 体外循環用ｶﾆｭｰﾚ (2)小児用　①送脱血ｶﾆｭｰﾚ　ｴ　2段強化</v>
      </c>
      <c r="I673" s="128" t="s">
        <v>4327</v>
      </c>
      <c r="J673" s="130"/>
      <c r="K673" s="131">
        <v>8340</v>
      </c>
      <c r="L673" s="131" t="str">
        <f t="shared" si="31"/>
        <v>¥8,340</v>
      </c>
      <c r="M673" s="131" t="str">
        <f t="shared" si="32"/>
        <v>¥8,340</v>
      </c>
      <c r="N673" s="131" t="s">
        <v>4328</v>
      </c>
      <c r="O673" s="125" t="s">
        <v>4329</v>
      </c>
      <c r="P673" s="122"/>
    </row>
    <row r="674" spans="1:16" ht="33" customHeight="1">
      <c r="A674" s="132" t="s">
        <v>4330</v>
      </c>
      <c r="B674" s="125" t="s">
        <v>197</v>
      </c>
      <c r="C674" s="136" t="s">
        <v>4179</v>
      </c>
      <c r="D674" s="125" t="s">
        <v>4180</v>
      </c>
      <c r="E674" s="125" t="s">
        <v>4331</v>
      </c>
      <c r="F674" s="128" t="s">
        <v>380</v>
      </c>
      <c r="G674" s="128" t="s">
        <v>380</v>
      </c>
      <c r="H674" s="129" t="str">
        <f t="shared" si="30"/>
        <v>126 体外循環用ｶﾆｭｰﾚ (2)小児用　①送脱血ｶﾆｭｰﾚ　ｴ　2段強化 生適性</v>
      </c>
      <c r="I674" s="128" t="s">
        <v>4332</v>
      </c>
      <c r="J674" s="130"/>
      <c r="K674" s="131">
        <v>9940</v>
      </c>
      <c r="L674" s="131" t="str">
        <f t="shared" si="31"/>
        <v>¥9,940</v>
      </c>
      <c r="M674" s="131" t="str">
        <f t="shared" si="32"/>
        <v>¥9,940</v>
      </c>
      <c r="N674" s="131" t="s">
        <v>4333</v>
      </c>
      <c r="O674" s="125" t="s">
        <v>4334</v>
      </c>
      <c r="P674" s="122" t="s">
        <v>4190</v>
      </c>
    </row>
    <row r="675" spans="1:16" ht="33" customHeight="1">
      <c r="A675" s="132" t="s">
        <v>4335</v>
      </c>
      <c r="B675" s="125" t="s">
        <v>197</v>
      </c>
      <c r="C675" s="136" t="s">
        <v>4179</v>
      </c>
      <c r="D675" s="125" t="s">
        <v>4180</v>
      </c>
      <c r="E675" s="125" t="s">
        <v>4336</v>
      </c>
      <c r="F675" s="128" t="s">
        <v>380</v>
      </c>
      <c r="G675" s="128" t="s">
        <v>380</v>
      </c>
      <c r="H675" s="129" t="str">
        <f t="shared" si="30"/>
        <v>126 体外循環用ｶﾆｭｰﾚ (2)小児用　②心筋保護用ｶﾆｭｰﾚ　ｱ　ﾙｰﾄ</v>
      </c>
      <c r="I675" s="128" t="s">
        <v>4337</v>
      </c>
      <c r="J675" s="130"/>
      <c r="K675" s="131">
        <v>4060</v>
      </c>
      <c r="L675" s="131" t="str">
        <f t="shared" si="31"/>
        <v>¥4,060</v>
      </c>
      <c r="M675" s="131" t="str">
        <f t="shared" si="32"/>
        <v>¥4,060</v>
      </c>
      <c r="N675" s="131" t="s">
        <v>1052</v>
      </c>
      <c r="O675" s="125" t="s">
        <v>4338</v>
      </c>
      <c r="P675" s="122"/>
    </row>
    <row r="676" spans="1:16" ht="33" customHeight="1">
      <c r="A676" s="132" t="s">
        <v>4339</v>
      </c>
      <c r="B676" s="125" t="s">
        <v>197</v>
      </c>
      <c r="C676" s="136" t="s">
        <v>4179</v>
      </c>
      <c r="D676" s="125" t="s">
        <v>4180</v>
      </c>
      <c r="E676" s="125" t="s">
        <v>4340</v>
      </c>
      <c r="F676" s="128" t="s">
        <v>380</v>
      </c>
      <c r="G676" s="128" t="s">
        <v>380</v>
      </c>
      <c r="H676" s="129" t="str">
        <f t="shared" si="30"/>
        <v>126 体外循環用ｶﾆｭｰﾚ (2)小児用　②心筋保護用ｶﾆｭｰﾚ　ｱ　ﾙｰﾄ 生適性</v>
      </c>
      <c r="I676" s="128" t="s">
        <v>4341</v>
      </c>
      <c r="J676" s="130"/>
      <c r="K676" s="131">
        <v>5660</v>
      </c>
      <c r="L676" s="131" t="str">
        <f t="shared" si="31"/>
        <v>¥5,660</v>
      </c>
      <c r="M676" s="131" t="str">
        <f t="shared" si="32"/>
        <v>¥5,660</v>
      </c>
      <c r="N676" s="131" t="s">
        <v>4342</v>
      </c>
      <c r="O676" s="125" t="s">
        <v>4343</v>
      </c>
      <c r="P676" s="122" t="s">
        <v>4190</v>
      </c>
    </row>
    <row r="677" spans="1:16" ht="33" customHeight="1">
      <c r="A677" s="132" t="s">
        <v>4344</v>
      </c>
      <c r="B677" s="125" t="s">
        <v>197</v>
      </c>
      <c r="C677" s="136" t="s">
        <v>4179</v>
      </c>
      <c r="D677" s="125" t="s">
        <v>4180</v>
      </c>
      <c r="E677" s="125" t="s">
        <v>4345</v>
      </c>
      <c r="F677" s="128" t="s">
        <v>380</v>
      </c>
      <c r="G677" s="128" t="s">
        <v>380</v>
      </c>
      <c r="H677" s="129" t="str">
        <f t="shared" si="30"/>
        <v>126 体外循環用ｶﾆｭｰﾚ (2)小児用　②心筋保護用ｶﾆｭｰﾚ　ｲ ｺﾛﾅﾘｰ</v>
      </c>
      <c r="I677" s="128" t="s">
        <v>4346</v>
      </c>
      <c r="J677" s="130"/>
      <c r="K677" s="131">
        <v>6420</v>
      </c>
      <c r="L677" s="131" t="str">
        <f t="shared" si="31"/>
        <v>¥6,420</v>
      </c>
      <c r="M677" s="131" t="str">
        <f t="shared" si="32"/>
        <v>¥6,420</v>
      </c>
      <c r="N677" s="131" t="s">
        <v>4347</v>
      </c>
      <c r="O677" s="125" t="s">
        <v>4348</v>
      </c>
      <c r="P677" s="122"/>
    </row>
    <row r="678" spans="1:16" ht="33" customHeight="1">
      <c r="A678" s="132" t="s">
        <v>4349</v>
      </c>
      <c r="B678" s="125" t="s">
        <v>197</v>
      </c>
      <c r="C678" s="136" t="s">
        <v>4179</v>
      </c>
      <c r="D678" s="125" t="s">
        <v>4180</v>
      </c>
      <c r="E678" s="125" t="s">
        <v>4350</v>
      </c>
      <c r="F678" s="128" t="s">
        <v>380</v>
      </c>
      <c r="G678" s="128" t="s">
        <v>380</v>
      </c>
      <c r="H678" s="129" t="str">
        <f t="shared" si="30"/>
        <v>126 体外循環用ｶﾆｭｰﾚ (2)小児用　②心筋保護用ｶﾆｭｰﾚ　ｲ ｺﾛﾅﾘｰ 生適性</v>
      </c>
      <c r="I678" s="128" t="s">
        <v>4351</v>
      </c>
      <c r="J678" s="130"/>
      <c r="K678" s="131">
        <v>8020</v>
      </c>
      <c r="L678" s="131" t="str">
        <f t="shared" si="31"/>
        <v>¥8,020</v>
      </c>
      <c r="M678" s="131" t="str">
        <f t="shared" si="32"/>
        <v>¥8,020</v>
      </c>
      <c r="N678" s="131" t="s">
        <v>4352</v>
      </c>
      <c r="O678" s="125" t="s">
        <v>4353</v>
      </c>
      <c r="P678" s="122" t="s">
        <v>4190</v>
      </c>
    </row>
    <row r="679" spans="1:16" ht="33" customHeight="1">
      <c r="A679" s="132" t="s">
        <v>4354</v>
      </c>
      <c r="B679" s="125" t="s">
        <v>197</v>
      </c>
      <c r="C679" s="136" t="s">
        <v>4179</v>
      </c>
      <c r="D679" s="125" t="s">
        <v>4180</v>
      </c>
      <c r="E679" s="125" t="s">
        <v>4355</v>
      </c>
      <c r="F679" s="128" t="s">
        <v>380</v>
      </c>
      <c r="G679" s="128" t="s">
        <v>380</v>
      </c>
      <c r="H679" s="129" t="str">
        <f t="shared" si="30"/>
        <v>126 体外循環用ｶﾆｭｰﾚ (2)小児用　②心筋保護用ｶﾆｭｰﾚ　ｳ ﾚﾄﾛ</v>
      </c>
      <c r="I679" s="128" t="s">
        <v>4356</v>
      </c>
      <c r="J679" s="130"/>
      <c r="K679" s="131">
        <v>19900</v>
      </c>
      <c r="L679" s="131" t="str">
        <f t="shared" si="31"/>
        <v>¥19,900</v>
      </c>
      <c r="M679" s="131" t="str">
        <f t="shared" si="32"/>
        <v>¥19,900</v>
      </c>
      <c r="N679" s="131" t="s">
        <v>4357</v>
      </c>
      <c r="O679" s="125" t="s">
        <v>4358</v>
      </c>
      <c r="P679" s="122"/>
    </row>
    <row r="680" spans="1:16" ht="33" customHeight="1">
      <c r="A680" s="132" t="s">
        <v>4359</v>
      </c>
      <c r="B680" s="125" t="s">
        <v>197</v>
      </c>
      <c r="C680" s="136" t="s">
        <v>4179</v>
      </c>
      <c r="D680" s="125" t="s">
        <v>4180</v>
      </c>
      <c r="E680" s="125" t="s">
        <v>4360</v>
      </c>
      <c r="F680" s="128" t="s">
        <v>380</v>
      </c>
      <c r="G680" s="128" t="s">
        <v>380</v>
      </c>
      <c r="H680" s="129" t="str">
        <f t="shared" si="30"/>
        <v>126 体外循環用ｶﾆｭｰﾚ (2)小児用　②心筋保護用ｶﾆｭｰﾚ　ｳ ﾚﾄﾛ 生適性</v>
      </c>
      <c r="I680" s="128" t="s">
        <v>4361</v>
      </c>
      <c r="J680" s="130"/>
      <c r="K680" s="131">
        <v>21500</v>
      </c>
      <c r="L680" s="131" t="str">
        <f t="shared" si="31"/>
        <v>¥21,500</v>
      </c>
      <c r="M680" s="131" t="str">
        <f t="shared" si="32"/>
        <v>¥21,500</v>
      </c>
      <c r="N680" s="131" t="s">
        <v>2114</v>
      </c>
      <c r="O680" s="125" t="s">
        <v>4362</v>
      </c>
      <c r="P680" s="122" t="s">
        <v>4190</v>
      </c>
    </row>
    <row r="681" spans="1:16" ht="33" customHeight="1">
      <c r="A681" s="132" t="s">
        <v>4363</v>
      </c>
      <c r="B681" s="125" t="s">
        <v>197</v>
      </c>
      <c r="C681" s="136" t="s">
        <v>4179</v>
      </c>
      <c r="D681" s="125" t="s">
        <v>4180</v>
      </c>
      <c r="E681" s="125" t="s">
        <v>4364</v>
      </c>
      <c r="F681" s="128" t="s">
        <v>380</v>
      </c>
      <c r="G681" s="128" t="s">
        <v>380</v>
      </c>
      <c r="H681" s="129" t="str">
        <f t="shared" si="30"/>
        <v>126 体外循環用ｶﾆｭｰﾚ (2)小児用　③ﾍﾞﾝﾄｶﾃｰﾃﾙ ｱ 一般型</v>
      </c>
      <c r="I681" s="128" t="s">
        <v>4365</v>
      </c>
      <c r="J681" s="130"/>
      <c r="K681" s="131">
        <v>3510</v>
      </c>
      <c r="L681" s="131" t="str">
        <f t="shared" si="31"/>
        <v>¥3,510</v>
      </c>
      <c r="M681" s="131" t="str">
        <f t="shared" si="32"/>
        <v>¥3,510</v>
      </c>
      <c r="N681" s="131" t="s">
        <v>4366</v>
      </c>
      <c r="O681" s="125" t="s">
        <v>4367</v>
      </c>
      <c r="P681" s="122"/>
    </row>
    <row r="682" spans="1:16" ht="33" customHeight="1">
      <c r="A682" s="132" t="s">
        <v>4368</v>
      </c>
      <c r="B682" s="125" t="s">
        <v>197</v>
      </c>
      <c r="C682" s="136" t="s">
        <v>4179</v>
      </c>
      <c r="D682" s="125" t="s">
        <v>4180</v>
      </c>
      <c r="E682" s="125" t="s">
        <v>4369</v>
      </c>
      <c r="F682" s="128" t="s">
        <v>380</v>
      </c>
      <c r="G682" s="128" t="s">
        <v>380</v>
      </c>
      <c r="H682" s="129" t="str">
        <f t="shared" si="30"/>
        <v>126 体外循環用ｶﾆｭｰﾚ (2)小児用　③ﾍﾞﾝﾄｶﾃｰﾃﾙ ｱ 一般型 生適性</v>
      </c>
      <c r="I682" s="128" t="s">
        <v>4370</v>
      </c>
      <c r="J682" s="130"/>
      <c r="K682" s="131">
        <v>5110</v>
      </c>
      <c r="L682" s="131" t="str">
        <f t="shared" si="31"/>
        <v>¥5,110</v>
      </c>
      <c r="M682" s="131" t="str">
        <f t="shared" si="32"/>
        <v>¥5,110</v>
      </c>
      <c r="N682" s="131" t="s">
        <v>4371</v>
      </c>
      <c r="O682" s="125" t="s">
        <v>4372</v>
      </c>
      <c r="P682" s="122" t="s">
        <v>4190</v>
      </c>
    </row>
    <row r="683" spans="1:16" ht="33" customHeight="1">
      <c r="A683" s="132" t="s">
        <v>4373</v>
      </c>
      <c r="B683" s="125" t="s">
        <v>197</v>
      </c>
      <c r="C683" s="136" t="s">
        <v>4179</v>
      </c>
      <c r="D683" s="125" t="s">
        <v>4180</v>
      </c>
      <c r="E683" s="125" t="s">
        <v>4374</v>
      </c>
      <c r="F683" s="128" t="s">
        <v>380</v>
      </c>
      <c r="G683" s="128" t="s">
        <v>380</v>
      </c>
      <c r="H683" s="129" t="str">
        <f t="shared" si="30"/>
        <v>126 体外循環用ｶﾆｭｰﾚ (2)小児用　③ﾍﾞﾝﾄｶﾃｰﾃﾙ ｲ ｶﾞｽ注入型</v>
      </c>
      <c r="I683" s="128" t="s">
        <v>4375</v>
      </c>
      <c r="J683" s="130"/>
      <c r="K683" s="131">
        <v>4500</v>
      </c>
      <c r="L683" s="131" t="str">
        <f t="shared" si="31"/>
        <v>¥4,500</v>
      </c>
      <c r="M683" s="131" t="str">
        <f t="shared" si="32"/>
        <v>¥4,500</v>
      </c>
      <c r="N683" s="131" t="s">
        <v>4261</v>
      </c>
      <c r="O683" s="125" t="s">
        <v>4376</v>
      </c>
      <c r="P683" s="122"/>
    </row>
    <row r="684" spans="1:16" ht="33" customHeight="1">
      <c r="A684" s="132" t="s">
        <v>4377</v>
      </c>
      <c r="B684" s="125" t="s">
        <v>197</v>
      </c>
      <c r="C684" s="136" t="s">
        <v>4179</v>
      </c>
      <c r="D684" s="125" t="s">
        <v>4180</v>
      </c>
      <c r="E684" s="125" t="s">
        <v>4378</v>
      </c>
      <c r="F684" s="128" t="s">
        <v>380</v>
      </c>
      <c r="G684" s="128" t="s">
        <v>380</v>
      </c>
      <c r="H684" s="129" t="str">
        <f t="shared" si="30"/>
        <v>126 体外循環用ｶﾆｭｰﾚ (2)小児用　③ﾍﾞﾝﾄｶﾃｰﾃﾙ ｲ ｶﾞｽ注入型 生適性</v>
      </c>
      <c r="I684" s="128" t="s">
        <v>4379</v>
      </c>
      <c r="J684" s="130"/>
      <c r="K684" s="131">
        <v>6100</v>
      </c>
      <c r="L684" s="131" t="str">
        <f t="shared" si="31"/>
        <v>¥6,100</v>
      </c>
      <c r="M684" s="131" t="str">
        <f t="shared" si="32"/>
        <v>¥6,100</v>
      </c>
      <c r="N684" s="131" t="s">
        <v>4266</v>
      </c>
      <c r="O684" s="125" t="s">
        <v>4380</v>
      </c>
      <c r="P684" s="122" t="s">
        <v>4190</v>
      </c>
    </row>
    <row r="685" spans="1:16" ht="33" customHeight="1">
      <c r="A685" s="132" t="s">
        <v>4381</v>
      </c>
      <c r="B685" s="125" t="s">
        <v>197</v>
      </c>
      <c r="C685" s="136" t="s">
        <v>4179</v>
      </c>
      <c r="D685" s="125" t="s">
        <v>4180</v>
      </c>
      <c r="E685" s="125" t="s">
        <v>4382</v>
      </c>
      <c r="F685" s="128" t="s">
        <v>380</v>
      </c>
      <c r="G685" s="128" t="s">
        <v>380</v>
      </c>
      <c r="H685" s="129" t="str">
        <f t="shared" si="30"/>
        <v>126 体外循環用ｶﾆｭｰﾚ (2)小児用　④経皮的挿入用ｶﾆｭｰﾚ ｱ 一般型</v>
      </c>
      <c r="I685" s="128" t="s">
        <v>4383</v>
      </c>
      <c r="J685" s="130"/>
      <c r="K685" s="131">
        <v>38200</v>
      </c>
      <c r="L685" s="131" t="str">
        <f t="shared" si="31"/>
        <v>¥38,200</v>
      </c>
      <c r="M685" s="131" t="str">
        <f t="shared" si="32"/>
        <v>¥38,200</v>
      </c>
      <c r="N685" s="131" t="s">
        <v>3170</v>
      </c>
      <c r="O685" s="125" t="s">
        <v>4384</v>
      </c>
      <c r="P685" s="122"/>
    </row>
    <row r="686" spans="1:16" ht="33" customHeight="1">
      <c r="A686" s="132" t="s">
        <v>4385</v>
      </c>
      <c r="B686" s="125" t="s">
        <v>197</v>
      </c>
      <c r="C686" s="136" t="s">
        <v>4179</v>
      </c>
      <c r="D686" s="125" t="s">
        <v>4180</v>
      </c>
      <c r="E686" s="125" t="s">
        <v>4386</v>
      </c>
      <c r="F686" s="128" t="s">
        <v>380</v>
      </c>
      <c r="G686" s="128" t="s">
        <v>380</v>
      </c>
      <c r="H686" s="129" t="str">
        <f t="shared" si="30"/>
        <v>126 体外循環用ｶﾆｭｰﾚ (2)小児用　④経皮的挿入用ｶﾆｭｰﾚ ｱ 一般型 生適性</v>
      </c>
      <c r="I686" s="128" t="s">
        <v>4387</v>
      </c>
      <c r="J686" s="130"/>
      <c r="K686" s="131">
        <v>41700</v>
      </c>
      <c r="L686" s="131" t="str">
        <f t="shared" si="31"/>
        <v>¥41,700</v>
      </c>
      <c r="M686" s="131" t="str">
        <f t="shared" si="32"/>
        <v>¥41,700</v>
      </c>
      <c r="N686" s="131" t="s">
        <v>4388</v>
      </c>
      <c r="O686" s="125" t="s">
        <v>4389</v>
      </c>
      <c r="P686" s="122" t="s">
        <v>4278</v>
      </c>
    </row>
    <row r="687" spans="1:16" ht="33" customHeight="1">
      <c r="A687" s="132" t="s">
        <v>4390</v>
      </c>
      <c r="B687" s="125" t="s">
        <v>197</v>
      </c>
      <c r="C687" s="136" t="s">
        <v>4179</v>
      </c>
      <c r="D687" s="125" t="s">
        <v>4180</v>
      </c>
      <c r="E687" s="125" t="s">
        <v>4391</v>
      </c>
      <c r="F687" s="128" t="s">
        <v>380</v>
      </c>
      <c r="G687" s="128" t="s">
        <v>380</v>
      </c>
      <c r="H687" s="129" t="str">
        <f t="shared" si="30"/>
        <v>126 体外循環用ｶﾆｭｰﾚ (2)小児用　④経皮的挿入用ｶﾆｭｰﾚ ｲ 先端強化型 ⅰ ｼﾝｸﾞﾙﾙｰﾒﾝ</v>
      </c>
      <c r="I687" s="128" t="s">
        <v>4392</v>
      </c>
      <c r="J687" s="130"/>
      <c r="K687" s="131">
        <v>42400</v>
      </c>
      <c r="L687" s="131" t="str">
        <f t="shared" si="31"/>
        <v>¥42,400</v>
      </c>
      <c r="M687" s="131" t="str">
        <f t="shared" si="32"/>
        <v>¥42,400</v>
      </c>
      <c r="N687" s="131" t="s">
        <v>1529</v>
      </c>
      <c r="O687" s="125" t="s">
        <v>4393</v>
      </c>
      <c r="P687" s="122"/>
    </row>
    <row r="688" spans="1:16" ht="33" customHeight="1">
      <c r="A688" s="132" t="s">
        <v>4394</v>
      </c>
      <c r="B688" s="125" t="s">
        <v>197</v>
      </c>
      <c r="C688" s="136" t="s">
        <v>4179</v>
      </c>
      <c r="D688" s="125" t="s">
        <v>4180</v>
      </c>
      <c r="E688" s="125" t="s">
        <v>4395</v>
      </c>
      <c r="F688" s="128" t="s">
        <v>380</v>
      </c>
      <c r="G688" s="128" t="s">
        <v>380</v>
      </c>
      <c r="H688" s="129" t="str">
        <f t="shared" si="30"/>
        <v>126 体外循環用ｶﾆｭｰﾚ (2)小児用　④経皮的挿入用ｶﾆｭｰﾚ ｲ 先端強化型 ⅰ ｼﾝｸﾞﾙﾙｰﾒﾝ 生適性</v>
      </c>
      <c r="I688" s="128" t="s">
        <v>4396</v>
      </c>
      <c r="J688" s="130"/>
      <c r="K688" s="131">
        <v>45900</v>
      </c>
      <c r="L688" s="131" t="str">
        <f t="shared" si="31"/>
        <v>¥45,900</v>
      </c>
      <c r="M688" s="131" t="str">
        <f t="shared" si="32"/>
        <v>¥45,900</v>
      </c>
      <c r="N688" s="131" t="s">
        <v>4397</v>
      </c>
      <c r="O688" s="125" t="s">
        <v>4398</v>
      </c>
      <c r="P688" s="122" t="s">
        <v>4278</v>
      </c>
    </row>
    <row r="689" spans="1:16" ht="33" customHeight="1">
      <c r="A689" s="132" t="s">
        <v>4399</v>
      </c>
      <c r="B689" s="125" t="s">
        <v>197</v>
      </c>
      <c r="C689" s="136" t="s">
        <v>4179</v>
      </c>
      <c r="D689" s="125" t="s">
        <v>4180</v>
      </c>
      <c r="E689" s="125" t="s">
        <v>4400</v>
      </c>
      <c r="F689" s="128" t="s">
        <v>380</v>
      </c>
      <c r="G689" s="128" t="s">
        <v>380</v>
      </c>
      <c r="H689" s="129" t="str">
        <f t="shared" si="30"/>
        <v>126 体外循環用ｶﾆｭｰﾚ (2)小児用　④経皮的挿入用ｶﾆｭｰﾚ ｲ 先端強化型 ⅱ ﾀﾞﾌﾞﾙﾙｰﾒﾝ</v>
      </c>
      <c r="I689" s="128" t="s">
        <v>4401</v>
      </c>
      <c r="J689" s="130"/>
      <c r="K689" s="131">
        <v>186000</v>
      </c>
      <c r="L689" s="131" t="str">
        <f t="shared" si="31"/>
        <v>¥186,000</v>
      </c>
      <c r="M689" s="131" t="str">
        <f t="shared" si="32"/>
        <v>¥186,000</v>
      </c>
      <c r="N689" s="131" t="s">
        <v>3766</v>
      </c>
      <c r="O689" s="125" t="s">
        <v>4402</v>
      </c>
      <c r="P689" s="122"/>
    </row>
    <row r="690" spans="1:16" ht="33" customHeight="1">
      <c r="A690" s="132" t="s">
        <v>4403</v>
      </c>
      <c r="B690" s="125" t="s">
        <v>197</v>
      </c>
      <c r="C690" s="136" t="s">
        <v>4179</v>
      </c>
      <c r="D690" s="125" t="s">
        <v>4180</v>
      </c>
      <c r="E690" s="125" t="s">
        <v>4404</v>
      </c>
      <c r="F690" s="128" t="s">
        <v>380</v>
      </c>
      <c r="G690" s="128" t="s">
        <v>380</v>
      </c>
      <c r="H690" s="129" t="str">
        <f t="shared" si="30"/>
        <v>126 体外循環用ｶﾆｭｰﾚ (2)小児用　④経皮的挿入用ｶﾆｭｰﾚ ｲ 先端強化型 ⅱ ﾀﾞﾌﾞﾙﾙｰﾒﾝ 生適性</v>
      </c>
      <c r="I690" s="128" t="s">
        <v>4405</v>
      </c>
      <c r="J690" s="130"/>
      <c r="K690" s="131">
        <v>189500</v>
      </c>
      <c r="L690" s="131" t="str">
        <f t="shared" si="31"/>
        <v>¥189,500</v>
      </c>
      <c r="M690" s="131" t="str">
        <f t="shared" si="32"/>
        <v>¥189,500</v>
      </c>
      <c r="N690" s="131" t="s">
        <v>4296</v>
      </c>
      <c r="O690" s="125" t="s">
        <v>4406</v>
      </c>
      <c r="P690" s="122" t="s">
        <v>4278</v>
      </c>
    </row>
    <row r="691" spans="1:16" ht="33" customHeight="1">
      <c r="A691" s="132" t="s">
        <v>4407</v>
      </c>
      <c r="B691" s="125" t="s">
        <v>197</v>
      </c>
      <c r="C691" s="136" t="s">
        <v>4408</v>
      </c>
      <c r="D691" s="125" t="s">
        <v>4409</v>
      </c>
      <c r="E691" s="125" t="s">
        <v>4410</v>
      </c>
      <c r="F691" s="115" t="s">
        <v>4411</v>
      </c>
      <c r="G691" s="115" t="s">
        <v>4412</v>
      </c>
      <c r="H691" s="129" t="str">
        <f t="shared" si="30"/>
        <v>127 人工心肺回路 (1)ﾒｲﾝ回路 ①抗血栓性あり  ｱ 成人用</v>
      </c>
      <c r="I691" s="115" t="s">
        <v>4413</v>
      </c>
      <c r="J691" s="130"/>
      <c r="K691" s="131">
        <v>117000</v>
      </c>
      <c r="L691" s="131" t="str">
        <f t="shared" si="31"/>
        <v>¥117,000</v>
      </c>
      <c r="M691" s="131" t="str">
        <f t="shared" si="32"/>
        <v>¥117,000</v>
      </c>
      <c r="N691" s="131" t="s">
        <v>4414</v>
      </c>
      <c r="O691" s="125" t="s">
        <v>4415</v>
      </c>
      <c r="P691" s="122"/>
    </row>
    <row r="692" spans="1:16" ht="33" customHeight="1">
      <c r="A692" s="132" t="s">
        <v>4416</v>
      </c>
      <c r="B692" s="125" t="s">
        <v>197</v>
      </c>
      <c r="C692" s="136" t="s">
        <v>4408</v>
      </c>
      <c r="D692" s="125" t="s">
        <v>4409</v>
      </c>
      <c r="E692" s="125" t="s">
        <v>4417</v>
      </c>
      <c r="F692" s="115" t="s">
        <v>4418</v>
      </c>
      <c r="G692" s="115" t="s">
        <v>4419</v>
      </c>
      <c r="H692" s="129" t="str">
        <f t="shared" si="30"/>
        <v>127 人工心肺回路 (1)ﾒｲﾝ回路 ①抗血栓性あり  ｲ 小児用</v>
      </c>
      <c r="I692" s="115" t="s">
        <v>4420</v>
      </c>
      <c r="J692" s="130"/>
      <c r="K692" s="131">
        <v>134000</v>
      </c>
      <c r="L692" s="131" t="str">
        <f t="shared" si="31"/>
        <v>¥134,000</v>
      </c>
      <c r="M692" s="131" t="str">
        <f t="shared" si="32"/>
        <v>¥134,000</v>
      </c>
      <c r="N692" s="131" t="s">
        <v>4421</v>
      </c>
      <c r="O692" s="125" t="s">
        <v>4422</v>
      </c>
      <c r="P692" s="122"/>
    </row>
    <row r="693" spans="1:16" ht="33" customHeight="1">
      <c r="A693" s="132" t="s">
        <v>4423</v>
      </c>
      <c r="B693" s="125" t="s">
        <v>197</v>
      </c>
      <c r="C693" s="136" t="s">
        <v>4408</v>
      </c>
      <c r="D693" s="125" t="s">
        <v>4409</v>
      </c>
      <c r="E693" s="125" t="s">
        <v>4424</v>
      </c>
      <c r="F693" s="115" t="s">
        <v>4425</v>
      </c>
      <c r="G693" s="115" t="s">
        <v>4426</v>
      </c>
      <c r="H693" s="129" t="str">
        <f t="shared" si="30"/>
        <v>127 人工心肺回路 (1)ﾒｲﾝ回路 ②抗血栓性なし　ｱ 成人用</v>
      </c>
      <c r="I693" s="115" t="s">
        <v>4427</v>
      </c>
      <c r="J693" s="130"/>
      <c r="K693" s="131">
        <v>106000</v>
      </c>
      <c r="L693" s="131" t="str">
        <f t="shared" si="31"/>
        <v>¥106,000</v>
      </c>
      <c r="M693" s="131" t="str">
        <f t="shared" si="32"/>
        <v>¥106,000</v>
      </c>
      <c r="N693" s="131" t="s">
        <v>1791</v>
      </c>
      <c r="O693" s="125" t="s">
        <v>4428</v>
      </c>
      <c r="P693" s="122"/>
    </row>
    <row r="694" spans="1:16" ht="33" customHeight="1">
      <c r="A694" s="132" t="s">
        <v>4429</v>
      </c>
      <c r="B694" s="125" t="s">
        <v>197</v>
      </c>
      <c r="C694" s="136" t="s">
        <v>4408</v>
      </c>
      <c r="D694" s="125" t="s">
        <v>4409</v>
      </c>
      <c r="E694" s="125" t="s">
        <v>4430</v>
      </c>
      <c r="F694" s="115" t="s">
        <v>4431</v>
      </c>
      <c r="G694" s="115" t="s">
        <v>4432</v>
      </c>
      <c r="H694" s="129" t="str">
        <f t="shared" si="30"/>
        <v>127 人工心肺回路 (1)ﾒｲﾝ回路 ②抗血栓性なし　ｲ 小児用</v>
      </c>
      <c r="I694" s="115" t="s">
        <v>4433</v>
      </c>
      <c r="J694" s="130"/>
      <c r="K694" s="131">
        <v>124000</v>
      </c>
      <c r="L694" s="131" t="str">
        <f t="shared" si="31"/>
        <v>¥124,000</v>
      </c>
      <c r="M694" s="131" t="str">
        <f t="shared" si="32"/>
        <v>¥124,000</v>
      </c>
      <c r="N694" s="131" t="s">
        <v>2445</v>
      </c>
      <c r="O694" s="125" t="s">
        <v>4434</v>
      </c>
      <c r="P694" s="122"/>
    </row>
    <row r="695" spans="1:16" ht="33" customHeight="1">
      <c r="A695" s="132" t="s">
        <v>4435</v>
      </c>
      <c r="B695" s="125" t="s">
        <v>197</v>
      </c>
      <c r="C695" s="136" t="s">
        <v>4408</v>
      </c>
      <c r="D695" s="125" t="s">
        <v>4409</v>
      </c>
      <c r="E695" s="125" t="s">
        <v>4436</v>
      </c>
      <c r="F695" s="115" t="s">
        <v>4437</v>
      </c>
      <c r="G695" s="115" t="s">
        <v>4438</v>
      </c>
      <c r="H695" s="129" t="str">
        <f t="shared" si="30"/>
        <v>127 人工心肺回路 (2)補助循環回路 ①抗血栓性あり ｱ 成人用</v>
      </c>
      <c r="I695" s="115" t="s">
        <v>4439</v>
      </c>
      <c r="J695" s="130"/>
      <c r="K695" s="131">
        <v>69600</v>
      </c>
      <c r="L695" s="131" t="str">
        <f t="shared" si="31"/>
        <v>¥69,600</v>
      </c>
      <c r="M695" s="131" t="str">
        <f t="shared" si="32"/>
        <v>¥69,600</v>
      </c>
      <c r="N695" s="131" t="s">
        <v>4440</v>
      </c>
      <c r="O695" s="125" t="s">
        <v>4441</v>
      </c>
      <c r="P695" s="122"/>
    </row>
    <row r="696" spans="1:16" ht="33" customHeight="1">
      <c r="A696" s="132" t="s">
        <v>4442</v>
      </c>
      <c r="B696" s="125" t="s">
        <v>197</v>
      </c>
      <c r="C696" s="136" t="s">
        <v>4408</v>
      </c>
      <c r="D696" s="125" t="s">
        <v>4409</v>
      </c>
      <c r="E696" s="125" t="s">
        <v>4443</v>
      </c>
      <c r="F696" s="115" t="s">
        <v>4444</v>
      </c>
      <c r="G696" s="115" t="s">
        <v>4445</v>
      </c>
      <c r="H696" s="129" t="str">
        <f t="shared" si="30"/>
        <v>127 人工心肺回路 (2)補助循環回路 ①抗血栓性あり ｲ 小児用</v>
      </c>
      <c r="I696" s="115" t="s">
        <v>4446</v>
      </c>
      <c r="J696" s="130"/>
      <c r="K696" s="131">
        <v>70900</v>
      </c>
      <c r="L696" s="131" t="str">
        <f t="shared" si="31"/>
        <v>¥70,900</v>
      </c>
      <c r="M696" s="131" t="str">
        <f t="shared" si="32"/>
        <v>¥70,900</v>
      </c>
      <c r="N696" s="131" t="s">
        <v>4447</v>
      </c>
      <c r="O696" s="125" t="s">
        <v>4448</v>
      </c>
      <c r="P696" s="122"/>
    </row>
    <row r="697" spans="1:16" ht="33" customHeight="1">
      <c r="A697" s="132" t="s">
        <v>4449</v>
      </c>
      <c r="B697" s="125" t="s">
        <v>197</v>
      </c>
      <c r="C697" s="136" t="s">
        <v>4408</v>
      </c>
      <c r="D697" s="125" t="s">
        <v>4409</v>
      </c>
      <c r="E697" s="125" t="s">
        <v>4450</v>
      </c>
      <c r="F697" s="115" t="s">
        <v>4451</v>
      </c>
      <c r="G697" s="115" t="s">
        <v>4452</v>
      </c>
      <c r="H697" s="129" t="str">
        <f t="shared" si="30"/>
        <v>127 人工心肺回路 (2)補助循環回路 ②抗血栓性なし ｱ 成人用</v>
      </c>
      <c r="I697" s="115" t="s">
        <v>4453</v>
      </c>
      <c r="J697" s="130"/>
      <c r="K697" s="131">
        <v>40400</v>
      </c>
      <c r="L697" s="131" t="str">
        <f t="shared" si="31"/>
        <v>¥40,400</v>
      </c>
      <c r="M697" s="131" t="str">
        <f t="shared" si="32"/>
        <v>¥40,400</v>
      </c>
      <c r="N697" s="131" t="s">
        <v>4454</v>
      </c>
      <c r="O697" s="125" t="s">
        <v>4455</v>
      </c>
      <c r="P697" s="122"/>
    </row>
    <row r="698" spans="1:16" ht="33" customHeight="1">
      <c r="A698" s="132" t="s">
        <v>4456</v>
      </c>
      <c r="B698" s="125" t="s">
        <v>197</v>
      </c>
      <c r="C698" s="136" t="s">
        <v>4408</v>
      </c>
      <c r="D698" s="125" t="s">
        <v>4409</v>
      </c>
      <c r="E698" s="125" t="s">
        <v>4457</v>
      </c>
      <c r="F698" s="115" t="s">
        <v>4458</v>
      </c>
      <c r="G698" s="115" t="s">
        <v>4459</v>
      </c>
      <c r="H698" s="129" t="str">
        <f t="shared" si="30"/>
        <v>127 人工心肺回路 (2)補助循環回路 ②抗血栓性なし ｲ 小児用</v>
      </c>
      <c r="I698" s="115" t="s">
        <v>4460</v>
      </c>
      <c r="J698" s="130"/>
      <c r="K698" s="131">
        <v>40400</v>
      </c>
      <c r="L698" s="131" t="str">
        <f t="shared" si="31"/>
        <v>¥40,400</v>
      </c>
      <c r="M698" s="131" t="str">
        <f t="shared" si="32"/>
        <v>¥40,400</v>
      </c>
      <c r="N698" s="131" t="s">
        <v>4454</v>
      </c>
      <c r="O698" s="125" t="s">
        <v>4461</v>
      </c>
      <c r="P698" s="122"/>
    </row>
    <row r="699" spans="1:16" ht="33" customHeight="1">
      <c r="A699" s="132" t="s">
        <v>4462</v>
      </c>
      <c r="B699" s="125" t="s">
        <v>197</v>
      </c>
      <c r="C699" s="136" t="s">
        <v>4408</v>
      </c>
      <c r="D699" s="125" t="s">
        <v>4409</v>
      </c>
      <c r="E699" s="125" t="s">
        <v>4463</v>
      </c>
      <c r="F699" s="115" t="s">
        <v>4464</v>
      </c>
      <c r="G699" s="115" t="s">
        <v>4465</v>
      </c>
      <c r="H699" s="129" t="str">
        <f t="shared" si="30"/>
        <v>127 人工心肺回路 (3)心筋保護回路</v>
      </c>
      <c r="I699" s="115" t="s">
        <v>4466</v>
      </c>
      <c r="J699" s="130"/>
      <c r="K699" s="131">
        <v>14600</v>
      </c>
      <c r="L699" s="131" t="str">
        <f t="shared" si="31"/>
        <v>¥14,600</v>
      </c>
      <c r="M699" s="131" t="str">
        <f t="shared" si="32"/>
        <v>¥14,600</v>
      </c>
      <c r="N699" s="131" t="s">
        <v>1522</v>
      </c>
      <c r="O699" s="125" t="s">
        <v>4467</v>
      </c>
      <c r="P699" s="122"/>
    </row>
    <row r="700" spans="1:16" ht="33" customHeight="1">
      <c r="A700" s="132" t="s">
        <v>4468</v>
      </c>
      <c r="B700" s="125" t="s">
        <v>197</v>
      </c>
      <c r="C700" s="136" t="s">
        <v>4408</v>
      </c>
      <c r="D700" s="125" t="s">
        <v>4409</v>
      </c>
      <c r="E700" s="125" t="s">
        <v>4469</v>
      </c>
      <c r="F700" s="115" t="s">
        <v>4470</v>
      </c>
      <c r="G700" s="115" t="s">
        <v>4471</v>
      </c>
      <c r="H700" s="129" t="str">
        <f t="shared" si="30"/>
        <v>127 人工心肺回路 (4)血液濃縮回路</v>
      </c>
      <c r="I700" s="115" t="s">
        <v>4472</v>
      </c>
      <c r="J700" s="130"/>
      <c r="K700" s="131">
        <v>24000</v>
      </c>
      <c r="L700" s="131" t="str">
        <f t="shared" si="31"/>
        <v>¥24,000</v>
      </c>
      <c r="M700" s="131" t="str">
        <f t="shared" si="32"/>
        <v>¥24,000</v>
      </c>
      <c r="N700" s="131" t="s">
        <v>4473</v>
      </c>
      <c r="O700" s="125" t="s">
        <v>4474</v>
      </c>
      <c r="P700" s="122"/>
    </row>
    <row r="701" spans="1:16" ht="33" customHeight="1">
      <c r="A701" s="132" t="s">
        <v>4475</v>
      </c>
      <c r="B701" s="125" t="s">
        <v>197</v>
      </c>
      <c r="C701" s="136" t="s">
        <v>4408</v>
      </c>
      <c r="D701" s="125" t="s">
        <v>4409</v>
      </c>
      <c r="E701" s="125" t="s">
        <v>4476</v>
      </c>
      <c r="F701" s="115" t="s">
        <v>4477</v>
      </c>
      <c r="G701" s="115" t="s">
        <v>4478</v>
      </c>
      <c r="H701" s="129" t="str">
        <f t="shared" si="30"/>
        <v>127 人工心肺回路 (5)分離体外循環回路</v>
      </c>
      <c r="I701" s="115" t="s">
        <v>4479</v>
      </c>
      <c r="J701" s="130"/>
      <c r="K701" s="131">
        <v>40600</v>
      </c>
      <c r="L701" s="131" t="str">
        <f t="shared" si="31"/>
        <v>¥40,600</v>
      </c>
      <c r="M701" s="131" t="str">
        <f t="shared" si="32"/>
        <v>¥40,600</v>
      </c>
      <c r="N701" s="131" t="s">
        <v>4480</v>
      </c>
      <c r="O701" s="125" t="s">
        <v>4481</v>
      </c>
      <c r="P701" s="122"/>
    </row>
    <row r="702" spans="1:16" ht="33" customHeight="1">
      <c r="A702" s="132" t="s">
        <v>4482</v>
      </c>
      <c r="B702" s="125" t="s">
        <v>197</v>
      </c>
      <c r="C702" s="136" t="s">
        <v>4408</v>
      </c>
      <c r="D702" s="125" t="s">
        <v>4409</v>
      </c>
      <c r="E702" s="125" t="s">
        <v>4483</v>
      </c>
      <c r="F702" s="115" t="s">
        <v>4484</v>
      </c>
      <c r="G702" s="115" t="s">
        <v>4485</v>
      </c>
      <c r="H702" s="129" t="str">
        <f t="shared" si="30"/>
        <v>127 人工心肺回路 (6)個別機能品 ①貯血槽</v>
      </c>
      <c r="I702" s="115" t="s">
        <v>4486</v>
      </c>
      <c r="J702" s="130"/>
      <c r="K702" s="131">
        <v>9030</v>
      </c>
      <c r="L702" s="131" t="str">
        <f t="shared" si="31"/>
        <v>¥9,030</v>
      </c>
      <c r="M702" s="131" t="str">
        <f t="shared" si="32"/>
        <v>¥9,030</v>
      </c>
      <c r="N702" s="131" t="s">
        <v>4487</v>
      </c>
      <c r="O702" s="125" t="s">
        <v>4488</v>
      </c>
      <c r="P702" s="122"/>
    </row>
    <row r="703" spans="1:16" ht="33" customHeight="1">
      <c r="A703" s="132" t="s">
        <v>4489</v>
      </c>
      <c r="B703" s="125" t="s">
        <v>197</v>
      </c>
      <c r="C703" s="136" t="s">
        <v>4408</v>
      </c>
      <c r="D703" s="125" t="s">
        <v>4409</v>
      </c>
      <c r="E703" s="125" t="s">
        <v>4490</v>
      </c>
      <c r="F703" s="115" t="s">
        <v>4491</v>
      </c>
      <c r="G703" s="115" t="s">
        <v>4492</v>
      </c>
      <c r="H703" s="129" t="str">
        <f t="shared" si="30"/>
        <v>127 人工心肺回路 (6)個別機能品 ②ｶｰﾃﾞｨｵﾄﾐｰﾘｻﾞｰﾊﾞｰ</v>
      </c>
      <c r="I703" s="115" t="s">
        <v>4493</v>
      </c>
      <c r="J703" s="130"/>
      <c r="K703" s="131">
        <v>25200</v>
      </c>
      <c r="L703" s="131" t="str">
        <f t="shared" si="31"/>
        <v>¥25,200</v>
      </c>
      <c r="M703" s="131" t="str">
        <f t="shared" si="32"/>
        <v>¥25,200</v>
      </c>
      <c r="N703" s="131" t="s">
        <v>4494</v>
      </c>
      <c r="O703" s="125" t="s">
        <v>4495</v>
      </c>
      <c r="P703" s="122"/>
    </row>
    <row r="704" spans="1:16" ht="33" customHeight="1">
      <c r="A704" s="132" t="s">
        <v>4496</v>
      </c>
      <c r="B704" s="125" t="s">
        <v>197</v>
      </c>
      <c r="C704" s="136" t="s">
        <v>4408</v>
      </c>
      <c r="D704" s="125" t="s">
        <v>4409</v>
      </c>
      <c r="E704" s="125" t="s">
        <v>4497</v>
      </c>
      <c r="F704" s="115" t="s">
        <v>4498</v>
      </c>
      <c r="G704" s="115" t="s">
        <v>4499</v>
      </c>
      <c r="H704" s="129" t="str">
        <f t="shared" si="30"/>
        <v>127 人工心肺回路 (6)個別機能品 ③ﾊｰﾄﾞｼｪﾙ静脈ﾘｻﾞｰﾊﾞｰ</v>
      </c>
      <c r="I704" s="115" t="s">
        <v>4500</v>
      </c>
      <c r="J704" s="130"/>
      <c r="K704" s="131">
        <v>26800</v>
      </c>
      <c r="L704" s="131" t="str">
        <f t="shared" si="31"/>
        <v>¥26,800</v>
      </c>
      <c r="M704" s="131" t="str">
        <f t="shared" si="32"/>
        <v>¥26,800</v>
      </c>
      <c r="N704" s="131" t="s">
        <v>1274</v>
      </c>
      <c r="O704" s="125" t="s">
        <v>4501</v>
      </c>
      <c r="P704" s="122"/>
    </row>
    <row r="705" spans="1:16" ht="33" customHeight="1">
      <c r="A705" s="132" t="s">
        <v>4502</v>
      </c>
      <c r="B705" s="125" t="s">
        <v>197</v>
      </c>
      <c r="C705" s="136" t="s">
        <v>4408</v>
      </c>
      <c r="D705" s="125" t="s">
        <v>4409</v>
      </c>
      <c r="E705" s="125" t="s">
        <v>4503</v>
      </c>
      <c r="F705" s="115" t="s">
        <v>4504</v>
      </c>
      <c r="G705" s="115" t="s">
        <v>4505</v>
      </c>
      <c r="H705" s="129" t="str">
        <f t="shared" si="30"/>
        <v>127 人工心肺回路 (6)個別機能品 ④心筋保護用貯液槽</v>
      </c>
      <c r="I705" s="115" t="s">
        <v>4506</v>
      </c>
      <c r="J705" s="130"/>
      <c r="K705" s="131">
        <v>8950</v>
      </c>
      <c r="L705" s="131" t="str">
        <f t="shared" si="31"/>
        <v>¥8,950</v>
      </c>
      <c r="M705" s="131" t="str">
        <f t="shared" si="32"/>
        <v>¥8,950</v>
      </c>
      <c r="N705" s="131" t="s">
        <v>4507</v>
      </c>
      <c r="O705" s="125" t="s">
        <v>4508</v>
      </c>
      <c r="P705" s="122"/>
    </row>
    <row r="706" spans="1:16" ht="33" customHeight="1">
      <c r="A706" s="132" t="s">
        <v>4509</v>
      </c>
      <c r="B706" s="125" t="s">
        <v>197</v>
      </c>
      <c r="C706" s="136" t="s">
        <v>4408</v>
      </c>
      <c r="D706" s="125" t="s">
        <v>4409</v>
      </c>
      <c r="E706" s="125" t="s">
        <v>4510</v>
      </c>
      <c r="F706" s="115" t="s">
        <v>4511</v>
      </c>
      <c r="G706" s="115" t="s">
        <v>4512</v>
      </c>
      <c r="H706" s="129" t="str">
        <f t="shared" si="30"/>
        <v>127 人工心肺回路 (6)個別機能品 ⑤ﾗｲﾝﾌｨﾙﾀｰ</v>
      </c>
      <c r="I706" s="115" t="s">
        <v>4513</v>
      </c>
      <c r="J706" s="130"/>
      <c r="K706" s="131">
        <v>12800</v>
      </c>
      <c r="L706" s="131" t="str">
        <f t="shared" si="31"/>
        <v>¥12,800</v>
      </c>
      <c r="M706" s="131" t="str">
        <f t="shared" si="32"/>
        <v>¥12,800</v>
      </c>
      <c r="N706" s="131" t="s">
        <v>1590</v>
      </c>
      <c r="O706" s="125" t="s">
        <v>4514</v>
      </c>
      <c r="P706" s="122"/>
    </row>
    <row r="707" spans="1:16" ht="33" customHeight="1">
      <c r="A707" s="132" t="s">
        <v>4515</v>
      </c>
      <c r="B707" s="125" t="s">
        <v>197</v>
      </c>
      <c r="C707" s="136" t="s">
        <v>4408</v>
      </c>
      <c r="D707" s="125" t="s">
        <v>4409</v>
      </c>
      <c r="E707" s="125" t="s">
        <v>4516</v>
      </c>
      <c r="F707" s="115" t="s">
        <v>4517</v>
      </c>
      <c r="G707" s="115" t="s">
        <v>4518</v>
      </c>
      <c r="H707" s="129" t="str">
        <f t="shared" si="30"/>
        <v>127 人工心肺回路 (6)個別機能品 ⑥回路洗浄用ﾌｨﾙﾀｰ</v>
      </c>
      <c r="I707" s="115" t="s">
        <v>4519</v>
      </c>
      <c r="J707" s="130"/>
      <c r="K707" s="131">
        <v>4100</v>
      </c>
      <c r="L707" s="131" t="str">
        <f t="shared" si="31"/>
        <v>¥4,100</v>
      </c>
      <c r="M707" s="131" t="str">
        <f t="shared" si="32"/>
        <v>¥4,100</v>
      </c>
      <c r="N707" s="131" t="s">
        <v>4520</v>
      </c>
      <c r="O707" s="125" t="s">
        <v>4521</v>
      </c>
      <c r="P707" s="122"/>
    </row>
    <row r="708" spans="1:16" ht="33" customHeight="1">
      <c r="A708" s="132" t="s">
        <v>4522</v>
      </c>
      <c r="B708" s="125" t="s">
        <v>197</v>
      </c>
      <c r="C708" s="136" t="s">
        <v>4408</v>
      </c>
      <c r="D708" s="125" t="s">
        <v>4409</v>
      </c>
      <c r="E708" s="125" t="s">
        <v>4523</v>
      </c>
      <c r="F708" s="115" t="s">
        <v>4524</v>
      </c>
      <c r="G708" s="115" t="s">
        <v>4525</v>
      </c>
      <c r="H708" s="129" t="str">
        <f t="shared" si="30"/>
        <v>127 人工心肺回路 (6)個別機能品 ⑦血液学的ﾊﾟﾗﾒｰﾀｰ測定用ｾﾙ ｱ 標準型</v>
      </c>
      <c r="I708" s="115" t="s">
        <v>4526</v>
      </c>
      <c r="J708" s="130"/>
      <c r="K708" s="131">
        <v>7110</v>
      </c>
      <c r="L708" s="131" t="str">
        <f t="shared" si="31"/>
        <v>¥7,110</v>
      </c>
      <c r="M708" s="131" t="str">
        <f t="shared" si="32"/>
        <v>¥7,110</v>
      </c>
      <c r="N708" s="131" t="s">
        <v>4527</v>
      </c>
      <c r="O708" s="125" t="s">
        <v>4528</v>
      </c>
      <c r="P708" s="139"/>
    </row>
    <row r="709" spans="1:16" ht="33" customHeight="1">
      <c r="A709" s="132" t="s">
        <v>4529</v>
      </c>
      <c r="B709" s="125" t="s">
        <v>197</v>
      </c>
      <c r="C709" s="136" t="s">
        <v>4408</v>
      </c>
      <c r="D709" s="125" t="s">
        <v>4409</v>
      </c>
      <c r="E709" s="125" t="s">
        <v>4530</v>
      </c>
      <c r="F709" s="115" t="s">
        <v>4531</v>
      </c>
      <c r="G709" s="115" t="s">
        <v>4532</v>
      </c>
      <c r="H709" s="129" t="str">
        <f t="shared" si="30"/>
        <v>127 人工心肺回路 (6)個別機能品 ⑦血液学的ﾊﾟﾗﾒｰﾀｰ測定用ｾﾙ ｲ ｶﾞｽ分圧ｾﾝｻｰ付き</v>
      </c>
      <c r="I709" s="115" t="s">
        <v>4533</v>
      </c>
      <c r="J709" s="130"/>
      <c r="K709" s="131">
        <v>14100</v>
      </c>
      <c r="L709" s="131" t="str">
        <f t="shared" si="31"/>
        <v>¥14,100</v>
      </c>
      <c r="M709" s="131" t="str">
        <f t="shared" si="32"/>
        <v>¥14,100</v>
      </c>
      <c r="N709" s="131" t="s">
        <v>4534</v>
      </c>
      <c r="O709" s="125" t="s">
        <v>4535</v>
      </c>
      <c r="P709" s="122"/>
    </row>
    <row r="710" spans="1:16" ht="33" customHeight="1">
      <c r="A710" s="132" t="s">
        <v>4536</v>
      </c>
      <c r="B710" s="125" t="s">
        <v>197</v>
      </c>
      <c r="C710" s="136" t="s">
        <v>4408</v>
      </c>
      <c r="D710" s="125" t="s">
        <v>4409</v>
      </c>
      <c r="E710" s="125" t="s">
        <v>4537</v>
      </c>
      <c r="F710" s="115" t="s">
        <v>4538</v>
      </c>
      <c r="G710" s="115" t="s">
        <v>4539</v>
      </c>
      <c r="H710" s="129" t="str">
        <f t="shared" si="30"/>
        <v>127 人工心肺回路 (6)個別機能品 ⑧熱交換器</v>
      </c>
      <c r="I710" s="115" t="s">
        <v>4540</v>
      </c>
      <c r="J710" s="130"/>
      <c r="K710" s="131">
        <v>11900</v>
      </c>
      <c r="L710" s="131" t="str">
        <f t="shared" si="31"/>
        <v>¥11,900</v>
      </c>
      <c r="M710" s="131" t="str">
        <f t="shared" si="32"/>
        <v>¥11,900</v>
      </c>
      <c r="N710" s="131" t="s">
        <v>4541</v>
      </c>
      <c r="O710" s="125" t="s">
        <v>4542</v>
      </c>
      <c r="P710" s="122"/>
    </row>
    <row r="711" spans="1:16" ht="33" customHeight="1">
      <c r="A711" s="132" t="s">
        <v>4543</v>
      </c>
      <c r="B711" s="125" t="s">
        <v>197</v>
      </c>
      <c r="C711" s="136" t="s">
        <v>4408</v>
      </c>
      <c r="D711" s="125" t="s">
        <v>4409</v>
      </c>
      <c r="E711" s="125" t="s">
        <v>4544</v>
      </c>
      <c r="F711" s="115" t="s">
        <v>4545</v>
      </c>
      <c r="G711" s="115" t="s">
        <v>4546</v>
      </c>
      <c r="H711" s="129" t="str">
        <f t="shared" si="30"/>
        <v>127 人工心肺回路 (6)個別機能品 ⑨安全弁</v>
      </c>
      <c r="I711" s="115" t="s">
        <v>4547</v>
      </c>
      <c r="J711" s="130"/>
      <c r="K711" s="131">
        <v>4560</v>
      </c>
      <c r="L711" s="131" t="str">
        <f t="shared" si="31"/>
        <v>¥4,560</v>
      </c>
      <c r="M711" s="131" t="str">
        <f t="shared" si="32"/>
        <v>¥4,560</v>
      </c>
      <c r="N711" s="131" t="s">
        <v>4548</v>
      </c>
      <c r="O711" s="125" t="s">
        <v>4549</v>
      </c>
      <c r="P711" s="122"/>
    </row>
    <row r="712" spans="1:16" ht="33" customHeight="1">
      <c r="A712" s="132" t="s">
        <v>4550</v>
      </c>
      <c r="B712" s="125" t="s">
        <v>197</v>
      </c>
      <c r="C712" s="136" t="s">
        <v>4551</v>
      </c>
      <c r="D712" s="125" t="s">
        <v>4552</v>
      </c>
      <c r="E712" s="125" t="s">
        <v>4553</v>
      </c>
      <c r="F712" s="129" t="s">
        <v>4554</v>
      </c>
      <c r="G712" s="129" t="s">
        <v>4555</v>
      </c>
      <c r="H712" s="129" t="str">
        <f t="shared" si="30"/>
        <v>128 ﾊﾞﾙｰﾝﾊﾟﾝﾋﾟﾝｸﾞ用ﾊﾞﾙｰﾝｶﾃｰﾃﾙ (1)一般用標準型</v>
      </c>
      <c r="I712" s="129" t="s">
        <v>4556</v>
      </c>
      <c r="J712" s="130"/>
      <c r="K712" s="131">
        <v>151000</v>
      </c>
      <c r="L712" s="131" t="str">
        <f t="shared" si="31"/>
        <v>¥151,000</v>
      </c>
      <c r="M712" s="131" t="str">
        <f t="shared" si="32"/>
        <v>¥151,000</v>
      </c>
      <c r="N712" s="131" t="s">
        <v>2791</v>
      </c>
      <c r="O712" s="125" t="s">
        <v>4557</v>
      </c>
      <c r="P712" s="122"/>
    </row>
    <row r="713" spans="1:16" ht="33" customHeight="1">
      <c r="A713" s="132" t="s">
        <v>4558</v>
      </c>
      <c r="B713" s="125" t="s">
        <v>197</v>
      </c>
      <c r="C713" s="136" t="s">
        <v>4551</v>
      </c>
      <c r="D713" s="125" t="s">
        <v>4552</v>
      </c>
      <c r="E713" s="125" t="s">
        <v>4559</v>
      </c>
      <c r="F713" s="129" t="s">
        <v>4560</v>
      </c>
      <c r="G713" s="129" t="s">
        <v>4561</v>
      </c>
      <c r="H713" s="129" t="str">
        <f t="shared" si="30"/>
        <v>128 ﾊﾞﾙｰﾝﾊﾟﾝﾋﾟﾝｸﾞ用ﾊﾞﾙｰﾝｶﾃｰﾃﾙ (2)一般用末梢循環温存型</v>
      </c>
      <c r="I713" s="129" t="s">
        <v>4562</v>
      </c>
      <c r="J713" s="130"/>
      <c r="K713" s="131">
        <v>118000</v>
      </c>
      <c r="L713" s="131" t="str">
        <f t="shared" si="31"/>
        <v>¥118,000</v>
      </c>
      <c r="M713" s="131" t="str">
        <f t="shared" si="32"/>
        <v>¥118,000</v>
      </c>
      <c r="N713" s="131" t="s">
        <v>1579</v>
      </c>
      <c r="O713" s="125" t="s">
        <v>4563</v>
      </c>
      <c r="P713" s="122"/>
    </row>
    <row r="714" spans="1:16" ht="33" customHeight="1">
      <c r="A714" s="132" t="s">
        <v>4564</v>
      </c>
      <c r="B714" s="125" t="s">
        <v>197</v>
      </c>
      <c r="C714" s="136" t="s">
        <v>4551</v>
      </c>
      <c r="D714" s="125" t="s">
        <v>4552</v>
      </c>
      <c r="E714" s="125" t="s">
        <v>4565</v>
      </c>
      <c r="F714" s="129" t="s">
        <v>4566</v>
      </c>
      <c r="G714" s="129" t="s">
        <v>4567</v>
      </c>
      <c r="H714" s="129" t="str">
        <f t="shared" si="30"/>
        <v>128 ﾊﾞﾙｰﾝﾊﾟﾝﾋﾟﾝｸﾞ用ﾊﾞﾙｰﾝｶﾃｰﾃﾙ (3)一般用ｾﾝｻｰ内蔵型</v>
      </c>
      <c r="I714" s="129" t="s">
        <v>4568</v>
      </c>
      <c r="J714" s="130"/>
      <c r="K714" s="131">
        <v>174000</v>
      </c>
      <c r="L714" s="131" t="str">
        <f t="shared" si="31"/>
        <v>¥174,000</v>
      </c>
      <c r="M714" s="131" t="str">
        <f t="shared" si="32"/>
        <v>¥174,000</v>
      </c>
      <c r="N714" s="131" t="s">
        <v>4569</v>
      </c>
      <c r="O714" s="125" t="s">
        <v>4570</v>
      </c>
      <c r="P714" s="122"/>
    </row>
    <row r="715" spans="1:16" ht="33" customHeight="1">
      <c r="A715" s="132" t="s">
        <v>4571</v>
      </c>
      <c r="B715" s="125" t="s">
        <v>197</v>
      </c>
      <c r="C715" s="136" t="s">
        <v>4551</v>
      </c>
      <c r="D715" s="125" t="s">
        <v>4552</v>
      </c>
      <c r="E715" s="125" t="s">
        <v>4572</v>
      </c>
      <c r="F715" s="129" t="s">
        <v>4573</v>
      </c>
      <c r="G715" s="129" t="s">
        <v>4574</v>
      </c>
      <c r="H715" s="129" t="str">
        <f t="shared" si="30"/>
        <v>128 ﾊﾞﾙｰﾝﾊﾟﾝﾋﾟﾝｸﾞ用ﾊﾞﾙｰﾝｶﾃｰﾃﾙ (4)小児用</v>
      </c>
      <c r="I715" s="129" t="s">
        <v>4575</v>
      </c>
      <c r="J715" s="143"/>
      <c r="K715" s="131">
        <v>202000</v>
      </c>
      <c r="L715" s="131" t="str">
        <f t="shared" si="31"/>
        <v>¥202,000</v>
      </c>
      <c r="M715" s="131" t="str">
        <f t="shared" si="32"/>
        <v>¥202,000</v>
      </c>
      <c r="N715" s="131" t="s">
        <v>4576</v>
      </c>
      <c r="O715" s="125" t="s">
        <v>4577</v>
      </c>
      <c r="P715" s="122"/>
    </row>
    <row r="716" spans="1:16" ht="33" customHeight="1">
      <c r="A716" s="132" t="s">
        <v>4578</v>
      </c>
      <c r="B716" s="125" t="s">
        <v>197</v>
      </c>
      <c r="C716" s="136" t="s">
        <v>4579</v>
      </c>
      <c r="D716" s="125" t="s">
        <v>4580</v>
      </c>
      <c r="E716" s="125" t="s">
        <v>4581</v>
      </c>
      <c r="F716" s="128" t="s">
        <v>380</v>
      </c>
      <c r="G716" s="128" t="s">
        <v>380</v>
      </c>
      <c r="H716" s="129" t="str">
        <f t="shared" ref="H716:H781" si="33">C716&amp;" "&amp;D716&amp;" "&amp;E716</f>
        <v>129 補助人工心臓ｾｯﾄ (1)体外型 ①成人用</v>
      </c>
      <c r="I716" s="128" t="s">
        <v>4582</v>
      </c>
      <c r="J716" s="143"/>
      <c r="K716" s="131">
        <v>3270000</v>
      </c>
      <c r="L716" s="131" t="str">
        <f t="shared" ref="L716:L781" si="34">TEXT(K716,"¥#,##0")</f>
        <v>¥3,270,000</v>
      </c>
      <c r="M716" s="131" t="str">
        <f t="shared" ref="M716:M781" si="35">J716&amp;L716</f>
        <v>¥3,270,000</v>
      </c>
      <c r="N716" s="131" t="s">
        <v>4583</v>
      </c>
      <c r="O716" s="125" t="s">
        <v>4584</v>
      </c>
      <c r="P716" s="122"/>
    </row>
    <row r="717" spans="1:16" s="144" customFormat="1" ht="33" customHeight="1">
      <c r="A717" s="132" t="s">
        <v>4585</v>
      </c>
      <c r="B717" s="125" t="s">
        <v>197</v>
      </c>
      <c r="C717" s="136" t="s">
        <v>4579</v>
      </c>
      <c r="D717" s="125" t="s">
        <v>4580</v>
      </c>
      <c r="E717" s="125" t="s">
        <v>4586</v>
      </c>
      <c r="F717" s="128" t="s">
        <v>380</v>
      </c>
      <c r="G717" s="128" t="s">
        <v>380</v>
      </c>
      <c r="H717" s="129" t="str">
        <f t="shared" si="33"/>
        <v>129 補助人工心臓ｾｯﾄ (1)体外型 ②小児用 ｱ 血液ﾎﾟﾝﾌﾟ</v>
      </c>
      <c r="I717" s="128" t="s">
        <v>4587</v>
      </c>
      <c r="J717" s="143"/>
      <c r="K717" s="131">
        <v>6600000</v>
      </c>
      <c r="L717" s="131" t="str">
        <f t="shared" si="34"/>
        <v>¥6,600,000</v>
      </c>
      <c r="M717" s="131" t="str">
        <f t="shared" si="35"/>
        <v>¥6,600,000</v>
      </c>
      <c r="N717" s="131" t="s">
        <v>4588</v>
      </c>
      <c r="O717" s="125" t="s">
        <v>4589</v>
      </c>
      <c r="P717" s="122"/>
    </row>
    <row r="718" spans="1:16" s="144" customFormat="1" ht="33" customHeight="1">
      <c r="A718" s="132" t="s">
        <v>4590</v>
      </c>
      <c r="B718" s="125" t="s">
        <v>197</v>
      </c>
      <c r="C718" s="136" t="s">
        <v>4579</v>
      </c>
      <c r="D718" s="125" t="s">
        <v>4580</v>
      </c>
      <c r="E718" s="125" t="s">
        <v>4591</v>
      </c>
      <c r="F718" s="128" t="s">
        <v>380</v>
      </c>
      <c r="G718" s="128" t="s">
        <v>380</v>
      </c>
      <c r="H718" s="129" t="str">
        <f t="shared" si="33"/>
        <v>129 補助人工心臓ｾｯﾄ (1)体外型 ②小児用 ｲ 心尖部脱血用ｶﾆｭｰﾚ</v>
      </c>
      <c r="I718" s="128" t="s">
        <v>4592</v>
      </c>
      <c r="J718" s="143"/>
      <c r="K718" s="131">
        <v>1070000</v>
      </c>
      <c r="L718" s="131" t="str">
        <f t="shared" si="34"/>
        <v>¥1,070,000</v>
      </c>
      <c r="M718" s="131" t="str">
        <f t="shared" si="35"/>
        <v>¥1,070,000</v>
      </c>
      <c r="N718" s="131" t="s">
        <v>3819</v>
      </c>
      <c r="O718" s="125" t="s">
        <v>4593</v>
      </c>
      <c r="P718" s="122"/>
    </row>
    <row r="719" spans="1:16" s="144" customFormat="1" ht="33" customHeight="1">
      <c r="A719" s="132" t="s">
        <v>4594</v>
      </c>
      <c r="B719" s="125" t="s">
        <v>197</v>
      </c>
      <c r="C719" s="136" t="s">
        <v>4579</v>
      </c>
      <c r="D719" s="125" t="s">
        <v>4580</v>
      </c>
      <c r="E719" s="125" t="s">
        <v>4595</v>
      </c>
      <c r="F719" s="128" t="s">
        <v>380</v>
      </c>
      <c r="G719" s="128" t="s">
        <v>380</v>
      </c>
      <c r="H719" s="129" t="str">
        <f t="shared" si="33"/>
        <v>129 補助人工心臓ｾｯﾄ (1)体外型 ②小児用 ｳ 心房脱血用ｶﾆｭｰﾚ</v>
      </c>
      <c r="I719" s="128" t="s">
        <v>4596</v>
      </c>
      <c r="J719" s="143"/>
      <c r="K719" s="131">
        <v>721000</v>
      </c>
      <c r="L719" s="131" t="str">
        <f t="shared" si="34"/>
        <v>¥721,000</v>
      </c>
      <c r="M719" s="131" t="str">
        <f t="shared" si="35"/>
        <v>¥721,000</v>
      </c>
      <c r="N719" s="131" t="s">
        <v>4597</v>
      </c>
      <c r="O719" s="125" t="s">
        <v>4598</v>
      </c>
      <c r="P719" s="122"/>
    </row>
    <row r="720" spans="1:16" s="144" customFormat="1" ht="33" customHeight="1">
      <c r="A720" s="132" t="s">
        <v>4599</v>
      </c>
      <c r="B720" s="125" t="s">
        <v>197</v>
      </c>
      <c r="C720" s="136" t="s">
        <v>4579</v>
      </c>
      <c r="D720" s="125" t="s">
        <v>4580</v>
      </c>
      <c r="E720" s="125" t="s">
        <v>4600</v>
      </c>
      <c r="F720" s="128" t="s">
        <v>380</v>
      </c>
      <c r="G720" s="128" t="s">
        <v>380</v>
      </c>
      <c r="H720" s="129" t="str">
        <f t="shared" si="33"/>
        <v>129 補助人工心臓ｾｯﾄ (1)体外型 ②小児用 ｴ 動脈送血用ｶﾆｭｰﾚ</v>
      </c>
      <c r="I720" s="128" t="s">
        <v>4601</v>
      </c>
      <c r="J720" s="143"/>
      <c r="K720" s="131">
        <v>798000</v>
      </c>
      <c r="L720" s="131" t="str">
        <f t="shared" si="34"/>
        <v>¥798,000</v>
      </c>
      <c r="M720" s="131" t="str">
        <f t="shared" si="35"/>
        <v>¥798,000</v>
      </c>
      <c r="N720" s="131" t="s">
        <v>4602</v>
      </c>
      <c r="O720" s="125" t="s">
        <v>4603</v>
      </c>
      <c r="P720" s="122"/>
    </row>
    <row r="721" spans="1:16" s="144" customFormat="1" ht="33" customHeight="1">
      <c r="A721" s="132" t="s">
        <v>4604</v>
      </c>
      <c r="B721" s="125" t="s">
        <v>197</v>
      </c>
      <c r="C721" s="136" t="s">
        <v>4579</v>
      </c>
      <c r="D721" s="125" t="s">
        <v>4580</v>
      </c>
      <c r="E721" s="125" t="s">
        <v>4605</v>
      </c>
      <c r="F721" s="128" t="s">
        <v>380</v>
      </c>
      <c r="G721" s="128" t="s">
        <v>380</v>
      </c>
      <c r="H721" s="129" t="str">
        <f t="shared" si="33"/>
        <v>129 補助人工心臓ｾｯﾄ (1)体外型 ②小児用 ｵ ｱｸｾｻﾘｰｾｯﾄ</v>
      </c>
      <c r="I721" s="128" t="s">
        <v>4606</v>
      </c>
      <c r="J721" s="143"/>
      <c r="K721" s="131">
        <v>407000</v>
      </c>
      <c r="L721" s="131" t="str">
        <f t="shared" si="34"/>
        <v>¥407,000</v>
      </c>
      <c r="M721" s="131" t="str">
        <f t="shared" si="35"/>
        <v>¥407,000</v>
      </c>
      <c r="N721" s="131" t="s">
        <v>4607</v>
      </c>
      <c r="O721" s="125" t="s">
        <v>4608</v>
      </c>
      <c r="P721" s="122"/>
    </row>
    <row r="722" spans="1:16" s="144" customFormat="1" ht="33" customHeight="1">
      <c r="A722" s="132" t="s">
        <v>4609</v>
      </c>
      <c r="B722" s="125" t="s">
        <v>197</v>
      </c>
      <c r="C722" s="136" t="s">
        <v>4579</v>
      </c>
      <c r="D722" s="125" t="s">
        <v>4580</v>
      </c>
      <c r="E722" s="125" t="s">
        <v>4610</v>
      </c>
      <c r="F722" s="128" t="s">
        <v>380</v>
      </c>
      <c r="G722" s="128" t="s">
        <v>380</v>
      </c>
      <c r="H722" s="129" t="str">
        <f t="shared" si="33"/>
        <v>129 補助人工心臓ｾｯﾄ (1)体外型 ②小児用 ｶ ﾄﾞﾗｲﾋﾞﾝｸﾞﾁｭｰﾌﾞ</v>
      </c>
      <c r="I722" s="128" t="s">
        <v>4611</v>
      </c>
      <c r="J722" s="143"/>
      <c r="K722" s="131">
        <v>132000</v>
      </c>
      <c r="L722" s="131" t="str">
        <f t="shared" si="34"/>
        <v>¥132,000</v>
      </c>
      <c r="M722" s="131" t="str">
        <f t="shared" si="35"/>
        <v>¥132,000</v>
      </c>
      <c r="N722" s="131" t="s">
        <v>4612</v>
      </c>
      <c r="O722" s="125" t="s">
        <v>4613</v>
      </c>
      <c r="P722" s="122"/>
    </row>
    <row r="723" spans="1:16" s="144" customFormat="1" ht="33" customHeight="1">
      <c r="A723" s="132" t="s">
        <v>4614</v>
      </c>
      <c r="B723" s="125" t="s">
        <v>197</v>
      </c>
      <c r="C723" s="136" t="s">
        <v>4579</v>
      </c>
      <c r="D723" s="125" t="s">
        <v>4580</v>
      </c>
      <c r="E723" s="125" t="s">
        <v>4615</v>
      </c>
      <c r="F723" s="128" t="s">
        <v>380</v>
      </c>
      <c r="G723" s="128" t="s">
        <v>380</v>
      </c>
      <c r="H723" s="129" t="str">
        <f t="shared" si="33"/>
        <v>129 補助人工心臓ｾｯﾄ (1)体外型 ②小児用 ｷ ｶﾆｭｰﾚｺﾈｸﾃｨﾝｸﾞｾｯﾄ</v>
      </c>
      <c r="I723" s="128" t="s">
        <v>4616</v>
      </c>
      <c r="J723" s="130"/>
      <c r="K723" s="131">
        <v>194000</v>
      </c>
      <c r="L723" s="131" t="str">
        <f t="shared" si="34"/>
        <v>¥194,000</v>
      </c>
      <c r="M723" s="131" t="str">
        <f t="shared" si="35"/>
        <v>¥194,000</v>
      </c>
      <c r="N723" s="131" t="s">
        <v>1931</v>
      </c>
      <c r="O723" s="125" t="s">
        <v>4617</v>
      </c>
      <c r="P723" s="122"/>
    </row>
    <row r="724" spans="1:16" s="144" customFormat="1" ht="33" customHeight="1">
      <c r="A724" s="132" t="s">
        <v>4618</v>
      </c>
      <c r="B724" s="125" t="s">
        <v>197</v>
      </c>
      <c r="C724" s="136" t="s">
        <v>4579</v>
      </c>
      <c r="D724" s="125" t="s">
        <v>4580</v>
      </c>
      <c r="E724" s="125" t="s">
        <v>4619</v>
      </c>
      <c r="F724" s="128" t="s">
        <v>380</v>
      </c>
      <c r="G724" s="128" t="s">
        <v>380</v>
      </c>
      <c r="H724" s="129" t="str">
        <f t="shared" si="33"/>
        <v>129 補助人工心臓ｾｯﾄ (1)体外型 ②小児用 ｸ ｶﾆｭｰﾚｴｸｽﾃﾝｼｮﾝｾｯﾄ</v>
      </c>
      <c r="I724" s="128" t="s">
        <v>4620</v>
      </c>
      <c r="J724" s="130"/>
      <c r="K724" s="131">
        <v>198000</v>
      </c>
      <c r="L724" s="131" t="str">
        <f t="shared" si="34"/>
        <v>¥198,000</v>
      </c>
      <c r="M724" s="131" t="str">
        <f t="shared" si="35"/>
        <v>¥198,000</v>
      </c>
      <c r="N724" s="131" t="s">
        <v>4621</v>
      </c>
      <c r="O724" s="125" t="s">
        <v>4622</v>
      </c>
      <c r="P724" s="122"/>
    </row>
    <row r="725" spans="1:16" ht="33" customHeight="1">
      <c r="A725" s="132" t="s">
        <v>4623</v>
      </c>
      <c r="B725" s="125" t="s">
        <v>197</v>
      </c>
      <c r="C725" s="136" t="s">
        <v>4579</v>
      </c>
      <c r="D725" s="125" t="s">
        <v>4580</v>
      </c>
      <c r="E725" s="125" t="s">
        <v>4624</v>
      </c>
      <c r="F725" s="128" t="s">
        <v>380</v>
      </c>
      <c r="G725" s="128" t="s">
        <v>380</v>
      </c>
      <c r="H725" s="129" t="str">
        <f t="shared" si="33"/>
        <v>129 補助人工心臓ｾｯﾄ (2)植込型（非拍動流型） ①磁気浮上型</v>
      </c>
      <c r="I725" s="128" t="s">
        <v>4625</v>
      </c>
      <c r="J725" s="130"/>
      <c r="K725" s="131">
        <v>18300000</v>
      </c>
      <c r="L725" s="131" t="str">
        <f t="shared" si="34"/>
        <v>¥18,300,000</v>
      </c>
      <c r="M725" s="131" t="str">
        <f t="shared" si="35"/>
        <v>¥18,300,000</v>
      </c>
      <c r="N725" s="131" t="s">
        <v>4626</v>
      </c>
      <c r="O725" s="125" t="s">
        <v>4627</v>
      </c>
      <c r="P725" s="122"/>
    </row>
    <row r="726" spans="1:16" ht="33" customHeight="1">
      <c r="A726" s="132" t="s">
        <v>4628</v>
      </c>
      <c r="B726" s="125" t="s">
        <v>197</v>
      </c>
      <c r="C726" s="136" t="s">
        <v>4579</v>
      </c>
      <c r="D726" s="125" t="s">
        <v>4580</v>
      </c>
      <c r="E726" s="125" t="s">
        <v>4629</v>
      </c>
      <c r="F726" s="128" t="s">
        <v>380</v>
      </c>
      <c r="G726" s="128" t="s">
        <v>380</v>
      </c>
      <c r="H726" s="129" t="str">
        <f t="shared" si="33"/>
        <v>129 補助人工心臓ｾｯﾄ (2)植込型（非拍動流型） ②水循環型</v>
      </c>
      <c r="I726" s="128" t="s">
        <v>4630</v>
      </c>
      <c r="J726" s="130"/>
      <c r="K726" s="131">
        <v>18900000</v>
      </c>
      <c r="L726" s="131" t="str">
        <f t="shared" si="34"/>
        <v>¥18,900,000</v>
      </c>
      <c r="M726" s="131" t="str">
        <f t="shared" si="35"/>
        <v>¥18,900,000</v>
      </c>
      <c r="N726" s="131" t="s">
        <v>4631</v>
      </c>
      <c r="O726" s="125" t="s">
        <v>4632</v>
      </c>
      <c r="P726" s="122"/>
    </row>
    <row r="727" spans="1:16" ht="33" customHeight="1">
      <c r="A727" s="132" t="s">
        <v>4633</v>
      </c>
      <c r="B727" s="125" t="s">
        <v>197</v>
      </c>
      <c r="C727" s="136" t="s">
        <v>4579</v>
      </c>
      <c r="D727" s="125" t="s">
        <v>4580</v>
      </c>
      <c r="E727" s="125" t="s">
        <v>4634</v>
      </c>
      <c r="F727" s="128" t="s">
        <v>380</v>
      </c>
      <c r="G727" s="128" t="s">
        <v>380</v>
      </c>
      <c r="H727" s="129" t="str">
        <f t="shared" si="33"/>
        <v>129 補助人工心臓ｾｯﾄ (2)植込型（非拍動流型） ③軸流型</v>
      </c>
      <c r="I727" s="128" t="s">
        <v>4635</v>
      </c>
      <c r="J727" s="130"/>
      <c r="K727" s="131">
        <v>18900000</v>
      </c>
      <c r="L727" s="131" t="str">
        <f t="shared" si="34"/>
        <v>¥18,900,000</v>
      </c>
      <c r="M727" s="131" t="str">
        <f t="shared" si="35"/>
        <v>¥18,900,000</v>
      </c>
      <c r="N727" s="131" t="s">
        <v>4631</v>
      </c>
      <c r="O727" s="125" t="s">
        <v>4636</v>
      </c>
      <c r="P727" s="122"/>
    </row>
    <row r="728" spans="1:16" ht="33" customHeight="1">
      <c r="A728" s="132" t="s">
        <v>4637</v>
      </c>
      <c r="B728" s="125" t="s">
        <v>197</v>
      </c>
      <c r="C728" s="136" t="s">
        <v>4579</v>
      </c>
      <c r="D728" s="125" t="s">
        <v>4580</v>
      </c>
      <c r="E728" s="125" t="s">
        <v>4638</v>
      </c>
      <c r="F728" s="128" t="s">
        <v>380</v>
      </c>
      <c r="G728" s="128" t="s">
        <v>380</v>
      </c>
      <c r="H728" s="129" t="str">
        <f t="shared" si="33"/>
        <v>129 補助人工心臓ｾｯﾄ (3)水循環回路ｾｯﾄ</v>
      </c>
      <c r="I728" s="128" t="s">
        <v>4639</v>
      </c>
      <c r="J728" s="130"/>
      <c r="K728" s="131">
        <v>1100000</v>
      </c>
      <c r="L728" s="131" t="str">
        <f t="shared" si="34"/>
        <v>¥1,100,000</v>
      </c>
      <c r="M728" s="131" t="str">
        <f t="shared" si="35"/>
        <v>¥1,100,000</v>
      </c>
      <c r="N728" s="131" t="s">
        <v>530</v>
      </c>
      <c r="O728" s="125" t="s">
        <v>4640</v>
      </c>
      <c r="P728" s="122"/>
    </row>
    <row r="729" spans="1:16" ht="33" customHeight="1">
      <c r="A729" s="132" t="s">
        <v>4641</v>
      </c>
      <c r="B729" s="125" t="s">
        <v>197</v>
      </c>
      <c r="C729" s="136" t="s">
        <v>4642</v>
      </c>
      <c r="D729" s="125" t="s">
        <v>4643</v>
      </c>
      <c r="E729" s="125" t="s">
        <v>4644</v>
      </c>
      <c r="F729" s="128" t="s">
        <v>380</v>
      </c>
      <c r="G729" s="128" t="s">
        <v>380</v>
      </c>
      <c r="H729" s="129" t="str">
        <f t="shared" si="33"/>
        <v>130 心臓手術用ｶﾃｰﾃﾙ (1)経皮的冠動脈形成術用ｶﾃｰﾃﾙ ①一般型</v>
      </c>
      <c r="I729" s="128" t="s">
        <v>4645</v>
      </c>
      <c r="J729" s="130"/>
      <c r="K729" s="131">
        <v>29000</v>
      </c>
      <c r="L729" s="131" t="str">
        <f t="shared" si="34"/>
        <v>¥29,000</v>
      </c>
      <c r="M729" s="131" t="str">
        <f t="shared" si="35"/>
        <v>¥29,000</v>
      </c>
      <c r="N729" s="131" t="s">
        <v>4646</v>
      </c>
      <c r="O729" s="125" t="s">
        <v>4647</v>
      </c>
      <c r="P729" s="122"/>
    </row>
    <row r="730" spans="1:16" ht="33" customHeight="1">
      <c r="A730" s="132" t="s">
        <v>4648</v>
      </c>
      <c r="B730" s="125" t="s">
        <v>197</v>
      </c>
      <c r="C730" s="136" t="s">
        <v>4642</v>
      </c>
      <c r="D730" s="125" t="s">
        <v>4643</v>
      </c>
      <c r="E730" s="125" t="s">
        <v>4649</v>
      </c>
      <c r="F730" s="128" t="s">
        <v>380</v>
      </c>
      <c r="G730" s="128" t="s">
        <v>380</v>
      </c>
      <c r="H730" s="129" t="str">
        <f t="shared" si="33"/>
        <v>130 心臓手術用ｶﾃｰﾃﾙ (1)経皮的冠動脈形成術用ｶﾃｰﾃﾙ ②ｲﾝﾌｭｰｼﾞｮﾝ型</v>
      </c>
      <c r="I730" s="128" t="s">
        <v>4650</v>
      </c>
      <c r="J730" s="130"/>
      <c r="K730" s="131">
        <v>157000</v>
      </c>
      <c r="L730" s="131" t="str">
        <f t="shared" si="34"/>
        <v>¥157,000</v>
      </c>
      <c r="M730" s="131" t="str">
        <f t="shared" si="35"/>
        <v>¥157,000</v>
      </c>
      <c r="N730" s="131" t="s">
        <v>4651</v>
      </c>
      <c r="O730" s="125" t="s">
        <v>4652</v>
      </c>
      <c r="P730" s="122"/>
    </row>
    <row r="731" spans="1:16" ht="33" customHeight="1">
      <c r="A731" s="132" t="s">
        <v>4653</v>
      </c>
      <c r="B731" s="125" t="s">
        <v>197</v>
      </c>
      <c r="C731" s="136" t="s">
        <v>4642</v>
      </c>
      <c r="D731" s="125" t="s">
        <v>4643</v>
      </c>
      <c r="E731" s="125" t="s">
        <v>4654</v>
      </c>
      <c r="F731" s="128" t="s">
        <v>380</v>
      </c>
      <c r="G731" s="128" t="s">
        <v>380</v>
      </c>
      <c r="H731" s="129" t="str">
        <f t="shared" si="33"/>
        <v>130 心臓手術用ｶﾃｰﾃﾙ (1)経皮的冠動脈形成術用ｶﾃｰﾃﾙ ③ﾊﾟｰﾌｭｰｼﾞｮﾝ型</v>
      </c>
      <c r="I731" s="128" t="s">
        <v>4655</v>
      </c>
      <c r="J731" s="130"/>
      <c r="K731" s="131">
        <v>146000</v>
      </c>
      <c r="L731" s="131" t="str">
        <f t="shared" si="34"/>
        <v>¥146,000</v>
      </c>
      <c r="M731" s="131" t="str">
        <f t="shared" si="35"/>
        <v>¥146,000</v>
      </c>
      <c r="N731" s="131" t="s">
        <v>1735</v>
      </c>
      <c r="O731" s="125" t="s">
        <v>4656</v>
      </c>
      <c r="P731" s="122"/>
    </row>
    <row r="732" spans="1:16" ht="33" customHeight="1">
      <c r="A732" s="132" t="s">
        <v>4657</v>
      </c>
      <c r="B732" s="125" t="s">
        <v>197</v>
      </c>
      <c r="C732" s="136" t="s">
        <v>4642</v>
      </c>
      <c r="D732" s="125" t="s">
        <v>4643</v>
      </c>
      <c r="E732" s="125" t="s">
        <v>4658</v>
      </c>
      <c r="F732" s="128" t="s">
        <v>380</v>
      </c>
      <c r="G732" s="128" t="s">
        <v>380</v>
      </c>
      <c r="H732" s="129" t="str">
        <f t="shared" si="33"/>
        <v>130 心臓手術用ｶﾃｰﾃﾙ (1)経皮的冠動脈形成術用ｶﾃｰﾃﾙ ④ｶｯﾃｨﾝｸﾞ型</v>
      </c>
      <c r="I732" s="128" t="s">
        <v>4659</v>
      </c>
      <c r="J732" s="130"/>
      <c r="K732" s="131">
        <v>110000</v>
      </c>
      <c r="L732" s="131" t="str">
        <f t="shared" si="34"/>
        <v>¥110,000</v>
      </c>
      <c r="M732" s="131" t="str">
        <f t="shared" si="35"/>
        <v>¥110,000</v>
      </c>
      <c r="N732" s="131" t="s">
        <v>2401</v>
      </c>
      <c r="O732" s="125" t="s">
        <v>4660</v>
      </c>
      <c r="P732" s="122"/>
    </row>
    <row r="733" spans="1:16" ht="33" customHeight="1">
      <c r="A733" s="132" t="s">
        <v>4661</v>
      </c>
      <c r="B733" s="125" t="s">
        <v>197</v>
      </c>
      <c r="C733" s="136" t="s">
        <v>4642</v>
      </c>
      <c r="D733" s="125" t="s">
        <v>4643</v>
      </c>
      <c r="E733" s="125" t="s">
        <v>4662</v>
      </c>
      <c r="F733" s="128" t="s">
        <v>380</v>
      </c>
      <c r="G733" s="128" t="s">
        <v>380</v>
      </c>
      <c r="H733" s="129" t="str">
        <f t="shared" si="33"/>
        <v>130 心臓手術用ｶﾃｰﾃﾙ (1)経皮的冠動脈形成術用ｶﾃｰﾃﾙ ⑤ｽﾘｯﾋﾟﾝｸﾞ防止型</v>
      </c>
      <c r="I733" s="128" t="s">
        <v>4663</v>
      </c>
      <c r="J733" s="130"/>
      <c r="K733" s="131">
        <v>95000</v>
      </c>
      <c r="L733" s="131" t="str">
        <f t="shared" si="34"/>
        <v>¥95,000</v>
      </c>
      <c r="M733" s="131" t="str">
        <f t="shared" si="35"/>
        <v>¥95,000</v>
      </c>
      <c r="N733" s="131" t="s">
        <v>4664</v>
      </c>
      <c r="O733" s="125" t="s">
        <v>4665</v>
      </c>
      <c r="P733" s="122"/>
    </row>
    <row r="734" spans="1:16" ht="33" customHeight="1">
      <c r="A734" s="132" t="s">
        <v>4666</v>
      </c>
      <c r="B734" s="125" t="s">
        <v>197</v>
      </c>
      <c r="C734" s="136" t="s">
        <v>4642</v>
      </c>
      <c r="D734" s="125" t="s">
        <v>4643</v>
      </c>
      <c r="E734" s="125" t="s">
        <v>4667</v>
      </c>
      <c r="F734" s="128" t="s">
        <v>380</v>
      </c>
      <c r="G734" s="128" t="s">
        <v>380</v>
      </c>
      <c r="H734" s="129" t="str">
        <f t="shared" si="33"/>
        <v>130 心臓手術用ｶﾃｰﾃﾙ (1)経皮的冠動脈形成術用ｶﾃｰﾃﾙ ⑥再狭窄抑制型</v>
      </c>
      <c r="I734" s="128" t="s">
        <v>4668</v>
      </c>
      <c r="J734" s="130"/>
      <c r="K734" s="131">
        <v>173000</v>
      </c>
      <c r="L734" s="131" t="str">
        <f t="shared" si="34"/>
        <v>¥173,000</v>
      </c>
      <c r="M734" s="131" t="str">
        <f t="shared" si="35"/>
        <v>¥173,000</v>
      </c>
      <c r="N734" s="131" t="s">
        <v>663</v>
      </c>
      <c r="O734" s="125" t="s">
        <v>4669</v>
      </c>
      <c r="P734" s="122"/>
    </row>
    <row r="735" spans="1:16" ht="33" customHeight="1">
      <c r="A735" s="132" t="s">
        <v>4670</v>
      </c>
      <c r="B735" s="125" t="s">
        <v>197</v>
      </c>
      <c r="C735" s="136" t="s">
        <v>4642</v>
      </c>
      <c r="D735" s="125" t="s">
        <v>4643</v>
      </c>
      <c r="E735" s="125" t="s">
        <v>4671</v>
      </c>
      <c r="F735" s="128" t="s">
        <v>380</v>
      </c>
      <c r="G735" s="128" t="s">
        <v>380</v>
      </c>
      <c r="H735" s="129" t="str">
        <f t="shared" si="33"/>
        <v>130 心臓手術用ｶﾃｰﾃﾙ (2)冠動脈狭窄部貫通用ｶﾃｰﾃﾙ</v>
      </c>
      <c r="I735" s="128" t="s">
        <v>4672</v>
      </c>
      <c r="J735" s="130"/>
      <c r="K735" s="131">
        <v>36700</v>
      </c>
      <c r="L735" s="131" t="str">
        <f t="shared" si="34"/>
        <v>¥36,700</v>
      </c>
      <c r="M735" s="131" t="str">
        <f t="shared" si="35"/>
        <v>¥36,700</v>
      </c>
      <c r="N735" s="131" t="s">
        <v>2845</v>
      </c>
      <c r="O735" s="125" t="s">
        <v>4673</v>
      </c>
      <c r="P735" s="122"/>
    </row>
    <row r="736" spans="1:16" ht="33" customHeight="1">
      <c r="A736" s="132" t="s">
        <v>4674</v>
      </c>
      <c r="B736" s="125" t="s">
        <v>197</v>
      </c>
      <c r="C736" s="136" t="s">
        <v>4642</v>
      </c>
      <c r="D736" s="125" t="s">
        <v>4643</v>
      </c>
      <c r="E736" s="125" t="s">
        <v>4675</v>
      </c>
      <c r="F736" s="128" t="s">
        <v>380</v>
      </c>
      <c r="G736" s="128" t="s">
        <v>380</v>
      </c>
      <c r="H736" s="129" t="str">
        <f t="shared" si="33"/>
        <v>130 心臓手術用ｶﾃｰﾃﾙ (3)冠動脈用ｽﾃﾝﾄｾｯﾄ ①一般型</v>
      </c>
      <c r="I736" s="128" t="s">
        <v>4676</v>
      </c>
      <c r="J736" s="130"/>
      <c r="K736" s="131">
        <v>97000</v>
      </c>
      <c r="L736" s="131" t="str">
        <f t="shared" si="34"/>
        <v>¥97,000</v>
      </c>
      <c r="M736" s="131" t="str">
        <f t="shared" si="35"/>
        <v>¥97,000</v>
      </c>
      <c r="N736" s="131" t="s">
        <v>4677</v>
      </c>
      <c r="O736" s="125" t="s">
        <v>4678</v>
      </c>
      <c r="P736" s="139"/>
    </row>
    <row r="737" spans="1:16" ht="33" customHeight="1">
      <c r="A737" s="132" t="s">
        <v>4679</v>
      </c>
      <c r="B737" s="125" t="s">
        <v>197</v>
      </c>
      <c r="C737" s="136" t="s">
        <v>4642</v>
      </c>
      <c r="D737" s="125" t="s">
        <v>4643</v>
      </c>
      <c r="E737" s="125" t="s">
        <v>4680</v>
      </c>
      <c r="F737" s="128" t="s">
        <v>380</v>
      </c>
      <c r="G737" s="128" t="s">
        <v>380</v>
      </c>
      <c r="H737" s="129" t="str">
        <f t="shared" si="33"/>
        <v>130 心臓手術用ｶﾃｰﾃﾙ (3)冠動脈用ｽﾃﾝﾄｾｯﾄ ②救急処置型</v>
      </c>
      <c r="I737" s="128" t="s">
        <v>4681</v>
      </c>
      <c r="J737" s="130"/>
      <c r="K737" s="131">
        <v>290000</v>
      </c>
      <c r="L737" s="131" t="str">
        <f t="shared" si="34"/>
        <v>¥290,000</v>
      </c>
      <c r="M737" s="131" t="str">
        <f t="shared" si="35"/>
        <v>¥290,000</v>
      </c>
      <c r="N737" s="131" t="s">
        <v>4682</v>
      </c>
      <c r="O737" s="125" t="s">
        <v>4683</v>
      </c>
      <c r="P737" s="122"/>
    </row>
    <row r="738" spans="1:16" ht="33" customHeight="1">
      <c r="A738" s="132" t="s">
        <v>4684</v>
      </c>
      <c r="B738" s="125" t="s">
        <v>197</v>
      </c>
      <c r="C738" s="136" t="s">
        <v>4642</v>
      </c>
      <c r="D738" s="125" t="s">
        <v>4643</v>
      </c>
      <c r="E738" s="125" t="s">
        <v>4685</v>
      </c>
      <c r="F738" s="128" t="s">
        <v>380</v>
      </c>
      <c r="G738" s="128" t="s">
        <v>380</v>
      </c>
      <c r="H738" s="129" t="str">
        <f t="shared" si="33"/>
        <v>130 心臓手術用ｶﾃｰﾃﾙ (3)冠動脈用ｽﾃﾝﾄｾｯﾄ ③再狭窄抑制型</v>
      </c>
      <c r="I738" s="128" t="s">
        <v>4686</v>
      </c>
      <c r="J738" s="130"/>
      <c r="K738" s="131">
        <v>120000</v>
      </c>
      <c r="L738" s="131" t="str">
        <f t="shared" si="34"/>
        <v>¥120,000</v>
      </c>
      <c r="M738" s="131" t="str">
        <f t="shared" si="35"/>
        <v>¥120,000</v>
      </c>
      <c r="N738" s="131" t="s">
        <v>2931</v>
      </c>
      <c r="O738" s="125" t="s">
        <v>4687</v>
      </c>
      <c r="P738" s="122"/>
    </row>
    <row r="739" spans="1:16" ht="33" customHeight="1">
      <c r="A739" s="132" t="s">
        <v>4688</v>
      </c>
      <c r="B739" s="125" t="s">
        <v>197</v>
      </c>
      <c r="C739" s="136" t="s">
        <v>4642</v>
      </c>
      <c r="D739" s="125" t="s">
        <v>4643</v>
      </c>
      <c r="E739" s="125" t="s">
        <v>4689</v>
      </c>
      <c r="F739" s="128" t="s">
        <v>380</v>
      </c>
      <c r="G739" s="128" t="s">
        <v>380</v>
      </c>
      <c r="H739" s="129" t="str">
        <f t="shared" si="33"/>
        <v>130 心臓手術用ｶﾃｰﾃﾙ (3)冠動脈用ｽﾃﾝﾄｾｯﾄ ④生体吸収・再狭窄抑制型</v>
      </c>
      <c r="I739" s="128" t="s">
        <v>4690</v>
      </c>
      <c r="J739" s="130"/>
      <c r="K739" s="131">
        <v>249000</v>
      </c>
      <c r="L739" s="131" t="str">
        <f t="shared" si="34"/>
        <v>¥249,000</v>
      </c>
      <c r="M739" s="131" t="str">
        <f t="shared" si="35"/>
        <v>¥249,000</v>
      </c>
      <c r="N739" s="131" t="s">
        <v>4691</v>
      </c>
      <c r="O739" s="125" t="s">
        <v>4692</v>
      </c>
      <c r="P739" s="122"/>
    </row>
    <row r="740" spans="1:16" ht="33" customHeight="1">
      <c r="A740" s="132" t="s">
        <v>4693</v>
      </c>
      <c r="B740" s="125" t="s">
        <v>197</v>
      </c>
      <c r="C740" s="136" t="s">
        <v>4642</v>
      </c>
      <c r="D740" s="125" t="s">
        <v>4643</v>
      </c>
      <c r="E740" s="125" t="s">
        <v>4694</v>
      </c>
      <c r="F740" s="128" t="s">
        <v>380</v>
      </c>
      <c r="G740" s="128" t="s">
        <v>380</v>
      </c>
      <c r="H740" s="129" t="str">
        <f t="shared" si="33"/>
        <v>130 心臓手術用ｶﾃｰﾃﾙ (4)特殊ｶﾃｰﾃﾙ ①切削型</v>
      </c>
      <c r="I740" s="128" t="s">
        <v>4695</v>
      </c>
      <c r="J740" s="130"/>
      <c r="K740" s="131">
        <v>202000</v>
      </c>
      <c r="L740" s="131" t="str">
        <f t="shared" si="34"/>
        <v>¥202,000</v>
      </c>
      <c r="M740" s="131" t="str">
        <f t="shared" si="35"/>
        <v>¥202,000</v>
      </c>
      <c r="N740" s="131" t="s">
        <v>4576</v>
      </c>
      <c r="O740" s="125" t="s">
        <v>4696</v>
      </c>
      <c r="P740" s="122"/>
    </row>
    <row r="741" spans="1:16" ht="33" customHeight="1">
      <c r="A741" s="132" t="s">
        <v>4697</v>
      </c>
      <c r="B741" s="125" t="s">
        <v>197</v>
      </c>
      <c r="C741" s="136" t="s">
        <v>4642</v>
      </c>
      <c r="D741" s="125" t="s">
        <v>4643</v>
      </c>
      <c r="E741" s="125" t="s">
        <v>4698</v>
      </c>
      <c r="F741" s="128" t="s">
        <v>380</v>
      </c>
      <c r="G741" s="128" t="s">
        <v>380</v>
      </c>
      <c r="H741" s="129" t="str">
        <f t="shared" si="33"/>
        <v>130 心臓手術用ｶﾃｰﾃﾙ (4)特殊ｶﾃｰﾃﾙ ②破砕型</v>
      </c>
      <c r="I741" s="128" t="s">
        <v>4699</v>
      </c>
      <c r="J741" s="130"/>
      <c r="K741" s="131">
        <v>429000</v>
      </c>
      <c r="L741" s="131" t="str">
        <f t="shared" si="34"/>
        <v>¥429,000</v>
      </c>
      <c r="M741" s="131" t="str">
        <f t="shared" si="35"/>
        <v>¥429,000</v>
      </c>
      <c r="N741" s="131" t="s">
        <v>4700</v>
      </c>
      <c r="O741" s="125" t="s">
        <v>4701</v>
      </c>
      <c r="P741" s="122"/>
    </row>
    <row r="742" spans="1:16" ht="33" customHeight="1">
      <c r="A742" s="132" t="s">
        <v>4702</v>
      </c>
      <c r="B742" s="125" t="s">
        <v>197</v>
      </c>
      <c r="C742" s="136" t="s">
        <v>4642</v>
      </c>
      <c r="D742" s="125" t="s">
        <v>4643</v>
      </c>
      <c r="E742" s="125" t="s">
        <v>4703</v>
      </c>
      <c r="F742" s="128" t="s">
        <v>380</v>
      </c>
      <c r="G742" s="128" t="s">
        <v>380</v>
      </c>
      <c r="H742" s="129" t="str">
        <f t="shared" si="33"/>
        <v>130 心臓手術用ｶﾃｰﾃﾙ (5)弁拡張用ｶﾃｰﾃﾙ</v>
      </c>
      <c r="I742" s="128" t="s">
        <v>4704</v>
      </c>
      <c r="J742" s="130"/>
      <c r="K742" s="131">
        <v>151000</v>
      </c>
      <c r="L742" s="131" t="str">
        <f t="shared" si="34"/>
        <v>¥151,000</v>
      </c>
      <c r="M742" s="131" t="str">
        <f t="shared" si="35"/>
        <v>¥151,000</v>
      </c>
      <c r="N742" s="131" t="s">
        <v>2791</v>
      </c>
      <c r="O742" s="125" t="s">
        <v>4705</v>
      </c>
      <c r="P742" s="122"/>
    </row>
    <row r="743" spans="1:16" ht="33" customHeight="1">
      <c r="A743" s="132" t="s">
        <v>4706</v>
      </c>
      <c r="B743" s="125" t="s">
        <v>197</v>
      </c>
      <c r="C743" s="136" t="s">
        <v>4642</v>
      </c>
      <c r="D743" s="125" t="s">
        <v>4643</v>
      </c>
      <c r="E743" s="125" t="s">
        <v>4707</v>
      </c>
      <c r="F743" s="128" t="s">
        <v>380</v>
      </c>
      <c r="G743" s="128" t="s">
        <v>380</v>
      </c>
      <c r="H743" s="129" t="str">
        <f t="shared" si="33"/>
        <v>130 心臓手術用ｶﾃｰﾃﾙ (6)心房中隔欠損作成術用ｶﾃｰﾃﾙ ①ﾊﾞﾙｰﾝ型</v>
      </c>
      <c r="I743" s="128" t="s">
        <v>4708</v>
      </c>
      <c r="J743" s="130"/>
      <c r="K743" s="131">
        <v>57900</v>
      </c>
      <c r="L743" s="131" t="str">
        <f t="shared" si="34"/>
        <v>¥57,900</v>
      </c>
      <c r="M743" s="131" t="str">
        <f t="shared" si="35"/>
        <v>¥57,900</v>
      </c>
      <c r="N743" s="131" t="s">
        <v>4709</v>
      </c>
      <c r="O743" s="125" t="s">
        <v>4710</v>
      </c>
      <c r="P743" s="122"/>
    </row>
    <row r="744" spans="1:16" ht="33" customHeight="1">
      <c r="A744" s="132" t="s">
        <v>4711</v>
      </c>
      <c r="B744" s="125" t="s">
        <v>197</v>
      </c>
      <c r="C744" s="136" t="s">
        <v>4642</v>
      </c>
      <c r="D744" s="125" t="s">
        <v>4643</v>
      </c>
      <c r="E744" s="125" t="s">
        <v>4712</v>
      </c>
      <c r="F744" s="128" t="s">
        <v>380</v>
      </c>
      <c r="G744" s="128" t="s">
        <v>380</v>
      </c>
      <c r="H744" s="129" t="str">
        <f t="shared" si="33"/>
        <v>130 心臓手術用ｶﾃｰﾃﾙ (6)心房中隔欠損作成術用ｶﾃｰﾃﾙ ②ﾌﾞﾚｰﾄﾞ型</v>
      </c>
      <c r="I744" s="128" t="s">
        <v>4713</v>
      </c>
      <c r="J744" s="130"/>
      <c r="K744" s="131">
        <v>210000</v>
      </c>
      <c r="L744" s="131" t="str">
        <f t="shared" si="34"/>
        <v>¥210,000</v>
      </c>
      <c r="M744" s="131" t="str">
        <f t="shared" si="35"/>
        <v>¥210,000</v>
      </c>
      <c r="N744" s="131" t="s">
        <v>4059</v>
      </c>
      <c r="O744" s="125" t="s">
        <v>4714</v>
      </c>
      <c r="P744" s="122"/>
    </row>
    <row r="745" spans="1:16" ht="33" customHeight="1">
      <c r="A745" s="132" t="s">
        <v>4715</v>
      </c>
      <c r="B745" s="125" t="s">
        <v>197</v>
      </c>
      <c r="C745" s="136" t="s">
        <v>4716</v>
      </c>
      <c r="D745" s="125" t="s">
        <v>4717</v>
      </c>
      <c r="E745" s="125"/>
      <c r="F745" s="128" t="s">
        <v>380</v>
      </c>
      <c r="G745" s="128" t="s">
        <v>380</v>
      </c>
      <c r="H745" s="129" t="str">
        <f t="shared" si="33"/>
        <v xml:space="preserve">131 経皮的心房中隔欠損閉鎖ｾｯﾄ </v>
      </c>
      <c r="I745" s="128" t="s">
        <v>4718</v>
      </c>
      <c r="J745" s="130"/>
      <c r="K745" s="131">
        <v>772000</v>
      </c>
      <c r="L745" s="131" t="str">
        <f t="shared" si="34"/>
        <v>¥772,000</v>
      </c>
      <c r="M745" s="131" t="str">
        <f t="shared" si="35"/>
        <v>¥772,000</v>
      </c>
      <c r="N745" s="131" t="s">
        <v>4719</v>
      </c>
      <c r="O745" s="125" t="s">
        <v>4720</v>
      </c>
      <c r="P745" s="122"/>
    </row>
    <row r="746" spans="1:16" ht="33" customHeight="1">
      <c r="A746" s="132" t="s">
        <v>4721</v>
      </c>
      <c r="B746" s="125" t="s">
        <v>197</v>
      </c>
      <c r="C746" s="136" t="s">
        <v>4722</v>
      </c>
      <c r="D746" s="125" t="s">
        <v>4723</v>
      </c>
      <c r="E746" s="125" t="s">
        <v>4724</v>
      </c>
      <c r="F746" s="115" t="s">
        <v>4725</v>
      </c>
      <c r="G746" s="115" t="s">
        <v>4726</v>
      </c>
      <c r="H746" s="129" t="str">
        <f t="shared" si="33"/>
        <v>132 ｶﾞｲﾃﾞｨﾝｸﾞｶﾃｰﾃﾙ (1)冠動脈用</v>
      </c>
      <c r="I746" s="115" t="s">
        <v>4727</v>
      </c>
      <c r="J746" s="130"/>
      <c r="K746" s="131">
        <v>8220</v>
      </c>
      <c r="L746" s="131" t="str">
        <f t="shared" si="34"/>
        <v>¥8,220</v>
      </c>
      <c r="M746" s="131" t="str">
        <f t="shared" si="35"/>
        <v>¥8,220</v>
      </c>
      <c r="N746" s="131" t="s">
        <v>4728</v>
      </c>
      <c r="O746" s="125" t="s">
        <v>4729</v>
      </c>
      <c r="P746" s="122"/>
    </row>
    <row r="747" spans="1:16" ht="33" customHeight="1">
      <c r="A747" s="132" t="s">
        <v>4730</v>
      </c>
      <c r="B747" s="125" t="s">
        <v>197</v>
      </c>
      <c r="C747" s="136" t="s">
        <v>4722</v>
      </c>
      <c r="D747" s="125" t="s">
        <v>4723</v>
      </c>
      <c r="E747" s="125" t="s">
        <v>4731</v>
      </c>
      <c r="F747" s="115" t="s">
        <v>4732</v>
      </c>
      <c r="G747" s="115" t="s">
        <v>4733</v>
      </c>
      <c r="H747" s="129" t="str">
        <f t="shared" si="33"/>
        <v>132 ｶﾞｲﾃﾞｨﾝｸﾞｶﾃｰﾃﾙ (2)脳血管用 ①標準型</v>
      </c>
      <c r="I747" s="115" t="s">
        <v>4734</v>
      </c>
      <c r="J747" s="130"/>
      <c r="K747" s="131">
        <v>21800</v>
      </c>
      <c r="L747" s="131" t="str">
        <f t="shared" si="34"/>
        <v>¥21,800</v>
      </c>
      <c r="M747" s="131" t="str">
        <f t="shared" si="35"/>
        <v>¥21,800</v>
      </c>
      <c r="N747" s="131" t="s">
        <v>4735</v>
      </c>
      <c r="O747" s="125" t="s">
        <v>4736</v>
      </c>
      <c r="P747" s="122"/>
    </row>
    <row r="748" spans="1:16" ht="33" customHeight="1">
      <c r="A748" s="132" t="s">
        <v>4737</v>
      </c>
      <c r="B748" s="125" t="s">
        <v>197</v>
      </c>
      <c r="C748" s="136" t="s">
        <v>4722</v>
      </c>
      <c r="D748" s="125" t="s">
        <v>4723</v>
      </c>
      <c r="E748" s="125" t="s">
        <v>4738</v>
      </c>
      <c r="F748" s="115" t="s">
        <v>4739</v>
      </c>
      <c r="G748" s="115" t="s">
        <v>4740</v>
      </c>
      <c r="H748" s="129" t="str">
        <f t="shared" si="33"/>
        <v>132 ｶﾞｲﾃﾞｨﾝｸﾞｶﾃｰﾃﾙ (2)脳血管用 ②高度屈曲対応型</v>
      </c>
      <c r="I748" s="115" t="s">
        <v>4741</v>
      </c>
      <c r="J748" s="130"/>
      <c r="K748" s="131">
        <v>90300</v>
      </c>
      <c r="L748" s="131" t="str">
        <f t="shared" si="34"/>
        <v>¥90,300</v>
      </c>
      <c r="M748" s="131" t="str">
        <f t="shared" si="35"/>
        <v>¥90,300</v>
      </c>
      <c r="N748" s="131" t="s">
        <v>4742</v>
      </c>
      <c r="O748" s="125" t="s">
        <v>4743</v>
      </c>
      <c r="P748" s="122"/>
    </row>
    <row r="749" spans="1:16" ht="33" customHeight="1">
      <c r="A749" s="132" t="s">
        <v>4744</v>
      </c>
      <c r="B749" s="125" t="s">
        <v>197</v>
      </c>
      <c r="C749" s="136" t="s">
        <v>4722</v>
      </c>
      <c r="D749" s="125" t="s">
        <v>4723</v>
      </c>
      <c r="E749" s="125" t="s">
        <v>4745</v>
      </c>
      <c r="F749" s="115" t="s">
        <v>4746</v>
      </c>
      <c r="G749" s="115" t="s">
        <v>4747</v>
      </c>
      <c r="H749" s="129" t="str">
        <f t="shared" si="33"/>
        <v>132 ｶﾞｲﾃﾞｨﾝｸﾞｶﾃｰﾃﾙ (2)脳血管用 ③紡錘型</v>
      </c>
      <c r="I749" s="115" t="s">
        <v>4748</v>
      </c>
      <c r="J749" s="130"/>
      <c r="K749" s="131">
        <v>94800</v>
      </c>
      <c r="L749" s="131" t="str">
        <f t="shared" si="34"/>
        <v>¥94,800</v>
      </c>
      <c r="M749" s="131" t="str">
        <f t="shared" si="35"/>
        <v>¥94,800</v>
      </c>
      <c r="N749" s="131" t="s">
        <v>4749</v>
      </c>
      <c r="O749" s="125" t="s">
        <v>4750</v>
      </c>
      <c r="P749" s="122"/>
    </row>
    <row r="750" spans="1:16" ht="33" customHeight="1">
      <c r="A750" s="132" t="s">
        <v>4751</v>
      </c>
      <c r="B750" s="125" t="s">
        <v>650</v>
      </c>
      <c r="C750" s="125" t="s">
        <v>4722</v>
      </c>
      <c r="D750" s="125" t="s">
        <v>4723</v>
      </c>
      <c r="E750" s="125" t="s">
        <v>4752</v>
      </c>
      <c r="F750" s="115" t="s">
        <v>4753</v>
      </c>
      <c r="G750" s="115" t="s">
        <v>4754</v>
      </c>
      <c r="H750" s="129" t="str">
        <f t="shared" si="33"/>
        <v>132 ｶﾞｲﾃﾞｨﾝｸﾞｶﾃｰﾃﾙ (2)脳血管用 ④橈骨動脈穿刺対応型</v>
      </c>
      <c r="I750" s="115" t="s">
        <v>4755</v>
      </c>
      <c r="J750" s="130"/>
      <c r="K750" s="131">
        <v>63200</v>
      </c>
      <c r="L750" s="131" t="str">
        <f t="shared" si="34"/>
        <v>¥63,200</v>
      </c>
      <c r="M750" s="131" t="str">
        <f t="shared" si="35"/>
        <v>¥63,200</v>
      </c>
      <c r="N750" s="131" t="s">
        <v>4756</v>
      </c>
      <c r="O750" s="125" t="s">
        <v>4757</v>
      </c>
      <c r="P750" s="122"/>
    </row>
    <row r="751" spans="1:16" s="152" customFormat="1" ht="33" customHeight="1">
      <c r="A751" s="145" t="s">
        <v>7493</v>
      </c>
      <c r="B751" s="146" t="s">
        <v>650</v>
      </c>
      <c r="C751" s="146" t="s">
        <v>4722</v>
      </c>
      <c r="D751" s="146" t="s">
        <v>4723</v>
      </c>
      <c r="E751" s="146" t="s">
        <v>7494</v>
      </c>
      <c r="F751" s="117"/>
      <c r="G751" s="117"/>
      <c r="H751" s="148" t="str">
        <f t="shared" si="33"/>
        <v>132 ｶﾞｲﾃﾞｨﾝｸﾞｶﾃｰﾃﾙ (2)脳血管用 ⑤自己拡張型</v>
      </c>
      <c r="I751" s="117" t="s">
        <v>7495</v>
      </c>
      <c r="J751" s="149"/>
      <c r="K751" s="150">
        <v>284000</v>
      </c>
      <c r="L751" s="150" t="str">
        <f t="shared" si="34"/>
        <v>¥284,000</v>
      </c>
      <c r="M751" s="150" t="str">
        <f t="shared" si="35"/>
        <v>¥284,000</v>
      </c>
      <c r="N751" s="150" t="s">
        <v>7496</v>
      </c>
      <c r="O751" s="146" t="s">
        <v>7497</v>
      </c>
      <c r="P751" s="151"/>
    </row>
    <row r="752" spans="1:16" ht="33" customHeight="1">
      <c r="A752" s="132" t="s">
        <v>4758</v>
      </c>
      <c r="B752" s="125" t="s">
        <v>197</v>
      </c>
      <c r="C752" s="136" t="s">
        <v>4722</v>
      </c>
      <c r="D752" s="125" t="s">
        <v>4723</v>
      </c>
      <c r="E752" s="125" t="s">
        <v>4759</v>
      </c>
      <c r="F752" s="115" t="s">
        <v>4760</v>
      </c>
      <c r="G752" s="115" t="s">
        <v>4761</v>
      </c>
      <c r="H752" s="129" t="str">
        <f t="shared" si="33"/>
        <v>132 ｶﾞｲﾃﾞｨﾝｸﾞｶﾃｰﾃﾙ (3)その他血管用</v>
      </c>
      <c r="I752" s="115" t="s">
        <v>4762</v>
      </c>
      <c r="J752" s="130"/>
      <c r="K752" s="131">
        <v>18300</v>
      </c>
      <c r="L752" s="131" t="str">
        <f t="shared" si="34"/>
        <v>¥18,300</v>
      </c>
      <c r="M752" s="131" t="str">
        <f t="shared" si="35"/>
        <v>¥18,300</v>
      </c>
      <c r="N752" s="131" t="s">
        <v>865</v>
      </c>
      <c r="O752" s="125" t="s">
        <v>4763</v>
      </c>
      <c r="P752" s="122"/>
    </row>
    <row r="753" spans="1:16" ht="33" customHeight="1">
      <c r="A753" s="132" t="s">
        <v>4764</v>
      </c>
      <c r="B753" s="125" t="s">
        <v>197</v>
      </c>
      <c r="C753" s="136" t="s">
        <v>4722</v>
      </c>
      <c r="D753" s="125" t="s">
        <v>4765</v>
      </c>
      <c r="E753" s="125" t="s">
        <v>4766</v>
      </c>
      <c r="F753" s="115" t="s">
        <v>4767</v>
      </c>
      <c r="G753" s="115" t="s">
        <v>4768</v>
      </c>
      <c r="H753" s="129" t="str">
        <f t="shared" si="33"/>
        <v>132 ｶﾞｲﾃﾞｨﾝｸﾞｶﾃｰﾃﾙ (4)気管支用</v>
      </c>
      <c r="I753" s="115" t="s">
        <v>4769</v>
      </c>
      <c r="J753" s="130"/>
      <c r="K753" s="131">
        <v>90300</v>
      </c>
      <c r="L753" s="131" t="str">
        <f t="shared" si="34"/>
        <v>¥90,300</v>
      </c>
      <c r="M753" s="131" t="str">
        <f t="shared" si="35"/>
        <v>¥90,300</v>
      </c>
      <c r="N753" s="131" t="s">
        <v>4742</v>
      </c>
      <c r="O753" s="125" t="s">
        <v>4770</v>
      </c>
      <c r="P753" s="122"/>
    </row>
    <row r="754" spans="1:16" ht="33" customHeight="1">
      <c r="A754" s="132" t="s">
        <v>4771</v>
      </c>
      <c r="B754" s="125" t="s">
        <v>197</v>
      </c>
      <c r="C754" s="125" t="s">
        <v>4772</v>
      </c>
      <c r="D754" s="125" t="s">
        <v>4773</v>
      </c>
      <c r="E754" s="125" t="s">
        <v>4774</v>
      </c>
      <c r="F754" s="128" t="s">
        <v>380</v>
      </c>
      <c r="G754" s="128" t="s">
        <v>380</v>
      </c>
      <c r="H754" s="129" t="str">
        <f t="shared" si="33"/>
        <v>133 血管内手術用ｶﾃｰﾃﾙ (1)経皮的脳血管形成術用ｶﾃｰﾃﾙ</v>
      </c>
      <c r="I754" s="128" t="s">
        <v>4775</v>
      </c>
      <c r="J754" s="130"/>
      <c r="K754" s="131">
        <v>96100</v>
      </c>
      <c r="L754" s="131" t="str">
        <f t="shared" si="34"/>
        <v>¥96,100</v>
      </c>
      <c r="M754" s="131" t="str">
        <f t="shared" si="35"/>
        <v>¥96,100</v>
      </c>
      <c r="N754" s="131" t="s">
        <v>1597</v>
      </c>
      <c r="O754" s="125" t="s">
        <v>4776</v>
      </c>
      <c r="P754" s="122"/>
    </row>
    <row r="755" spans="1:16" ht="33" customHeight="1">
      <c r="A755" s="132" t="s">
        <v>4777</v>
      </c>
      <c r="B755" s="125" t="s">
        <v>197</v>
      </c>
      <c r="C755" s="136" t="s">
        <v>4772</v>
      </c>
      <c r="D755" s="125" t="s">
        <v>4773</v>
      </c>
      <c r="E755" s="125" t="s">
        <v>4778</v>
      </c>
      <c r="F755" s="128" t="s">
        <v>380</v>
      </c>
      <c r="G755" s="128" t="s">
        <v>380</v>
      </c>
      <c r="H755" s="129" t="str">
        <f t="shared" si="33"/>
        <v>133 血管内手術用ｶﾃｰﾃﾙ (2)末梢血管用ｽﾃﾝﾄｾｯﾄ ①一般型</v>
      </c>
      <c r="I755" s="128" t="s">
        <v>4779</v>
      </c>
      <c r="J755" s="130"/>
      <c r="K755" s="131">
        <v>159000</v>
      </c>
      <c r="L755" s="131" t="str">
        <f t="shared" si="34"/>
        <v>¥159,000</v>
      </c>
      <c r="M755" s="131" t="str">
        <f t="shared" si="35"/>
        <v>¥159,000</v>
      </c>
      <c r="N755" s="131" t="s">
        <v>2803</v>
      </c>
      <c r="O755" s="125" t="s">
        <v>4780</v>
      </c>
      <c r="P755" s="138"/>
    </row>
    <row r="756" spans="1:16" ht="33" customHeight="1">
      <c r="A756" s="132" t="s">
        <v>4781</v>
      </c>
      <c r="B756" s="125" t="s">
        <v>197</v>
      </c>
      <c r="C756" s="125" t="s">
        <v>4772</v>
      </c>
      <c r="D756" s="125" t="s">
        <v>4773</v>
      </c>
      <c r="E756" s="125" t="s">
        <v>4782</v>
      </c>
      <c r="F756" s="128" t="s">
        <v>380</v>
      </c>
      <c r="G756" s="128" t="s">
        <v>380</v>
      </c>
      <c r="H756" s="129" t="str">
        <f t="shared" si="33"/>
        <v>133 血管内手術用ｶﾃｰﾃﾙ (2)末梢血管用ｽﾃﾝﾄｾｯﾄ ②橈骨動脈穿刺対応型</v>
      </c>
      <c r="I756" s="128" t="s">
        <v>4783</v>
      </c>
      <c r="J756" s="130"/>
      <c r="K756" s="131">
        <v>234000</v>
      </c>
      <c r="L756" s="131" t="str">
        <f t="shared" si="34"/>
        <v>¥234,000</v>
      </c>
      <c r="M756" s="131" t="str">
        <f t="shared" si="35"/>
        <v>¥234,000</v>
      </c>
      <c r="N756" s="131" t="s">
        <v>4784</v>
      </c>
      <c r="O756" s="125" t="s">
        <v>4785</v>
      </c>
      <c r="P756" s="140"/>
    </row>
    <row r="757" spans="1:16" ht="33" customHeight="1">
      <c r="A757" s="132" t="s">
        <v>4786</v>
      </c>
      <c r="B757" s="125" t="s">
        <v>197</v>
      </c>
      <c r="C757" s="136" t="s">
        <v>4772</v>
      </c>
      <c r="D757" s="125" t="s">
        <v>4773</v>
      </c>
      <c r="E757" s="125" t="s">
        <v>4787</v>
      </c>
      <c r="F757" s="128" t="s">
        <v>380</v>
      </c>
      <c r="G757" s="128" t="s">
        <v>380</v>
      </c>
      <c r="H757" s="129" t="str">
        <f t="shared" si="33"/>
        <v>133 血管内手術用ｶﾃｰﾃﾙ (2)末梢血管用ｽﾃﾝﾄｾｯﾄ ③再狭窄抑制型</v>
      </c>
      <c r="I757" s="128" t="s">
        <v>4788</v>
      </c>
      <c r="J757" s="130"/>
      <c r="K757" s="131">
        <v>233000</v>
      </c>
      <c r="L757" s="131" t="str">
        <f t="shared" si="34"/>
        <v>¥233,000</v>
      </c>
      <c r="M757" s="131" t="str">
        <f t="shared" si="35"/>
        <v>¥233,000</v>
      </c>
      <c r="N757" s="131" t="s">
        <v>2688</v>
      </c>
      <c r="O757" s="125" t="s">
        <v>4789</v>
      </c>
      <c r="P757" s="122"/>
    </row>
    <row r="758" spans="1:16" ht="33" customHeight="1">
      <c r="A758" s="132" t="s">
        <v>4790</v>
      </c>
      <c r="B758" s="125" t="s">
        <v>197</v>
      </c>
      <c r="C758" s="136" t="s">
        <v>4772</v>
      </c>
      <c r="D758" s="125" t="s">
        <v>4773</v>
      </c>
      <c r="E758" s="125" t="s">
        <v>4791</v>
      </c>
      <c r="F758" s="115" t="s">
        <v>1281</v>
      </c>
      <c r="G758" s="115" t="s">
        <v>4792</v>
      </c>
      <c r="H758" s="129" t="str">
        <f t="shared" si="33"/>
        <v>133 血管内手術用ｶﾃｰﾃﾙ (3)PTAﾊﾞﾙｰﾝｶﾃｰﾃﾙ ①一般型 ｱ 標準型</v>
      </c>
      <c r="I758" s="115" t="s">
        <v>4793</v>
      </c>
      <c r="J758" s="130"/>
      <c r="K758" s="131">
        <v>33800</v>
      </c>
      <c r="L758" s="131" t="str">
        <f t="shared" si="34"/>
        <v>¥33,800</v>
      </c>
      <c r="M758" s="131" t="str">
        <f t="shared" si="35"/>
        <v>¥33,800</v>
      </c>
      <c r="N758" s="131" t="s">
        <v>4794</v>
      </c>
      <c r="O758" s="125" t="s">
        <v>4795</v>
      </c>
      <c r="P758" s="122"/>
    </row>
    <row r="759" spans="1:16" ht="33" customHeight="1">
      <c r="A759" s="132" t="s">
        <v>4796</v>
      </c>
      <c r="B759" s="125" t="s">
        <v>197</v>
      </c>
      <c r="C759" s="136" t="s">
        <v>4772</v>
      </c>
      <c r="D759" s="125" t="s">
        <v>4773</v>
      </c>
      <c r="E759" s="125" t="s">
        <v>4797</v>
      </c>
      <c r="F759" s="115" t="s">
        <v>4798</v>
      </c>
      <c r="G759" s="115" t="s">
        <v>4799</v>
      </c>
      <c r="H759" s="129" t="str">
        <f t="shared" si="33"/>
        <v>133 血管内手術用ｶﾃｰﾃﾙ (3)PTAﾊﾞﾙｰﾝｶﾃｰﾃﾙ ①一般型 ｲ 特殊型</v>
      </c>
      <c r="I759" s="115" t="s">
        <v>4800</v>
      </c>
      <c r="J759" s="130"/>
      <c r="K759" s="131">
        <v>47700</v>
      </c>
      <c r="L759" s="131" t="str">
        <f t="shared" si="34"/>
        <v>¥47,700</v>
      </c>
      <c r="M759" s="131" t="str">
        <f t="shared" si="35"/>
        <v>¥47,700</v>
      </c>
      <c r="N759" s="131" t="s">
        <v>4801</v>
      </c>
      <c r="O759" s="125" t="s">
        <v>4802</v>
      </c>
      <c r="P759" s="122"/>
    </row>
    <row r="760" spans="1:16" ht="33" customHeight="1">
      <c r="A760" s="132" t="s">
        <v>4803</v>
      </c>
      <c r="B760" s="125" t="s">
        <v>197</v>
      </c>
      <c r="C760" s="136" t="s">
        <v>4772</v>
      </c>
      <c r="D760" s="125" t="s">
        <v>4773</v>
      </c>
      <c r="E760" s="125" t="s">
        <v>4804</v>
      </c>
      <c r="F760" s="115" t="s">
        <v>4805</v>
      </c>
      <c r="G760" s="115" t="s">
        <v>4806</v>
      </c>
      <c r="H760" s="129" t="str">
        <f t="shared" si="33"/>
        <v>133 血管内手術用ｶﾃｰﾃﾙ (3)PTAﾊﾞﾙｰﾝｶﾃｰﾃﾙ ②ｶｯﾃｨﾝｸﾞ型</v>
      </c>
      <c r="I760" s="115" t="s">
        <v>4807</v>
      </c>
      <c r="J760" s="130"/>
      <c r="K760" s="131">
        <v>128000</v>
      </c>
      <c r="L760" s="131" t="str">
        <f t="shared" si="34"/>
        <v>¥128,000</v>
      </c>
      <c r="M760" s="131" t="str">
        <f t="shared" si="35"/>
        <v>¥128,000</v>
      </c>
      <c r="N760" s="131" t="s">
        <v>1584</v>
      </c>
      <c r="O760" s="125" t="s">
        <v>4808</v>
      </c>
      <c r="P760" s="122"/>
    </row>
    <row r="761" spans="1:16" ht="33" customHeight="1">
      <c r="A761" s="132" t="s">
        <v>4809</v>
      </c>
      <c r="B761" s="125" t="s">
        <v>197</v>
      </c>
      <c r="C761" s="136" t="s">
        <v>4772</v>
      </c>
      <c r="D761" s="125" t="s">
        <v>4773</v>
      </c>
      <c r="E761" s="125" t="s">
        <v>4810</v>
      </c>
      <c r="F761" s="115" t="s">
        <v>4811</v>
      </c>
      <c r="G761" s="115" t="s">
        <v>4812</v>
      </c>
      <c r="H761" s="129" t="str">
        <f t="shared" si="33"/>
        <v>133 血管内手術用ｶﾃｰﾃﾙ (3)PTAﾊﾞﾙｰﾝｶﾃｰﾃﾙ ③脳血管攣縮治療用</v>
      </c>
      <c r="I761" s="115" t="s">
        <v>4813</v>
      </c>
      <c r="J761" s="130"/>
      <c r="K761" s="131">
        <v>52500</v>
      </c>
      <c r="L761" s="131" t="str">
        <f t="shared" si="34"/>
        <v>¥52,500</v>
      </c>
      <c r="M761" s="131" t="str">
        <f t="shared" si="35"/>
        <v>¥52,500</v>
      </c>
      <c r="N761" s="131" t="s">
        <v>4814</v>
      </c>
      <c r="O761" s="125" t="s">
        <v>4815</v>
      </c>
      <c r="P761" s="122"/>
    </row>
    <row r="762" spans="1:16" ht="33" customHeight="1">
      <c r="A762" s="132" t="s">
        <v>4816</v>
      </c>
      <c r="B762" s="125" t="s">
        <v>197</v>
      </c>
      <c r="C762" s="136" t="s">
        <v>4772</v>
      </c>
      <c r="D762" s="125" t="s">
        <v>4773</v>
      </c>
      <c r="E762" s="125" t="s">
        <v>4817</v>
      </c>
      <c r="F762" s="115" t="s">
        <v>4818</v>
      </c>
      <c r="G762" s="115" t="s">
        <v>4819</v>
      </c>
      <c r="H762" s="129" t="str">
        <f t="shared" si="33"/>
        <v>133 血管内手術用ｶﾃｰﾃﾙ (3)PTAﾊﾞﾙｰﾝｶﾃｰﾃﾙ ④大動脈用ｽﾃﾝﾄｸﾞﾗﾌﾄ用 ｱ 血流遮断型（胸部及び腹部）</v>
      </c>
      <c r="I762" s="115" t="s">
        <v>4820</v>
      </c>
      <c r="J762" s="130"/>
      <c r="K762" s="131">
        <v>61000</v>
      </c>
      <c r="L762" s="131" t="str">
        <f t="shared" si="34"/>
        <v>¥61,000</v>
      </c>
      <c r="M762" s="131" t="str">
        <f t="shared" si="35"/>
        <v>¥61,000</v>
      </c>
      <c r="N762" s="131" t="s">
        <v>4821</v>
      </c>
      <c r="O762" s="125" t="s">
        <v>4822</v>
      </c>
      <c r="P762" s="122"/>
    </row>
    <row r="763" spans="1:16" ht="33" customHeight="1">
      <c r="A763" s="132" t="s">
        <v>4823</v>
      </c>
      <c r="B763" s="125" t="s">
        <v>197</v>
      </c>
      <c r="C763" s="136" t="s">
        <v>4772</v>
      </c>
      <c r="D763" s="125" t="s">
        <v>4773</v>
      </c>
      <c r="E763" s="125" t="s">
        <v>4824</v>
      </c>
      <c r="F763" s="115" t="s">
        <v>4825</v>
      </c>
      <c r="G763" s="115" t="s">
        <v>4826</v>
      </c>
      <c r="H763" s="129" t="str">
        <f t="shared" si="33"/>
        <v>133 血管内手術用ｶﾃｰﾃﾙ (3)PTAﾊﾞﾙｰﾝｶﾃｰﾃﾙ ④大動脈用ｽﾃﾝﾄｸﾞﾗﾌﾄ用 ｲ 血流非遮断型（胸部及び腹部）</v>
      </c>
      <c r="I763" s="115" t="s">
        <v>4827</v>
      </c>
      <c r="J763" s="130"/>
      <c r="K763" s="131">
        <v>66900</v>
      </c>
      <c r="L763" s="131" t="str">
        <f t="shared" si="34"/>
        <v>¥66,900</v>
      </c>
      <c r="M763" s="131" t="str">
        <f t="shared" si="35"/>
        <v>¥66,900</v>
      </c>
      <c r="N763" s="131" t="s">
        <v>4828</v>
      </c>
      <c r="O763" s="125" t="s">
        <v>4829</v>
      </c>
      <c r="P763" s="122"/>
    </row>
    <row r="764" spans="1:16" ht="33" customHeight="1">
      <c r="A764" s="132" t="s">
        <v>4830</v>
      </c>
      <c r="B764" s="125" t="s">
        <v>197</v>
      </c>
      <c r="C764" s="136" t="s">
        <v>4772</v>
      </c>
      <c r="D764" s="125" t="s">
        <v>4773</v>
      </c>
      <c r="E764" s="125" t="s">
        <v>4831</v>
      </c>
      <c r="F764" s="115" t="s">
        <v>4832</v>
      </c>
      <c r="G764" s="115" t="s">
        <v>4833</v>
      </c>
      <c r="H764" s="129" t="str">
        <f t="shared" si="33"/>
        <v>133 血管内手術用ｶﾃｰﾃﾙ (3)PTAﾊﾞﾙｰﾝｶﾃｰﾃﾙ ⑤ｽﾘｯﾋﾟﾝｸﾞ防止型</v>
      </c>
      <c r="I764" s="115" t="s">
        <v>4834</v>
      </c>
      <c r="J764" s="130"/>
      <c r="K764" s="131">
        <v>80600</v>
      </c>
      <c r="L764" s="131" t="str">
        <f t="shared" si="34"/>
        <v>¥80,600</v>
      </c>
      <c r="M764" s="131" t="str">
        <f t="shared" si="35"/>
        <v>¥80,600</v>
      </c>
      <c r="N764" s="131" t="s">
        <v>4835</v>
      </c>
      <c r="O764" s="125" t="s">
        <v>4836</v>
      </c>
      <c r="P764" s="122"/>
    </row>
    <row r="765" spans="1:16" ht="33" customHeight="1">
      <c r="A765" s="132" t="s">
        <v>4837</v>
      </c>
      <c r="B765" s="125" t="s">
        <v>197</v>
      </c>
      <c r="C765" s="136" t="s">
        <v>4772</v>
      </c>
      <c r="D765" s="125" t="s">
        <v>4773</v>
      </c>
      <c r="E765" s="125" t="s">
        <v>4838</v>
      </c>
      <c r="F765" s="115" t="s">
        <v>4839</v>
      </c>
      <c r="G765" s="115" t="s">
        <v>4840</v>
      </c>
      <c r="H765" s="129" t="str">
        <f t="shared" si="33"/>
        <v>133 血管内手術用ｶﾃｰﾃﾙ (3)PTAﾊﾞﾙｰﾝｶﾃｰﾃﾙ ⑥再狭窄抑制型</v>
      </c>
      <c r="I765" s="115" t="s">
        <v>4841</v>
      </c>
      <c r="J765" s="130"/>
      <c r="K765" s="131">
        <v>173000</v>
      </c>
      <c r="L765" s="131" t="str">
        <f t="shared" si="34"/>
        <v>¥173,000</v>
      </c>
      <c r="M765" s="131" t="str">
        <f t="shared" si="35"/>
        <v>¥173,000</v>
      </c>
      <c r="N765" s="131" t="s">
        <v>663</v>
      </c>
      <c r="O765" s="125" t="s">
        <v>4842</v>
      </c>
      <c r="P765" s="122"/>
    </row>
    <row r="766" spans="1:16" ht="33" customHeight="1">
      <c r="A766" s="132" t="s">
        <v>4843</v>
      </c>
      <c r="B766" s="125" t="s">
        <v>197</v>
      </c>
      <c r="C766" s="136" t="s">
        <v>4772</v>
      </c>
      <c r="D766" s="125" t="s">
        <v>4773</v>
      </c>
      <c r="E766" s="125" t="s">
        <v>4844</v>
      </c>
      <c r="F766" s="115" t="s">
        <v>4845</v>
      </c>
      <c r="G766" s="115" t="s">
        <v>4846</v>
      </c>
      <c r="H766" s="129" t="str">
        <f t="shared" si="33"/>
        <v>133 血管内手術用ｶﾃｰﾃﾙ (3)PTAﾊﾞﾙｰﾝｶﾃｰﾃﾙ ⑦ﾎﾞﾃﾞｨﾜｲﾔｰ型</v>
      </c>
      <c r="I766" s="115" t="s">
        <v>4847</v>
      </c>
      <c r="J766" s="130"/>
      <c r="K766" s="131">
        <v>97100</v>
      </c>
      <c r="L766" s="131" t="str">
        <f t="shared" si="34"/>
        <v>¥97,100</v>
      </c>
      <c r="M766" s="131" t="str">
        <f t="shared" si="35"/>
        <v>¥97,100</v>
      </c>
      <c r="N766" s="131" t="s">
        <v>4848</v>
      </c>
      <c r="O766" s="125" t="s">
        <v>4849</v>
      </c>
      <c r="P766" s="122"/>
    </row>
    <row r="767" spans="1:16" ht="33" customHeight="1">
      <c r="A767" s="132" t="s">
        <v>4850</v>
      </c>
      <c r="B767" s="125" t="s">
        <v>197</v>
      </c>
      <c r="C767" s="136" t="s">
        <v>4772</v>
      </c>
      <c r="D767" s="125" t="s">
        <v>4773</v>
      </c>
      <c r="E767" s="125" t="s">
        <v>4851</v>
      </c>
      <c r="F767" s="128" t="s">
        <v>380</v>
      </c>
      <c r="G767" s="128" t="s">
        <v>380</v>
      </c>
      <c r="H767" s="129" t="str">
        <f t="shared" si="33"/>
        <v>133 血管内手術用ｶﾃｰﾃﾙ (4)下大静脈留置ﾌｨﾙﾀｰｾｯﾄ ①標準型</v>
      </c>
      <c r="I767" s="128" t="s">
        <v>4852</v>
      </c>
      <c r="J767" s="130"/>
      <c r="K767" s="131">
        <v>156000</v>
      </c>
      <c r="L767" s="131" t="str">
        <f t="shared" si="34"/>
        <v>¥156,000</v>
      </c>
      <c r="M767" s="131" t="str">
        <f t="shared" si="35"/>
        <v>¥156,000</v>
      </c>
      <c r="N767" s="131" t="s">
        <v>2558</v>
      </c>
      <c r="O767" s="125" t="s">
        <v>4853</v>
      </c>
      <c r="P767" s="122"/>
    </row>
    <row r="768" spans="1:16" ht="33" customHeight="1">
      <c r="A768" s="132" t="s">
        <v>4854</v>
      </c>
      <c r="B768" s="125" t="s">
        <v>197</v>
      </c>
      <c r="C768" s="136" t="s">
        <v>4772</v>
      </c>
      <c r="D768" s="125" t="s">
        <v>4773</v>
      </c>
      <c r="E768" s="125" t="s">
        <v>4855</v>
      </c>
      <c r="F768" s="128" t="s">
        <v>380</v>
      </c>
      <c r="G768" s="128" t="s">
        <v>380</v>
      </c>
      <c r="H768" s="129" t="str">
        <f t="shared" si="33"/>
        <v>133 血管内手術用ｶﾃｰﾃﾙ (4)下大静脈留置ﾌｨﾙﾀｰｾｯﾄ ②特殊型</v>
      </c>
      <c r="I768" s="128" t="s">
        <v>4856</v>
      </c>
      <c r="J768" s="130"/>
      <c r="K768" s="131">
        <v>170000</v>
      </c>
      <c r="L768" s="131" t="str">
        <f t="shared" si="34"/>
        <v>¥170,000</v>
      </c>
      <c r="M768" s="131" t="str">
        <f t="shared" si="35"/>
        <v>¥170,000</v>
      </c>
      <c r="N768" s="131" t="s">
        <v>4857</v>
      </c>
      <c r="O768" s="125" t="s">
        <v>4858</v>
      </c>
      <c r="P768" s="122"/>
    </row>
    <row r="769" spans="1:16" ht="33" customHeight="1">
      <c r="A769" s="132" t="s">
        <v>4859</v>
      </c>
      <c r="B769" s="125" t="s">
        <v>197</v>
      </c>
      <c r="C769" s="136" t="s">
        <v>4772</v>
      </c>
      <c r="D769" s="125" t="s">
        <v>4773</v>
      </c>
      <c r="E769" s="125" t="s">
        <v>4860</v>
      </c>
      <c r="F769" s="128" t="s">
        <v>380</v>
      </c>
      <c r="G769" s="128" t="s">
        <v>380</v>
      </c>
      <c r="H769" s="129" t="str">
        <f t="shared" si="33"/>
        <v>133 血管内手術用ｶﾃｰﾃﾙ (5)冠動脈灌流用ｶﾃｰﾃﾙ</v>
      </c>
      <c r="I769" s="128" t="s">
        <v>4861</v>
      </c>
      <c r="J769" s="130"/>
      <c r="K769" s="131">
        <v>24500</v>
      </c>
      <c r="L769" s="131" t="str">
        <f t="shared" si="34"/>
        <v>¥24,500</v>
      </c>
      <c r="M769" s="131" t="str">
        <f t="shared" si="35"/>
        <v>¥24,500</v>
      </c>
      <c r="N769" s="131" t="s">
        <v>752</v>
      </c>
      <c r="O769" s="125" t="s">
        <v>4862</v>
      </c>
      <c r="P769" s="122"/>
    </row>
    <row r="770" spans="1:16" ht="33" customHeight="1">
      <c r="A770" s="132" t="s">
        <v>4863</v>
      </c>
      <c r="B770" s="125" t="s">
        <v>197</v>
      </c>
      <c r="C770" s="136" t="s">
        <v>4772</v>
      </c>
      <c r="D770" s="125" t="s">
        <v>4773</v>
      </c>
      <c r="E770" s="125" t="s">
        <v>4864</v>
      </c>
      <c r="F770" s="128" t="s">
        <v>380</v>
      </c>
      <c r="G770" s="128" t="s">
        <v>380</v>
      </c>
      <c r="H770" s="129" t="str">
        <f t="shared" si="33"/>
        <v>133 血管内手術用ｶﾃｰﾃﾙ (6)ｵｸﾘｭｰｼﾞｮﾝｶﾃｰﾃﾙ ①標準型</v>
      </c>
      <c r="I770" s="128" t="s">
        <v>4865</v>
      </c>
      <c r="J770" s="130"/>
      <c r="K770" s="131">
        <v>15600</v>
      </c>
      <c r="L770" s="131" t="str">
        <f t="shared" si="34"/>
        <v>¥15,600</v>
      </c>
      <c r="M770" s="131" t="str">
        <f t="shared" si="35"/>
        <v>¥15,600</v>
      </c>
      <c r="N770" s="131" t="s">
        <v>4866</v>
      </c>
      <c r="O770" s="125" t="s">
        <v>4867</v>
      </c>
      <c r="P770" s="122"/>
    </row>
    <row r="771" spans="1:16" ht="33" customHeight="1">
      <c r="A771" s="132" t="s">
        <v>4868</v>
      </c>
      <c r="B771" s="125" t="s">
        <v>197</v>
      </c>
      <c r="C771" s="125" t="s">
        <v>4772</v>
      </c>
      <c r="D771" s="125" t="s">
        <v>4773</v>
      </c>
      <c r="E771" s="125" t="s">
        <v>4869</v>
      </c>
      <c r="F771" s="128" t="s">
        <v>380</v>
      </c>
      <c r="G771" s="128" t="s">
        <v>380</v>
      </c>
      <c r="H771" s="129" t="str">
        <f t="shared" si="33"/>
        <v>133 血管内手術用ｶﾃｰﾃﾙ (6)ｵｸﾘｭｰｼﾞｮﾝｶﾃｰﾃﾙ ②上大静脈止血対応型</v>
      </c>
      <c r="I771" s="128" t="s">
        <v>4870</v>
      </c>
      <c r="J771" s="130"/>
      <c r="K771" s="131">
        <v>38100</v>
      </c>
      <c r="L771" s="131" t="str">
        <f t="shared" si="34"/>
        <v>¥38,100</v>
      </c>
      <c r="M771" s="131" t="str">
        <f t="shared" si="35"/>
        <v>¥38,100</v>
      </c>
      <c r="N771" s="131" t="s">
        <v>2850</v>
      </c>
      <c r="O771" s="125" t="s">
        <v>4871</v>
      </c>
      <c r="P771" s="122"/>
    </row>
    <row r="772" spans="1:16" ht="33" customHeight="1">
      <c r="A772" s="132" t="s">
        <v>4872</v>
      </c>
      <c r="B772" s="125" t="s">
        <v>197</v>
      </c>
      <c r="C772" s="136" t="s">
        <v>4772</v>
      </c>
      <c r="D772" s="125" t="s">
        <v>4773</v>
      </c>
      <c r="E772" s="125" t="s">
        <v>4873</v>
      </c>
      <c r="F772" s="128" t="s">
        <v>380</v>
      </c>
      <c r="G772" s="128" t="s">
        <v>380</v>
      </c>
      <c r="H772" s="129" t="str">
        <f t="shared" si="33"/>
        <v>133 血管内手術用ｶﾃｰﾃﾙ (6)ｵｸﾘｭｰｼﾞｮﾝｶﾃｰﾃﾙ ③特殊型</v>
      </c>
      <c r="I772" s="128" t="s">
        <v>4874</v>
      </c>
      <c r="J772" s="130"/>
      <c r="K772" s="131">
        <v>108000</v>
      </c>
      <c r="L772" s="131" t="str">
        <f t="shared" si="34"/>
        <v>¥108,000</v>
      </c>
      <c r="M772" s="131" t="str">
        <f t="shared" si="35"/>
        <v>¥108,000</v>
      </c>
      <c r="N772" s="131" t="s">
        <v>3218</v>
      </c>
      <c r="O772" s="125" t="s">
        <v>4875</v>
      </c>
      <c r="P772" s="122"/>
    </row>
    <row r="773" spans="1:16" ht="33" customHeight="1">
      <c r="A773" s="132" t="s">
        <v>4876</v>
      </c>
      <c r="B773" s="125" t="s">
        <v>197</v>
      </c>
      <c r="C773" s="136" t="s">
        <v>4772</v>
      </c>
      <c r="D773" s="125" t="s">
        <v>4773</v>
      </c>
      <c r="E773" s="125" t="s">
        <v>4877</v>
      </c>
      <c r="F773" s="128" t="s">
        <v>380</v>
      </c>
      <c r="G773" s="128" t="s">
        <v>380</v>
      </c>
      <c r="H773" s="129" t="str">
        <f t="shared" si="33"/>
        <v>133 血管内手術用ｶﾃｰﾃﾙ (7)血管内血栓異物除去用留置ｶﾃｰﾃﾙ ①一般型</v>
      </c>
      <c r="I773" s="128" t="s">
        <v>4878</v>
      </c>
      <c r="J773" s="130"/>
      <c r="K773" s="131">
        <v>115000</v>
      </c>
      <c r="L773" s="131" t="str">
        <f t="shared" si="34"/>
        <v>¥115,000</v>
      </c>
      <c r="M773" s="131" t="str">
        <f t="shared" si="35"/>
        <v>¥115,000</v>
      </c>
      <c r="N773" s="131" t="s">
        <v>2248</v>
      </c>
      <c r="O773" s="125" t="s">
        <v>4879</v>
      </c>
      <c r="P773" s="122"/>
    </row>
    <row r="774" spans="1:16" ht="33" customHeight="1">
      <c r="A774" s="132" t="s">
        <v>4880</v>
      </c>
      <c r="B774" s="125" t="s">
        <v>197</v>
      </c>
      <c r="C774" s="136" t="s">
        <v>4772</v>
      </c>
      <c r="D774" s="125" t="s">
        <v>4773</v>
      </c>
      <c r="E774" s="125" t="s">
        <v>4881</v>
      </c>
      <c r="F774" s="128" t="s">
        <v>380</v>
      </c>
      <c r="G774" s="128" t="s">
        <v>380</v>
      </c>
      <c r="H774" s="129" t="str">
        <f t="shared" si="33"/>
        <v>133 血管内手術用ｶﾃｰﾃﾙ (7)血管内血栓異物除去用留置ｶﾃｰﾃﾙ ②頸動脈用ｽﾃﾝﾄ併用型 ｱ ﾌｨﾙﾀｰ型</v>
      </c>
      <c r="I774" s="128" t="s">
        <v>4882</v>
      </c>
      <c r="J774" s="130"/>
      <c r="K774" s="131">
        <v>186000</v>
      </c>
      <c r="L774" s="131" t="str">
        <f t="shared" si="34"/>
        <v>¥186,000</v>
      </c>
      <c r="M774" s="131" t="str">
        <f t="shared" si="35"/>
        <v>¥186,000</v>
      </c>
      <c r="N774" s="131" t="s">
        <v>3766</v>
      </c>
      <c r="O774" s="125" t="s">
        <v>4883</v>
      </c>
      <c r="P774" s="122"/>
    </row>
    <row r="775" spans="1:16" ht="33" customHeight="1">
      <c r="A775" s="132" t="s">
        <v>4884</v>
      </c>
      <c r="B775" s="125" t="s">
        <v>197</v>
      </c>
      <c r="C775" s="136" t="s">
        <v>4772</v>
      </c>
      <c r="D775" s="125" t="s">
        <v>4773</v>
      </c>
      <c r="E775" s="125" t="s">
        <v>4885</v>
      </c>
      <c r="F775" s="128" t="s">
        <v>380</v>
      </c>
      <c r="G775" s="128" t="s">
        <v>380</v>
      </c>
      <c r="H775" s="129" t="str">
        <f t="shared" si="33"/>
        <v>133 血管内手術用ｶﾃｰﾃﾙ (7)血管内血栓異物除去用留置ｶﾃｰﾃﾙ ②頸動脈用ｽﾃﾝﾄ併用型 ｲ 遠位ﾊﾞﾙｰﾝ型</v>
      </c>
      <c r="I775" s="128" t="s">
        <v>4886</v>
      </c>
      <c r="J775" s="130"/>
      <c r="K775" s="131">
        <v>190000</v>
      </c>
      <c r="L775" s="131" t="str">
        <f t="shared" si="34"/>
        <v>¥190,000</v>
      </c>
      <c r="M775" s="131" t="str">
        <f t="shared" si="35"/>
        <v>¥190,000</v>
      </c>
      <c r="N775" s="131" t="s">
        <v>4887</v>
      </c>
      <c r="O775" s="125" t="s">
        <v>4888</v>
      </c>
      <c r="P775" s="122"/>
    </row>
    <row r="776" spans="1:16" ht="33" customHeight="1">
      <c r="A776" s="132" t="s">
        <v>4889</v>
      </c>
      <c r="B776" s="125" t="s">
        <v>197</v>
      </c>
      <c r="C776" s="136" t="s">
        <v>4772</v>
      </c>
      <c r="D776" s="125" t="s">
        <v>4773</v>
      </c>
      <c r="E776" s="125" t="s">
        <v>4890</v>
      </c>
      <c r="F776" s="128" t="s">
        <v>380</v>
      </c>
      <c r="G776" s="128" t="s">
        <v>380</v>
      </c>
      <c r="H776" s="129" t="str">
        <f t="shared" si="33"/>
        <v>133 血管内手術用ｶﾃｰﾃﾙ (7)血管内血栓異物除去用留置ｶﾃｰﾃﾙ ②頸動脈用ｽﾃﾝﾄ併用型 ｳ 近位ﾊﾞﾙｰﾝ型</v>
      </c>
      <c r="I776" s="128" t="s">
        <v>4891</v>
      </c>
      <c r="J776" s="130"/>
      <c r="K776" s="131">
        <v>160000</v>
      </c>
      <c r="L776" s="131" t="str">
        <f t="shared" si="34"/>
        <v>¥160,000</v>
      </c>
      <c r="M776" s="131" t="str">
        <f t="shared" si="35"/>
        <v>¥160,000</v>
      </c>
      <c r="N776" s="131" t="s">
        <v>4892</v>
      </c>
      <c r="O776" s="125" t="s">
        <v>4893</v>
      </c>
      <c r="P776" s="122"/>
    </row>
    <row r="777" spans="1:16" s="152" customFormat="1" ht="33" customHeight="1">
      <c r="A777" s="145" t="s">
        <v>7498</v>
      </c>
      <c r="B777" s="146" t="s">
        <v>197</v>
      </c>
      <c r="C777" s="147" t="s">
        <v>4772</v>
      </c>
      <c r="D777" s="146" t="s">
        <v>4773</v>
      </c>
      <c r="E777" s="146" t="s">
        <v>7499</v>
      </c>
      <c r="F777" s="153" t="s">
        <v>380</v>
      </c>
      <c r="G777" s="153" t="s">
        <v>380</v>
      </c>
      <c r="H777" s="148" t="str">
        <f t="shared" si="33"/>
        <v>133 血管内手術用ｶﾃｰﾃﾙ (7)血管内血栓異物除去用留置ｶﾃｰﾃﾙ ②頸動脈用ｽﾃﾝﾄ併用型 ｴ 経頸動脈型</v>
      </c>
      <c r="I777" s="153" t="s">
        <v>7500</v>
      </c>
      <c r="J777" s="149"/>
      <c r="K777" s="150">
        <v>560000</v>
      </c>
      <c r="L777" s="150" t="str">
        <f t="shared" si="34"/>
        <v>¥560,000</v>
      </c>
      <c r="M777" s="150" t="str">
        <f t="shared" si="35"/>
        <v>¥560,000</v>
      </c>
      <c r="N777" s="150" t="s">
        <v>7501</v>
      </c>
      <c r="O777" s="146" t="s">
        <v>7502</v>
      </c>
      <c r="P777" s="151"/>
    </row>
    <row r="778" spans="1:16" ht="33" customHeight="1">
      <c r="A778" s="132" t="s">
        <v>4894</v>
      </c>
      <c r="B778" s="125" t="s">
        <v>197</v>
      </c>
      <c r="C778" s="136" t="s">
        <v>4772</v>
      </c>
      <c r="D778" s="125" t="s">
        <v>4773</v>
      </c>
      <c r="E778" s="125" t="s">
        <v>4895</v>
      </c>
      <c r="F778" s="128" t="s">
        <v>380</v>
      </c>
      <c r="G778" s="128" t="s">
        <v>380</v>
      </c>
      <c r="H778" s="129" t="str">
        <f t="shared" si="33"/>
        <v>133 血管内手術用ｶﾃｰﾃﾙ (8)血管内異物除去用ｶﾃｰﾃﾙ ①細血管用</v>
      </c>
      <c r="I778" s="128" t="s">
        <v>4896</v>
      </c>
      <c r="J778" s="130"/>
      <c r="K778" s="131">
        <v>88700</v>
      </c>
      <c r="L778" s="131" t="str">
        <f t="shared" si="34"/>
        <v>¥88,700</v>
      </c>
      <c r="M778" s="131" t="str">
        <f t="shared" si="35"/>
        <v>¥88,700</v>
      </c>
      <c r="N778" s="131" t="s">
        <v>4117</v>
      </c>
      <c r="O778" s="125" t="s">
        <v>4897</v>
      </c>
      <c r="P778" s="122"/>
    </row>
    <row r="779" spans="1:16" ht="33" customHeight="1">
      <c r="A779" s="132" t="s">
        <v>4898</v>
      </c>
      <c r="B779" s="125" t="s">
        <v>197</v>
      </c>
      <c r="C779" s="136" t="s">
        <v>4772</v>
      </c>
      <c r="D779" s="125" t="s">
        <v>4773</v>
      </c>
      <c r="E779" s="125" t="s">
        <v>4899</v>
      </c>
      <c r="F779" s="128" t="s">
        <v>380</v>
      </c>
      <c r="G779" s="128" t="s">
        <v>380</v>
      </c>
      <c r="H779" s="129" t="str">
        <f t="shared" si="33"/>
        <v>133 血管内手術用ｶﾃｰﾃﾙ (8)血管内異物除去用ｶﾃｰﾃﾙ ②大血管用</v>
      </c>
      <c r="I779" s="128" t="s">
        <v>4900</v>
      </c>
      <c r="J779" s="130"/>
      <c r="K779" s="131">
        <v>42800</v>
      </c>
      <c r="L779" s="131" t="str">
        <f t="shared" si="34"/>
        <v>¥42,800</v>
      </c>
      <c r="M779" s="131" t="str">
        <f t="shared" si="35"/>
        <v>¥42,800</v>
      </c>
      <c r="N779" s="131" t="s">
        <v>4901</v>
      </c>
      <c r="O779" s="125" t="s">
        <v>4902</v>
      </c>
      <c r="P779" s="122"/>
    </row>
    <row r="780" spans="1:16" ht="33" customHeight="1">
      <c r="A780" s="132" t="s">
        <v>4903</v>
      </c>
      <c r="B780" s="125" t="s">
        <v>197</v>
      </c>
      <c r="C780" s="136" t="s">
        <v>4772</v>
      </c>
      <c r="D780" s="125" t="s">
        <v>4773</v>
      </c>
      <c r="E780" s="125" t="s">
        <v>4904</v>
      </c>
      <c r="F780" s="128" t="s">
        <v>380</v>
      </c>
      <c r="G780" s="128" t="s">
        <v>380</v>
      </c>
      <c r="H780" s="129" t="str">
        <f t="shared" si="33"/>
        <v>133 血管内手術用ｶﾃｰﾃﾙ (8)血管内異物除去用ｶﾃｰﾃﾙ ③ﾘｰﾄﾞﾛｯｷﾝｸﾞﾃﾞﾊﾞｲｽ</v>
      </c>
      <c r="I780" s="128" t="s">
        <v>4905</v>
      </c>
      <c r="J780" s="130"/>
      <c r="K780" s="131">
        <v>91000</v>
      </c>
      <c r="L780" s="131" t="str">
        <f t="shared" si="34"/>
        <v>¥91,000</v>
      </c>
      <c r="M780" s="131" t="str">
        <f t="shared" si="35"/>
        <v>¥91,000</v>
      </c>
      <c r="N780" s="131" t="s">
        <v>4906</v>
      </c>
      <c r="O780" s="125" t="s">
        <v>4907</v>
      </c>
      <c r="P780" s="122"/>
    </row>
    <row r="781" spans="1:16" ht="33" customHeight="1">
      <c r="A781" s="132" t="s">
        <v>4908</v>
      </c>
      <c r="B781" s="125" t="s">
        <v>197</v>
      </c>
      <c r="C781" s="136" t="s">
        <v>4772</v>
      </c>
      <c r="D781" s="125" t="s">
        <v>4773</v>
      </c>
      <c r="E781" s="125" t="s">
        <v>4909</v>
      </c>
      <c r="F781" s="128" t="s">
        <v>380</v>
      </c>
      <c r="G781" s="128" t="s">
        <v>380</v>
      </c>
      <c r="H781" s="129" t="str">
        <f t="shared" si="33"/>
        <v>133 血管内手術用ｶﾃｰﾃﾙ (8)血管内異物除去用ｶﾃｰﾃﾙ ④ﾘｰﾄﾞ抜去ｽﾈｱｾｯﾄ</v>
      </c>
      <c r="I781" s="128" t="s">
        <v>4910</v>
      </c>
      <c r="J781" s="130"/>
      <c r="K781" s="131">
        <v>142000</v>
      </c>
      <c r="L781" s="131" t="str">
        <f t="shared" si="34"/>
        <v>¥142,000</v>
      </c>
      <c r="M781" s="131" t="str">
        <f t="shared" si="35"/>
        <v>¥142,000</v>
      </c>
      <c r="N781" s="131" t="s">
        <v>1903</v>
      </c>
      <c r="O781" s="125" t="s">
        <v>4911</v>
      </c>
      <c r="P781" s="122"/>
    </row>
    <row r="782" spans="1:16" ht="33" customHeight="1">
      <c r="A782" s="132" t="s">
        <v>4912</v>
      </c>
      <c r="B782" s="125" t="s">
        <v>197</v>
      </c>
      <c r="C782" s="136" t="s">
        <v>4772</v>
      </c>
      <c r="D782" s="125" t="s">
        <v>4913</v>
      </c>
      <c r="E782" s="125" t="s">
        <v>4914</v>
      </c>
      <c r="F782" s="128" t="s">
        <v>380</v>
      </c>
      <c r="G782" s="128" t="s">
        <v>380</v>
      </c>
      <c r="H782" s="129" t="str">
        <f t="shared" ref="H782:H847" si="36">C782&amp;" "&amp;D782&amp;" "&amp;E782</f>
        <v>133 血管内手術用ｶﾃｰﾃﾙ (8)血管内異物除去用ｶﾃｰﾃﾙ ⑤大血管用ﾛｰﾃｰｼｮﾝｼｰｽ</v>
      </c>
      <c r="I782" s="128" t="s">
        <v>4915</v>
      </c>
      <c r="J782" s="130"/>
      <c r="K782" s="131">
        <v>268000</v>
      </c>
      <c r="L782" s="131" t="str">
        <f t="shared" ref="L782:L847" si="37">TEXT(K782,"¥#,##0")</f>
        <v>¥268,000</v>
      </c>
      <c r="M782" s="131" t="str">
        <f t="shared" ref="M782:M847" si="38">J782&amp;L782</f>
        <v>¥268,000</v>
      </c>
      <c r="N782" s="131" t="s">
        <v>4013</v>
      </c>
      <c r="O782" s="125" t="s">
        <v>4916</v>
      </c>
      <c r="P782" s="122"/>
    </row>
    <row r="783" spans="1:16" ht="33" customHeight="1">
      <c r="A783" s="132" t="s">
        <v>4917</v>
      </c>
      <c r="B783" s="125" t="s">
        <v>197</v>
      </c>
      <c r="C783" s="136" t="s">
        <v>4772</v>
      </c>
      <c r="D783" s="125" t="s">
        <v>4913</v>
      </c>
      <c r="E783" s="125" t="s">
        <v>4918</v>
      </c>
      <c r="F783" s="128" t="s">
        <v>380</v>
      </c>
      <c r="G783" s="128" t="s">
        <v>380</v>
      </c>
      <c r="H783" s="129" t="str">
        <f t="shared" si="36"/>
        <v>133 血管内手術用ｶﾃｰﾃﾙ (8)血管内異物除去用ｶﾃｰﾃﾙ ⑥ﾘｰﾄﾞ一体型ﾍﾟｰｽﾒｰｶｰ抜去用ｶﾃｰﾃﾙ</v>
      </c>
      <c r="I783" s="128" t="s">
        <v>4919</v>
      </c>
      <c r="J783" s="130"/>
      <c r="K783" s="131">
        <v>434000</v>
      </c>
      <c r="L783" s="131" t="str">
        <f t="shared" si="37"/>
        <v>¥434,000</v>
      </c>
      <c r="M783" s="131" t="str">
        <f t="shared" si="38"/>
        <v>¥434,000</v>
      </c>
      <c r="N783" s="131" t="s">
        <v>4920</v>
      </c>
      <c r="O783" s="125" t="s">
        <v>4921</v>
      </c>
      <c r="P783" s="122"/>
    </row>
    <row r="784" spans="1:16" ht="33" customHeight="1">
      <c r="A784" s="132" t="s">
        <v>4922</v>
      </c>
      <c r="B784" s="125" t="s">
        <v>197</v>
      </c>
      <c r="C784" s="136" t="s">
        <v>4772</v>
      </c>
      <c r="D784" s="125" t="s">
        <v>4773</v>
      </c>
      <c r="E784" s="125" t="s">
        <v>4923</v>
      </c>
      <c r="F784" s="115" t="s">
        <v>4924</v>
      </c>
      <c r="G784" s="115" t="s">
        <v>4925</v>
      </c>
      <c r="H784" s="129" t="str">
        <f t="shared" si="36"/>
        <v>133 血管内手術用ｶﾃｰﾃﾙ (9)血栓除去用ｶﾃｰﾃﾙ ①ﾊﾞﾙｰﾝ付き ｱ 一般型</v>
      </c>
      <c r="I784" s="115" t="s">
        <v>4926</v>
      </c>
      <c r="J784" s="130"/>
      <c r="K784" s="131">
        <v>11600</v>
      </c>
      <c r="L784" s="131" t="str">
        <f t="shared" si="37"/>
        <v>¥11,600</v>
      </c>
      <c r="M784" s="131" t="str">
        <f t="shared" si="38"/>
        <v>¥11,600</v>
      </c>
      <c r="N784" s="131" t="s">
        <v>4927</v>
      </c>
      <c r="O784" s="125" t="s">
        <v>4928</v>
      </c>
      <c r="P784" s="122"/>
    </row>
    <row r="785" spans="1:16" ht="33" customHeight="1">
      <c r="A785" s="132" t="s">
        <v>4929</v>
      </c>
      <c r="B785" s="125" t="s">
        <v>197</v>
      </c>
      <c r="C785" s="136" t="s">
        <v>4772</v>
      </c>
      <c r="D785" s="125" t="s">
        <v>4773</v>
      </c>
      <c r="E785" s="125" t="s">
        <v>4930</v>
      </c>
      <c r="F785" s="115" t="s">
        <v>4931</v>
      </c>
      <c r="G785" s="115" t="s">
        <v>4932</v>
      </c>
      <c r="H785" s="129" t="str">
        <f t="shared" si="36"/>
        <v>133 血管内手術用ｶﾃｰﾃﾙ (9)血栓除去用ｶﾃｰﾃﾙ ①ﾊﾞﾙｰﾝ付き ｲ 極細型</v>
      </c>
      <c r="I785" s="115" t="s">
        <v>4933</v>
      </c>
      <c r="J785" s="130"/>
      <c r="K785" s="131">
        <v>15400</v>
      </c>
      <c r="L785" s="131" t="str">
        <f t="shared" si="37"/>
        <v>¥15,400</v>
      </c>
      <c r="M785" s="131" t="str">
        <f t="shared" si="38"/>
        <v>¥15,400</v>
      </c>
      <c r="N785" s="131" t="s">
        <v>3514</v>
      </c>
      <c r="O785" s="125" t="s">
        <v>4934</v>
      </c>
      <c r="P785" s="122"/>
    </row>
    <row r="786" spans="1:16" ht="33" customHeight="1">
      <c r="A786" s="132" t="s">
        <v>4935</v>
      </c>
      <c r="B786" s="125" t="s">
        <v>197</v>
      </c>
      <c r="C786" s="136" t="s">
        <v>4772</v>
      </c>
      <c r="D786" s="125" t="s">
        <v>4773</v>
      </c>
      <c r="E786" s="125" t="s">
        <v>4936</v>
      </c>
      <c r="F786" s="115" t="s">
        <v>4937</v>
      </c>
      <c r="G786" s="115" t="s">
        <v>4938</v>
      </c>
      <c r="H786" s="129" t="str">
        <f t="shared" si="36"/>
        <v>133 血管内手術用ｶﾃｰﾃﾙ (9)血栓除去用ｶﾃｰﾃﾙ ①ﾊﾞﾙｰﾝ付き ｳ ﾀﾞﾌﾞﾙﾙｰﾒﾝ</v>
      </c>
      <c r="I786" s="115" t="s">
        <v>4939</v>
      </c>
      <c r="J786" s="130"/>
      <c r="K786" s="131">
        <v>17400</v>
      </c>
      <c r="L786" s="131" t="str">
        <f t="shared" si="37"/>
        <v>¥17,400</v>
      </c>
      <c r="M786" s="131" t="str">
        <f t="shared" si="38"/>
        <v>¥17,400</v>
      </c>
      <c r="N786" s="131" t="s">
        <v>4940</v>
      </c>
      <c r="O786" s="125" t="s">
        <v>4941</v>
      </c>
      <c r="P786" s="122"/>
    </row>
    <row r="787" spans="1:16" ht="33" customHeight="1">
      <c r="A787" s="132" t="s">
        <v>4942</v>
      </c>
      <c r="B787" s="125" t="s">
        <v>197</v>
      </c>
      <c r="C787" s="136" t="s">
        <v>4772</v>
      </c>
      <c r="D787" s="125" t="s">
        <v>4773</v>
      </c>
      <c r="E787" s="125" t="s">
        <v>4943</v>
      </c>
      <c r="F787" s="115" t="s">
        <v>4944</v>
      </c>
      <c r="G787" s="115" t="s">
        <v>4945</v>
      </c>
      <c r="H787" s="129" t="str">
        <f t="shared" si="36"/>
        <v>133 血管内手術用ｶﾃｰﾃﾙ (9)血栓除去用ｶﾃｰﾃﾙ ②残存血栓除去用</v>
      </c>
      <c r="I787" s="115" t="s">
        <v>4946</v>
      </c>
      <c r="J787" s="130"/>
      <c r="K787" s="131">
        <v>35400</v>
      </c>
      <c r="L787" s="131" t="str">
        <f t="shared" si="37"/>
        <v>¥35,400</v>
      </c>
      <c r="M787" s="131" t="str">
        <f t="shared" si="38"/>
        <v>¥35,400</v>
      </c>
      <c r="N787" s="131" t="s">
        <v>4947</v>
      </c>
      <c r="O787" s="125" t="s">
        <v>4948</v>
      </c>
      <c r="P787" s="122"/>
    </row>
    <row r="788" spans="1:16" ht="33" customHeight="1">
      <c r="A788" s="132" t="s">
        <v>4949</v>
      </c>
      <c r="B788" s="125" t="s">
        <v>197</v>
      </c>
      <c r="C788" s="136" t="s">
        <v>4772</v>
      </c>
      <c r="D788" s="125" t="s">
        <v>4950</v>
      </c>
      <c r="E788" s="125" t="s">
        <v>4951</v>
      </c>
      <c r="F788" s="115" t="s">
        <v>4952</v>
      </c>
      <c r="G788" s="115" t="s">
        <v>4953</v>
      </c>
      <c r="H788" s="129" t="str">
        <f t="shared" si="36"/>
        <v>133 血管内手術用ｶﾃｰﾃﾙ (9)血栓除去用ｶﾃｰﾃﾙ ③経皮的血栓除去用 ｱ 標準型</v>
      </c>
      <c r="I788" s="115" t="s">
        <v>4954</v>
      </c>
      <c r="J788" s="130"/>
      <c r="K788" s="131">
        <v>31700</v>
      </c>
      <c r="L788" s="131" t="str">
        <f t="shared" si="37"/>
        <v>¥31,700</v>
      </c>
      <c r="M788" s="131" t="str">
        <f t="shared" si="38"/>
        <v>¥31,700</v>
      </c>
      <c r="N788" s="131" t="s">
        <v>4955</v>
      </c>
      <c r="O788" s="132" t="s">
        <v>4956</v>
      </c>
      <c r="P788" s="122"/>
    </row>
    <row r="789" spans="1:16" ht="33" customHeight="1">
      <c r="A789" s="132" t="s">
        <v>4957</v>
      </c>
      <c r="B789" s="125" t="s">
        <v>197</v>
      </c>
      <c r="C789" s="136" t="s">
        <v>4772</v>
      </c>
      <c r="D789" s="125" t="s">
        <v>4773</v>
      </c>
      <c r="E789" s="125" t="s">
        <v>4958</v>
      </c>
      <c r="F789" s="115" t="s">
        <v>4959</v>
      </c>
      <c r="G789" s="115" t="s">
        <v>4960</v>
      </c>
      <c r="H789" s="129" t="str">
        <f t="shared" si="36"/>
        <v>133 血管内手術用ｶﾃｰﾃﾙ (9)血栓除去用ｶﾃｰﾃﾙ ③経皮的血栓除去用 ｲ 破砕吸引型</v>
      </c>
      <c r="I789" s="115" t="s">
        <v>4961</v>
      </c>
      <c r="J789" s="130"/>
      <c r="K789" s="131">
        <v>448000</v>
      </c>
      <c r="L789" s="131" t="str">
        <f t="shared" si="37"/>
        <v>¥448,000</v>
      </c>
      <c r="M789" s="131" t="str">
        <f t="shared" si="38"/>
        <v>¥448,000</v>
      </c>
      <c r="N789" s="131" t="s">
        <v>4962</v>
      </c>
      <c r="O789" s="132" t="s">
        <v>4963</v>
      </c>
      <c r="P789" s="122"/>
    </row>
    <row r="790" spans="1:16" ht="33" customHeight="1">
      <c r="A790" s="132" t="s">
        <v>4964</v>
      </c>
      <c r="B790" s="125" t="s">
        <v>197</v>
      </c>
      <c r="C790" s="136" t="s">
        <v>4772</v>
      </c>
      <c r="D790" s="125" t="s">
        <v>4773</v>
      </c>
      <c r="E790" s="125" t="s">
        <v>4965</v>
      </c>
      <c r="F790" s="115" t="s">
        <v>4966</v>
      </c>
      <c r="G790" s="115" t="s">
        <v>4967</v>
      </c>
      <c r="H790" s="129" t="str">
        <f t="shared" si="36"/>
        <v>133 血管内手術用ｶﾃｰﾃﾙ (9)血栓除去用ｶﾃｰﾃﾙ ③経皮的血栓除去用 ｳ 分離捕捉型</v>
      </c>
      <c r="I790" s="115" t="s">
        <v>4968</v>
      </c>
      <c r="J790" s="130"/>
      <c r="K790" s="131">
        <v>1050000</v>
      </c>
      <c r="L790" s="131" t="str">
        <f t="shared" si="37"/>
        <v>¥1,050,000</v>
      </c>
      <c r="M790" s="131" t="str">
        <f t="shared" si="38"/>
        <v>¥1,050,000</v>
      </c>
      <c r="N790" s="131" t="s">
        <v>4042</v>
      </c>
      <c r="O790" s="132" t="s">
        <v>4969</v>
      </c>
      <c r="P790" s="122"/>
    </row>
    <row r="791" spans="1:16" ht="33" customHeight="1">
      <c r="A791" s="132" t="s">
        <v>4970</v>
      </c>
      <c r="B791" s="125" t="s">
        <v>197</v>
      </c>
      <c r="C791" s="136" t="s">
        <v>4772</v>
      </c>
      <c r="D791" s="125" t="s">
        <v>4773</v>
      </c>
      <c r="E791" s="125" t="s">
        <v>4971</v>
      </c>
      <c r="F791" s="115" t="s">
        <v>4972</v>
      </c>
      <c r="G791" s="115" t="s">
        <v>4973</v>
      </c>
      <c r="H791" s="129" t="str">
        <f t="shared" si="36"/>
        <v>133 血管内手術用ｶﾃｰﾃﾙ (9)血栓除去用ｶﾃｰﾃﾙ ④脳血栓除去用 ｱ ﾜｲﾔｰ型</v>
      </c>
      <c r="I791" s="115" t="s">
        <v>4974</v>
      </c>
      <c r="J791" s="130"/>
      <c r="K791" s="131">
        <v>286000</v>
      </c>
      <c r="L791" s="131" t="str">
        <f t="shared" si="37"/>
        <v>¥286,000</v>
      </c>
      <c r="M791" s="131" t="str">
        <f t="shared" si="38"/>
        <v>¥286,000</v>
      </c>
      <c r="N791" s="131" t="s">
        <v>4975</v>
      </c>
      <c r="O791" s="125" t="s">
        <v>4976</v>
      </c>
      <c r="P791" s="122"/>
    </row>
    <row r="792" spans="1:16" ht="33" customHeight="1">
      <c r="A792" s="132" t="s">
        <v>4977</v>
      </c>
      <c r="B792" s="125" t="s">
        <v>197</v>
      </c>
      <c r="C792" s="136" t="s">
        <v>4772</v>
      </c>
      <c r="D792" s="125" t="s">
        <v>4773</v>
      </c>
      <c r="E792" s="125" t="s">
        <v>4978</v>
      </c>
      <c r="F792" s="115" t="s">
        <v>4979</v>
      </c>
      <c r="G792" s="115" t="s">
        <v>4980</v>
      </c>
      <c r="H792" s="129" t="str">
        <f t="shared" si="36"/>
        <v>133 血管内手術用ｶﾃｰﾃﾙ (9)血栓除去用ｶﾃｰﾃﾙ ④脳血栓除去用 ｲ 破砕吸引型</v>
      </c>
      <c r="I792" s="115" t="s">
        <v>4981</v>
      </c>
      <c r="J792" s="130"/>
      <c r="K792" s="131">
        <v>448000</v>
      </c>
      <c r="L792" s="131" t="str">
        <f t="shared" si="37"/>
        <v>¥448,000</v>
      </c>
      <c r="M792" s="131" t="str">
        <f t="shared" si="38"/>
        <v>¥448,000</v>
      </c>
      <c r="N792" s="131" t="s">
        <v>4962</v>
      </c>
      <c r="O792" s="125" t="s">
        <v>4982</v>
      </c>
      <c r="P792" s="122"/>
    </row>
    <row r="793" spans="1:16" ht="33" customHeight="1">
      <c r="A793" s="132" t="s">
        <v>4983</v>
      </c>
      <c r="B793" s="125" t="s">
        <v>197</v>
      </c>
      <c r="C793" s="136" t="s">
        <v>4772</v>
      </c>
      <c r="D793" s="125" t="s">
        <v>4773</v>
      </c>
      <c r="E793" s="125" t="s">
        <v>4984</v>
      </c>
      <c r="F793" s="115" t="s">
        <v>4985</v>
      </c>
      <c r="G793" s="115" t="s">
        <v>4986</v>
      </c>
      <c r="H793" s="129" t="str">
        <f t="shared" si="36"/>
        <v>133 血管内手術用ｶﾃｰﾃﾙ (9)血栓除去用ｶﾃｰﾃﾙ ④脳血栓除去用 ｳ 自己拡張型</v>
      </c>
      <c r="I793" s="115" t="s">
        <v>4987</v>
      </c>
      <c r="J793" s="130"/>
      <c r="K793" s="131">
        <v>386000</v>
      </c>
      <c r="L793" s="131" t="str">
        <f t="shared" si="37"/>
        <v>¥386,000</v>
      </c>
      <c r="M793" s="131" t="str">
        <f t="shared" si="38"/>
        <v>¥386,000</v>
      </c>
      <c r="N793" s="131" t="s">
        <v>4988</v>
      </c>
      <c r="O793" s="125" t="s">
        <v>4989</v>
      </c>
      <c r="P793" s="122"/>
    </row>
    <row r="794" spans="1:16" ht="33" customHeight="1">
      <c r="A794" s="132" t="s">
        <v>4990</v>
      </c>
      <c r="B794" s="125" t="s">
        <v>197</v>
      </c>
      <c r="C794" s="136" t="s">
        <v>4772</v>
      </c>
      <c r="D794" s="125" t="s">
        <v>4773</v>
      </c>
      <c r="E794" s="125" t="s">
        <v>4991</v>
      </c>
      <c r="F794" s="115" t="s">
        <v>4992</v>
      </c>
      <c r="G794" s="129" t="s">
        <v>4993</v>
      </c>
      <c r="H794" s="129" t="str">
        <f t="shared" si="36"/>
        <v>133 血管内手術用ｶﾃｰﾃﾙ (9)血栓除去用ｶﾃｰﾃﾙ ④脳血栓除去用 ｴ 直接吸引型</v>
      </c>
      <c r="I794" s="129" t="s">
        <v>4994</v>
      </c>
      <c r="J794" s="130"/>
      <c r="K794" s="131">
        <v>273000</v>
      </c>
      <c r="L794" s="131" t="str">
        <f t="shared" si="37"/>
        <v>¥273,000</v>
      </c>
      <c r="M794" s="131" t="str">
        <f t="shared" si="38"/>
        <v>¥273,000</v>
      </c>
      <c r="N794" s="131" t="s">
        <v>4995</v>
      </c>
      <c r="O794" s="125" t="s">
        <v>4996</v>
      </c>
      <c r="P794" s="122"/>
    </row>
    <row r="795" spans="1:16" ht="33" customHeight="1">
      <c r="A795" s="132" t="s">
        <v>4997</v>
      </c>
      <c r="B795" s="125" t="s">
        <v>197</v>
      </c>
      <c r="C795" s="136" t="s">
        <v>4772</v>
      </c>
      <c r="D795" s="125" t="s">
        <v>4773</v>
      </c>
      <c r="E795" s="125" t="s">
        <v>4998</v>
      </c>
      <c r="F795" s="128" t="s">
        <v>380</v>
      </c>
      <c r="G795" s="128" t="s">
        <v>380</v>
      </c>
      <c r="H795" s="129" t="str">
        <f t="shared" si="36"/>
        <v>133 血管内手術用ｶﾃｰﾃﾙ (10)塞栓用ｺｲﾙ ①ｺｲﾙ ｱ 標準型</v>
      </c>
      <c r="I795" s="128" t="s">
        <v>4999</v>
      </c>
      <c r="J795" s="130"/>
      <c r="K795" s="131">
        <v>10200</v>
      </c>
      <c r="L795" s="131" t="str">
        <f t="shared" si="37"/>
        <v>¥10,200</v>
      </c>
      <c r="M795" s="131" t="str">
        <f t="shared" si="38"/>
        <v>¥10,200</v>
      </c>
      <c r="N795" s="131" t="s">
        <v>1133</v>
      </c>
      <c r="O795" s="125" t="s">
        <v>5000</v>
      </c>
      <c r="P795" s="122"/>
    </row>
    <row r="796" spans="1:16" ht="33" customHeight="1">
      <c r="A796" s="132" t="s">
        <v>5001</v>
      </c>
      <c r="B796" s="125" t="s">
        <v>197</v>
      </c>
      <c r="C796" s="136" t="s">
        <v>4772</v>
      </c>
      <c r="D796" s="125" t="s">
        <v>4773</v>
      </c>
      <c r="E796" s="125" t="s">
        <v>5002</v>
      </c>
      <c r="F796" s="128" t="s">
        <v>380</v>
      </c>
      <c r="G796" s="128" t="s">
        <v>380</v>
      </c>
      <c r="H796" s="129" t="str">
        <f t="shared" si="36"/>
        <v>133 血管内手術用ｶﾃｰﾃﾙ (10)塞栓用ｺｲﾙ ①ｺｲﾙ ｲ 機械式ﾃﾞﾀｯﾁｬﾌﾞﾙ型</v>
      </c>
      <c r="I796" s="128" t="s">
        <v>5003</v>
      </c>
      <c r="J796" s="130"/>
      <c r="K796" s="131">
        <v>55000</v>
      </c>
      <c r="L796" s="131" t="str">
        <f t="shared" si="37"/>
        <v>¥55,000</v>
      </c>
      <c r="M796" s="131" t="str">
        <f t="shared" si="38"/>
        <v>¥55,000</v>
      </c>
      <c r="N796" s="131" t="s">
        <v>5004</v>
      </c>
      <c r="O796" s="125" t="s">
        <v>5005</v>
      </c>
      <c r="P796" s="122"/>
    </row>
    <row r="797" spans="1:16" ht="33" customHeight="1">
      <c r="A797" s="132" t="s">
        <v>5006</v>
      </c>
      <c r="B797" s="125" t="s">
        <v>197</v>
      </c>
      <c r="C797" s="136" t="s">
        <v>4772</v>
      </c>
      <c r="D797" s="125" t="s">
        <v>4773</v>
      </c>
      <c r="E797" s="125" t="s">
        <v>5007</v>
      </c>
      <c r="F797" s="128" t="s">
        <v>380</v>
      </c>
      <c r="G797" s="128" t="s">
        <v>380</v>
      </c>
      <c r="H797" s="129" t="str">
        <f t="shared" si="36"/>
        <v>133 血管内手術用ｶﾃｰﾃﾙ (10)塞栓用ｺｲﾙ ①ｺｲﾙ ｳ 電気式ﾃﾞﾀｯﾁｬﾌﾞﾙ型</v>
      </c>
      <c r="I797" s="128" t="s">
        <v>5008</v>
      </c>
      <c r="J797" s="130"/>
      <c r="K797" s="131">
        <v>116000</v>
      </c>
      <c r="L797" s="131" t="str">
        <f t="shared" si="37"/>
        <v>¥116,000</v>
      </c>
      <c r="M797" s="131" t="str">
        <f t="shared" si="38"/>
        <v>¥116,000</v>
      </c>
      <c r="N797" s="131" t="s">
        <v>611</v>
      </c>
      <c r="O797" s="125" t="s">
        <v>5009</v>
      </c>
      <c r="P797" s="122"/>
    </row>
    <row r="798" spans="1:16" ht="33" customHeight="1">
      <c r="A798" s="132" t="s">
        <v>5010</v>
      </c>
      <c r="B798" s="125" t="s">
        <v>197</v>
      </c>
      <c r="C798" s="136" t="s">
        <v>4772</v>
      </c>
      <c r="D798" s="125" t="s">
        <v>4773</v>
      </c>
      <c r="E798" s="125" t="s">
        <v>5011</v>
      </c>
      <c r="F798" s="128" t="s">
        <v>380</v>
      </c>
      <c r="G798" s="128" t="s">
        <v>380</v>
      </c>
      <c r="H798" s="129" t="str">
        <f t="shared" si="36"/>
        <v>133 血管内手術用ｶﾃｰﾃﾙ (10)塞栓用ｺｲﾙ ①ｺｲﾙ ｴ 水圧式・ﾜｲﾔｰ式ﾃﾞﾀｯﾁｬﾌﾞﾙ型</v>
      </c>
      <c r="I798" s="128" t="s">
        <v>5012</v>
      </c>
      <c r="J798" s="130"/>
      <c r="K798" s="131">
        <v>82900</v>
      </c>
      <c r="L798" s="131" t="str">
        <f t="shared" si="37"/>
        <v>¥82,900</v>
      </c>
      <c r="M798" s="131" t="str">
        <f t="shared" si="38"/>
        <v>¥82,900</v>
      </c>
      <c r="N798" s="131" t="s">
        <v>5013</v>
      </c>
      <c r="O798" s="125" t="s">
        <v>5014</v>
      </c>
      <c r="P798" s="138"/>
    </row>
    <row r="799" spans="1:16" ht="33" customHeight="1">
      <c r="A799" s="132" t="s">
        <v>5015</v>
      </c>
      <c r="B799" s="125" t="s">
        <v>197</v>
      </c>
      <c r="C799" s="136" t="s">
        <v>4772</v>
      </c>
      <c r="D799" s="125" t="s">
        <v>4773</v>
      </c>
      <c r="E799" s="125" t="s">
        <v>5016</v>
      </c>
      <c r="F799" s="128" t="s">
        <v>380</v>
      </c>
      <c r="G799" s="128" t="s">
        <v>380</v>
      </c>
      <c r="H799" s="129" t="str">
        <f t="shared" si="36"/>
        <v>133 血管内手術用ｶﾃｰﾃﾙ (10)塞栓用ｺｲﾙ ①ｺｲﾙ ｵ 特殊型</v>
      </c>
      <c r="I799" s="128" t="s">
        <v>5017</v>
      </c>
      <c r="J799" s="130"/>
      <c r="K799" s="131">
        <v>145000</v>
      </c>
      <c r="L799" s="131" t="str">
        <f t="shared" si="37"/>
        <v>¥145,000</v>
      </c>
      <c r="M799" s="131" t="str">
        <f t="shared" si="38"/>
        <v>¥145,000</v>
      </c>
      <c r="N799" s="131" t="s">
        <v>3911</v>
      </c>
      <c r="O799" s="125" t="s">
        <v>5018</v>
      </c>
      <c r="P799" s="122"/>
    </row>
    <row r="800" spans="1:16" ht="33" customHeight="1">
      <c r="A800" s="132" t="s">
        <v>5019</v>
      </c>
      <c r="B800" s="125" t="s">
        <v>197</v>
      </c>
      <c r="C800" s="136" t="s">
        <v>4772</v>
      </c>
      <c r="D800" s="125" t="s">
        <v>4773</v>
      </c>
      <c r="E800" s="125" t="s">
        <v>5020</v>
      </c>
      <c r="F800" s="128" t="s">
        <v>380</v>
      </c>
      <c r="G800" s="128" t="s">
        <v>380</v>
      </c>
      <c r="H800" s="129" t="str">
        <f t="shared" si="36"/>
        <v>133 血管内手術用ｶﾃｰﾃﾙ (10)塞栓用ｺｲﾙ ②ﾌﾟｯｼｬｰ</v>
      </c>
      <c r="I800" s="128" t="s">
        <v>5021</v>
      </c>
      <c r="J800" s="130"/>
      <c r="K800" s="131">
        <v>15700</v>
      </c>
      <c r="L800" s="131" t="str">
        <f t="shared" si="37"/>
        <v>¥15,700</v>
      </c>
      <c r="M800" s="131" t="str">
        <f t="shared" si="38"/>
        <v>¥15,700</v>
      </c>
      <c r="N800" s="131" t="s">
        <v>2031</v>
      </c>
      <c r="O800" s="125" t="s">
        <v>5022</v>
      </c>
      <c r="P800" s="122"/>
    </row>
    <row r="801" spans="1:16" ht="33" customHeight="1">
      <c r="A801" s="132" t="s">
        <v>5023</v>
      </c>
      <c r="B801" s="125" t="s">
        <v>197</v>
      </c>
      <c r="C801" s="136" t="s">
        <v>4772</v>
      </c>
      <c r="D801" s="125" t="s">
        <v>4773</v>
      </c>
      <c r="E801" s="125" t="s">
        <v>5024</v>
      </c>
      <c r="F801" s="128" t="s">
        <v>380</v>
      </c>
      <c r="G801" s="128" t="s">
        <v>380</v>
      </c>
      <c r="H801" s="129" t="str">
        <f t="shared" si="36"/>
        <v>133 血管内手術用ｶﾃｰﾃﾙ (10)塞栓用ｺｲﾙ ③ｺｲﾙ留置用ｽﾃﾝﾄ</v>
      </c>
      <c r="I801" s="128" t="s">
        <v>5025</v>
      </c>
      <c r="J801" s="130"/>
      <c r="K801" s="131">
        <v>466000</v>
      </c>
      <c r="L801" s="131" t="str">
        <f t="shared" si="37"/>
        <v>¥466,000</v>
      </c>
      <c r="M801" s="131" t="str">
        <f t="shared" si="38"/>
        <v>¥466,000</v>
      </c>
      <c r="N801" s="131" t="s">
        <v>5026</v>
      </c>
      <c r="O801" s="125" t="s">
        <v>5027</v>
      </c>
      <c r="P801" s="122"/>
    </row>
    <row r="802" spans="1:16" ht="33" customHeight="1">
      <c r="A802" s="132" t="s">
        <v>5028</v>
      </c>
      <c r="B802" s="125" t="s">
        <v>197</v>
      </c>
      <c r="C802" s="136" t="s">
        <v>4772</v>
      </c>
      <c r="D802" s="125" t="s">
        <v>4773</v>
      </c>
      <c r="E802" s="125" t="s">
        <v>5029</v>
      </c>
      <c r="F802" s="128" t="s">
        <v>380</v>
      </c>
      <c r="G802" s="128" t="s">
        <v>380</v>
      </c>
      <c r="H802" s="129" t="str">
        <f t="shared" si="36"/>
        <v>133 血管内手術用ｶﾃｰﾃﾙ (11)汎用型圧測定用ﾌﾟﾛｰﾌﾞ</v>
      </c>
      <c r="I802" s="128" t="s">
        <v>5030</v>
      </c>
      <c r="J802" s="130"/>
      <c r="K802" s="131">
        <v>77300</v>
      </c>
      <c r="L802" s="131" t="str">
        <f t="shared" si="37"/>
        <v>¥77,300</v>
      </c>
      <c r="M802" s="131" t="str">
        <f t="shared" si="38"/>
        <v>¥77,300</v>
      </c>
      <c r="N802" s="131" t="s">
        <v>5031</v>
      </c>
      <c r="O802" s="125" t="s">
        <v>5032</v>
      </c>
      <c r="P802" s="122"/>
    </row>
    <row r="803" spans="1:16" ht="33" customHeight="1">
      <c r="A803" s="132" t="s">
        <v>5033</v>
      </c>
      <c r="B803" s="125" t="s">
        <v>197</v>
      </c>
      <c r="C803" s="136" t="s">
        <v>4772</v>
      </c>
      <c r="D803" s="125" t="s">
        <v>4773</v>
      </c>
      <c r="E803" s="125" t="s">
        <v>5034</v>
      </c>
      <c r="F803" s="128" t="s">
        <v>380</v>
      </c>
      <c r="G803" s="128" t="s">
        <v>380</v>
      </c>
      <c r="H803" s="129" t="str">
        <f t="shared" si="36"/>
        <v>133 血管内手術用ｶﾃｰﾃﾙ (12)循環機能評価用動脈ｶﾃｰﾃﾙ</v>
      </c>
      <c r="I803" s="128" t="s">
        <v>5035</v>
      </c>
      <c r="J803" s="130"/>
      <c r="K803" s="131">
        <v>27800</v>
      </c>
      <c r="L803" s="131" t="str">
        <f t="shared" si="37"/>
        <v>¥27,800</v>
      </c>
      <c r="M803" s="131" t="str">
        <f t="shared" si="38"/>
        <v>¥27,800</v>
      </c>
      <c r="N803" s="131" t="s">
        <v>5036</v>
      </c>
      <c r="O803" s="125" t="s">
        <v>5037</v>
      </c>
      <c r="P803" s="122"/>
    </row>
    <row r="804" spans="1:16" ht="33" customHeight="1">
      <c r="A804" s="132" t="s">
        <v>5038</v>
      </c>
      <c r="B804" s="125" t="s">
        <v>197</v>
      </c>
      <c r="C804" s="136" t="s">
        <v>4772</v>
      </c>
      <c r="D804" s="125" t="s">
        <v>4773</v>
      </c>
      <c r="E804" s="125" t="s">
        <v>5039</v>
      </c>
      <c r="F804" s="128" t="s">
        <v>380</v>
      </c>
      <c r="G804" s="128" t="s">
        <v>380</v>
      </c>
      <c r="H804" s="129" t="str">
        <f t="shared" si="36"/>
        <v>133 血管内手術用ｶﾃｰﾃﾙ (13)静脈弁ｶｯﾀｰ ①切開径固定型</v>
      </c>
      <c r="I804" s="128" t="s">
        <v>5040</v>
      </c>
      <c r="J804" s="130"/>
      <c r="K804" s="131">
        <v>24800</v>
      </c>
      <c r="L804" s="131" t="str">
        <f t="shared" si="37"/>
        <v>¥24,800</v>
      </c>
      <c r="M804" s="131" t="str">
        <f t="shared" si="38"/>
        <v>¥24,800</v>
      </c>
      <c r="N804" s="131" t="s">
        <v>5041</v>
      </c>
      <c r="O804" s="125" t="s">
        <v>5042</v>
      </c>
      <c r="P804" s="122"/>
    </row>
    <row r="805" spans="1:16" ht="33" customHeight="1">
      <c r="A805" s="132" t="s">
        <v>5043</v>
      </c>
      <c r="B805" s="125" t="s">
        <v>197</v>
      </c>
      <c r="C805" s="136" t="s">
        <v>4772</v>
      </c>
      <c r="D805" s="125" t="s">
        <v>4773</v>
      </c>
      <c r="E805" s="125" t="s">
        <v>5044</v>
      </c>
      <c r="F805" s="128" t="s">
        <v>380</v>
      </c>
      <c r="G805" s="128" t="s">
        <v>380</v>
      </c>
      <c r="H805" s="129" t="str">
        <f t="shared" si="36"/>
        <v>133 血管内手術用ｶﾃｰﾃﾙ (13)静脈弁ｶｯﾀｰ ②切開径変動型</v>
      </c>
      <c r="I805" s="128" t="s">
        <v>5045</v>
      </c>
      <c r="J805" s="130"/>
      <c r="K805" s="131">
        <v>86700</v>
      </c>
      <c r="L805" s="131" t="str">
        <f t="shared" si="37"/>
        <v>¥86,700</v>
      </c>
      <c r="M805" s="131" t="str">
        <f t="shared" si="38"/>
        <v>¥86,700</v>
      </c>
      <c r="N805" s="131" t="s">
        <v>2297</v>
      </c>
      <c r="O805" s="125" t="s">
        <v>5046</v>
      </c>
      <c r="P805" s="122"/>
    </row>
    <row r="806" spans="1:16" ht="33" customHeight="1">
      <c r="A806" s="132" t="s">
        <v>5047</v>
      </c>
      <c r="B806" s="125" t="s">
        <v>197</v>
      </c>
      <c r="C806" s="136" t="s">
        <v>4772</v>
      </c>
      <c r="D806" s="125" t="s">
        <v>4773</v>
      </c>
      <c r="E806" s="125" t="s">
        <v>5048</v>
      </c>
      <c r="F806" s="128" t="s">
        <v>380</v>
      </c>
      <c r="G806" s="128" t="s">
        <v>380</v>
      </c>
      <c r="H806" s="129" t="str">
        <f t="shared" si="36"/>
        <v>133 血管内手術用ｶﾃｰﾃﾙ (13)静脈弁ｶｯﾀｰ ③ｵｰﾊﾞｰｻﾞﾜｲﾔｰ型</v>
      </c>
      <c r="I806" s="128" t="s">
        <v>5049</v>
      </c>
      <c r="J806" s="130"/>
      <c r="K806" s="131">
        <v>87600</v>
      </c>
      <c r="L806" s="131" t="str">
        <f t="shared" si="37"/>
        <v>¥87,600</v>
      </c>
      <c r="M806" s="131" t="str">
        <f t="shared" si="38"/>
        <v>¥87,600</v>
      </c>
      <c r="N806" s="131" t="s">
        <v>5050</v>
      </c>
      <c r="O806" s="125" t="s">
        <v>5051</v>
      </c>
      <c r="P806" s="122"/>
    </row>
    <row r="807" spans="1:16" ht="33" customHeight="1">
      <c r="A807" s="132" t="s">
        <v>5052</v>
      </c>
      <c r="B807" s="125" t="s">
        <v>197</v>
      </c>
      <c r="C807" s="136" t="s">
        <v>4772</v>
      </c>
      <c r="D807" s="125" t="s">
        <v>4773</v>
      </c>
      <c r="E807" s="125" t="s">
        <v>5053</v>
      </c>
      <c r="F807" s="128" t="s">
        <v>380</v>
      </c>
      <c r="G807" s="128" t="s">
        <v>380</v>
      </c>
      <c r="H807" s="129" t="str">
        <f t="shared" si="36"/>
        <v>133 血管内手術用ｶﾃｰﾃﾙ (14)頸動脈用ｽﾃﾝﾄｾｯﾄ ① 標準型</v>
      </c>
      <c r="I807" s="128" t="s">
        <v>5054</v>
      </c>
      <c r="J807" s="130"/>
      <c r="K807" s="131">
        <v>160000</v>
      </c>
      <c r="L807" s="131" t="str">
        <f t="shared" si="37"/>
        <v>¥160,000</v>
      </c>
      <c r="M807" s="131" t="str">
        <f t="shared" si="38"/>
        <v>¥160,000</v>
      </c>
      <c r="N807" s="131" t="s">
        <v>4892</v>
      </c>
      <c r="O807" s="125" t="s">
        <v>5055</v>
      </c>
      <c r="P807" s="122"/>
    </row>
    <row r="808" spans="1:16" ht="33" customHeight="1">
      <c r="A808" s="132" t="s">
        <v>5056</v>
      </c>
      <c r="B808" s="125" t="s">
        <v>197</v>
      </c>
      <c r="C808" s="136" t="s">
        <v>4772</v>
      </c>
      <c r="D808" s="125" t="s">
        <v>4773</v>
      </c>
      <c r="E808" s="125" t="s">
        <v>5057</v>
      </c>
      <c r="F808" s="128" t="s">
        <v>380</v>
      </c>
      <c r="G808" s="128" t="s">
        <v>380</v>
      </c>
      <c r="H808" s="129" t="str">
        <f t="shared" si="36"/>
        <v>133 血管内手術用ｶﾃｰﾃﾙ (14)頸動脈用ｽﾃﾝﾄｾｯﾄ ② 特殊型</v>
      </c>
      <c r="I808" s="128" t="s">
        <v>5058</v>
      </c>
      <c r="J808" s="130"/>
      <c r="K808" s="131">
        <v>180000</v>
      </c>
      <c r="L808" s="131" t="str">
        <f t="shared" si="37"/>
        <v>¥180,000</v>
      </c>
      <c r="M808" s="131" t="str">
        <f t="shared" si="38"/>
        <v>¥180,000</v>
      </c>
      <c r="N808" s="131" t="s">
        <v>5059</v>
      </c>
      <c r="O808" s="125" t="s">
        <v>5060</v>
      </c>
      <c r="P808" s="122"/>
    </row>
    <row r="809" spans="1:16" ht="33" customHeight="1">
      <c r="A809" s="132" t="s">
        <v>5061</v>
      </c>
      <c r="B809" s="125" t="s">
        <v>197</v>
      </c>
      <c r="C809" s="136" t="s">
        <v>4772</v>
      </c>
      <c r="D809" s="125" t="s">
        <v>4773</v>
      </c>
      <c r="E809" s="125" t="s">
        <v>5062</v>
      </c>
      <c r="F809" s="128" t="s">
        <v>380</v>
      </c>
      <c r="G809" s="128" t="s">
        <v>380</v>
      </c>
      <c r="H809" s="129" t="str">
        <f t="shared" si="36"/>
        <v>133 血管内手術用ｶﾃｰﾃﾙ (15)狭窄部貫通用ｶﾃｰﾃﾙ</v>
      </c>
      <c r="I809" s="128" t="s">
        <v>5063</v>
      </c>
      <c r="J809" s="130"/>
      <c r="K809" s="131">
        <v>42100</v>
      </c>
      <c r="L809" s="131" t="str">
        <f t="shared" si="37"/>
        <v>¥42,100</v>
      </c>
      <c r="M809" s="131" t="str">
        <f t="shared" si="38"/>
        <v>¥42,100</v>
      </c>
      <c r="N809" s="131" t="s">
        <v>5064</v>
      </c>
      <c r="O809" s="125" t="s">
        <v>5065</v>
      </c>
      <c r="P809" s="122"/>
    </row>
    <row r="810" spans="1:16" ht="33" customHeight="1">
      <c r="A810" s="132" t="s">
        <v>5066</v>
      </c>
      <c r="B810" s="125" t="s">
        <v>197</v>
      </c>
      <c r="C810" s="136" t="s">
        <v>4772</v>
      </c>
      <c r="D810" s="125" t="s">
        <v>4773</v>
      </c>
      <c r="E810" s="125" t="s">
        <v>5067</v>
      </c>
      <c r="F810" s="128" t="s">
        <v>380</v>
      </c>
      <c r="G810" s="128" t="s">
        <v>380</v>
      </c>
      <c r="H810" s="129" t="str">
        <f t="shared" si="36"/>
        <v>133 血管内手術用ｶﾃｰﾃﾙ (16)下肢動脈狭窄部貫通用ｶﾃｰﾃﾙ</v>
      </c>
      <c r="I810" s="128" t="s">
        <v>5068</v>
      </c>
      <c r="J810" s="130"/>
      <c r="K810" s="131">
        <v>179000</v>
      </c>
      <c r="L810" s="131" t="str">
        <f t="shared" si="37"/>
        <v>¥179,000</v>
      </c>
      <c r="M810" s="131" t="str">
        <f t="shared" si="38"/>
        <v>¥179,000</v>
      </c>
      <c r="N810" s="131" t="s">
        <v>5069</v>
      </c>
      <c r="O810" s="125" t="s">
        <v>5070</v>
      </c>
      <c r="P810" s="122"/>
    </row>
    <row r="811" spans="1:16" ht="33" customHeight="1">
      <c r="A811" s="132" t="s">
        <v>5071</v>
      </c>
      <c r="B811" s="125" t="s">
        <v>197</v>
      </c>
      <c r="C811" s="136" t="s">
        <v>4772</v>
      </c>
      <c r="D811" s="125" t="s">
        <v>4773</v>
      </c>
      <c r="E811" s="125" t="s">
        <v>5072</v>
      </c>
      <c r="F811" s="128" t="s">
        <v>380</v>
      </c>
      <c r="G811" s="128" t="s">
        <v>380</v>
      </c>
      <c r="H811" s="129" t="str">
        <f t="shared" si="36"/>
        <v>133 血管内手術用ｶﾃｰﾃﾙ (17)血管塞栓用ﾌﾟﾗｸﾞ</v>
      </c>
      <c r="I811" s="128" t="s">
        <v>5073</v>
      </c>
      <c r="J811" s="130"/>
      <c r="K811" s="131">
        <v>131000</v>
      </c>
      <c r="L811" s="131" t="str">
        <f t="shared" si="37"/>
        <v>¥131,000</v>
      </c>
      <c r="M811" s="131" t="str">
        <f t="shared" si="38"/>
        <v>¥131,000</v>
      </c>
      <c r="N811" s="131" t="s">
        <v>5074</v>
      </c>
      <c r="O811" s="125" t="s">
        <v>5075</v>
      </c>
      <c r="P811" s="122"/>
    </row>
    <row r="812" spans="1:16" ht="33" customHeight="1">
      <c r="A812" s="132" t="s">
        <v>5076</v>
      </c>
      <c r="B812" s="125" t="s">
        <v>197</v>
      </c>
      <c r="C812" s="136" t="s">
        <v>4772</v>
      </c>
      <c r="D812" s="125" t="s">
        <v>4773</v>
      </c>
      <c r="E812" s="125" t="s">
        <v>5077</v>
      </c>
      <c r="F812" s="128" t="s">
        <v>380</v>
      </c>
      <c r="G812" s="128" t="s">
        <v>380</v>
      </c>
      <c r="H812" s="129" t="str">
        <f t="shared" si="36"/>
        <v>133 血管内手術用ｶﾃｰﾃﾙ (18)交換用ｶﾃｰﾃﾙ</v>
      </c>
      <c r="I812" s="128" t="s">
        <v>5078</v>
      </c>
      <c r="J812" s="130"/>
      <c r="K812" s="131">
        <v>18100</v>
      </c>
      <c r="L812" s="131" t="str">
        <f t="shared" si="37"/>
        <v>¥18,100</v>
      </c>
      <c r="M812" s="131" t="str">
        <f t="shared" si="38"/>
        <v>¥18,100</v>
      </c>
      <c r="N812" s="131" t="s">
        <v>5079</v>
      </c>
      <c r="O812" s="125" t="s">
        <v>5080</v>
      </c>
      <c r="P812" s="122"/>
    </row>
    <row r="813" spans="1:16" ht="33" customHeight="1">
      <c r="A813" s="132" t="s">
        <v>5081</v>
      </c>
      <c r="B813" s="125" t="s">
        <v>197</v>
      </c>
      <c r="C813" s="136" t="s">
        <v>4772</v>
      </c>
      <c r="D813" s="125" t="s">
        <v>4773</v>
      </c>
      <c r="E813" s="125" t="s">
        <v>5082</v>
      </c>
      <c r="F813" s="128" t="s">
        <v>380</v>
      </c>
      <c r="G813" s="128" t="s">
        <v>380</v>
      </c>
      <c r="H813" s="129" t="str">
        <f t="shared" si="36"/>
        <v>133 血管内手術用ｶﾃｰﾃﾙ (19)体温調節用ｶﾃｰﾃﾙ ①発熱管理型</v>
      </c>
      <c r="I813" s="128" t="s">
        <v>5083</v>
      </c>
      <c r="J813" s="130"/>
      <c r="K813" s="131">
        <v>77400</v>
      </c>
      <c r="L813" s="131" t="str">
        <f t="shared" si="37"/>
        <v>¥77,400</v>
      </c>
      <c r="M813" s="131" t="str">
        <f t="shared" si="38"/>
        <v>¥77,400</v>
      </c>
      <c r="N813" s="131" t="s">
        <v>5084</v>
      </c>
      <c r="O813" s="125" t="s">
        <v>5085</v>
      </c>
      <c r="P813" s="122"/>
    </row>
    <row r="814" spans="1:16" ht="33" customHeight="1">
      <c r="A814" s="132" t="s">
        <v>5086</v>
      </c>
      <c r="B814" s="125" t="s">
        <v>197</v>
      </c>
      <c r="C814" s="136" t="s">
        <v>4772</v>
      </c>
      <c r="D814" s="125" t="s">
        <v>4773</v>
      </c>
      <c r="E814" s="125" t="s">
        <v>5087</v>
      </c>
      <c r="F814" s="128" t="s">
        <v>380</v>
      </c>
      <c r="G814" s="128" t="s">
        <v>380</v>
      </c>
      <c r="H814" s="129" t="str">
        <f t="shared" si="36"/>
        <v>133 血管内手術用ｶﾃｰﾃﾙ (19)体温調節用ｶﾃｰﾃﾙ ②体温管理型</v>
      </c>
      <c r="I814" s="128" t="s">
        <v>5088</v>
      </c>
      <c r="J814" s="130"/>
      <c r="K814" s="131">
        <v>81100</v>
      </c>
      <c r="L814" s="131" t="str">
        <f t="shared" si="37"/>
        <v>¥81,100</v>
      </c>
      <c r="M814" s="131" t="str">
        <f t="shared" si="38"/>
        <v>¥81,100</v>
      </c>
      <c r="N814" s="131" t="s">
        <v>5089</v>
      </c>
      <c r="O814" s="125" t="s">
        <v>5090</v>
      </c>
      <c r="P814" s="122"/>
    </row>
    <row r="815" spans="1:16" ht="33" customHeight="1">
      <c r="A815" s="132" t="s">
        <v>5091</v>
      </c>
      <c r="B815" s="125" t="s">
        <v>197</v>
      </c>
      <c r="C815" s="136" t="s">
        <v>4772</v>
      </c>
      <c r="D815" s="125" t="s">
        <v>4773</v>
      </c>
      <c r="E815" s="125" t="s">
        <v>5092</v>
      </c>
      <c r="F815" s="128" t="s">
        <v>380</v>
      </c>
      <c r="G815" s="128" t="s">
        <v>380</v>
      </c>
      <c r="H815" s="129" t="str">
        <f t="shared" si="36"/>
        <v>133 血管内手術用ｶﾃｰﾃﾙ (20)脳血管用ｽﾃﾝﾄｾｯﾄ</v>
      </c>
      <c r="I815" s="128" t="s">
        <v>5093</v>
      </c>
      <c r="J815" s="130"/>
      <c r="K815" s="131">
        <v>501000</v>
      </c>
      <c r="L815" s="131" t="str">
        <f t="shared" si="37"/>
        <v>¥501,000</v>
      </c>
      <c r="M815" s="131" t="str">
        <f t="shared" si="38"/>
        <v>¥501,000</v>
      </c>
      <c r="N815" s="131" t="s">
        <v>5094</v>
      </c>
      <c r="O815" s="125" t="s">
        <v>5095</v>
      </c>
      <c r="P815" s="122"/>
    </row>
    <row r="816" spans="1:16" ht="33" customHeight="1">
      <c r="A816" s="132" t="s">
        <v>5096</v>
      </c>
      <c r="B816" s="125" t="s">
        <v>197</v>
      </c>
      <c r="C816" s="136" t="s">
        <v>4772</v>
      </c>
      <c r="D816" s="125" t="s">
        <v>4773</v>
      </c>
      <c r="E816" s="125" t="s">
        <v>5097</v>
      </c>
      <c r="F816" s="128" t="s">
        <v>380</v>
      </c>
      <c r="G816" s="128" t="s">
        <v>380</v>
      </c>
      <c r="H816" s="129" t="str">
        <f t="shared" si="36"/>
        <v>133 血管内手術用ｶﾃｰﾃﾙ (21)脳動脈瘤治療用ﾌﾛｰﾀﾞｲﾊﾞｰﾀｰｼｽﾃﾑ ①動脈内留置型</v>
      </c>
      <c r="I816" s="128" t="s">
        <v>5098</v>
      </c>
      <c r="J816" s="130"/>
      <c r="K816" s="131">
        <v>1420000</v>
      </c>
      <c r="L816" s="131" t="str">
        <f t="shared" si="37"/>
        <v>¥1,420,000</v>
      </c>
      <c r="M816" s="131" t="str">
        <f t="shared" si="38"/>
        <v>¥1,420,000</v>
      </c>
      <c r="N816" s="131" t="s">
        <v>3786</v>
      </c>
      <c r="O816" s="125" t="s">
        <v>5099</v>
      </c>
      <c r="P816" s="122"/>
    </row>
    <row r="817" spans="1:16" ht="33" customHeight="1">
      <c r="A817" s="132" t="s">
        <v>5100</v>
      </c>
      <c r="B817" s="125" t="s">
        <v>197</v>
      </c>
      <c r="C817" s="136" t="s">
        <v>4772</v>
      </c>
      <c r="D817" s="125" t="s">
        <v>4773</v>
      </c>
      <c r="E817" s="125" t="s">
        <v>5101</v>
      </c>
      <c r="F817" s="128" t="s">
        <v>380</v>
      </c>
      <c r="G817" s="128" t="s">
        <v>380</v>
      </c>
      <c r="H817" s="129" t="str">
        <f t="shared" si="36"/>
        <v>133 血管内手術用ｶﾃｰﾃﾙ (21)脳動脈瘤治療用ﾌﾛｰﾀﾞｲﾊﾞｰﾀｰｼｽﾃﾑ ②瘤内留置型</v>
      </c>
      <c r="I817" s="128" t="s">
        <v>5102</v>
      </c>
      <c r="J817" s="130"/>
      <c r="K817" s="131">
        <v>1530000</v>
      </c>
      <c r="L817" s="131" t="str">
        <f t="shared" si="37"/>
        <v>¥1,530,000</v>
      </c>
      <c r="M817" s="131" t="str">
        <f t="shared" si="38"/>
        <v>¥1,530,000</v>
      </c>
      <c r="N817" s="131" t="s">
        <v>5103</v>
      </c>
      <c r="O817" s="125" t="s">
        <v>5104</v>
      </c>
      <c r="P817" s="122"/>
    </row>
    <row r="818" spans="1:16" ht="33" customHeight="1">
      <c r="A818" s="132" t="s">
        <v>5105</v>
      </c>
      <c r="B818" s="125" t="s">
        <v>197</v>
      </c>
      <c r="C818" s="136" t="s">
        <v>4772</v>
      </c>
      <c r="D818" s="125" t="s">
        <v>4773</v>
      </c>
      <c r="E818" s="125" t="s">
        <v>5106</v>
      </c>
      <c r="F818" s="128" t="s">
        <v>380</v>
      </c>
      <c r="G818" s="128" t="s">
        <v>380</v>
      </c>
      <c r="H818" s="129" t="str">
        <f t="shared" si="36"/>
        <v>133 血管内手術用ｶﾃｰﾃﾙ (22)血管形成用ｶﾃｰﾃﾙ ①ｴｷｼﾏﾚｰｻﾞｰ型</v>
      </c>
      <c r="I818" s="128" t="s">
        <v>5107</v>
      </c>
      <c r="J818" s="130"/>
      <c r="K818" s="131">
        <v>219000</v>
      </c>
      <c r="L818" s="131" t="str">
        <f t="shared" si="37"/>
        <v>¥219,000</v>
      </c>
      <c r="M818" s="131" t="str">
        <f t="shared" si="38"/>
        <v>¥219,000</v>
      </c>
      <c r="N818" s="131" t="s">
        <v>2017</v>
      </c>
      <c r="O818" s="125" t="s">
        <v>5108</v>
      </c>
      <c r="P818" s="122"/>
    </row>
    <row r="819" spans="1:16" ht="33" customHeight="1">
      <c r="A819" s="132" t="s">
        <v>5109</v>
      </c>
      <c r="B819" s="125" t="s">
        <v>197</v>
      </c>
      <c r="C819" s="136" t="s">
        <v>4772</v>
      </c>
      <c r="D819" s="125" t="s">
        <v>4773</v>
      </c>
      <c r="E819" s="125" t="s">
        <v>5110</v>
      </c>
      <c r="F819" s="128" t="s">
        <v>380</v>
      </c>
      <c r="G819" s="128" t="s">
        <v>380</v>
      </c>
      <c r="H819" s="129" t="str">
        <f t="shared" si="36"/>
        <v>133 血管内手術用ｶﾃｰﾃﾙ (22)血管形成用ｶﾃｰﾃﾙ ②切削吸引型</v>
      </c>
      <c r="I819" s="128" t="s">
        <v>5111</v>
      </c>
      <c r="J819" s="130"/>
      <c r="K819" s="131">
        <v>242000</v>
      </c>
      <c r="L819" s="131" t="str">
        <f t="shared" si="37"/>
        <v>¥242,000</v>
      </c>
      <c r="M819" s="131" t="str">
        <f t="shared" si="38"/>
        <v>¥242,000</v>
      </c>
      <c r="N819" s="131" t="s">
        <v>5112</v>
      </c>
      <c r="O819" s="125" t="s">
        <v>5113</v>
      </c>
      <c r="P819" s="122"/>
    </row>
    <row r="820" spans="1:16" ht="33" customHeight="1">
      <c r="A820" s="132" t="s">
        <v>5114</v>
      </c>
      <c r="B820" s="125" t="s">
        <v>197</v>
      </c>
      <c r="C820" s="136" t="s">
        <v>4772</v>
      </c>
      <c r="D820" s="125" t="s">
        <v>4773</v>
      </c>
      <c r="E820" s="125" t="s">
        <v>5115</v>
      </c>
      <c r="F820" s="128" t="s">
        <v>380</v>
      </c>
      <c r="G820" s="128" t="s">
        <v>380</v>
      </c>
      <c r="H820" s="129" t="str">
        <f t="shared" si="36"/>
        <v>133 血管内手術用ｶﾃｰﾃﾙ (23)大動脈分岐部用ﾌｨﾙﾀｰｾｯﾄ</v>
      </c>
      <c r="I820" s="128" t="s">
        <v>5116</v>
      </c>
      <c r="J820" s="130"/>
      <c r="K820" s="131">
        <v>520000</v>
      </c>
      <c r="L820" s="131" t="str">
        <f t="shared" si="37"/>
        <v>¥520,000</v>
      </c>
      <c r="M820" s="131" t="str">
        <f t="shared" si="38"/>
        <v>¥520,000</v>
      </c>
      <c r="N820" s="131" t="s">
        <v>5117</v>
      </c>
      <c r="O820" s="125" t="s">
        <v>5118</v>
      </c>
      <c r="P820" s="122"/>
    </row>
    <row r="821" spans="1:16" ht="33" customHeight="1">
      <c r="A821" s="132" t="s">
        <v>5119</v>
      </c>
      <c r="B821" s="125" t="s">
        <v>197</v>
      </c>
      <c r="C821" s="136" t="s">
        <v>5120</v>
      </c>
      <c r="D821" s="125" t="s">
        <v>5121</v>
      </c>
      <c r="E821" s="125" t="s">
        <v>5122</v>
      </c>
      <c r="F821" s="115" t="s">
        <v>5123</v>
      </c>
      <c r="G821" s="115" t="s">
        <v>5124</v>
      </c>
      <c r="H821" s="129" t="str">
        <f t="shared" si="36"/>
        <v>134 人工血管 (1)永久留置型 ①大血管用 ｱ 分岐なし</v>
      </c>
      <c r="I821" s="115" t="s">
        <v>5125</v>
      </c>
      <c r="J821" s="130"/>
      <c r="K821" s="131">
        <v>110000</v>
      </c>
      <c r="L821" s="131" t="str">
        <f t="shared" si="37"/>
        <v>¥110,000</v>
      </c>
      <c r="M821" s="131" t="str">
        <f t="shared" si="38"/>
        <v>¥110,000</v>
      </c>
      <c r="N821" s="131" t="s">
        <v>2401</v>
      </c>
      <c r="O821" s="125" t="s">
        <v>5126</v>
      </c>
      <c r="P821" s="122"/>
    </row>
    <row r="822" spans="1:16" ht="33" customHeight="1">
      <c r="A822" s="132" t="s">
        <v>5127</v>
      </c>
      <c r="B822" s="125" t="s">
        <v>197</v>
      </c>
      <c r="C822" s="136" t="s">
        <v>5120</v>
      </c>
      <c r="D822" s="125" t="s">
        <v>5121</v>
      </c>
      <c r="E822" s="125" t="s">
        <v>5128</v>
      </c>
      <c r="F822" s="115" t="s">
        <v>5129</v>
      </c>
      <c r="G822" s="115" t="s">
        <v>5130</v>
      </c>
      <c r="H822" s="129" t="str">
        <f t="shared" si="36"/>
        <v>134 人工血管 (1)永久留置型 ①大血管用 ｲ 1分岐 ⅰ標準型</v>
      </c>
      <c r="I822" s="115" t="s">
        <v>5131</v>
      </c>
      <c r="J822" s="130"/>
      <c r="K822" s="131">
        <v>174000</v>
      </c>
      <c r="L822" s="131" t="str">
        <f t="shared" si="37"/>
        <v>¥174,000</v>
      </c>
      <c r="M822" s="131" t="str">
        <f t="shared" si="38"/>
        <v>¥174,000</v>
      </c>
      <c r="N822" s="131" t="s">
        <v>4569</v>
      </c>
      <c r="O822" s="125" t="s">
        <v>5132</v>
      </c>
      <c r="P822" s="122"/>
    </row>
    <row r="823" spans="1:16" ht="33" customHeight="1">
      <c r="A823" s="132" t="s">
        <v>5133</v>
      </c>
      <c r="B823" s="125" t="s">
        <v>197</v>
      </c>
      <c r="C823" s="136" t="s">
        <v>5120</v>
      </c>
      <c r="D823" s="125" t="s">
        <v>5121</v>
      </c>
      <c r="E823" s="125" t="s">
        <v>5134</v>
      </c>
      <c r="F823" s="115" t="s">
        <v>5135</v>
      </c>
      <c r="G823" s="115" t="s">
        <v>5136</v>
      </c>
      <c r="H823" s="129" t="str">
        <f t="shared" si="36"/>
        <v>134 人工血管 (1)永久留置型 ①大血管用 ｲ 1分岐 ⅱ特殊型</v>
      </c>
      <c r="I823" s="115" t="s">
        <v>5137</v>
      </c>
      <c r="J823" s="130"/>
      <c r="K823" s="131">
        <v>203000</v>
      </c>
      <c r="L823" s="131" t="str">
        <f t="shared" si="37"/>
        <v>¥203,000</v>
      </c>
      <c r="M823" s="131" t="str">
        <f t="shared" si="38"/>
        <v>¥203,000</v>
      </c>
      <c r="N823" s="131" t="s">
        <v>5138</v>
      </c>
      <c r="O823" s="125" t="s">
        <v>5139</v>
      </c>
      <c r="P823" s="122"/>
    </row>
    <row r="824" spans="1:16" ht="33" customHeight="1">
      <c r="A824" s="132" t="s">
        <v>5140</v>
      </c>
      <c r="B824" s="125" t="s">
        <v>197</v>
      </c>
      <c r="C824" s="136" t="s">
        <v>5120</v>
      </c>
      <c r="D824" s="125" t="s">
        <v>5121</v>
      </c>
      <c r="E824" s="125" t="s">
        <v>5141</v>
      </c>
      <c r="F824" s="115" t="s">
        <v>5142</v>
      </c>
      <c r="G824" s="115" t="s">
        <v>5143</v>
      </c>
      <c r="H824" s="129" t="str">
        <f t="shared" si="36"/>
        <v>134 人工血管 (1)永久留置型 ①大血管用 ｳ 2分岐以上 ⅰ標準型</v>
      </c>
      <c r="I824" s="115" t="s">
        <v>5144</v>
      </c>
      <c r="J824" s="130"/>
      <c r="K824" s="131">
        <v>237000</v>
      </c>
      <c r="L824" s="131" t="str">
        <f t="shared" si="37"/>
        <v>¥237,000</v>
      </c>
      <c r="M824" s="131" t="str">
        <f t="shared" si="38"/>
        <v>¥237,000</v>
      </c>
      <c r="N824" s="131" t="s">
        <v>5145</v>
      </c>
      <c r="O824" s="125" t="s">
        <v>5146</v>
      </c>
      <c r="P824" s="122"/>
    </row>
    <row r="825" spans="1:16" ht="33" customHeight="1">
      <c r="A825" s="132" t="s">
        <v>5147</v>
      </c>
      <c r="B825" s="125" t="s">
        <v>197</v>
      </c>
      <c r="C825" s="136" t="s">
        <v>5120</v>
      </c>
      <c r="D825" s="125" t="s">
        <v>5121</v>
      </c>
      <c r="E825" s="125" t="s">
        <v>5148</v>
      </c>
      <c r="F825" s="115" t="s">
        <v>5149</v>
      </c>
      <c r="G825" s="115" t="s">
        <v>5150</v>
      </c>
      <c r="H825" s="129" t="str">
        <f t="shared" si="36"/>
        <v>134 人工血管 (1)永久留置型 ①大血管用 ｳ 2分岐以上 ⅱ特殊型</v>
      </c>
      <c r="I825" s="115" t="s">
        <v>5151</v>
      </c>
      <c r="J825" s="130"/>
      <c r="K825" s="131">
        <v>257000</v>
      </c>
      <c r="L825" s="131" t="str">
        <f t="shared" si="37"/>
        <v>¥257,000</v>
      </c>
      <c r="M825" s="131" t="str">
        <f t="shared" si="38"/>
        <v>¥257,000</v>
      </c>
      <c r="N825" s="131" t="s">
        <v>5152</v>
      </c>
      <c r="O825" s="125" t="s">
        <v>5153</v>
      </c>
      <c r="P825" s="122"/>
    </row>
    <row r="826" spans="1:16" ht="33" customHeight="1">
      <c r="A826" s="132" t="s">
        <v>5154</v>
      </c>
      <c r="B826" s="125" t="s">
        <v>197</v>
      </c>
      <c r="C826" s="136" t="s">
        <v>5120</v>
      </c>
      <c r="D826" s="125" t="s">
        <v>5121</v>
      </c>
      <c r="E826" s="125" t="s">
        <v>5155</v>
      </c>
      <c r="F826" s="115" t="s">
        <v>5156</v>
      </c>
      <c r="G826" s="115" t="s">
        <v>5157</v>
      </c>
      <c r="H826" s="129" t="str">
        <f t="shared" si="36"/>
        <v>134 人工血管 (1)永久留置型 ①大血管用 ｴ 腹大動脈分岐用</v>
      </c>
      <c r="I826" s="115" t="s">
        <v>5158</v>
      </c>
      <c r="J826" s="130"/>
      <c r="K826" s="131">
        <v>131000</v>
      </c>
      <c r="L826" s="131" t="str">
        <f t="shared" si="37"/>
        <v>¥131,000</v>
      </c>
      <c r="M826" s="131" t="str">
        <f t="shared" si="38"/>
        <v>¥131,000</v>
      </c>
      <c r="N826" s="131" t="s">
        <v>5074</v>
      </c>
      <c r="O826" s="125" t="s">
        <v>5159</v>
      </c>
      <c r="P826" s="122"/>
    </row>
    <row r="827" spans="1:16" ht="33" customHeight="1">
      <c r="A827" s="132" t="s">
        <v>5160</v>
      </c>
      <c r="B827" s="125" t="s">
        <v>197</v>
      </c>
      <c r="C827" s="136" t="s">
        <v>5120</v>
      </c>
      <c r="D827" s="125" t="s">
        <v>5121</v>
      </c>
      <c r="E827" s="125" t="s">
        <v>5161</v>
      </c>
      <c r="F827" s="115" t="s">
        <v>5162</v>
      </c>
      <c r="G827" s="115" t="s">
        <v>5163</v>
      </c>
      <c r="H827" s="129" t="str">
        <f t="shared" si="36"/>
        <v>134 人工血管 (1)永久留置型 ②小血管用 ｱ 標準型 ⅰ外部ｻﾎﾟｰﾄあり</v>
      </c>
      <c r="I827" s="115" t="s">
        <v>5164</v>
      </c>
      <c r="J827" s="130" t="s">
        <v>5165</v>
      </c>
      <c r="K827" s="131">
        <v>2560</v>
      </c>
      <c r="L827" s="131" t="str">
        <f t="shared" si="37"/>
        <v>¥2,560</v>
      </c>
      <c r="M827" s="131" t="str">
        <f t="shared" si="38"/>
        <v>1㎝当たり¥2,560</v>
      </c>
      <c r="N827" s="131" t="s">
        <v>5166</v>
      </c>
      <c r="O827" s="125" t="s">
        <v>5167</v>
      </c>
      <c r="P827" s="122"/>
    </row>
    <row r="828" spans="1:16" ht="33" customHeight="1">
      <c r="A828" s="132" t="s">
        <v>5168</v>
      </c>
      <c r="B828" s="125" t="s">
        <v>197</v>
      </c>
      <c r="C828" s="136" t="s">
        <v>5120</v>
      </c>
      <c r="D828" s="125" t="s">
        <v>5121</v>
      </c>
      <c r="E828" s="125" t="s">
        <v>5169</v>
      </c>
      <c r="F828" s="115" t="s">
        <v>5170</v>
      </c>
      <c r="G828" s="115" t="s">
        <v>5171</v>
      </c>
      <c r="H828" s="129" t="str">
        <f t="shared" si="36"/>
        <v>134 人工血管 (1)永久留置型 ②小血管用 ｱ 標準型 ⅱ外部ｻﾎﾟｰﾄなし</v>
      </c>
      <c r="I828" s="115" t="s">
        <v>5172</v>
      </c>
      <c r="J828" s="130" t="s">
        <v>5165</v>
      </c>
      <c r="K828" s="131">
        <v>1870</v>
      </c>
      <c r="L828" s="131" t="str">
        <f t="shared" si="37"/>
        <v>¥1,870</v>
      </c>
      <c r="M828" s="131" t="str">
        <f t="shared" si="38"/>
        <v>1㎝当たり¥1,870</v>
      </c>
      <c r="N828" s="131" t="s">
        <v>5173</v>
      </c>
      <c r="O828" s="125" t="s">
        <v>5174</v>
      </c>
      <c r="P828" s="122"/>
    </row>
    <row r="829" spans="1:16" ht="33" customHeight="1">
      <c r="A829" s="132" t="s">
        <v>5175</v>
      </c>
      <c r="B829" s="125" t="s">
        <v>197</v>
      </c>
      <c r="C829" s="136" t="s">
        <v>5120</v>
      </c>
      <c r="D829" s="125" t="s">
        <v>5121</v>
      </c>
      <c r="E829" s="125" t="s">
        <v>5176</v>
      </c>
      <c r="F829" s="115" t="s">
        <v>5177</v>
      </c>
      <c r="G829" s="115" t="s">
        <v>5178</v>
      </c>
      <c r="H829" s="129" t="str">
        <f t="shared" si="36"/>
        <v xml:space="preserve">134 人工血管 (1)永久留置型 ②小血管用 ｲ ｾﾙﾌｼｰﾘﾝｸﾞ ⅰ ﾍﾊﾟﾘﾝ非使用型 </v>
      </c>
      <c r="I829" s="115" t="s">
        <v>5179</v>
      </c>
      <c r="J829" s="130" t="s">
        <v>5165</v>
      </c>
      <c r="K829" s="131">
        <v>3960</v>
      </c>
      <c r="L829" s="131" t="str">
        <f t="shared" si="37"/>
        <v>¥3,960</v>
      </c>
      <c r="M829" s="131" t="str">
        <f t="shared" si="38"/>
        <v>1㎝当たり¥3,960</v>
      </c>
      <c r="N829" s="131" t="s">
        <v>5180</v>
      </c>
      <c r="O829" s="125" t="s">
        <v>5181</v>
      </c>
      <c r="P829" s="122"/>
    </row>
    <row r="830" spans="1:16" ht="33" customHeight="1">
      <c r="A830" s="132" t="s">
        <v>5182</v>
      </c>
      <c r="B830" s="125" t="s">
        <v>197</v>
      </c>
      <c r="C830" s="136" t="s">
        <v>5120</v>
      </c>
      <c r="D830" s="125" t="s">
        <v>5121</v>
      </c>
      <c r="E830" s="125" t="s">
        <v>5183</v>
      </c>
      <c r="F830" s="115" t="s">
        <v>5184</v>
      </c>
      <c r="G830" s="115" t="s">
        <v>5185</v>
      </c>
      <c r="H830" s="129" t="str">
        <f t="shared" si="36"/>
        <v xml:space="preserve">134 人工血管 (1)永久留置型 ②小血管用 ｲ ｾﾙﾌｼｰﾘﾝｸﾞ ⅱ ﾍﾊﾟﾘﾝ使用型 </v>
      </c>
      <c r="I830" s="115" t="s">
        <v>5186</v>
      </c>
      <c r="J830" s="130" t="s">
        <v>5165</v>
      </c>
      <c r="K830" s="131">
        <v>4200</v>
      </c>
      <c r="L830" s="131" t="str">
        <f t="shared" si="37"/>
        <v>¥4,200</v>
      </c>
      <c r="M830" s="131" t="str">
        <f t="shared" si="38"/>
        <v>1㎝当たり¥4,200</v>
      </c>
      <c r="N830" s="131" t="s">
        <v>5187</v>
      </c>
      <c r="O830" s="125" t="s">
        <v>5188</v>
      </c>
      <c r="P830" s="122"/>
    </row>
    <row r="831" spans="1:16" ht="33" customHeight="1">
      <c r="A831" s="132" t="s">
        <v>5189</v>
      </c>
      <c r="B831" s="125" t="s">
        <v>197</v>
      </c>
      <c r="C831" s="136" t="s">
        <v>5120</v>
      </c>
      <c r="D831" s="125" t="s">
        <v>5121</v>
      </c>
      <c r="E831" s="125" t="s">
        <v>5190</v>
      </c>
      <c r="F831" s="115" t="s">
        <v>5191</v>
      </c>
      <c r="G831" s="115" t="s">
        <v>5192</v>
      </c>
      <c r="H831" s="129" t="str">
        <f t="shared" si="36"/>
        <v>134 人工血管 (1)永久留置型 ②小血管用 ｳ ﾍﾊﾟﾘﾝ使用型 ⅰ外部ｻﾎﾟｰﾄあり</v>
      </c>
      <c r="I831" s="115" t="s">
        <v>5193</v>
      </c>
      <c r="J831" s="130" t="s">
        <v>5165</v>
      </c>
      <c r="K831" s="131">
        <v>3700</v>
      </c>
      <c r="L831" s="131" t="str">
        <f t="shared" si="37"/>
        <v>¥3,700</v>
      </c>
      <c r="M831" s="131" t="str">
        <f t="shared" si="38"/>
        <v>1㎝当たり¥3,700</v>
      </c>
      <c r="N831" s="131" t="s">
        <v>5194</v>
      </c>
      <c r="O831" s="125" t="s">
        <v>5195</v>
      </c>
      <c r="P831" s="122"/>
    </row>
    <row r="832" spans="1:16" ht="33" customHeight="1">
      <c r="A832" s="132" t="s">
        <v>5196</v>
      </c>
      <c r="B832" s="125" t="s">
        <v>197</v>
      </c>
      <c r="C832" s="136" t="s">
        <v>5120</v>
      </c>
      <c r="D832" s="125" t="s">
        <v>5121</v>
      </c>
      <c r="E832" s="125" t="s">
        <v>5197</v>
      </c>
      <c r="F832" s="115" t="s">
        <v>5198</v>
      </c>
      <c r="G832" s="115" t="s">
        <v>5199</v>
      </c>
      <c r="H832" s="129" t="str">
        <f t="shared" si="36"/>
        <v>134 人工血管 (1)永久留置型 ②小血管用 ｳ ﾍﾊﾟﾘﾝ使用型 ⅱ外部ｻﾎﾟｰﾄなし</v>
      </c>
      <c r="I832" s="115" t="s">
        <v>5200</v>
      </c>
      <c r="J832" s="130" t="s">
        <v>5165</v>
      </c>
      <c r="K832" s="131">
        <v>2710</v>
      </c>
      <c r="L832" s="131" t="str">
        <f t="shared" si="37"/>
        <v>¥2,710</v>
      </c>
      <c r="M832" s="131" t="str">
        <f t="shared" si="38"/>
        <v>1㎝当たり¥2,710</v>
      </c>
      <c r="N832" s="131" t="s">
        <v>5201</v>
      </c>
      <c r="O832" s="125" t="s">
        <v>5202</v>
      </c>
      <c r="P832" s="122"/>
    </row>
    <row r="833" spans="1:16" ht="33" customHeight="1">
      <c r="A833" s="132" t="s">
        <v>5203</v>
      </c>
      <c r="B833" s="125" t="s">
        <v>197</v>
      </c>
      <c r="C833" s="136" t="s">
        <v>5120</v>
      </c>
      <c r="D833" s="125" t="s">
        <v>5121</v>
      </c>
      <c r="E833" s="125" t="s">
        <v>5204</v>
      </c>
      <c r="F833" s="115" t="s">
        <v>5205</v>
      </c>
      <c r="G833" s="115" t="s">
        <v>5206</v>
      </c>
      <c r="H833" s="129" t="str">
        <f t="shared" si="36"/>
        <v>134 人工血管 (1)永久留置型 ②小血管用 ｴ 特殊型 ⅰ外部ｻﾎﾟｰﾄあり</v>
      </c>
      <c r="I833" s="115" t="s">
        <v>5207</v>
      </c>
      <c r="J833" s="130" t="s">
        <v>5165</v>
      </c>
      <c r="K833" s="131">
        <v>3030</v>
      </c>
      <c r="L833" s="131" t="str">
        <f t="shared" si="37"/>
        <v>¥3,030</v>
      </c>
      <c r="M833" s="131" t="str">
        <f t="shared" si="38"/>
        <v>1㎝当たり¥3,030</v>
      </c>
      <c r="N833" s="131" t="s">
        <v>5208</v>
      </c>
      <c r="O833" s="125" t="s">
        <v>5209</v>
      </c>
      <c r="P833" s="122"/>
    </row>
    <row r="834" spans="1:16" ht="33" customHeight="1">
      <c r="A834" s="132" t="s">
        <v>5210</v>
      </c>
      <c r="B834" s="125" t="s">
        <v>197</v>
      </c>
      <c r="C834" s="136" t="s">
        <v>5120</v>
      </c>
      <c r="D834" s="125" t="s">
        <v>5121</v>
      </c>
      <c r="E834" s="125" t="s">
        <v>5211</v>
      </c>
      <c r="F834" s="115" t="s">
        <v>5212</v>
      </c>
      <c r="G834" s="115" t="s">
        <v>5213</v>
      </c>
      <c r="H834" s="129" t="str">
        <f t="shared" si="36"/>
        <v>134 人工血管 (1)永久留置型 ②小血管用 ｴ 特殊型 ⅱ外部ｻﾎﾟｰﾄなし</v>
      </c>
      <c r="I834" s="115" t="s">
        <v>5214</v>
      </c>
      <c r="J834" s="130" t="s">
        <v>5165</v>
      </c>
      <c r="K834" s="131">
        <v>2230</v>
      </c>
      <c r="L834" s="131" t="str">
        <f t="shared" si="37"/>
        <v>¥2,230</v>
      </c>
      <c r="M834" s="131" t="str">
        <f t="shared" si="38"/>
        <v>1㎝当たり¥2,230</v>
      </c>
      <c r="N834" s="131" t="s">
        <v>5215</v>
      </c>
      <c r="O834" s="125" t="s">
        <v>5216</v>
      </c>
      <c r="P834" s="122"/>
    </row>
    <row r="835" spans="1:16" ht="33" customHeight="1">
      <c r="A835" s="132" t="s">
        <v>5217</v>
      </c>
      <c r="B835" s="125" t="s">
        <v>197</v>
      </c>
      <c r="C835" s="136" t="s">
        <v>5120</v>
      </c>
      <c r="D835" s="125" t="s">
        <v>5121</v>
      </c>
      <c r="E835" s="125" t="s">
        <v>5218</v>
      </c>
      <c r="F835" s="115" t="s">
        <v>5219</v>
      </c>
      <c r="G835" s="115" t="s">
        <v>5220</v>
      </c>
      <c r="H835" s="129" t="str">
        <f t="shared" si="36"/>
        <v>134 人工血管 (2)一時留置型</v>
      </c>
      <c r="I835" s="115" t="s">
        <v>5221</v>
      </c>
      <c r="J835" s="130"/>
      <c r="K835" s="131">
        <v>54500</v>
      </c>
      <c r="L835" s="131" t="str">
        <f t="shared" si="37"/>
        <v>¥54,500</v>
      </c>
      <c r="M835" s="131" t="str">
        <f t="shared" si="38"/>
        <v>¥54,500</v>
      </c>
      <c r="N835" s="131" t="s">
        <v>5222</v>
      </c>
      <c r="O835" s="125" t="s">
        <v>5223</v>
      </c>
      <c r="P835" s="122"/>
    </row>
    <row r="836" spans="1:16" ht="33" customHeight="1">
      <c r="A836" s="132" t="s">
        <v>5224</v>
      </c>
      <c r="B836" s="125" t="s">
        <v>197</v>
      </c>
      <c r="C836" s="136" t="s">
        <v>5120</v>
      </c>
      <c r="D836" s="125" t="s">
        <v>5121</v>
      </c>
      <c r="E836" s="125" t="s">
        <v>5225</v>
      </c>
      <c r="F836" s="115" t="s">
        <v>5226</v>
      </c>
      <c r="G836" s="115" t="s">
        <v>5227</v>
      </c>
      <c r="H836" s="129" t="str">
        <f t="shared" si="36"/>
        <v>134 人工血管 (3)短期使用型</v>
      </c>
      <c r="I836" s="115" t="s">
        <v>5228</v>
      </c>
      <c r="J836" s="130"/>
      <c r="K836" s="131">
        <v>84100</v>
      </c>
      <c r="L836" s="131" t="str">
        <f t="shared" si="37"/>
        <v>¥84,100</v>
      </c>
      <c r="M836" s="131" t="str">
        <f t="shared" si="38"/>
        <v>¥84,100</v>
      </c>
      <c r="N836" s="131" t="s">
        <v>5229</v>
      </c>
      <c r="O836" s="125" t="s">
        <v>5230</v>
      </c>
      <c r="P836" s="122"/>
    </row>
    <row r="837" spans="1:16" ht="33" customHeight="1">
      <c r="A837" s="132" t="s">
        <v>5231</v>
      </c>
      <c r="B837" s="125" t="s">
        <v>197</v>
      </c>
      <c r="C837" s="136" t="s">
        <v>5232</v>
      </c>
      <c r="D837" s="125" t="s">
        <v>5233</v>
      </c>
      <c r="E837" s="125" t="s">
        <v>5234</v>
      </c>
      <c r="F837" s="115" t="s">
        <v>5235</v>
      </c>
      <c r="G837" s="115" t="s">
        <v>5236</v>
      </c>
      <c r="H837" s="129" t="str">
        <f t="shared" si="36"/>
        <v>135 尿路拡張用ｶﾃｰﾃﾙ (1)尿管・尿道用</v>
      </c>
      <c r="I837" s="115" t="s">
        <v>5237</v>
      </c>
      <c r="J837" s="130"/>
      <c r="K837" s="131">
        <v>35000</v>
      </c>
      <c r="L837" s="131" t="str">
        <f t="shared" si="37"/>
        <v>¥35,000</v>
      </c>
      <c r="M837" s="131" t="str">
        <f t="shared" si="38"/>
        <v>¥35,000</v>
      </c>
      <c r="N837" s="131" t="s">
        <v>1038</v>
      </c>
      <c r="O837" s="125" t="s">
        <v>5238</v>
      </c>
      <c r="P837" s="122"/>
    </row>
    <row r="838" spans="1:16" ht="33" customHeight="1">
      <c r="A838" s="132" t="s">
        <v>5239</v>
      </c>
      <c r="B838" s="125" t="s">
        <v>197</v>
      </c>
      <c r="C838" s="136" t="s">
        <v>5232</v>
      </c>
      <c r="D838" s="125" t="s">
        <v>5233</v>
      </c>
      <c r="E838" s="125" t="s">
        <v>5240</v>
      </c>
      <c r="F838" s="115" t="s">
        <v>5241</v>
      </c>
      <c r="G838" s="115" t="s">
        <v>5242</v>
      </c>
      <c r="H838" s="129" t="str">
        <f t="shared" si="36"/>
        <v>135 尿路拡張用ｶﾃｰﾃﾙ (2)腎瘻用</v>
      </c>
      <c r="I838" s="115" t="s">
        <v>5243</v>
      </c>
      <c r="J838" s="130"/>
      <c r="K838" s="131">
        <v>41000</v>
      </c>
      <c r="L838" s="131" t="str">
        <f t="shared" si="37"/>
        <v>¥41,000</v>
      </c>
      <c r="M838" s="131" t="str">
        <f t="shared" si="38"/>
        <v>¥41,000</v>
      </c>
      <c r="N838" s="131" t="s">
        <v>5244</v>
      </c>
      <c r="O838" s="125" t="s">
        <v>5245</v>
      </c>
      <c r="P838" s="122"/>
    </row>
    <row r="839" spans="1:16" ht="33" customHeight="1">
      <c r="A839" s="132" t="s">
        <v>5246</v>
      </c>
      <c r="B839" s="125" t="s">
        <v>197</v>
      </c>
      <c r="C839" s="136" t="s">
        <v>5247</v>
      </c>
      <c r="D839" s="125" t="s">
        <v>5248</v>
      </c>
      <c r="E839" s="125" t="s">
        <v>5249</v>
      </c>
      <c r="F839" s="115" t="s">
        <v>5250</v>
      </c>
      <c r="G839" s="115" t="s">
        <v>5251</v>
      </c>
      <c r="H839" s="129" t="str">
        <f t="shared" si="36"/>
        <v>136 胆道結石除去用ｶﾃｰﾃﾙｾｯﾄ (1)経皮的ﾊﾞﾙｰﾝｶﾃｰﾃﾙ</v>
      </c>
      <c r="I839" s="115" t="s">
        <v>5252</v>
      </c>
      <c r="J839" s="130"/>
      <c r="K839" s="131">
        <v>14100</v>
      </c>
      <c r="L839" s="131" t="str">
        <f t="shared" si="37"/>
        <v>¥14,100</v>
      </c>
      <c r="M839" s="131" t="str">
        <f t="shared" si="38"/>
        <v>¥14,100</v>
      </c>
      <c r="N839" s="131" t="s">
        <v>4534</v>
      </c>
      <c r="O839" s="125" t="s">
        <v>5253</v>
      </c>
      <c r="P839" s="122"/>
    </row>
    <row r="840" spans="1:16" ht="33" customHeight="1">
      <c r="A840" s="132" t="s">
        <v>5254</v>
      </c>
      <c r="B840" s="125" t="s">
        <v>197</v>
      </c>
      <c r="C840" s="136" t="s">
        <v>5247</v>
      </c>
      <c r="D840" s="125" t="s">
        <v>5248</v>
      </c>
      <c r="E840" s="125" t="s">
        <v>5255</v>
      </c>
      <c r="F840" s="115" t="s">
        <v>5256</v>
      </c>
      <c r="G840" s="115" t="s">
        <v>5257</v>
      </c>
      <c r="H840" s="129" t="str">
        <f t="shared" si="36"/>
        <v>136 胆道結石除去用ｶﾃｰﾃﾙｾｯﾄ (2)経内視鏡ﾊﾞﾙｰﾝｶﾃｰﾃﾙ ①ﾀﾞﾌﾞﾙﾙｰﾒﾝ</v>
      </c>
      <c r="I840" s="115" t="s">
        <v>5258</v>
      </c>
      <c r="J840" s="130"/>
      <c r="K840" s="131">
        <v>31300</v>
      </c>
      <c r="L840" s="131" t="str">
        <f t="shared" si="37"/>
        <v>¥31,300</v>
      </c>
      <c r="M840" s="131" t="str">
        <f t="shared" si="38"/>
        <v>¥31,300</v>
      </c>
      <c r="N840" s="131" t="s">
        <v>5259</v>
      </c>
      <c r="O840" s="125" t="s">
        <v>5260</v>
      </c>
      <c r="P840" s="122"/>
    </row>
    <row r="841" spans="1:16" ht="33" customHeight="1">
      <c r="A841" s="132" t="s">
        <v>5261</v>
      </c>
      <c r="B841" s="125" t="s">
        <v>197</v>
      </c>
      <c r="C841" s="136" t="s">
        <v>5247</v>
      </c>
      <c r="D841" s="125" t="s">
        <v>5248</v>
      </c>
      <c r="E841" s="125" t="s">
        <v>5262</v>
      </c>
      <c r="F841" s="115" t="s">
        <v>5263</v>
      </c>
      <c r="G841" s="115" t="s">
        <v>5264</v>
      </c>
      <c r="H841" s="129" t="str">
        <f t="shared" si="36"/>
        <v>136 胆道結石除去用ｶﾃｰﾃﾙｾｯﾄ (2)経内視鏡ﾊﾞﾙｰﾝｶﾃｰﾃﾙ ②ﾄﾘﾌﾟﾙﾙｰﾒﾝ</v>
      </c>
      <c r="I841" s="115" t="s">
        <v>5265</v>
      </c>
      <c r="J841" s="130"/>
      <c r="K841" s="131">
        <v>35300</v>
      </c>
      <c r="L841" s="131" t="str">
        <f t="shared" si="37"/>
        <v>¥35,300</v>
      </c>
      <c r="M841" s="131" t="str">
        <f t="shared" si="38"/>
        <v>¥35,300</v>
      </c>
      <c r="N841" s="131" t="s">
        <v>2429</v>
      </c>
      <c r="O841" s="125" t="s">
        <v>5266</v>
      </c>
      <c r="P841" s="122"/>
    </row>
    <row r="842" spans="1:16" ht="33" customHeight="1">
      <c r="A842" s="132" t="s">
        <v>5267</v>
      </c>
      <c r="B842" s="125" t="s">
        <v>197</v>
      </c>
      <c r="C842" s="136" t="s">
        <v>5247</v>
      </c>
      <c r="D842" s="125" t="s">
        <v>5248</v>
      </c>
      <c r="E842" s="125" t="s">
        <v>5268</v>
      </c>
      <c r="F842" s="115" t="s">
        <v>5269</v>
      </c>
      <c r="G842" s="115" t="s">
        <v>5270</v>
      </c>
      <c r="H842" s="129" t="str">
        <f t="shared" si="36"/>
        <v>136 胆道結石除去用ｶﾃｰﾃﾙｾｯﾄ (2)経内視鏡ﾊﾞﾙｰﾝｶﾃｰﾃﾙ ③十二指腸乳頭拡張機能付き</v>
      </c>
      <c r="I842" s="115" t="s">
        <v>5271</v>
      </c>
      <c r="J842" s="130"/>
      <c r="K842" s="131">
        <v>63900</v>
      </c>
      <c r="L842" s="131" t="str">
        <f t="shared" si="37"/>
        <v>¥63,900</v>
      </c>
      <c r="M842" s="131" t="str">
        <f t="shared" si="38"/>
        <v>¥63,900</v>
      </c>
      <c r="N842" s="131" t="s">
        <v>5272</v>
      </c>
      <c r="O842" s="125" t="s">
        <v>5273</v>
      </c>
      <c r="P842" s="122"/>
    </row>
    <row r="843" spans="1:16" ht="33" customHeight="1">
      <c r="A843" s="132" t="s">
        <v>5274</v>
      </c>
      <c r="B843" s="125" t="s">
        <v>197</v>
      </c>
      <c r="C843" s="136" t="s">
        <v>5247</v>
      </c>
      <c r="D843" s="125" t="s">
        <v>5248</v>
      </c>
      <c r="E843" s="125" t="s">
        <v>5275</v>
      </c>
      <c r="F843" s="115" t="s">
        <v>5276</v>
      </c>
      <c r="G843" s="115" t="s">
        <v>5277</v>
      </c>
      <c r="H843" s="129" t="str">
        <f t="shared" si="36"/>
        <v>136 胆道結石除去用ｶﾃｰﾃﾙｾｯﾄ (2)経内視鏡ﾊﾞﾙｰﾝｶﾃｰﾃﾙ ④十二指腸乳頭切開機能付き</v>
      </c>
      <c r="I843" s="115" t="s">
        <v>5278</v>
      </c>
      <c r="J843" s="130"/>
      <c r="K843" s="131">
        <v>59400</v>
      </c>
      <c r="L843" s="131" t="str">
        <f t="shared" si="37"/>
        <v>¥59,400</v>
      </c>
      <c r="M843" s="131" t="str">
        <f t="shared" si="38"/>
        <v>¥59,400</v>
      </c>
      <c r="N843" s="131" t="s">
        <v>3089</v>
      </c>
      <c r="O843" s="125" t="s">
        <v>5279</v>
      </c>
      <c r="P843" s="122"/>
    </row>
    <row r="844" spans="1:16" ht="33" customHeight="1">
      <c r="A844" s="132" t="s">
        <v>5280</v>
      </c>
      <c r="B844" s="125" t="s">
        <v>197</v>
      </c>
      <c r="C844" s="136" t="s">
        <v>5247</v>
      </c>
      <c r="D844" s="125" t="s">
        <v>5248</v>
      </c>
      <c r="E844" s="125" t="s">
        <v>5281</v>
      </c>
      <c r="F844" s="115" t="s">
        <v>5282</v>
      </c>
      <c r="G844" s="115" t="s">
        <v>5283</v>
      </c>
      <c r="H844" s="129" t="str">
        <f t="shared" si="36"/>
        <v>136 胆道結石除去用ｶﾃｰﾃﾙｾｯﾄ (3)採石用ﾊﾞｽｹｯﾄｶﾃｰﾃﾙ</v>
      </c>
      <c r="I844" s="115" t="s">
        <v>5284</v>
      </c>
      <c r="J844" s="130"/>
      <c r="K844" s="131">
        <v>38100</v>
      </c>
      <c r="L844" s="131" t="str">
        <f t="shared" si="37"/>
        <v>¥38,100</v>
      </c>
      <c r="M844" s="131" t="str">
        <f t="shared" si="38"/>
        <v>¥38,100</v>
      </c>
      <c r="N844" s="131" t="s">
        <v>2850</v>
      </c>
      <c r="O844" s="125" t="s">
        <v>5285</v>
      </c>
      <c r="P844" s="122"/>
    </row>
    <row r="845" spans="1:16" ht="33" customHeight="1">
      <c r="A845" s="132" t="s">
        <v>5286</v>
      </c>
      <c r="B845" s="125" t="s">
        <v>197</v>
      </c>
      <c r="C845" s="136" t="s">
        <v>5247</v>
      </c>
      <c r="D845" s="125" t="s">
        <v>5248</v>
      </c>
      <c r="E845" s="125" t="s">
        <v>5287</v>
      </c>
      <c r="F845" s="115" t="s">
        <v>5288</v>
      </c>
      <c r="G845" s="115" t="s">
        <v>5289</v>
      </c>
      <c r="H845" s="129" t="str">
        <f t="shared" si="36"/>
        <v>136 胆道結石除去用ｶﾃｰﾃﾙｾｯﾄ (4)砕石用ﾊﾞｽｹｯﾄｶﾃｰﾃﾙ ①全ﾃﾞｨｽﾎﾟｰｻﾞﾌﾞﾙ型</v>
      </c>
      <c r="I845" s="115" t="s">
        <v>5290</v>
      </c>
      <c r="J845" s="130"/>
      <c r="K845" s="131">
        <v>41600</v>
      </c>
      <c r="L845" s="131" t="str">
        <f t="shared" si="37"/>
        <v>¥41,600</v>
      </c>
      <c r="M845" s="131" t="str">
        <f t="shared" si="38"/>
        <v>¥41,600</v>
      </c>
      <c r="N845" s="131" t="s">
        <v>5291</v>
      </c>
      <c r="O845" s="125" t="s">
        <v>5292</v>
      </c>
      <c r="P845" s="122"/>
    </row>
    <row r="846" spans="1:16" ht="33" customHeight="1">
      <c r="A846" s="132" t="s">
        <v>5293</v>
      </c>
      <c r="B846" s="125" t="s">
        <v>197</v>
      </c>
      <c r="C846" s="136" t="s">
        <v>5247</v>
      </c>
      <c r="D846" s="125" t="s">
        <v>5248</v>
      </c>
      <c r="E846" s="125" t="s">
        <v>5294</v>
      </c>
      <c r="F846" s="115" t="s">
        <v>5295</v>
      </c>
      <c r="G846" s="115" t="s">
        <v>5296</v>
      </c>
      <c r="H846" s="129" t="str">
        <f t="shared" si="36"/>
        <v>136 胆道結石除去用ｶﾃｰﾃﾙｾｯﾄ (4)砕石用ﾊﾞｽｹｯﾄｶﾃｰﾃﾙ ②一部ﾃﾞｨｽﾎﾟｰｻﾞﾌﾞﾙ型</v>
      </c>
      <c r="I846" s="115" t="s">
        <v>5297</v>
      </c>
      <c r="J846" s="130"/>
      <c r="K846" s="131">
        <v>14900</v>
      </c>
      <c r="L846" s="131" t="str">
        <f t="shared" si="37"/>
        <v>¥14,900</v>
      </c>
      <c r="M846" s="131" t="str">
        <f t="shared" si="38"/>
        <v>¥14,900</v>
      </c>
      <c r="N846" s="131" t="s">
        <v>5298</v>
      </c>
      <c r="O846" s="125" t="s">
        <v>5299</v>
      </c>
      <c r="P846" s="122"/>
    </row>
    <row r="847" spans="1:16" ht="33" customHeight="1">
      <c r="A847" s="132" t="s">
        <v>5300</v>
      </c>
      <c r="B847" s="125" t="s">
        <v>197</v>
      </c>
      <c r="C847" s="136" t="s">
        <v>5301</v>
      </c>
      <c r="D847" s="125" t="s">
        <v>5302</v>
      </c>
      <c r="E847" s="125"/>
      <c r="F847" s="128" t="s">
        <v>380</v>
      </c>
      <c r="G847" s="128" t="s">
        <v>380</v>
      </c>
      <c r="H847" s="129" t="str">
        <f t="shared" si="36"/>
        <v xml:space="preserve">137 腎･尿管結石除去用ｶﾃｰﾃﾙｾｯﾄ </v>
      </c>
      <c r="I847" s="128" t="s">
        <v>5303</v>
      </c>
      <c r="J847" s="130"/>
      <c r="K847" s="131">
        <v>31100</v>
      </c>
      <c r="L847" s="131" t="str">
        <f t="shared" si="37"/>
        <v>¥31,100</v>
      </c>
      <c r="M847" s="131" t="str">
        <f t="shared" si="38"/>
        <v>¥31,100</v>
      </c>
      <c r="N847" s="131" t="s">
        <v>5304</v>
      </c>
      <c r="O847" s="125" t="s">
        <v>5305</v>
      </c>
      <c r="P847" s="122"/>
    </row>
    <row r="848" spans="1:16" ht="33" customHeight="1">
      <c r="A848" s="132" t="s">
        <v>5306</v>
      </c>
      <c r="B848" s="125" t="s">
        <v>197</v>
      </c>
      <c r="C848" s="136" t="s">
        <v>5307</v>
      </c>
      <c r="D848" s="125" t="s">
        <v>5308</v>
      </c>
      <c r="E848" s="125" t="s">
        <v>669</v>
      </c>
      <c r="F848" s="128" t="s">
        <v>380</v>
      </c>
      <c r="G848" s="128" t="s">
        <v>380</v>
      </c>
      <c r="H848" s="129" t="str">
        <f t="shared" ref="H848:H911" si="39">C848&amp;" "&amp;D848&amp;" "&amp;E848</f>
        <v>139 組織拡張器 (1)一般用</v>
      </c>
      <c r="I848" s="128" t="s">
        <v>5309</v>
      </c>
      <c r="J848" s="130"/>
      <c r="K848" s="131">
        <v>32600</v>
      </c>
      <c r="L848" s="131" t="str">
        <f t="shared" ref="L848:L911" si="40">TEXT(K848,"¥#,##0")</f>
        <v>¥32,600</v>
      </c>
      <c r="M848" s="131" t="str">
        <f t="shared" ref="M848:M911" si="41">J848&amp;L848</f>
        <v>¥32,600</v>
      </c>
      <c r="N848" s="131" t="s">
        <v>5310</v>
      </c>
      <c r="O848" s="125" t="s">
        <v>5311</v>
      </c>
      <c r="P848" s="122"/>
    </row>
    <row r="849" spans="1:16" ht="33" customHeight="1">
      <c r="A849" s="132" t="s">
        <v>5312</v>
      </c>
      <c r="B849" s="125" t="s">
        <v>197</v>
      </c>
      <c r="C849" s="136" t="s">
        <v>5307</v>
      </c>
      <c r="D849" s="125" t="s">
        <v>5308</v>
      </c>
      <c r="E849" s="125" t="s">
        <v>5313</v>
      </c>
      <c r="F849" s="128" t="s">
        <v>380</v>
      </c>
      <c r="G849" s="128" t="s">
        <v>380</v>
      </c>
      <c r="H849" s="129" t="str">
        <f t="shared" si="39"/>
        <v>139 組織拡張器 (2)乳房用</v>
      </c>
      <c r="I849" s="128" t="s">
        <v>5314</v>
      </c>
      <c r="J849" s="130"/>
      <c r="K849" s="131">
        <v>98800</v>
      </c>
      <c r="L849" s="131" t="str">
        <f t="shared" si="40"/>
        <v>¥98,800</v>
      </c>
      <c r="M849" s="131" t="str">
        <f t="shared" si="41"/>
        <v>¥98,800</v>
      </c>
      <c r="N849" s="131" t="s">
        <v>5315</v>
      </c>
      <c r="O849" s="125" t="s">
        <v>5316</v>
      </c>
      <c r="P849" s="122"/>
    </row>
    <row r="850" spans="1:16" ht="33" customHeight="1">
      <c r="A850" s="132" t="s">
        <v>5317</v>
      </c>
      <c r="B850" s="125" t="s">
        <v>197</v>
      </c>
      <c r="C850" s="136" t="s">
        <v>5318</v>
      </c>
      <c r="D850" s="125" t="s">
        <v>5319</v>
      </c>
      <c r="E850" s="125"/>
      <c r="F850" s="128" t="s">
        <v>380</v>
      </c>
      <c r="G850" s="128" t="s">
        <v>380</v>
      </c>
      <c r="H850" s="129" t="str">
        <f t="shared" si="39"/>
        <v xml:space="preserve">140 輸血用血液ﾌｨﾙﾀｰ(微小凝集塊除去用) </v>
      </c>
      <c r="I850" s="128" t="s">
        <v>5320</v>
      </c>
      <c r="J850" s="130"/>
      <c r="K850" s="131">
        <v>2500</v>
      </c>
      <c r="L850" s="131" t="str">
        <f t="shared" si="40"/>
        <v>¥2,500</v>
      </c>
      <c r="M850" s="131" t="str">
        <f t="shared" si="41"/>
        <v>¥2,500</v>
      </c>
      <c r="N850" s="131" t="s">
        <v>5321</v>
      </c>
      <c r="O850" s="125" t="s">
        <v>5322</v>
      </c>
      <c r="P850" s="122"/>
    </row>
    <row r="851" spans="1:16" ht="33" customHeight="1">
      <c r="A851" s="132" t="s">
        <v>5323</v>
      </c>
      <c r="B851" s="125" t="s">
        <v>197</v>
      </c>
      <c r="C851" s="136" t="s">
        <v>5324</v>
      </c>
      <c r="D851" s="125" t="s">
        <v>5325</v>
      </c>
      <c r="E851" s="125"/>
      <c r="F851" s="128" t="s">
        <v>380</v>
      </c>
      <c r="G851" s="128" t="s">
        <v>380</v>
      </c>
      <c r="H851" s="129" t="str">
        <f t="shared" si="39"/>
        <v xml:space="preserve">141 輸血用血液ﾌｨﾙﾀｰ(赤血球製剤用白血球除去用) </v>
      </c>
      <c r="I851" s="128" t="s">
        <v>5326</v>
      </c>
      <c r="J851" s="130"/>
      <c r="K851" s="131">
        <v>2850</v>
      </c>
      <c r="L851" s="131" t="str">
        <f t="shared" si="40"/>
        <v>¥2,850</v>
      </c>
      <c r="M851" s="131" t="str">
        <f t="shared" si="41"/>
        <v>¥2,850</v>
      </c>
      <c r="N851" s="131" t="s">
        <v>5327</v>
      </c>
      <c r="O851" s="125" t="s">
        <v>5328</v>
      </c>
      <c r="P851" s="122"/>
    </row>
    <row r="852" spans="1:16" ht="33" customHeight="1">
      <c r="A852" s="132" t="s">
        <v>5329</v>
      </c>
      <c r="B852" s="125" t="s">
        <v>197</v>
      </c>
      <c r="C852" s="136" t="s">
        <v>5330</v>
      </c>
      <c r="D852" s="125" t="s">
        <v>5331</v>
      </c>
      <c r="E852" s="125"/>
      <c r="F852" s="128" t="s">
        <v>380</v>
      </c>
      <c r="G852" s="128" t="s">
        <v>380</v>
      </c>
      <c r="H852" s="129" t="str">
        <f t="shared" si="39"/>
        <v xml:space="preserve">142 輸血用血液ﾌｨﾙﾀｰ(血小板製剤用白血球除去用) </v>
      </c>
      <c r="I852" s="128" t="s">
        <v>5332</v>
      </c>
      <c r="J852" s="130"/>
      <c r="K852" s="131">
        <v>3340</v>
      </c>
      <c r="L852" s="131" t="str">
        <f t="shared" si="40"/>
        <v>¥3,340</v>
      </c>
      <c r="M852" s="131" t="str">
        <f t="shared" si="41"/>
        <v>¥3,340</v>
      </c>
      <c r="N852" s="131" t="s">
        <v>5333</v>
      </c>
      <c r="O852" s="125" t="s">
        <v>5334</v>
      </c>
      <c r="P852" s="122"/>
    </row>
    <row r="853" spans="1:16" ht="33" customHeight="1">
      <c r="A853" s="132" t="s">
        <v>5335</v>
      </c>
      <c r="B853" s="125" t="s">
        <v>197</v>
      </c>
      <c r="C853" s="136" t="s">
        <v>5336</v>
      </c>
      <c r="D853" s="125" t="s">
        <v>5337</v>
      </c>
      <c r="E853" s="125"/>
      <c r="F853" s="128" t="s">
        <v>380</v>
      </c>
      <c r="G853" s="128" t="s">
        <v>380</v>
      </c>
      <c r="H853" s="129" t="str">
        <f t="shared" si="39"/>
        <v xml:space="preserve">143 網膜硝子体手術用材料 </v>
      </c>
      <c r="I853" s="128" t="s">
        <v>5338</v>
      </c>
      <c r="J853" s="130"/>
      <c r="K853" s="131">
        <v>29500</v>
      </c>
      <c r="L853" s="131" t="str">
        <f t="shared" si="40"/>
        <v>¥29,500</v>
      </c>
      <c r="M853" s="131" t="str">
        <f t="shared" si="41"/>
        <v>¥29,500</v>
      </c>
      <c r="N853" s="131" t="s">
        <v>5339</v>
      </c>
      <c r="O853" s="125" t="s">
        <v>5340</v>
      </c>
      <c r="P853" s="122"/>
    </row>
    <row r="854" spans="1:16" ht="33" customHeight="1">
      <c r="A854" s="132" t="s">
        <v>5341</v>
      </c>
      <c r="B854" s="125" t="s">
        <v>197</v>
      </c>
      <c r="C854" s="136" t="s">
        <v>5342</v>
      </c>
      <c r="D854" s="125" t="s">
        <v>5343</v>
      </c>
      <c r="E854" s="125" t="s">
        <v>5344</v>
      </c>
      <c r="F854" s="128" t="s">
        <v>380</v>
      </c>
      <c r="G854" s="128" t="s">
        <v>380</v>
      </c>
      <c r="H854" s="129" t="str">
        <f t="shared" si="39"/>
        <v>144 両室ﾍﾟｰｼﾝｸﾞ機能付き植込型除細動器 (1)単極又は双極用 ①標準型</v>
      </c>
      <c r="I854" s="128" t="s">
        <v>5345</v>
      </c>
      <c r="J854" s="130"/>
      <c r="K854" s="131">
        <v>3090000</v>
      </c>
      <c r="L854" s="131" t="str">
        <f t="shared" si="40"/>
        <v>¥3,090,000</v>
      </c>
      <c r="M854" s="131" t="str">
        <f t="shared" si="41"/>
        <v>¥3,090,000</v>
      </c>
      <c r="N854" s="131" t="s">
        <v>5346</v>
      </c>
      <c r="O854" s="125" t="s">
        <v>5347</v>
      </c>
      <c r="P854" s="122"/>
    </row>
    <row r="855" spans="1:16" ht="33" customHeight="1">
      <c r="A855" s="132" t="s">
        <v>5348</v>
      </c>
      <c r="B855" s="125" t="s">
        <v>197</v>
      </c>
      <c r="C855" s="136" t="s">
        <v>5342</v>
      </c>
      <c r="D855" s="125" t="s">
        <v>5343</v>
      </c>
      <c r="E855" s="125" t="s">
        <v>5349</v>
      </c>
      <c r="F855" s="128" t="s">
        <v>380</v>
      </c>
      <c r="G855" s="128" t="s">
        <v>380</v>
      </c>
      <c r="H855" s="129" t="str">
        <f t="shared" si="39"/>
        <v>144 両室ﾍﾟｰｼﾝｸﾞ機能付き植込型除細動器 (1)単極又は双極用 ②自動調整機能付き</v>
      </c>
      <c r="I855" s="128" t="s">
        <v>5350</v>
      </c>
      <c r="J855" s="130"/>
      <c r="K855" s="131">
        <v>3130000</v>
      </c>
      <c r="L855" s="131" t="str">
        <f t="shared" si="40"/>
        <v>¥3,130,000</v>
      </c>
      <c r="M855" s="131" t="str">
        <f t="shared" si="41"/>
        <v>¥3,130,000</v>
      </c>
      <c r="N855" s="131" t="s">
        <v>5351</v>
      </c>
      <c r="O855" s="125" t="s">
        <v>5352</v>
      </c>
      <c r="P855" s="138"/>
    </row>
    <row r="856" spans="1:16" ht="33" customHeight="1">
      <c r="A856" s="132" t="s">
        <v>5353</v>
      </c>
      <c r="B856" s="125" t="s">
        <v>197</v>
      </c>
      <c r="C856" s="136" t="s">
        <v>5342</v>
      </c>
      <c r="D856" s="125" t="s">
        <v>5343</v>
      </c>
      <c r="E856" s="125" t="s">
        <v>5354</v>
      </c>
      <c r="F856" s="128" t="s">
        <v>380</v>
      </c>
      <c r="G856" s="128" t="s">
        <v>380</v>
      </c>
      <c r="H856" s="129" t="str">
        <f t="shared" si="39"/>
        <v>144 両室ﾍﾟｰｼﾝｸﾞ機能付き植込型除細動器 (1)単極又は双極用 ③抗頻拍ﾍﾟｰｼﾝｸﾞ機能付き</v>
      </c>
      <c r="I856" s="128" t="s">
        <v>5355</v>
      </c>
      <c r="J856" s="130"/>
      <c r="K856" s="131">
        <v>4400000</v>
      </c>
      <c r="L856" s="131" t="str">
        <f t="shared" si="40"/>
        <v>¥4,400,000</v>
      </c>
      <c r="M856" s="131" t="str">
        <f t="shared" si="41"/>
        <v>¥4,400,000</v>
      </c>
      <c r="N856" s="131" t="s">
        <v>5356</v>
      </c>
      <c r="O856" s="125" t="s">
        <v>5357</v>
      </c>
      <c r="P856" s="122"/>
    </row>
    <row r="857" spans="1:16" ht="33" customHeight="1">
      <c r="A857" s="132" t="s">
        <v>5358</v>
      </c>
      <c r="B857" s="125" t="s">
        <v>197</v>
      </c>
      <c r="C857" s="136" t="s">
        <v>5342</v>
      </c>
      <c r="D857" s="125" t="s">
        <v>5343</v>
      </c>
      <c r="E857" s="125" t="s">
        <v>5359</v>
      </c>
      <c r="F857" s="128" t="s">
        <v>380</v>
      </c>
      <c r="G857" s="128" t="s">
        <v>380</v>
      </c>
      <c r="H857" s="129" t="str">
        <f t="shared" si="39"/>
        <v>144 両室ﾍﾟｰｼﾝｸﾞ機能付き植込型除細動器 (1)単極又は双極用 ④長期留置型</v>
      </c>
      <c r="I857" s="128" t="s">
        <v>5360</v>
      </c>
      <c r="J857" s="130"/>
      <c r="K857" s="131">
        <v>3720000</v>
      </c>
      <c r="L857" s="131" t="str">
        <f t="shared" si="40"/>
        <v>¥3,720,000</v>
      </c>
      <c r="M857" s="131" t="str">
        <f t="shared" si="41"/>
        <v>¥3,720,000</v>
      </c>
      <c r="N857" s="131" t="s">
        <v>5361</v>
      </c>
      <c r="O857" s="125" t="s">
        <v>5362</v>
      </c>
      <c r="P857" s="122"/>
    </row>
    <row r="858" spans="1:16" ht="33" customHeight="1">
      <c r="A858" s="132" t="s">
        <v>5363</v>
      </c>
      <c r="B858" s="125" t="s">
        <v>197</v>
      </c>
      <c r="C858" s="136" t="s">
        <v>5364</v>
      </c>
      <c r="D858" s="125" t="s">
        <v>5343</v>
      </c>
      <c r="E858" s="125" t="s">
        <v>5365</v>
      </c>
      <c r="F858" s="128" t="s">
        <v>380</v>
      </c>
      <c r="G858" s="128" t="s">
        <v>380</v>
      </c>
      <c r="H858" s="129" t="str">
        <f t="shared" si="39"/>
        <v>144 両室ﾍﾟｰｼﾝｸﾞ機能付き植込型除細動器 (2)4極用 ①標準型</v>
      </c>
      <c r="I858" s="128" t="s">
        <v>5366</v>
      </c>
      <c r="J858" s="130"/>
      <c r="K858" s="131">
        <v>3260000</v>
      </c>
      <c r="L858" s="131" t="str">
        <f t="shared" si="40"/>
        <v>¥3,260,000</v>
      </c>
      <c r="M858" s="131" t="str">
        <f t="shared" si="41"/>
        <v>¥3,260,000</v>
      </c>
      <c r="N858" s="131" t="s">
        <v>5367</v>
      </c>
      <c r="O858" s="125" t="s">
        <v>5368</v>
      </c>
      <c r="P858" s="122"/>
    </row>
    <row r="859" spans="1:16" ht="33" customHeight="1">
      <c r="A859" s="132" t="s">
        <v>5369</v>
      </c>
      <c r="B859" s="125" t="s">
        <v>197</v>
      </c>
      <c r="C859" s="136" t="s">
        <v>5364</v>
      </c>
      <c r="D859" s="125" t="s">
        <v>5343</v>
      </c>
      <c r="E859" s="125" t="s">
        <v>5370</v>
      </c>
      <c r="F859" s="128" t="s">
        <v>380</v>
      </c>
      <c r="G859" s="128" t="s">
        <v>380</v>
      </c>
      <c r="H859" s="129" t="str">
        <f t="shared" si="39"/>
        <v>144 両室ﾍﾟｰｼﾝｸﾞ機能付き植込型除細動器 (2)4極用 ②自動調整機能付き</v>
      </c>
      <c r="I859" s="128" t="s">
        <v>5371</v>
      </c>
      <c r="J859" s="130"/>
      <c r="K859" s="131">
        <v>4120000</v>
      </c>
      <c r="L859" s="131" t="str">
        <f t="shared" si="40"/>
        <v>¥4,120,000</v>
      </c>
      <c r="M859" s="131" t="str">
        <f t="shared" si="41"/>
        <v>¥4,120,000</v>
      </c>
      <c r="N859" s="131" t="s">
        <v>5372</v>
      </c>
      <c r="O859" s="125" t="s">
        <v>5373</v>
      </c>
      <c r="P859" s="122"/>
    </row>
    <row r="860" spans="1:16" ht="33" customHeight="1">
      <c r="A860" s="132" t="s">
        <v>5374</v>
      </c>
      <c r="B860" s="125" t="s">
        <v>197</v>
      </c>
      <c r="C860" s="136" t="s">
        <v>5342</v>
      </c>
      <c r="D860" s="125" t="s">
        <v>5343</v>
      </c>
      <c r="E860" s="125" t="s">
        <v>5375</v>
      </c>
      <c r="F860" s="128" t="s">
        <v>380</v>
      </c>
      <c r="G860" s="128" t="s">
        <v>380</v>
      </c>
      <c r="H860" s="129" t="str">
        <f t="shared" si="39"/>
        <v>144 両室ﾍﾟｰｼﾝｸﾞ機能付き植込型除細動器 (2)4極用 ③抗頻拍ﾍﾟｰｼﾝｸﾞ機能付き</v>
      </c>
      <c r="I860" s="128" t="s">
        <v>5376</v>
      </c>
      <c r="J860" s="130"/>
      <c r="K860" s="131">
        <v>4750000</v>
      </c>
      <c r="L860" s="131" t="str">
        <f t="shared" si="40"/>
        <v>¥4,750,000</v>
      </c>
      <c r="M860" s="131" t="str">
        <f t="shared" si="41"/>
        <v>¥4,750,000</v>
      </c>
      <c r="N860" s="131" t="s">
        <v>5377</v>
      </c>
      <c r="O860" s="125" t="s">
        <v>5378</v>
      </c>
      <c r="P860" s="122"/>
    </row>
    <row r="861" spans="1:16" ht="33" customHeight="1">
      <c r="A861" s="132" t="s">
        <v>5379</v>
      </c>
      <c r="B861" s="125" t="s">
        <v>197</v>
      </c>
      <c r="C861" s="136" t="s">
        <v>5342</v>
      </c>
      <c r="D861" s="125" t="s">
        <v>5343</v>
      </c>
      <c r="E861" s="125" t="s">
        <v>5380</v>
      </c>
      <c r="F861" s="128" t="s">
        <v>380</v>
      </c>
      <c r="G861" s="128" t="s">
        <v>380</v>
      </c>
      <c r="H861" s="129" t="str">
        <f t="shared" si="39"/>
        <v>144 両室ﾍﾟｰｼﾝｸﾞ機能付き植込型除細動器 (2)4極用 ④長期留置型</v>
      </c>
      <c r="I861" s="128" t="s">
        <v>5381</v>
      </c>
      <c r="J861" s="130"/>
      <c r="K861" s="131">
        <v>4180000</v>
      </c>
      <c r="L861" s="131" t="str">
        <f t="shared" si="40"/>
        <v>¥4,180,000</v>
      </c>
      <c r="M861" s="131" t="str">
        <f t="shared" si="41"/>
        <v>¥4,180,000</v>
      </c>
      <c r="N861" s="131" t="s">
        <v>5382</v>
      </c>
      <c r="O861" s="125" t="s">
        <v>5383</v>
      </c>
      <c r="P861" s="122"/>
    </row>
    <row r="862" spans="1:16" ht="33" customHeight="1">
      <c r="A862" s="132" t="s">
        <v>5384</v>
      </c>
      <c r="B862" s="125" t="s">
        <v>197</v>
      </c>
      <c r="C862" s="136" t="s">
        <v>5385</v>
      </c>
      <c r="D862" s="125" t="s">
        <v>5386</v>
      </c>
      <c r="E862" s="125" t="s">
        <v>5387</v>
      </c>
      <c r="F862" s="128" t="s">
        <v>380</v>
      </c>
      <c r="G862" s="128" t="s">
        <v>380</v>
      </c>
      <c r="H862" s="129" t="str">
        <f t="shared" si="39"/>
        <v>145 血管内塞栓促進用補綴材 (1)肝動脈塞栓材</v>
      </c>
      <c r="I862" s="128" t="s">
        <v>5388</v>
      </c>
      <c r="J862" s="130"/>
      <c r="K862" s="133">
        <v>15400</v>
      </c>
      <c r="L862" s="131" t="str">
        <f t="shared" si="40"/>
        <v>¥15,400</v>
      </c>
      <c r="M862" s="131" t="str">
        <f t="shared" si="41"/>
        <v>¥15,400</v>
      </c>
      <c r="N862" s="131" t="s">
        <v>3514</v>
      </c>
      <c r="O862" s="125" t="s">
        <v>5389</v>
      </c>
      <c r="P862" s="122"/>
    </row>
    <row r="863" spans="1:16" ht="33" customHeight="1">
      <c r="A863" s="132" t="s">
        <v>5390</v>
      </c>
      <c r="B863" s="125" t="s">
        <v>197</v>
      </c>
      <c r="C863" s="136" t="s">
        <v>5385</v>
      </c>
      <c r="D863" s="125" t="s">
        <v>5386</v>
      </c>
      <c r="E863" s="125" t="s">
        <v>5391</v>
      </c>
      <c r="F863" s="128" t="s">
        <v>380</v>
      </c>
      <c r="G863" s="128" t="s">
        <v>380</v>
      </c>
      <c r="H863" s="129" t="str">
        <f t="shared" si="39"/>
        <v>145 血管内塞栓促進用補綴材 (2)脳動静脈奇形術前塞栓材</v>
      </c>
      <c r="I863" s="128" t="s">
        <v>5392</v>
      </c>
      <c r="J863" s="130"/>
      <c r="K863" s="133">
        <v>138000</v>
      </c>
      <c r="L863" s="131" t="str">
        <f t="shared" si="40"/>
        <v>¥138,000</v>
      </c>
      <c r="M863" s="131" t="str">
        <f t="shared" si="41"/>
        <v>¥138,000</v>
      </c>
      <c r="N863" s="131" t="s">
        <v>5393</v>
      </c>
      <c r="O863" s="125" t="s">
        <v>5394</v>
      </c>
      <c r="P863" s="122"/>
    </row>
    <row r="864" spans="1:16" ht="33" customHeight="1">
      <c r="A864" s="132" t="s">
        <v>5395</v>
      </c>
      <c r="B864" s="125" t="s">
        <v>197</v>
      </c>
      <c r="C864" s="136" t="s">
        <v>5385</v>
      </c>
      <c r="D864" s="125" t="s">
        <v>5386</v>
      </c>
      <c r="E864" s="125" t="s">
        <v>5396</v>
      </c>
      <c r="F864" s="128" t="s">
        <v>380</v>
      </c>
      <c r="G864" s="128" t="s">
        <v>380</v>
      </c>
      <c r="H864" s="129" t="str">
        <f t="shared" si="39"/>
        <v>145 血管内塞栓促進用補綴材 (3)血管内塞栓材①止血用</v>
      </c>
      <c r="I864" s="128" t="s">
        <v>5397</v>
      </c>
      <c r="J864" s="130"/>
      <c r="K864" s="133">
        <v>9040</v>
      </c>
      <c r="L864" s="131" t="str">
        <f t="shared" si="40"/>
        <v>¥9,040</v>
      </c>
      <c r="M864" s="131" t="str">
        <f t="shared" si="41"/>
        <v>¥9,040</v>
      </c>
      <c r="N864" s="131" t="s">
        <v>5398</v>
      </c>
      <c r="O864" s="125" t="s">
        <v>5399</v>
      </c>
      <c r="P864" s="122"/>
    </row>
    <row r="865" spans="1:16" ht="33" customHeight="1">
      <c r="A865" s="132" t="s">
        <v>5400</v>
      </c>
      <c r="B865" s="125" t="s">
        <v>197</v>
      </c>
      <c r="C865" s="136" t="s">
        <v>5385</v>
      </c>
      <c r="D865" s="125" t="s">
        <v>5386</v>
      </c>
      <c r="E865" s="125" t="s">
        <v>5401</v>
      </c>
      <c r="F865" s="128" t="s">
        <v>380</v>
      </c>
      <c r="G865" s="128" t="s">
        <v>380</v>
      </c>
      <c r="H865" s="129" t="str">
        <f t="shared" si="39"/>
        <v>145 血管内塞栓促進用補綴材 (3)血管内塞栓材②動脈塞栓療法用</v>
      </c>
      <c r="I865" s="128" t="s">
        <v>5402</v>
      </c>
      <c r="J865" s="130"/>
      <c r="K865" s="133">
        <v>27600</v>
      </c>
      <c r="L865" s="131" t="str">
        <f t="shared" si="40"/>
        <v>¥27,600</v>
      </c>
      <c r="M865" s="131" t="str">
        <f t="shared" si="41"/>
        <v>¥27,600</v>
      </c>
      <c r="N865" s="131" t="s">
        <v>5403</v>
      </c>
      <c r="O865" s="125" t="s">
        <v>5404</v>
      </c>
      <c r="P865" s="122"/>
    </row>
    <row r="866" spans="1:16" ht="33" customHeight="1">
      <c r="A866" s="132" t="s">
        <v>5405</v>
      </c>
      <c r="B866" s="125" t="s">
        <v>197</v>
      </c>
      <c r="C866" s="136" t="s">
        <v>5385</v>
      </c>
      <c r="D866" s="125" t="s">
        <v>5386</v>
      </c>
      <c r="E866" s="125" t="s">
        <v>5406</v>
      </c>
      <c r="F866" s="128" t="s">
        <v>380</v>
      </c>
      <c r="G866" s="128" t="s">
        <v>380</v>
      </c>
      <c r="H866" s="129" t="str">
        <f t="shared" si="39"/>
        <v>145 血管内塞栓促進用補綴材 (3)血管内塞栓材③動脈化学塞栓療法用</v>
      </c>
      <c r="I866" s="128" t="s">
        <v>5407</v>
      </c>
      <c r="J866" s="130"/>
      <c r="K866" s="133">
        <v>103000</v>
      </c>
      <c r="L866" s="131" t="str">
        <f t="shared" si="40"/>
        <v>¥103,000</v>
      </c>
      <c r="M866" s="131" t="str">
        <f t="shared" si="41"/>
        <v>¥103,000</v>
      </c>
      <c r="N866" s="131" t="s">
        <v>5408</v>
      </c>
      <c r="O866" s="125" t="s">
        <v>5409</v>
      </c>
      <c r="P866" s="122"/>
    </row>
    <row r="867" spans="1:16" ht="33" customHeight="1">
      <c r="A867" s="132" t="s">
        <v>5410</v>
      </c>
      <c r="B867" s="125" t="s">
        <v>197</v>
      </c>
      <c r="C867" s="136" t="s">
        <v>5385</v>
      </c>
      <c r="D867" s="125" t="s">
        <v>5386</v>
      </c>
      <c r="E867" s="125" t="s">
        <v>5411</v>
      </c>
      <c r="F867" s="128" t="s">
        <v>380</v>
      </c>
      <c r="G867" s="128" t="s">
        <v>380</v>
      </c>
      <c r="H867" s="129" t="str">
        <f t="shared" si="39"/>
        <v>145 血管内塞栓促進用補綴材 (3)血管内塞栓材④液体塞栓材</v>
      </c>
      <c r="I867" s="128" t="s">
        <v>5412</v>
      </c>
      <c r="J867" s="130"/>
      <c r="K867" s="133">
        <v>66300</v>
      </c>
      <c r="L867" s="131" t="str">
        <f t="shared" si="40"/>
        <v>¥66,300</v>
      </c>
      <c r="M867" s="131" t="str">
        <f t="shared" si="41"/>
        <v>¥66,300</v>
      </c>
      <c r="N867" s="131" t="s">
        <v>5413</v>
      </c>
      <c r="O867" s="125" t="s">
        <v>5414</v>
      </c>
      <c r="P867" s="122"/>
    </row>
    <row r="868" spans="1:16" ht="33" customHeight="1">
      <c r="A868" s="132" t="s">
        <v>5415</v>
      </c>
      <c r="B868" s="125" t="s">
        <v>197</v>
      </c>
      <c r="C868" s="136" t="s">
        <v>5416</v>
      </c>
      <c r="D868" s="125" t="s">
        <v>5417</v>
      </c>
      <c r="E868" s="125" t="s">
        <v>5418</v>
      </c>
      <c r="F868" s="128" t="s">
        <v>380</v>
      </c>
      <c r="G868" s="128" t="s">
        <v>380</v>
      </c>
      <c r="H868" s="129" t="str">
        <f t="shared" si="39"/>
        <v>146 大動脈用ｽﾃﾝﾄｸﾞﾗﾌﾄ (1)腹部大動脈用ｽﾃﾝﾄｸﾞﾗﾌﾄ（ﾒｲﾝ部分） ①標準型</v>
      </c>
      <c r="I868" s="128" t="s">
        <v>5419</v>
      </c>
      <c r="J868" s="130"/>
      <c r="K868" s="131">
        <v>1320000</v>
      </c>
      <c r="L868" s="131" t="str">
        <f t="shared" si="40"/>
        <v>¥1,320,000</v>
      </c>
      <c r="M868" s="131" t="str">
        <f t="shared" si="41"/>
        <v>¥1,320,000</v>
      </c>
      <c r="N868" s="131" t="s">
        <v>5420</v>
      </c>
      <c r="O868" s="125" t="s">
        <v>5421</v>
      </c>
      <c r="P868" s="122"/>
    </row>
    <row r="869" spans="1:16" ht="33" customHeight="1">
      <c r="A869" s="132" t="s">
        <v>5422</v>
      </c>
      <c r="B869" s="125" t="s">
        <v>197</v>
      </c>
      <c r="C869" s="136" t="s">
        <v>5416</v>
      </c>
      <c r="D869" s="125" t="s">
        <v>5417</v>
      </c>
      <c r="E869" s="125" t="s">
        <v>5423</v>
      </c>
      <c r="F869" s="128" t="s">
        <v>380</v>
      </c>
      <c r="G869" s="128" t="s">
        <v>380</v>
      </c>
      <c r="H869" s="129" t="str">
        <f t="shared" si="39"/>
        <v>146 大動脈用ｽﾃﾝﾄｸﾞﾗﾌﾄ (1)腹部大動脈用ｽﾃﾝﾄｸﾞﾗﾌﾄ（ﾒｲﾝ部分） ②AUI型</v>
      </c>
      <c r="I869" s="128" t="s">
        <v>5424</v>
      </c>
      <c r="J869" s="130"/>
      <c r="K869" s="131">
        <v>1110000</v>
      </c>
      <c r="L869" s="131" t="str">
        <f t="shared" si="40"/>
        <v>¥1,110,000</v>
      </c>
      <c r="M869" s="131" t="str">
        <f t="shared" si="41"/>
        <v>¥1,110,000</v>
      </c>
      <c r="N869" s="131" t="s">
        <v>5425</v>
      </c>
      <c r="O869" s="125" t="s">
        <v>5426</v>
      </c>
      <c r="P869" s="122"/>
    </row>
    <row r="870" spans="1:16" ht="33" customHeight="1">
      <c r="A870" s="132" t="s">
        <v>5427</v>
      </c>
      <c r="B870" s="125" t="s">
        <v>197</v>
      </c>
      <c r="C870" s="136" t="s">
        <v>5416</v>
      </c>
      <c r="D870" s="125" t="s">
        <v>5417</v>
      </c>
      <c r="E870" s="125" t="s">
        <v>5428</v>
      </c>
      <c r="F870" s="128" t="s">
        <v>380</v>
      </c>
      <c r="G870" s="128" t="s">
        <v>380</v>
      </c>
      <c r="H870" s="129" t="str">
        <f t="shared" si="39"/>
        <v>146 大動脈用ｽﾃﾝﾄｸﾞﾗﾌﾄ (1)腹部大動脈用ｽﾃﾝﾄｸﾞﾗﾌﾄ（ﾒｲﾝ部分） ③ﾎﾟﾘﾏｰ充填型</v>
      </c>
      <c r="I870" s="128" t="s">
        <v>5429</v>
      </c>
      <c r="J870" s="130"/>
      <c r="K870" s="131">
        <v>1430000</v>
      </c>
      <c r="L870" s="131" t="str">
        <f t="shared" si="40"/>
        <v>¥1,430,000</v>
      </c>
      <c r="M870" s="131" t="str">
        <f t="shared" si="41"/>
        <v>¥1,430,000</v>
      </c>
      <c r="N870" s="131" t="s">
        <v>3295</v>
      </c>
      <c r="O870" s="125" t="s">
        <v>5430</v>
      </c>
      <c r="P870" s="122"/>
    </row>
    <row r="871" spans="1:16" ht="33" customHeight="1">
      <c r="A871" s="132" t="s">
        <v>5431</v>
      </c>
      <c r="B871" s="125" t="s">
        <v>197</v>
      </c>
      <c r="C871" s="136" t="s">
        <v>5416</v>
      </c>
      <c r="D871" s="125" t="s">
        <v>5417</v>
      </c>
      <c r="E871" s="125" t="s">
        <v>5432</v>
      </c>
      <c r="F871" s="128" t="s">
        <v>380</v>
      </c>
      <c r="G871" s="128" t="s">
        <v>380</v>
      </c>
      <c r="H871" s="129" t="str">
        <f t="shared" si="39"/>
        <v>146 大動脈用ｽﾃﾝﾄｸﾞﾗﾌﾄ (2)腹部大動脈用ｽﾃﾝﾄｸﾞﾗﾌﾄ(補助部分）</v>
      </c>
      <c r="I871" s="128" t="s">
        <v>5433</v>
      </c>
      <c r="J871" s="130"/>
      <c r="K871" s="131">
        <v>299000</v>
      </c>
      <c r="L871" s="131" t="str">
        <f t="shared" si="40"/>
        <v>¥299,000</v>
      </c>
      <c r="M871" s="131" t="str">
        <f t="shared" si="41"/>
        <v>¥299,000</v>
      </c>
      <c r="N871" s="131" t="s">
        <v>5434</v>
      </c>
      <c r="O871" s="125" t="s">
        <v>5435</v>
      </c>
      <c r="P871" s="122"/>
    </row>
    <row r="872" spans="1:16" ht="33" customHeight="1">
      <c r="A872" s="132" t="s">
        <v>5436</v>
      </c>
      <c r="B872" s="125" t="s">
        <v>197</v>
      </c>
      <c r="C872" s="136" t="s">
        <v>5416</v>
      </c>
      <c r="D872" s="125" t="s">
        <v>5417</v>
      </c>
      <c r="E872" s="125" t="s">
        <v>5437</v>
      </c>
      <c r="F872" s="128" t="s">
        <v>380</v>
      </c>
      <c r="G872" s="128" t="s">
        <v>380</v>
      </c>
      <c r="H872" s="129" t="str">
        <f t="shared" si="39"/>
        <v>146 大動脈用ｽﾃﾝﾄｸﾞﾗﾌﾄ (3)胸部大動脈用ｽﾃﾝﾄｸﾞﾗﾌﾄ（メイン部分）①標準型</v>
      </c>
      <c r="I872" s="128" t="s">
        <v>5438</v>
      </c>
      <c r="J872" s="130"/>
      <c r="K872" s="131">
        <v>1430000</v>
      </c>
      <c r="L872" s="131" t="str">
        <f t="shared" si="40"/>
        <v>¥1,430,000</v>
      </c>
      <c r="M872" s="131" t="str">
        <f t="shared" si="41"/>
        <v>¥1,430,000</v>
      </c>
      <c r="N872" s="131" t="s">
        <v>3295</v>
      </c>
      <c r="O872" s="125" t="s">
        <v>5439</v>
      </c>
      <c r="P872" s="122"/>
    </row>
    <row r="873" spans="1:16" ht="33" customHeight="1">
      <c r="A873" s="132" t="s">
        <v>5440</v>
      </c>
      <c r="B873" s="125" t="s">
        <v>197</v>
      </c>
      <c r="C873" s="136" t="s">
        <v>5416</v>
      </c>
      <c r="D873" s="125" t="s">
        <v>5417</v>
      </c>
      <c r="E873" s="125" t="s">
        <v>5441</v>
      </c>
      <c r="F873" s="128" t="s">
        <v>380</v>
      </c>
      <c r="G873" s="128" t="s">
        <v>380</v>
      </c>
      <c r="H873" s="129" t="str">
        <f t="shared" si="39"/>
        <v>146 大動脈用ｽﾃﾝﾄｸﾞﾗﾌﾄ (3)胸部大動脈用ｽﾃﾝﾄｸﾞﾗﾌﾄ（メイン部分）②中枢端可動型</v>
      </c>
      <c r="I873" s="128" t="s">
        <v>5442</v>
      </c>
      <c r="J873" s="130"/>
      <c r="K873" s="131">
        <v>1490000</v>
      </c>
      <c r="L873" s="131" t="str">
        <f t="shared" si="40"/>
        <v>¥1,490,000</v>
      </c>
      <c r="M873" s="131" t="str">
        <f t="shared" si="41"/>
        <v>¥1,490,000</v>
      </c>
      <c r="N873" s="131" t="s">
        <v>5443</v>
      </c>
      <c r="O873" s="125" t="s">
        <v>5444</v>
      </c>
      <c r="P873" s="122"/>
    </row>
    <row r="874" spans="1:16" ht="33" customHeight="1">
      <c r="A874" s="132" t="s">
        <v>5445</v>
      </c>
      <c r="B874" s="125" t="s">
        <v>197</v>
      </c>
      <c r="C874" s="136" t="s">
        <v>5416</v>
      </c>
      <c r="D874" s="125" t="s">
        <v>5417</v>
      </c>
      <c r="E874" s="125" t="s">
        <v>5446</v>
      </c>
      <c r="F874" s="128" t="s">
        <v>380</v>
      </c>
      <c r="G874" s="128" t="s">
        <v>380</v>
      </c>
      <c r="H874" s="129" t="str">
        <f t="shared" si="39"/>
        <v>146 大動脈用ｽﾃﾝﾄｸﾞﾗﾌﾄ (3)胸部大動脈用ｽﾃﾝﾄｸﾞﾗﾌﾄ（メイン部分）③血管分岐部対応型</v>
      </c>
      <c r="I874" s="128" t="s">
        <v>5447</v>
      </c>
      <c r="J874" s="130"/>
      <c r="K874" s="131">
        <v>2060000</v>
      </c>
      <c r="L874" s="131" t="str">
        <f t="shared" si="40"/>
        <v>¥2,060,000</v>
      </c>
      <c r="M874" s="131" t="str">
        <f t="shared" si="41"/>
        <v>¥2,060,000</v>
      </c>
      <c r="N874" s="131" t="s">
        <v>5448</v>
      </c>
      <c r="O874" s="125" t="s">
        <v>5449</v>
      </c>
      <c r="P874" s="122"/>
    </row>
    <row r="875" spans="1:16" ht="33" customHeight="1">
      <c r="A875" s="132" t="s">
        <v>5450</v>
      </c>
      <c r="B875" s="125" t="s">
        <v>197</v>
      </c>
      <c r="C875" s="136" t="s">
        <v>5416</v>
      </c>
      <c r="D875" s="125" t="s">
        <v>5417</v>
      </c>
      <c r="E875" s="125" t="s">
        <v>5451</v>
      </c>
      <c r="F875" s="128" t="s">
        <v>380</v>
      </c>
      <c r="G875" s="128" t="s">
        <v>380</v>
      </c>
      <c r="H875" s="129" t="str">
        <f t="shared" si="39"/>
        <v>146 大動脈用ｽﾃﾝﾄｸﾞﾗﾌﾄ (4)胸部大動脈用ｽﾃﾝﾄｸﾞﾗﾌﾄ（補助部分）</v>
      </c>
      <c r="I875" s="128" t="s">
        <v>5452</v>
      </c>
      <c r="J875" s="130"/>
      <c r="K875" s="131">
        <v>344000</v>
      </c>
      <c r="L875" s="131" t="str">
        <f t="shared" si="40"/>
        <v>¥344,000</v>
      </c>
      <c r="M875" s="131" t="str">
        <f t="shared" si="41"/>
        <v>¥344,000</v>
      </c>
      <c r="N875" s="131" t="s">
        <v>5453</v>
      </c>
      <c r="O875" s="125" t="s">
        <v>5454</v>
      </c>
      <c r="P875" s="122"/>
    </row>
    <row r="876" spans="1:16" ht="33" customHeight="1">
      <c r="A876" s="132" t="s">
        <v>5455</v>
      </c>
      <c r="B876" s="125" t="s">
        <v>197</v>
      </c>
      <c r="C876" s="136" t="s">
        <v>5416</v>
      </c>
      <c r="D876" s="125" t="s">
        <v>5417</v>
      </c>
      <c r="E876" s="134" t="s">
        <v>5456</v>
      </c>
      <c r="F876" s="128" t="s">
        <v>380</v>
      </c>
      <c r="G876" s="128" t="s">
        <v>380</v>
      </c>
      <c r="H876" s="129" t="str">
        <f t="shared" si="39"/>
        <v>146 大動脈用ｽﾃﾝﾄｸﾞﾗﾌﾄ (5)大動脈解離用ｽﾃﾝﾄｸﾞﾗﾌﾄ（ﾍﾞｱｽﾃﾝﾄ）</v>
      </c>
      <c r="I876" s="128" t="s">
        <v>5457</v>
      </c>
      <c r="J876" s="130"/>
      <c r="K876" s="131">
        <v>894000</v>
      </c>
      <c r="L876" s="131" t="str">
        <f t="shared" si="40"/>
        <v>¥894,000</v>
      </c>
      <c r="M876" s="131" t="str">
        <f t="shared" si="41"/>
        <v>¥894,000</v>
      </c>
      <c r="N876" s="131" t="s">
        <v>5458</v>
      </c>
      <c r="O876" s="125" t="s">
        <v>5459</v>
      </c>
      <c r="P876" s="122"/>
    </row>
    <row r="877" spans="1:16" ht="33" customHeight="1">
      <c r="A877" s="132" t="s">
        <v>5460</v>
      </c>
      <c r="B877" s="125" t="s">
        <v>197</v>
      </c>
      <c r="C877" s="136" t="s">
        <v>5461</v>
      </c>
      <c r="D877" s="125" t="s">
        <v>5462</v>
      </c>
      <c r="E877" s="125"/>
      <c r="F877" s="128" t="s">
        <v>380</v>
      </c>
      <c r="G877" s="128" t="s">
        <v>380</v>
      </c>
      <c r="H877" s="129" t="str">
        <f t="shared" si="39"/>
        <v xml:space="preserve">147 内視鏡用粘膜下注入材 </v>
      </c>
      <c r="I877" s="128" t="s">
        <v>5463</v>
      </c>
      <c r="J877" s="130"/>
      <c r="K877" s="131">
        <v>5270</v>
      </c>
      <c r="L877" s="131" t="str">
        <f t="shared" si="40"/>
        <v>¥5,270</v>
      </c>
      <c r="M877" s="131" t="str">
        <f t="shared" si="41"/>
        <v>¥5,270</v>
      </c>
      <c r="N877" s="131" t="s">
        <v>5464</v>
      </c>
      <c r="O877" s="125" t="s">
        <v>5465</v>
      </c>
      <c r="P877" s="122"/>
    </row>
    <row r="878" spans="1:16" ht="33" customHeight="1">
      <c r="A878" s="132" t="s">
        <v>5466</v>
      </c>
      <c r="B878" s="125" t="s">
        <v>197</v>
      </c>
      <c r="C878" s="136" t="s">
        <v>5467</v>
      </c>
      <c r="D878" s="125" t="s">
        <v>5468</v>
      </c>
      <c r="E878" s="125" t="s">
        <v>5469</v>
      </c>
      <c r="F878" s="128" t="s">
        <v>380</v>
      </c>
      <c r="G878" s="128" t="s">
        <v>380</v>
      </c>
      <c r="H878" s="129" t="str">
        <f t="shared" si="39"/>
        <v>148 ｶﾌﾟｾﾙ型内視鏡 (1)小腸用</v>
      </c>
      <c r="I878" s="128" t="s">
        <v>5470</v>
      </c>
      <c r="J878" s="130"/>
      <c r="K878" s="131">
        <v>76500</v>
      </c>
      <c r="L878" s="131" t="str">
        <f t="shared" si="40"/>
        <v>¥76,500</v>
      </c>
      <c r="M878" s="131" t="str">
        <f t="shared" si="41"/>
        <v>¥76,500</v>
      </c>
      <c r="N878" s="131" t="s">
        <v>5471</v>
      </c>
      <c r="O878" s="125" t="s">
        <v>5472</v>
      </c>
      <c r="P878" s="122"/>
    </row>
    <row r="879" spans="1:16" ht="33" customHeight="1">
      <c r="A879" s="132" t="s">
        <v>5473</v>
      </c>
      <c r="B879" s="125" t="s">
        <v>197</v>
      </c>
      <c r="C879" s="136" t="s">
        <v>5467</v>
      </c>
      <c r="D879" s="125" t="s">
        <v>5468</v>
      </c>
      <c r="E879" s="125" t="s">
        <v>5474</v>
      </c>
      <c r="F879" s="128" t="s">
        <v>380</v>
      </c>
      <c r="G879" s="128" t="s">
        <v>380</v>
      </c>
      <c r="H879" s="129" t="str">
        <f t="shared" si="39"/>
        <v>148 ｶﾌﾟｾﾙ型内視鏡 (2)大腸用</v>
      </c>
      <c r="I879" s="128" t="s">
        <v>5475</v>
      </c>
      <c r="J879" s="130"/>
      <c r="K879" s="131">
        <v>81300</v>
      </c>
      <c r="L879" s="131" t="str">
        <f t="shared" si="40"/>
        <v>¥81,300</v>
      </c>
      <c r="M879" s="131" t="str">
        <f t="shared" si="41"/>
        <v>¥81,300</v>
      </c>
      <c r="N879" s="131" t="s">
        <v>5476</v>
      </c>
      <c r="O879" s="125" t="s">
        <v>5477</v>
      </c>
      <c r="P879" s="122"/>
    </row>
    <row r="880" spans="1:16" ht="33" customHeight="1">
      <c r="A880" s="132" t="s">
        <v>5478</v>
      </c>
      <c r="B880" s="125" t="s">
        <v>197</v>
      </c>
      <c r="C880" s="136" t="s">
        <v>5479</v>
      </c>
      <c r="D880" s="125" t="s">
        <v>5480</v>
      </c>
      <c r="E880" s="125"/>
      <c r="F880" s="128" t="s">
        <v>380</v>
      </c>
      <c r="G880" s="128" t="s">
        <v>380</v>
      </c>
      <c r="H880" s="129" t="str">
        <f t="shared" si="39"/>
        <v xml:space="preserve">149 血管内光断層撮影用ｶﾃｰﾃﾙ </v>
      </c>
      <c r="I880" s="128" t="s">
        <v>5481</v>
      </c>
      <c r="J880" s="130"/>
      <c r="K880" s="131">
        <v>132000</v>
      </c>
      <c r="L880" s="131" t="str">
        <f t="shared" si="40"/>
        <v>¥132,000</v>
      </c>
      <c r="M880" s="131" t="str">
        <f t="shared" si="41"/>
        <v>¥132,000</v>
      </c>
      <c r="N880" s="131" t="s">
        <v>4612</v>
      </c>
      <c r="O880" s="125" t="s">
        <v>5482</v>
      </c>
      <c r="P880" s="122"/>
    </row>
    <row r="881" spans="1:16" ht="33" customHeight="1">
      <c r="A881" s="132" t="s">
        <v>5483</v>
      </c>
      <c r="B881" s="125" t="s">
        <v>197</v>
      </c>
      <c r="C881" s="136" t="s">
        <v>5484</v>
      </c>
      <c r="D881" s="125" t="s">
        <v>5485</v>
      </c>
      <c r="E881" s="125" t="s">
        <v>5486</v>
      </c>
      <c r="F881" s="128" t="s">
        <v>380</v>
      </c>
      <c r="G881" s="128" t="s">
        <v>380</v>
      </c>
      <c r="H881" s="129" t="str">
        <f t="shared" si="39"/>
        <v>150 ﾋﾄ自家移植組織 (1)自家培養表皮 ①採取・培養ｷｯﾄ</v>
      </c>
      <c r="I881" s="128" t="s">
        <v>5487</v>
      </c>
      <c r="J881" s="130"/>
      <c r="K881" s="131">
        <v>4460000</v>
      </c>
      <c r="L881" s="131" t="str">
        <f t="shared" si="40"/>
        <v>¥4,460,000</v>
      </c>
      <c r="M881" s="131" t="str">
        <f t="shared" si="41"/>
        <v>¥4,460,000</v>
      </c>
      <c r="N881" s="131" t="s">
        <v>5488</v>
      </c>
      <c r="O881" s="125" t="s">
        <v>5489</v>
      </c>
      <c r="P881" s="122"/>
    </row>
    <row r="882" spans="1:16" ht="33" customHeight="1">
      <c r="A882" s="132" t="s">
        <v>5490</v>
      </c>
      <c r="B882" s="125" t="s">
        <v>197</v>
      </c>
      <c r="C882" s="136" t="s">
        <v>5484</v>
      </c>
      <c r="D882" s="125" t="s">
        <v>5485</v>
      </c>
      <c r="E882" s="125" t="s">
        <v>5491</v>
      </c>
      <c r="F882" s="128" t="s">
        <v>380</v>
      </c>
      <c r="G882" s="128" t="s">
        <v>380</v>
      </c>
      <c r="H882" s="129" t="str">
        <f t="shared" si="39"/>
        <v>150 ﾋﾄ自家移植組織 (1)自家培養表皮 ②調製・移植ｷｯﾄ</v>
      </c>
      <c r="I882" s="128" t="s">
        <v>5492</v>
      </c>
      <c r="J882" s="130" t="s">
        <v>5493</v>
      </c>
      <c r="K882" s="131">
        <v>154000</v>
      </c>
      <c r="L882" s="131" t="str">
        <f t="shared" si="40"/>
        <v>¥154,000</v>
      </c>
      <c r="M882" s="131" t="str">
        <f t="shared" si="41"/>
        <v>1枚当たり¥154,000</v>
      </c>
      <c r="N882" s="131" t="s">
        <v>5494</v>
      </c>
      <c r="O882" s="125" t="s">
        <v>5495</v>
      </c>
      <c r="P882" s="122"/>
    </row>
    <row r="883" spans="1:16" ht="33" customHeight="1">
      <c r="A883" s="132" t="s">
        <v>5496</v>
      </c>
      <c r="B883" s="125" t="s">
        <v>197</v>
      </c>
      <c r="C883" s="136" t="s">
        <v>5484</v>
      </c>
      <c r="D883" s="125" t="s">
        <v>5485</v>
      </c>
      <c r="E883" s="125" t="s">
        <v>5497</v>
      </c>
      <c r="F883" s="128" t="s">
        <v>380</v>
      </c>
      <c r="G883" s="128" t="s">
        <v>380</v>
      </c>
      <c r="H883" s="129" t="str">
        <f t="shared" si="39"/>
        <v>150 ﾋﾄ自家移植組織 (2)自家培養軟骨 ①採取・培養ｷｯﾄ</v>
      </c>
      <c r="I883" s="128" t="s">
        <v>5498</v>
      </c>
      <c r="J883" s="130"/>
      <c r="K883" s="131">
        <v>1000000</v>
      </c>
      <c r="L883" s="131" t="str">
        <f t="shared" si="40"/>
        <v>¥1,000,000</v>
      </c>
      <c r="M883" s="131" t="str">
        <f t="shared" si="41"/>
        <v>¥1,000,000</v>
      </c>
      <c r="N883" s="131" t="s">
        <v>5499</v>
      </c>
      <c r="O883" s="125" t="s">
        <v>5500</v>
      </c>
      <c r="P883" s="122"/>
    </row>
    <row r="884" spans="1:16" ht="33" customHeight="1">
      <c r="A884" s="132" t="s">
        <v>5501</v>
      </c>
      <c r="B884" s="125" t="s">
        <v>197</v>
      </c>
      <c r="C884" s="136" t="s">
        <v>5484</v>
      </c>
      <c r="D884" s="125" t="s">
        <v>5485</v>
      </c>
      <c r="E884" s="125" t="s">
        <v>5502</v>
      </c>
      <c r="F884" s="128" t="s">
        <v>380</v>
      </c>
      <c r="G884" s="128" t="s">
        <v>380</v>
      </c>
      <c r="H884" s="129" t="str">
        <f t="shared" si="39"/>
        <v>150 ﾋﾄ自家移植組織 (2)自家培養軟骨 ②調製・移植ｷｯﾄ</v>
      </c>
      <c r="I884" s="128" t="s">
        <v>5503</v>
      </c>
      <c r="J884" s="130"/>
      <c r="K884" s="131">
        <v>1890000</v>
      </c>
      <c r="L884" s="131" t="str">
        <f t="shared" si="40"/>
        <v>¥1,890,000</v>
      </c>
      <c r="M884" s="131" t="str">
        <f t="shared" si="41"/>
        <v>¥1,890,000</v>
      </c>
      <c r="N884" s="131" t="s">
        <v>5504</v>
      </c>
      <c r="O884" s="125" t="s">
        <v>5505</v>
      </c>
      <c r="P884" s="122"/>
    </row>
    <row r="885" spans="1:16" ht="33" customHeight="1">
      <c r="A885" s="132" t="s">
        <v>5506</v>
      </c>
      <c r="B885" s="125" t="s">
        <v>197</v>
      </c>
      <c r="C885" s="136" t="s">
        <v>5484</v>
      </c>
      <c r="D885" s="125" t="s">
        <v>5485</v>
      </c>
      <c r="E885" s="125" t="s">
        <v>5507</v>
      </c>
      <c r="F885" s="128" t="s">
        <v>380</v>
      </c>
      <c r="G885" s="128" t="s">
        <v>380</v>
      </c>
      <c r="H885" s="129" t="str">
        <f t="shared" si="39"/>
        <v>150 ﾋﾄ自家移植組織 (3)自家培養角膜上皮 ①採取・培養ｷｯﾄ</v>
      </c>
      <c r="I885" s="128" t="s">
        <v>5508</v>
      </c>
      <c r="J885" s="130"/>
      <c r="K885" s="131">
        <v>4280000</v>
      </c>
      <c r="L885" s="131" t="str">
        <f t="shared" si="40"/>
        <v>¥4,280,000</v>
      </c>
      <c r="M885" s="131" t="str">
        <f t="shared" si="41"/>
        <v>¥4,280,000</v>
      </c>
      <c r="N885" s="131" t="s">
        <v>5509</v>
      </c>
      <c r="O885" s="125" t="s">
        <v>5510</v>
      </c>
      <c r="P885" s="122"/>
    </row>
    <row r="886" spans="1:16" ht="33" customHeight="1">
      <c r="A886" s="132" t="s">
        <v>5511</v>
      </c>
      <c r="B886" s="125" t="s">
        <v>197</v>
      </c>
      <c r="C886" s="136" t="s">
        <v>5484</v>
      </c>
      <c r="D886" s="125" t="s">
        <v>5485</v>
      </c>
      <c r="E886" s="125" t="s">
        <v>5512</v>
      </c>
      <c r="F886" s="128" t="s">
        <v>380</v>
      </c>
      <c r="G886" s="128" t="s">
        <v>380</v>
      </c>
      <c r="H886" s="129" t="str">
        <f t="shared" si="39"/>
        <v>150 ﾋﾄ自家移植組織 (3)自家培養角膜上皮 ②調製・移植ｷｯﾄ</v>
      </c>
      <c r="I886" s="128" t="s">
        <v>5513</v>
      </c>
      <c r="J886" s="130"/>
      <c r="K886" s="131">
        <v>5470000</v>
      </c>
      <c r="L886" s="131" t="str">
        <f t="shared" si="40"/>
        <v>¥5,470,000</v>
      </c>
      <c r="M886" s="131" t="str">
        <f t="shared" si="41"/>
        <v>¥5,470,000</v>
      </c>
      <c r="N886" s="131" t="s">
        <v>5514</v>
      </c>
      <c r="O886" s="125" t="s">
        <v>5515</v>
      </c>
      <c r="P886" s="122"/>
    </row>
    <row r="887" spans="1:16" ht="33" customHeight="1">
      <c r="A887" s="132" t="s">
        <v>5516</v>
      </c>
      <c r="B887" s="125" t="s">
        <v>197</v>
      </c>
      <c r="C887" s="136" t="s">
        <v>5484</v>
      </c>
      <c r="D887" s="125" t="s">
        <v>5485</v>
      </c>
      <c r="E887" s="125" t="s">
        <v>5517</v>
      </c>
      <c r="F887" s="128" t="s">
        <v>380</v>
      </c>
      <c r="G887" s="128" t="s">
        <v>380</v>
      </c>
      <c r="H887" s="129" t="str">
        <f t="shared" si="39"/>
        <v>150 ﾋﾄ自家移植組織 (4)自家培養口腔粘膜上皮 ①採取・培養ｷｯﾄ</v>
      </c>
      <c r="I887" s="128" t="s">
        <v>5518</v>
      </c>
      <c r="J887" s="130"/>
      <c r="K887" s="131">
        <v>4280000</v>
      </c>
      <c r="L887" s="131" t="str">
        <f t="shared" si="40"/>
        <v>¥4,280,000</v>
      </c>
      <c r="M887" s="131" t="str">
        <f t="shared" si="41"/>
        <v>¥4,280,000</v>
      </c>
      <c r="N887" s="131" t="s">
        <v>5509</v>
      </c>
      <c r="O887" s="125" t="s">
        <v>5519</v>
      </c>
      <c r="P887" s="122"/>
    </row>
    <row r="888" spans="1:16" ht="33" customHeight="1">
      <c r="A888" s="132" t="s">
        <v>5520</v>
      </c>
      <c r="B888" s="125" t="s">
        <v>197</v>
      </c>
      <c r="C888" s="136" t="s">
        <v>5484</v>
      </c>
      <c r="D888" s="125" t="s">
        <v>5485</v>
      </c>
      <c r="E888" s="125" t="s">
        <v>5521</v>
      </c>
      <c r="F888" s="128" t="s">
        <v>380</v>
      </c>
      <c r="G888" s="128" t="s">
        <v>380</v>
      </c>
      <c r="H888" s="129" t="str">
        <f t="shared" si="39"/>
        <v>150 ﾋﾄ自家移植組織 (4)自家培養口腔粘膜上皮 ②調製・移植ｷｯﾄ</v>
      </c>
      <c r="I888" s="128" t="s">
        <v>5522</v>
      </c>
      <c r="J888" s="130"/>
      <c r="K888" s="131">
        <v>5470000</v>
      </c>
      <c r="L888" s="131" t="str">
        <f t="shared" si="40"/>
        <v>¥5,470,000</v>
      </c>
      <c r="M888" s="131" t="str">
        <f t="shared" si="41"/>
        <v>¥5,470,000</v>
      </c>
      <c r="N888" s="131" t="s">
        <v>5514</v>
      </c>
      <c r="O888" s="125" t="s">
        <v>5523</v>
      </c>
      <c r="P888" s="122"/>
    </row>
    <row r="889" spans="1:16" ht="33" customHeight="1">
      <c r="A889" s="132" t="s">
        <v>5524</v>
      </c>
      <c r="B889" s="125" t="s">
        <v>197</v>
      </c>
      <c r="C889" s="136" t="s">
        <v>5484</v>
      </c>
      <c r="D889" s="125" t="s">
        <v>5485</v>
      </c>
      <c r="E889" s="125" t="s">
        <v>5525</v>
      </c>
      <c r="F889" s="128" t="s">
        <v>380</v>
      </c>
      <c r="G889" s="128" t="s">
        <v>380</v>
      </c>
      <c r="H889" s="129" t="str">
        <f t="shared" si="39"/>
        <v>150 ﾋﾄ自家移植組織 (5)ﾋﾄ羊膜基質使用自家培養口腔粘膜上皮 ①採取・培養ｷｯﾄ</v>
      </c>
      <c r="I889" s="128" t="s">
        <v>5526</v>
      </c>
      <c r="J889" s="130"/>
      <c r="K889" s="131">
        <v>7940000</v>
      </c>
      <c r="L889" s="131" t="str">
        <f t="shared" si="40"/>
        <v>¥7,940,000</v>
      </c>
      <c r="M889" s="131" t="str">
        <f t="shared" si="41"/>
        <v>¥7,940,000</v>
      </c>
      <c r="N889" s="131" t="s">
        <v>5527</v>
      </c>
      <c r="O889" s="125" t="s">
        <v>5528</v>
      </c>
      <c r="P889" s="122"/>
    </row>
    <row r="890" spans="1:16" ht="33" customHeight="1">
      <c r="A890" s="132" t="s">
        <v>5529</v>
      </c>
      <c r="B890" s="125" t="s">
        <v>197</v>
      </c>
      <c r="C890" s="136" t="s">
        <v>5484</v>
      </c>
      <c r="D890" s="125" t="s">
        <v>5485</v>
      </c>
      <c r="E890" s="125" t="s">
        <v>5530</v>
      </c>
      <c r="F890" s="128" t="s">
        <v>380</v>
      </c>
      <c r="G890" s="128" t="s">
        <v>380</v>
      </c>
      <c r="H890" s="129" t="str">
        <f t="shared" si="39"/>
        <v>150 ﾋﾄ自家移植組織 (5)ﾋﾄ羊膜基質使用自家培養口腔粘膜上皮 ②調製・移植ｷｯﾄ</v>
      </c>
      <c r="I890" s="128" t="s">
        <v>5531</v>
      </c>
      <c r="J890" s="130"/>
      <c r="K890" s="131">
        <v>5470000</v>
      </c>
      <c r="L890" s="131" t="str">
        <f t="shared" si="40"/>
        <v>¥5,470,000</v>
      </c>
      <c r="M890" s="131" t="str">
        <f t="shared" si="41"/>
        <v>¥5,470,000</v>
      </c>
      <c r="N890" s="131" t="s">
        <v>5514</v>
      </c>
      <c r="O890" s="125" t="s">
        <v>5532</v>
      </c>
      <c r="P890" s="122"/>
    </row>
    <row r="891" spans="1:16" ht="33" customHeight="1">
      <c r="A891" s="132" t="s">
        <v>5533</v>
      </c>
      <c r="B891" s="125" t="s">
        <v>197</v>
      </c>
      <c r="C891" s="136" t="s">
        <v>5534</v>
      </c>
      <c r="D891" s="125" t="s">
        <v>5535</v>
      </c>
      <c r="E891" s="125" t="s">
        <v>5536</v>
      </c>
      <c r="F891" s="128" t="s">
        <v>380</v>
      </c>
      <c r="G891" s="128" t="s">
        <v>380</v>
      </c>
      <c r="H891" s="129" t="str">
        <f t="shared" si="39"/>
        <v>151 ﾃﾞﾝﾌﾟﾝ由来吸収性局所止血材 (1)標準型</v>
      </c>
      <c r="I891" s="128" t="s">
        <v>5537</v>
      </c>
      <c r="J891" s="130" t="s">
        <v>512</v>
      </c>
      <c r="K891" s="131">
        <v>12700</v>
      </c>
      <c r="L891" s="131" t="str">
        <f t="shared" si="40"/>
        <v>¥12,700</v>
      </c>
      <c r="M891" s="131" t="str">
        <f t="shared" si="41"/>
        <v>1ｇ当たり¥12,700</v>
      </c>
      <c r="N891" s="131" t="s">
        <v>5538</v>
      </c>
      <c r="O891" s="125" t="s">
        <v>5539</v>
      </c>
      <c r="P891" s="122"/>
    </row>
    <row r="892" spans="1:16" ht="33" customHeight="1">
      <c r="A892" s="132" t="s">
        <v>5540</v>
      </c>
      <c r="B892" s="125" t="s">
        <v>197</v>
      </c>
      <c r="C892" s="136" t="s">
        <v>5534</v>
      </c>
      <c r="D892" s="125" t="s">
        <v>5535</v>
      </c>
      <c r="E892" s="125" t="s">
        <v>5541</v>
      </c>
      <c r="F892" s="128" t="s">
        <v>380</v>
      </c>
      <c r="G892" s="128" t="s">
        <v>380</v>
      </c>
      <c r="H892" s="129" t="str">
        <f t="shared" si="39"/>
        <v>151 ﾃﾞﾝﾌﾟﾝ由来吸収性局所止血材 (2)織布型</v>
      </c>
      <c r="I892" s="128" t="s">
        <v>5542</v>
      </c>
      <c r="J892" s="130" t="s">
        <v>507</v>
      </c>
      <c r="K892" s="131">
        <v>48</v>
      </c>
      <c r="L892" s="131" t="str">
        <f t="shared" si="40"/>
        <v>¥48</v>
      </c>
      <c r="M892" s="131" t="str">
        <f t="shared" si="41"/>
        <v>1㎠当たり¥48</v>
      </c>
      <c r="N892" s="131" t="s">
        <v>5543</v>
      </c>
      <c r="O892" s="125" t="s">
        <v>5544</v>
      </c>
      <c r="P892" s="122"/>
    </row>
    <row r="893" spans="1:16" ht="33" customHeight="1">
      <c r="A893" s="132" t="s">
        <v>5545</v>
      </c>
      <c r="B893" s="125" t="s">
        <v>650</v>
      </c>
      <c r="C893" s="136" t="s">
        <v>5546</v>
      </c>
      <c r="D893" s="125" t="s">
        <v>5547</v>
      </c>
      <c r="E893" s="154" t="s">
        <v>5548</v>
      </c>
      <c r="F893" s="128" t="s">
        <v>380</v>
      </c>
      <c r="G893" s="128" t="s">
        <v>380</v>
      </c>
      <c r="H893" s="129" t="str">
        <f t="shared" si="39"/>
        <v>152 胸郭変形矯正用材料 (1)肋骨間用</v>
      </c>
      <c r="I893" s="128" t="s">
        <v>5549</v>
      </c>
      <c r="J893" s="130"/>
      <c r="K893" s="131">
        <v>1580000</v>
      </c>
      <c r="L893" s="131" t="str">
        <f t="shared" si="40"/>
        <v>¥1,580,000</v>
      </c>
      <c r="M893" s="131" t="str">
        <f t="shared" si="41"/>
        <v>¥1,580,000</v>
      </c>
      <c r="N893" s="131" t="s">
        <v>5550</v>
      </c>
      <c r="O893" s="125" t="s">
        <v>5551</v>
      </c>
      <c r="P893" s="122"/>
    </row>
    <row r="894" spans="1:16" ht="33" customHeight="1">
      <c r="A894" s="132" t="s">
        <v>5552</v>
      </c>
      <c r="B894" s="125" t="s">
        <v>650</v>
      </c>
      <c r="C894" s="136" t="s">
        <v>5546</v>
      </c>
      <c r="D894" s="125" t="s">
        <v>5547</v>
      </c>
      <c r="E894" s="154" t="s">
        <v>5553</v>
      </c>
      <c r="F894" s="128" t="s">
        <v>380</v>
      </c>
      <c r="G894" s="128" t="s">
        <v>380</v>
      </c>
      <c r="H894" s="129" t="str">
        <f t="shared" si="39"/>
        <v>152 胸郭変形矯正用材料 (2)肋骨腰椎間用</v>
      </c>
      <c r="I894" s="128" t="s">
        <v>5554</v>
      </c>
      <c r="J894" s="130"/>
      <c r="K894" s="131">
        <v>1540000</v>
      </c>
      <c r="L894" s="131" t="str">
        <f t="shared" si="40"/>
        <v>¥1,540,000</v>
      </c>
      <c r="M894" s="131" t="str">
        <f t="shared" si="41"/>
        <v>¥1,540,000</v>
      </c>
      <c r="N894" s="131" t="s">
        <v>5555</v>
      </c>
      <c r="O894" s="125" t="s">
        <v>5556</v>
      </c>
      <c r="P894" s="122"/>
    </row>
    <row r="895" spans="1:16" ht="33" customHeight="1">
      <c r="A895" s="132" t="s">
        <v>5557</v>
      </c>
      <c r="B895" s="125" t="s">
        <v>650</v>
      </c>
      <c r="C895" s="136" t="s">
        <v>5546</v>
      </c>
      <c r="D895" s="125" t="s">
        <v>5547</v>
      </c>
      <c r="E895" s="154" t="s">
        <v>5558</v>
      </c>
      <c r="F895" s="128" t="s">
        <v>380</v>
      </c>
      <c r="G895" s="128" t="s">
        <v>380</v>
      </c>
      <c r="H895" s="129" t="str">
        <f t="shared" si="39"/>
        <v>152 胸郭変形矯正用材料 (3)肋骨腸骨間用</v>
      </c>
      <c r="I895" s="128" t="s">
        <v>5559</v>
      </c>
      <c r="J895" s="130"/>
      <c r="K895" s="131">
        <v>1470000</v>
      </c>
      <c r="L895" s="131" t="str">
        <f t="shared" si="40"/>
        <v>¥1,470,000</v>
      </c>
      <c r="M895" s="131" t="str">
        <f t="shared" si="41"/>
        <v>¥1,470,000</v>
      </c>
      <c r="N895" s="131" t="s">
        <v>5560</v>
      </c>
      <c r="O895" s="125" t="s">
        <v>5561</v>
      </c>
      <c r="P895" s="122"/>
    </row>
    <row r="896" spans="1:16" ht="33" customHeight="1">
      <c r="A896" s="132" t="s">
        <v>5562</v>
      </c>
      <c r="B896" s="125" t="s">
        <v>650</v>
      </c>
      <c r="C896" s="136" t="s">
        <v>5546</v>
      </c>
      <c r="D896" s="125" t="s">
        <v>5547</v>
      </c>
      <c r="E896" s="125" t="s">
        <v>5563</v>
      </c>
      <c r="F896" s="128" t="s">
        <v>380</v>
      </c>
      <c r="G896" s="128" t="s">
        <v>380</v>
      </c>
      <c r="H896" s="129" t="str">
        <f t="shared" si="39"/>
        <v>152 胸郭変形矯正用材料 (4)固定ｸﾘｯﾌﾟ（伸展術時交換用）</v>
      </c>
      <c r="I896" s="128" t="s">
        <v>5564</v>
      </c>
      <c r="J896" s="130"/>
      <c r="K896" s="131">
        <v>71500</v>
      </c>
      <c r="L896" s="131" t="str">
        <f t="shared" si="40"/>
        <v>¥71,500</v>
      </c>
      <c r="M896" s="131" t="str">
        <f t="shared" si="41"/>
        <v>¥71,500</v>
      </c>
      <c r="N896" s="131" t="s">
        <v>1987</v>
      </c>
      <c r="O896" s="125" t="s">
        <v>5565</v>
      </c>
      <c r="P896" s="122"/>
    </row>
    <row r="897" spans="1:16" ht="33" customHeight="1">
      <c r="A897" s="132" t="s">
        <v>5566</v>
      </c>
      <c r="B897" s="125" t="s">
        <v>650</v>
      </c>
      <c r="C897" s="136" t="s">
        <v>5546</v>
      </c>
      <c r="D897" s="125" t="s">
        <v>5547</v>
      </c>
      <c r="E897" s="125" t="s">
        <v>5567</v>
      </c>
      <c r="F897" s="128" t="s">
        <v>380</v>
      </c>
      <c r="G897" s="128" t="s">
        <v>380</v>
      </c>
      <c r="H897" s="129" t="str">
        <f t="shared" si="39"/>
        <v>152 胸郭変形矯正用材料 (5)部品連結用　①縦型</v>
      </c>
      <c r="I897" s="128" t="s">
        <v>5568</v>
      </c>
      <c r="J897" s="130"/>
      <c r="K897" s="131">
        <v>188000</v>
      </c>
      <c r="L897" s="131" t="str">
        <f t="shared" si="40"/>
        <v>¥188,000</v>
      </c>
      <c r="M897" s="131" t="str">
        <f t="shared" si="41"/>
        <v>¥188,000</v>
      </c>
      <c r="N897" s="131" t="s">
        <v>5569</v>
      </c>
      <c r="O897" s="125" t="s">
        <v>5570</v>
      </c>
      <c r="P897" s="122"/>
    </row>
    <row r="898" spans="1:16" ht="33" customHeight="1">
      <c r="A898" s="132" t="s">
        <v>5571</v>
      </c>
      <c r="B898" s="125" t="s">
        <v>650</v>
      </c>
      <c r="C898" s="136" t="s">
        <v>5546</v>
      </c>
      <c r="D898" s="125" t="s">
        <v>5547</v>
      </c>
      <c r="E898" s="125" t="s">
        <v>5572</v>
      </c>
      <c r="F898" s="128" t="s">
        <v>380</v>
      </c>
      <c r="G898" s="128" t="s">
        <v>380</v>
      </c>
      <c r="H898" s="129" t="str">
        <f t="shared" si="39"/>
        <v>152 胸郭変形矯正用材料 (5)部品連結用　②横型</v>
      </c>
      <c r="I898" s="128" t="s">
        <v>5573</v>
      </c>
      <c r="J898" s="130"/>
      <c r="K898" s="131">
        <v>348000</v>
      </c>
      <c r="L898" s="131" t="str">
        <f t="shared" si="40"/>
        <v>¥348,000</v>
      </c>
      <c r="M898" s="131" t="str">
        <f t="shared" si="41"/>
        <v>¥348,000</v>
      </c>
      <c r="N898" s="131" t="s">
        <v>5574</v>
      </c>
      <c r="O898" s="125" t="s">
        <v>5575</v>
      </c>
      <c r="P898" s="122"/>
    </row>
    <row r="899" spans="1:16" ht="33" customHeight="1">
      <c r="A899" s="132" t="s">
        <v>5576</v>
      </c>
      <c r="B899" s="125" t="s">
        <v>650</v>
      </c>
      <c r="C899" s="136" t="s">
        <v>5577</v>
      </c>
      <c r="D899" s="125" t="s">
        <v>5578</v>
      </c>
      <c r="E899" s="125" t="s">
        <v>5579</v>
      </c>
      <c r="F899" s="128" t="s">
        <v>380</v>
      </c>
      <c r="G899" s="128" t="s">
        <v>380</v>
      </c>
      <c r="H899" s="129" t="str">
        <f t="shared" si="39"/>
        <v>153 経皮的動脈管閉鎖ｾｯﾄ (1) 開口部留置型</v>
      </c>
      <c r="I899" s="128" t="s">
        <v>5580</v>
      </c>
      <c r="J899" s="130"/>
      <c r="K899" s="131">
        <v>347000</v>
      </c>
      <c r="L899" s="131" t="str">
        <f t="shared" si="40"/>
        <v>¥347,000</v>
      </c>
      <c r="M899" s="131" t="str">
        <f t="shared" si="41"/>
        <v>¥347,000</v>
      </c>
      <c r="N899" s="131" t="s">
        <v>5581</v>
      </c>
      <c r="O899" s="125" t="s">
        <v>5582</v>
      </c>
      <c r="P899" s="122"/>
    </row>
    <row r="900" spans="1:16" ht="33" customHeight="1">
      <c r="A900" s="132" t="s">
        <v>5583</v>
      </c>
      <c r="B900" s="125" t="s">
        <v>650</v>
      </c>
      <c r="C900" s="136" t="s">
        <v>5577</v>
      </c>
      <c r="D900" s="125" t="s">
        <v>5578</v>
      </c>
      <c r="E900" s="125" t="s">
        <v>5584</v>
      </c>
      <c r="F900" s="128" t="s">
        <v>380</v>
      </c>
      <c r="G900" s="128" t="s">
        <v>380</v>
      </c>
      <c r="H900" s="129" t="str">
        <f t="shared" si="39"/>
        <v>153 経皮的動脈管閉鎖ｾｯﾄ (2) 動脈管内留置型</v>
      </c>
      <c r="I900" s="128" t="s">
        <v>5585</v>
      </c>
      <c r="J900" s="130"/>
      <c r="K900" s="131">
        <v>416000</v>
      </c>
      <c r="L900" s="131" t="str">
        <f t="shared" si="40"/>
        <v>¥416,000</v>
      </c>
      <c r="M900" s="131" t="str">
        <f t="shared" si="41"/>
        <v>¥416,000</v>
      </c>
      <c r="N900" s="131" t="s">
        <v>5586</v>
      </c>
      <c r="O900" s="125" t="s">
        <v>5587</v>
      </c>
      <c r="P900" s="122"/>
    </row>
    <row r="901" spans="1:16" ht="33" customHeight="1">
      <c r="A901" s="132" t="s">
        <v>5588</v>
      </c>
      <c r="B901" s="125" t="s">
        <v>650</v>
      </c>
      <c r="C901" s="136" t="s">
        <v>5589</v>
      </c>
      <c r="D901" s="125" t="s">
        <v>5590</v>
      </c>
      <c r="E901" s="125"/>
      <c r="F901" s="128" t="s">
        <v>380</v>
      </c>
      <c r="G901" s="128" t="s">
        <v>380</v>
      </c>
      <c r="H901" s="129" t="str">
        <f t="shared" si="39"/>
        <v xml:space="preserve">155 植込型心電図記録計 </v>
      </c>
      <c r="I901" s="128" t="s">
        <v>5591</v>
      </c>
      <c r="J901" s="130"/>
      <c r="K901" s="131">
        <v>388000</v>
      </c>
      <c r="L901" s="131" t="str">
        <f t="shared" si="40"/>
        <v>¥388,000</v>
      </c>
      <c r="M901" s="131" t="str">
        <f t="shared" si="41"/>
        <v>¥388,000</v>
      </c>
      <c r="N901" s="131" t="s">
        <v>5592</v>
      </c>
      <c r="O901" s="125" t="s">
        <v>5593</v>
      </c>
      <c r="P901" s="122"/>
    </row>
    <row r="902" spans="1:16" ht="33" customHeight="1">
      <c r="A902" s="132" t="s">
        <v>5594</v>
      </c>
      <c r="B902" s="125" t="s">
        <v>650</v>
      </c>
      <c r="C902" s="136" t="s">
        <v>5595</v>
      </c>
      <c r="D902" s="125" t="s">
        <v>5596</v>
      </c>
      <c r="E902" s="125"/>
      <c r="F902" s="128" t="s">
        <v>380</v>
      </c>
      <c r="G902" s="128" t="s">
        <v>380</v>
      </c>
      <c r="H902" s="129" t="str">
        <f t="shared" si="39"/>
        <v xml:space="preserve">156 合成吸収性硬膜補強材 </v>
      </c>
      <c r="I902" s="128" t="s">
        <v>5597</v>
      </c>
      <c r="J902" s="130"/>
      <c r="K902" s="131">
        <v>65100</v>
      </c>
      <c r="L902" s="131" t="str">
        <f t="shared" si="40"/>
        <v>¥65,100</v>
      </c>
      <c r="M902" s="131" t="str">
        <f t="shared" si="41"/>
        <v>¥65,100</v>
      </c>
      <c r="N902" s="131" t="s">
        <v>5598</v>
      </c>
      <c r="O902" s="125" t="s">
        <v>5599</v>
      </c>
      <c r="P902" s="122"/>
    </row>
    <row r="903" spans="1:16" ht="33" customHeight="1">
      <c r="A903" s="132" t="s">
        <v>5600</v>
      </c>
      <c r="B903" s="125" t="s">
        <v>650</v>
      </c>
      <c r="C903" s="136" t="s">
        <v>5601</v>
      </c>
      <c r="D903" s="125" t="s">
        <v>5602</v>
      </c>
      <c r="E903" s="125" t="s">
        <v>5603</v>
      </c>
      <c r="F903" s="128" t="s">
        <v>380</v>
      </c>
      <c r="G903" s="128" t="s">
        <v>380</v>
      </c>
      <c r="H903" s="129" t="str">
        <f t="shared" si="39"/>
        <v>157 消化管用ｽﾃﾝﾄｾｯﾄ (1)ｶﾊﾞｰなし</v>
      </c>
      <c r="I903" s="128" t="s">
        <v>5604</v>
      </c>
      <c r="J903" s="130"/>
      <c r="K903" s="131">
        <v>212000</v>
      </c>
      <c r="L903" s="131" t="str">
        <f t="shared" si="40"/>
        <v>¥212,000</v>
      </c>
      <c r="M903" s="131" t="str">
        <f t="shared" si="41"/>
        <v>¥212,000</v>
      </c>
      <c r="N903" s="131" t="s">
        <v>1267</v>
      </c>
      <c r="O903" s="125" t="s">
        <v>5605</v>
      </c>
      <c r="P903" s="122"/>
    </row>
    <row r="904" spans="1:16" ht="33" customHeight="1">
      <c r="A904" s="132" t="s">
        <v>5606</v>
      </c>
      <c r="B904" s="125" t="s">
        <v>650</v>
      </c>
      <c r="C904" s="136" t="s">
        <v>5601</v>
      </c>
      <c r="D904" s="125" t="s">
        <v>5602</v>
      </c>
      <c r="E904" s="125" t="s">
        <v>5607</v>
      </c>
      <c r="F904" s="128" t="s">
        <v>380</v>
      </c>
      <c r="G904" s="128" t="s">
        <v>380</v>
      </c>
      <c r="H904" s="129" t="str">
        <f t="shared" si="39"/>
        <v>157 消化管用ｽﾃﾝﾄｾｯﾄ (2)ｶﾊﾞｰあり</v>
      </c>
      <c r="I904" s="128" t="s">
        <v>5608</v>
      </c>
      <c r="J904" s="130"/>
      <c r="K904" s="131">
        <v>270000</v>
      </c>
      <c r="L904" s="131" t="str">
        <f t="shared" si="40"/>
        <v>¥270,000</v>
      </c>
      <c r="M904" s="131" t="str">
        <f t="shared" si="41"/>
        <v>¥270,000</v>
      </c>
      <c r="N904" s="131" t="s">
        <v>2485</v>
      </c>
      <c r="O904" s="125" t="s">
        <v>5609</v>
      </c>
      <c r="P904" s="122"/>
    </row>
    <row r="905" spans="1:16" ht="33" customHeight="1">
      <c r="A905" s="132" t="s">
        <v>5610</v>
      </c>
      <c r="B905" s="125" t="s">
        <v>650</v>
      </c>
      <c r="C905" s="136" t="s">
        <v>5611</v>
      </c>
      <c r="D905" s="125" t="s">
        <v>5612</v>
      </c>
      <c r="E905" s="125"/>
      <c r="F905" s="128" t="s">
        <v>380</v>
      </c>
      <c r="G905" s="128" t="s">
        <v>380</v>
      </c>
      <c r="H905" s="129" t="str">
        <f t="shared" si="39"/>
        <v xml:space="preserve">158 皮下ｸﾞﾙｺｰｽ測定用電極 </v>
      </c>
      <c r="I905" s="128" t="s">
        <v>5613</v>
      </c>
      <c r="J905" s="130"/>
      <c r="K905" s="131">
        <v>6340</v>
      </c>
      <c r="L905" s="131" t="str">
        <f t="shared" si="40"/>
        <v>¥6,340</v>
      </c>
      <c r="M905" s="131" t="str">
        <f t="shared" si="41"/>
        <v>¥6,340</v>
      </c>
      <c r="N905" s="131" t="s">
        <v>5614</v>
      </c>
      <c r="O905" s="125" t="s">
        <v>5615</v>
      </c>
      <c r="P905" s="122"/>
    </row>
    <row r="906" spans="1:16" ht="33" customHeight="1">
      <c r="A906" s="132" t="s">
        <v>5616</v>
      </c>
      <c r="B906" s="125" t="s">
        <v>650</v>
      </c>
      <c r="C906" s="136" t="s">
        <v>5617</v>
      </c>
      <c r="D906" s="125" t="s">
        <v>555</v>
      </c>
      <c r="E906" s="125"/>
      <c r="F906" s="128" t="s">
        <v>380</v>
      </c>
      <c r="G906" s="128" t="s">
        <v>380</v>
      </c>
      <c r="H906" s="129" t="str">
        <f t="shared" si="39"/>
        <v xml:space="preserve">159 局所陰圧閉鎖処置用材料 </v>
      </c>
      <c r="I906" s="128" t="s">
        <v>5618</v>
      </c>
      <c r="J906" s="130" t="s">
        <v>507</v>
      </c>
      <c r="K906" s="131">
        <v>18</v>
      </c>
      <c r="L906" s="131" t="str">
        <f t="shared" si="40"/>
        <v>¥18</v>
      </c>
      <c r="M906" s="131" t="str">
        <f t="shared" si="41"/>
        <v>1㎠当たり¥18</v>
      </c>
      <c r="N906" s="131" t="s">
        <v>183</v>
      </c>
      <c r="O906" s="125" t="s">
        <v>5619</v>
      </c>
      <c r="P906" s="122"/>
    </row>
    <row r="907" spans="1:16" ht="33" customHeight="1">
      <c r="A907" s="132" t="s">
        <v>5620</v>
      </c>
      <c r="B907" s="125" t="s">
        <v>650</v>
      </c>
      <c r="C907" s="136" t="s">
        <v>5621</v>
      </c>
      <c r="D907" s="125" t="s">
        <v>5622</v>
      </c>
      <c r="E907" s="125"/>
      <c r="F907" s="128" t="s">
        <v>380</v>
      </c>
      <c r="G907" s="128" t="s">
        <v>380</v>
      </c>
      <c r="H907" s="129" t="str">
        <f t="shared" si="39"/>
        <v xml:space="preserve">160 植込型迷走神経電気刺激装置 </v>
      </c>
      <c r="I907" s="128" t="s">
        <v>5623</v>
      </c>
      <c r="J907" s="130"/>
      <c r="K907" s="131">
        <v>1710000</v>
      </c>
      <c r="L907" s="131" t="str">
        <f t="shared" si="40"/>
        <v>¥1,710,000</v>
      </c>
      <c r="M907" s="131" t="str">
        <f t="shared" si="41"/>
        <v>¥1,710,000</v>
      </c>
      <c r="N907" s="131" t="s">
        <v>3336</v>
      </c>
      <c r="O907" s="125" t="s">
        <v>5624</v>
      </c>
      <c r="P907" s="122"/>
    </row>
    <row r="908" spans="1:16" ht="33" customHeight="1">
      <c r="A908" s="132" t="s">
        <v>5625</v>
      </c>
      <c r="B908" s="125" t="s">
        <v>650</v>
      </c>
      <c r="C908" s="136" t="s">
        <v>5626</v>
      </c>
      <c r="D908" s="125" t="s">
        <v>5627</v>
      </c>
      <c r="E908" s="125"/>
      <c r="F908" s="128" t="s">
        <v>380</v>
      </c>
      <c r="G908" s="128" t="s">
        <v>380</v>
      </c>
      <c r="H908" s="129" t="str">
        <f t="shared" si="39"/>
        <v xml:space="preserve">161 迷走神経刺激装置用ﾘｰﾄﾞｾｯﾄ </v>
      </c>
      <c r="I908" s="128" t="s">
        <v>5628</v>
      </c>
      <c r="J908" s="130"/>
      <c r="K908" s="131">
        <v>187000</v>
      </c>
      <c r="L908" s="131" t="str">
        <f t="shared" si="40"/>
        <v>¥187,000</v>
      </c>
      <c r="M908" s="131" t="str">
        <f t="shared" si="41"/>
        <v>¥187,000</v>
      </c>
      <c r="N908" s="131" t="s">
        <v>2478</v>
      </c>
      <c r="O908" s="125" t="s">
        <v>5629</v>
      </c>
      <c r="P908" s="122"/>
    </row>
    <row r="909" spans="1:16" ht="33" customHeight="1">
      <c r="A909" s="132" t="s">
        <v>5630</v>
      </c>
      <c r="B909" s="125" t="s">
        <v>650</v>
      </c>
      <c r="C909" s="136" t="s">
        <v>5631</v>
      </c>
      <c r="D909" s="125" t="s">
        <v>5632</v>
      </c>
      <c r="E909" s="125"/>
      <c r="F909" s="128" t="s">
        <v>380</v>
      </c>
      <c r="G909" s="128" t="s">
        <v>380</v>
      </c>
      <c r="H909" s="129" t="str">
        <f t="shared" si="39"/>
        <v xml:space="preserve">162 経皮的心腔内ﾘｰﾄﾞ除去用ﾚｰｻﾞｰｼｰｽｾｯﾄ </v>
      </c>
      <c r="I909" s="128" t="s">
        <v>5633</v>
      </c>
      <c r="J909" s="130"/>
      <c r="K909" s="131">
        <v>311000</v>
      </c>
      <c r="L909" s="131" t="str">
        <f t="shared" si="40"/>
        <v>¥311,000</v>
      </c>
      <c r="M909" s="131" t="str">
        <f t="shared" si="41"/>
        <v>¥311,000</v>
      </c>
      <c r="N909" s="131" t="s">
        <v>5634</v>
      </c>
      <c r="O909" s="125" t="s">
        <v>5635</v>
      </c>
      <c r="P909" s="122"/>
    </row>
    <row r="910" spans="1:16" ht="33" customHeight="1">
      <c r="A910" s="132" t="s">
        <v>5636</v>
      </c>
      <c r="B910" s="125" t="s">
        <v>650</v>
      </c>
      <c r="C910" s="136" t="s">
        <v>5637</v>
      </c>
      <c r="D910" s="125" t="s">
        <v>5638</v>
      </c>
      <c r="E910" s="125"/>
      <c r="F910" s="128" t="s">
        <v>380</v>
      </c>
      <c r="G910" s="128" t="s">
        <v>380</v>
      </c>
      <c r="H910" s="129" t="str">
        <f t="shared" si="39"/>
        <v xml:space="preserve">163 膀胱尿管逆流症治療用注入材 </v>
      </c>
      <c r="I910" s="128" t="s">
        <v>5639</v>
      </c>
      <c r="J910" s="130"/>
      <c r="K910" s="131">
        <v>73400</v>
      </c>
      <c r="L910" s="131" t="str">
        <f t="shared" si="40"/>
        <v>¥73,400</v>
      </c>
      <c r="M910" s="131" t="str">
        <f t="shared" si="41"/>
        <v>¥73,400</v>
      </c>
      <c r="N910" s="131" t="s">
        <v>5640</v>
      </c>
      <c r="O910" s="125" t="s">
        <v>5641</v>
      </c>
      <c r="P910" s="122"/>
    </row>
    <row r="911" spans="1:16" ht="33" customHeight="1">
      <c r="A911" s="132" t="s">
        <v>5642</v>
      </c>
      <c r="B911" s="125" t="s">
        <v>650</v>
      </c>
      <c r="C911" s="136" t="s">
        <v>5643</v>
      </c>
      <c r="D911" s="125" t="s">
        <v>5644</v>
      </c>
      <c r="E911" s="125"/>
      <c r="F911" s="128" t="s">
        <v>380</v>
      </c>
      <c r="G911" s="128" t="s">
        <v>380</v>
      </c>
      <c r="H911" s="129" t="str">
        <f t="shared" si="39"/>
        <v xml:space="preserve">164 椎体形成用材料ｾｯﾄ </v>
      </c>
      <c r="I911" s="128" t="s">
        <v>5645</v>
      </c>
      <c r="J911" s="130"/>
      <c r="K911" s="131">
        <v>386000</v>
      </c>
      <c r="L911" s="131" t="str">
        <f t="shared" si="40"/>
        <v>¥386,000</v>
      </c>
      <c r="M911" s="131" t="str">
        <f t="shared" si="41"/>
        <v>¥386,000</v>
      </c>
      <c r="N911" s="131" t="s">
        <v>4988</v>
      </c>
      <c r="O911" s="125" t="s">
        <v>5646</v>
      </c>
      <c r="P911" s="122"/>
    </row>
    <row r="912" spans="1:16" ht="33" customHeight="1">
      <c r="A912" s="132" t="s">
        <v>5647</v>
      </c>
      <c r="B912" s="125" t="s">
        <v>650</v>
      </c>
      <c r="C912" s="136" t="s">
        <v>5648</v>
      </c>
      <c r="D912" s="125" t="s">
        <v>5649</v>
      </c>
      <c r="E912" s="125"/>
      <c r="F912" s="128" t="s">
        <v>380</v>
      </c>
      <c r="G912" s="128" t="s">
        <v>380</v>
      </c>
      <c r="H912" s="129" t="str">
        <f t="shared" ref="H912:H975" si="42">C912&amp;" "&amp;D912&amp;" "&amp;E912</f>
        <v xml:space="preserve">165 脊椎棘間留置材料 </v>
      </c>
      <c r="I912" s="128" t="s">
        <v>5650</v>
      </c>
      <c r="J912" s="130"/>
      <c r="K912" s="131">
        <v>229000</v>
      </c>
      <c r="L912" s="131" t="str">
        <f t="shared" ref="L912:L975" si="43">TEXT(K912,"¥#,##0")</f>
        <v>¥229,000</v>
      </c>
      <c r="M912" s="131" t="str">
        <f t="shared" ref="M912:M975" si="44">J912&amp;L912</f>
        <v>¥229,000</v>
      </c>
      <c r="N912" s="131" t="s">
        <v>5651</v>
      </c>
      <c r="O912" s="125" t="s">
        <v>5652</v>
      </c>
      <c r="P912" s="122"/>
    </row>
    <row r="913" spans="1:16" ht="33" customHeight="1">
      <c r="A913" s="132" t="s">
        <v>5653</v>
      </c>
      <c r="B913" s="125" t="s">
        <v>650</v>
      </c>
      <c r="C913" s="136" t="s">
        <v>5654</v>
      </c>
      <c r="D913" s="125" t="s">
        <v>5655</v>
      </c>
      <c r="E913" s="125" t="s">
        <v>5536</v>
      </c>
      <c r="F913" s="128" t="s">
        <v>380</v>
      </c>
      <c r="G913" s="128" t="s">
        <v>380</v>
      </c>
      <c r="H913" s="129" t="str">
        <f t="shared" si="42"/>
        <v>166 外科用接着用材料 (1)標準型</v>
      </c>
      <c r="I913" s="128" t="s">
        <v>5656</v>
      </c>
      <c r="J913" s="130" t="s">
        <v>3125</v>
      </c>
      <c r="K913" s="131">
        <v>11200</v>
      </c>
      <c r="L913" s="131" t="str">
        <f t="shared" si="43"/>
        <v>¥11,200</v>
      </c>
      <c r="M913" s="131" t="str">
        <f t="shared" si="44"/>
        <v>1g当たり¥11,200</v>
      </c>
      <c r="N913" s="131" t="s">
        <v>5657</v>
      </c>
      <c r="O913" s="125" t="s">
        <v>5658</v>
      </c>
      <c r="P913" s="122"/>
    </row>
    <row r="914" spans="1:16" ht="33" customHeight="1">
      <c r="A914" s="132" t="s">
        <v>5659</v>
      </c>
      <c r="B914" s="125" t="s">
        <v>650</v>
      </c>
      <c r="C914" s="136" t="s">
        <v>5654</v>
      </c>
      <c r="D914" s="125" t="s">
        <v>5655</v>
      </c>
      <c r="E914" s="125" t="s">
        <v>5660</v>
      </c>
      <c r="F914" s="128" t="s">
        <v>380</v>
      </c>
      <c r="G914" s="128" t="s">
        <v>380</v>
      </c>
      <c r="H914" s="129" t="str">
        <f t="shared" si="42"/>
        <v>166 外科用接着用材料 (2)特殊型</v>
      </c>
      <c r="I914" s="128" t="s">
        <v>5661</v>
      </c>
      <c r="J914" s="130" t="s">
        <v>3125</v>
      </c>
      <c r="K914" s="131">
        <v>13800</v>
      </c>
      <c r="L914" s="131" t="str">
        <f t="shared" si="43"/>
        <v>¥13,800</v>
      </c>
      <c r="M914" s="131" t="str">
        <f t="shared" si="44"/>
        <v>1g当たり¥13,800</v>
      </c>
      <c r="N914" s="131" t="s">
        <v>5662</v>
      </c>
      <c r="O914" s="125" t="s">
        <v>5663</v>
      </c>
      <c r="P914" s="122"/>
    </row>
    <row r="915" spans="1:16" ht="33" customHeight="1">
      <c r="A915" s="132" t="s">
        <v>5664</v>
      </c>
      <c r="B915" s="125" t="s">
        <v>650</v>
      </c>
      <c r="C915" s="136" t="s">
        <v>5665</v>
      </c>
      <c r="D915" s="125" t="s">
        <v>5666</v>
      </c>
      <c r="E915" s="125"/>
      <c r="F915" s="128" t="s">
        <v>380</v>
      </c>
      <c r="G915" s="128" t="s">
        <v>380</v>
      </c>
      <c r="H915" s="129" t="str">
        <f t="shared" si="42"/>
        <v xml:space="preserve">167 交換用経皮経食道胃管ｶﾃｰﾃﾙ </v>
      </c>
      <c r="I915" s="128" t="s">
        <v>5667</v>
      </c>
      <c r="J915" s="130"/>
      <c r="K915" s="131">
        <v>17200</v>
      </c>
      <c r="L915" s="131" t="str">
        <f t="shared" si="43"/>
        <v>¥17,200</v>
      </c>
      <c r="M915" s="131" t="str">
        <f t="shared" si="44"/>
        <v>¥17,200</v>
      </c>
      <c r="N915" s="131" t="s">
        <v>5668</v>
      </c>
      <c r="O915" s="125" t="s">
        <v>5669</v>
      </c>
      <c r="P915" s="122"/>
    </row>
    <row r="916" spans="1:16" ht="33" customHeight="1">
      <c r="A916" s="132" t="s">
        <v>5670</v>
      </c>
      <c r="B916" s="125" t="s">
        <v>650</v>
      </c>
      <c r="C916" s="136" t="s">
        <v>5671</v>
      </c>
      <c r="D916" s="125" t="s">
        <v>5672</v>
      </c>
      <c r="E916" s="154" t="s">
        <v>3236</v>
      </c>
      <c r="F916" s="128" t="s">
        <v>380</v>
      </c>
      <c r="G916" s="128" t="s">
        <v>380</v>
      </c>
      <c r="H916" s="129" t="str">
        <f t="shared" si="42"/>
        <v>168 心腔内超音波ﾌﾟﾛｰﾌﾞ (1)標準型</v>
      </c>
      <c r="I916" s="128" t="s">
        <v>5673</v>
      </c>
      <c r="J916" s="130"/>
      <c r="K916" s="131">
        <v>299000</v>
      </c>
      <c r="L916" s="131" t="str">
        <f t="shared" si="43"/>
        <v>¥299,000</v>
      </c>
      <c r="M916" s="131" t="str">
        <f t="shared" si="44"/>
        <v>¥299,000</v>
      </c>
      <c r="N916" s="131" t="s">
        <v>5434</v>
      </c>
      <c r="O916" s="125" t="s">
        <v>5674</v>
      </c>
      <c r="P916" s="122"/>
    </row>
    <row r="917" spans="1:16" ht="33" customHeight="1">
      <c r="A917" s="132" t="s">
        <v>5675</v>
      </c>
      <c r="B917" s="125" t="s">
        <v>650</v>
      </c>
      <c r="C917" s="136" t="s">
        <v>5671</v>
      </c>
      <c r="D917" s="125" t="s">
        <v>5672</v>
      </c>
      <c r="E917" s="154" t="s">
        <v>5676</v>
      </c>
      <c r="F917" s="128" t="s">
        <v>380</v>
      </c>
      <c r="G917" s="128" t="s">
        <v>380</v>
      </c>
      <c r="H917" s="129" t="str">
        <f t="shared" si="42"/>
        <v>168 心腔内超音波ﾌﾟﾛｰﾌﾞ (2)磁気ｾﾝｻｰ付き</v>
      </c>
      <c r="I917" s="128" t="s">
        <v>5677</v>
      </c>
      <c r="J917" s="130"/>
      <c r="K917" s="131">
        <v>327000</v>
      </c>
      <c r="L917" s="131" t="str">
        <f t="shared" si="43"/>
        <v>¥327,000</v>
      </c>
      <c r="M917" s="131" t="str">
        <f t="shared" si="44"/>
        <v>¥327,000</v>
      </c>
      <c r="N917" s="131" t="s">
        <v>5678</v>
      </c>
      <c r="O917" s="125" t="s">
        <v>5679</v>
      </c>
      <c r="P917" s="122"/>
    </row>
    <row r="918" spans="1:16" ht="33" customHeight="1">
      <c r="A918" s="132" t="s">
        <v>5680</v>
      </c>
      <c r="B918" s="125" t="s">
        <v>650</v>
      </c>
      <c r="C918" s="136" t="s">
        <v>5671</v>
      </c>
      <c r="D918" s="125" t="s">
        <v>5672</v>
      </c>
      <c r="E918" s="154" t="s">
        <v>5681</v>
      </c>
      <c r="F918" s="128" t="s">
        <v>380</v>
      </c>
      <c r="G918" s="128" t="s">
        <v>380</v>
      </c>
      <c r="H918" s="129" t="str">
        <f t="shared" si="42"/>
        <v>168 心腔内超音波ﾌﾟﾛｰﾌﾞ (3)再製造 ①標準型</v>
      </c>
      <c r="I918" s="128" t="s">
        <v>5682</v>
      </c>
      <c r="J918" s="130"/>
      <c r="K918" s="131">
        <v>209000</v>
      </c>
      <c r="L918" s="131" t="str">
        <f t="shared" si="43"/>
        <v>¥209,000</v>
      </c>
      <c r="M918" s="131" t="str">
        <f t="shared" si="44"/>
        <v>¥209,000</v>
      </c>
      <c r="N918" s="131" t="s">
        <v>2052</v>
      </c>
      <c r="O918" s="125" t="s">
        <v>5683</v>
      </c>
      <c r="P918" s="122"/>
    </row>
    <row r="919" spans="1:16" ht="33" customHeight="1">
      <c r="A919" s="132" t="s">
        <v>5684</v>
      </c>
      <c r="B919" s="125" t="s">
        <v>650</v>
      </c>
      <c r="C919" s="136" t="s">
        <v>5685</v>
      </c>
      <c r="D919" s="125" t="s">
        <v>5686</v>
      </c>
      <c r="E919" s="155" t="s">
        <v>5687</v>
      </c>
      <c r="F919" s="128" t="s">
        <v>380</v>
      </c>
      <c r="G919" s="128" t="s">
        <v>380</v>
      </c>
      <c r="H919" s="129" t="str">
        <f t="shared" si="42"/>
        <v>169 血管造影用圧ｾﾝｻｰ付材料 (1)血管造影用圧ｾﾝｻｰ付ｶﾞｲﾄﾞﾜｲﾔｰ</v>
      </c>
      <c r="I919" s="128" t="s">
        <v>5688</v>
      </c>
      <c r="J919" s="130"/>
      <c r="K919" s="131">
        <v>128000</v>
      </c>
      <c r="L919" s="131" t="str">
        <f t="shared" si="43"/>
        <v>¥128,000</v>
      </c>
      <c r="M919" s="131" t="str">
        <f t="shared" si="44"/>
        <v>¥128,000</v>
      </c>
      <c r="N919" s="131" t="s">
        <v>1584</v>
      </c>
      <c r="O919" s="125" t="s">
        <v>5689</v>
      </c>
      <c r="P919" s="122"/>
    </row>
    <row r="920" spans="1:16" ht="33" customHeight="1">
      <c r="A920" s="132" t="s">
        <v>5690</v>
      </c>
      <c r="B920" s="125" t="s">
        <v>650</v>
      </c>
      <c r="C920" s="136" t="s">
        <v>5685</v>
      </c>
      <c r="D920" s="125" t="s">
        <v>5686</v>
      </c>
      <c r="E920" s="155" t="s">
        <v>5691</v>
      </c>
      <c r="F920" s="128" t="s">
        <v>380</v>
      </c>
      <c r="G920" s="128" t="s">
        <v>380</v>
      </c>
      <c r="H920" s="129" t="str">
        <f t="shared" si="42"/>
        <v>169 血管造影用圧ｾﾝｻｰ付材料 (2)血管造影用圧ｾﾝｻｰ付ｶﾃｰﾃﾙ</v>
      </c>
      <c r="I920" s="128" t="s">
        <v>5692</v>
      </c>
      <c r="J920" s="130"/>
      <c r="K920" s="131">
        <v>119000</v>
      </c>
      <c r="L920" s="131" t="str">
        <f t="shared" si="43"/>
        <v>¥119,000</v>
      </c>
      <c r="M920" s="131" t="str">
        <f t="shared" si="44"/>
        <v>¥119,000</v>
      </c>
      <c r="N920" s="131" t="s">
        <v>5693</v>
      </c>
      <c r="O920" s="125" t="s">
        <v>5694</v>
      </c>
      <c r="P920" s="122"/>
    </row>
    <row r="921" spans="1:16" ht="33" customHeight="1">
      <c r="A921" s="132" t="s">
        <v>5695</v>
      </c>
      <c r="B921" s="125" t="s">
        <v>650</v>
      </c>
      <c r="C921" s="136" t="s">
        <v>5696</v>
      </c>
      <c r="D921" s="125" t="s">
        <v>5697</v>
      </c>
      <c r="E921" s="155"/>
      <c r="F921" s="128" t="s">
        <v>380</v>
      </c>
      <c r="G921" s="128" t="s">
        <v>380</v>
      </c>
      <c r="H921" s="129" t="str">
        <f t="shared" si="42"/>
        <v xml:space="preserve">170 輸血用血液ﾌｨﾙﾀｰ（ｶﾘｳﾑ除去用） </v>
      </c>
      <c r="I921" s="128" t="s">
        <v>5698</v>
      </c>
      <c r="J921" s="130"/>
      <c r="K921" s="131">
        <v>5100</v>
      </c>
      <c r="L921" s="131" t="str">
        <f t="shared" si="43"/>
        <v>¥5,100</v>
      </c>
      <c r="M921" s="131" t="str">
        <f t="shared" si="44"/>
        <v>¥5,100</v>
      </c>
      <c r="N921" s="131" t="s">
        <v>5699</v>
      </c>
      <c r="O921" s="125" t="s">
        <v>5700</v>
      </c>
      <c r="P921" s="122"/>
    </row>
    <row r="922" spans="1:16" ht="33" customHeight="1">
      <c r="A922" s="132" t="s">
        <v>5701</v>
      </c>
      <c r="B922" s="125" t="s">
        <v>650</v>
      </c>
      <c r="C922" s="136" t="s">
        <v>5702</v>
      </c>
      <c r="D922" s="125" t="s">
        <v>5703</v>
      </c>
      <c r="E922" s="155"/>
      <c r="F922" s="128" t="s">
        <v>380</v>
      </c>
      <c r="G922" s="128" t="s">
        <v>380</v>
      </c>
      <c r="H922" s="129" t="str">
        <f t="shared" si="42"/>
        <v xml:space="preserve">171 生体組織接着剤調製用ｷｯﾄ </v>
      </c>
      <c r="I922" s="128" t="s">
        <v>5704</v>
      </c>
      <c r="J922" s="130"/>
      <c r="K922" s="131">
        <v>130000</v>
      </c>
      <c r="L922" s="131" t="str">
        <f t="shared" si="43"/>
        <v>¥130,000</v>
      </c>
      <c r="M922" s="131" t="str">
        <f t="shared" si="44"/>
        <v>¥130,000</v>
      </c>
      <c r="N922" s="131" t="s">
        <v>3863</v>
      </c>
      <c r="O922" s="125" t="s">
        <v>5705</v>
      </c>
      <c r="P922" s="122"/>
    </row>
    <row r="923" spans="1:16" ht="33" customHeight="1">
      <c r="A923" s="132" t="s">
        <v>5706</v>
      </c>
      <c r="B923" s="125" t="s">
        <v>650</v>
      </c>
      <c r="C923" s="136" t="s">
        <v>5707</v>
      </c>
      <c r="D923" s="125" t="s">
        <v>5708</v>
      </c>
      <c r="E923" s="155" t="s">
        <v>5709</v>
      </c>
      <c r="F923" s="128" t="s">
        <v>380</v>
      </c>
      <c r="G923" s="128" t="s">
        <v>380</v>
      </c>
      <c r="H923" s="129" t="str">
        <f t="shared" si="42"/>
        <v>172 尿道括約筋用補綴材 (1)ｶﾌ</v>
      </c>
      <c r="I923" s="128" t="s">
        <v>5710</v>
      </c>
      <c r="J923" s="130"/>
      <c r="K923" s="131">
        <v>170000</v>
      </c>
      <c r="L923" s="131" t="str">
        <f t="shared" si="43"/>
        <v>¥170,000</v>
      </c>
      <c r="M923" s="131" t="str">
        <f t="shared" si="44"/>
        <v>¥170,000</v>
      </c>
      <c r="N923" s="131" t="s">
        <v>4857</v>
      </c>
      <c r="O923" s="125" t="s">
        <v>5711</v>
      </c>
      <c r="P923" s="122"/>
    </row>
    <row r="924" spans="1:16" ht="33" customHeight="1">
      <c r="A924" s="132" t="s">
        <v>5712</v>
      </c>
      <c r="B924" s="125" t="s">
        <v>650</v>
      </c>
      <c r="C924" s="136" t="s">
        <v>5707</v>
      </c>
      <c r="D924" s="125" t="s">
        <v>5708</v>
      </c>
      <c r="E924" s="155" t="s">
        <v>5713</v>
      </c>
      <c r="F924" s="128" t="s">
        <v>380</v>
      </c>
      <c r="G924" s="128" t="s">
        <v>380</v>
      </c>
      <c r="H924" s="129" t="str">
        <f t="shared" si="42"/>
        <v>172 尿道括約筋用補綴材 (2)圧力調整ﾊﾞﾙｰﾝ</v>
      </c>
      <c r="I924" s="128" t="s">
        <v>5714</v>
      </c>
      <c r="J924" s="130"/>
      <c r="K924" s="131">
        <v>156000</v>
      </c>
      <c r="L924" s="131" t="str">
        <f t="shared" si="43"/>
        <v>¥156,000</v>
      </c>
      <c r="M924" s="131" t="str">
        <f t="shared" si="44"/>
        <v>¥156,000</v>
      </c>
      <c r="N924" s="131" t="s">
        <v>2558</v>
      </c>
      <c r="O924" s="125" t="s">
        <v>5715</v>
      </c>
      <c r="P924" s="122"/>
    </row>
    <row r="925" spans="1:16" ht="33" customHeight="1">
      <c r="A925" s="132" t="s">
        <v>5716</v>
      </c>
      <c r="B925" s="125" t="s">
        <v>650</v>
      </c>
      <c r="C925" s="136" t="s">
        <v>5707</v>
      </c>
      <c r="D925" s="125" t="s">
        <v>5708</v>
      </c>
      <c r="E925" s="155" t="s">
        <v>5717</v>
      </c>
      <c r="F925" s="128" t="s">
        <v>380</v>
      </c>
      <c r="G925" s="128" t="s">
        <v>380</v>
      </c>
      <c r="H925" s="129" t="str">
        <f t="shared" si="42"/>
        <v>172 尿道括約筋用補綴材 (3)ｺﾝﾄﾛｰﾙﾎﾟﾝﾌﾟ</v>
      </c>
      <c r="I925" s="128" t="s">
        <v>5718</v>
      </c>
      <c r="J925" s="130"/>
      <c r="K925" s="131">
        <v>427000</v>
      </c>
      <c r="L925" s="131" t="str">
        <f t="shared" si="43"/>
        <v>¥427,000</v>
      </c>
      <c r="M925" s="131" t="str">
        <f t="shared" si="44"/>
        <v>¥427,000</v>
      </c>
      <c r="N925" s="131" t="s">
        <v>5719</v>
      </c>
      <c r="O925" s="125" t="s">
        <v>5720</v>
      </c>
      <c r="P925" s="122"/>
    </row>
    <row r="926" spans="1:16" ht="33" customHeight="1">
      <c r="A926" s="132" t="s">
        <v>5721</v>
      </c>
      <c r="B926" s="125" t="s">
        <v>650</v>
      </c>
      <c r="C926" s="136" t="s">
        <v>5722</v>
      </c>
      <c r="D926" s="125" t="s">
        <v>5723</v>
      </c>
      <c r="E926" s="155"/>
      <c r="F926" s="128" t="s">
        <v>380</v>
      </c>
      <c r="G926" s="128" t="s">
        <v>380</v>
      </c>
      <c r="H926" s="129" t="str">
        <f t="shared" si="42"/>
        <v xml:space="preserve">173 中心静脈血酸素飽和度測定用ﾌﾟﾛｰﾌﾞ </v>
      </c>
      <c r="I926" s="128" t="s">
        <v>5724</v>
      </c>
      <c r="J926" s="130"/>
      <c r="K926" s="131">
        <v>22700</v>
      </c>
      <c r="L926" s="131" t="str">
        <f t="shared" si="43"/>
        <v>¥22,700</v>
      </c>
      <c r="M926" s="131" t="str">
        <f t="shared" si="44"/>
        <v>¥22,700</v>
      </c>
      <c r="N926" s="131" t="s">
        <v>5725</v>
      </c>
      <c r="O926" s="125" t="s">
        <v>5726</v>
      </c>
      <c r="P926" s="122"/>
    </row>
    <row r="927" spans="1:16" ht="33" customHeight="1">
      <c r="A927" s="132" t="s">
        <v>5727</v>
      </c>
      <c r="B927" s="125" t="s">
        <v>650</v>
      </c>
      <c r="C927" s="136" t="s">
        <v>5728</v>
      </c>
      <c r="D927" s="125" t="s">
        <v>5729</v>
      </c>
      <c r="E927" s="155" t="s">
        <v>5730</v>
      </c>
      <c r="F927" s="128" t="s">
        <v>380</v>
      </c>
      <c r="G927" s="128" t="s">
        <v>380</v>
      </c>
      <c r="H927" s="129" t="str">
        <f t="shared" si="42"/>
        <v>174 植込型骨導補聴器 （1）音振動変換器</v>
      </c>
      <c r="I927" s="128" t="s">
        <v>5731</v>
      </c>
      <c r="J927" s="130"/>
      <c r="K927" s="131">
        <v>415000</v>
      </c>
      <c r="L927" s="131" t="str">
        <f t="shared" si="43"/>
        <v>¥415,000</v>
      </c>
      <c r="M927" s="131" t="str">
        <f t="shared" si="44"/>
        <v>¥415,000</v>
      </c>
      <c r="N927" s="131" t="s">
        <v>5732</v>
      </c>
      <c r="O927" s="125" t="s">
        <v>5733</v>
      </c>
      <c r="P927" s="122"/>
    </row>
    <row r="928" spans="1:16" ht="33" customHeight="1">
      <c r="A928" s="132" t="s">
        <v>5734</v>
      </c>
      <c r="B928" s="125" t="s">
        <v>650</v>
      </c>
      <c r="C928" s="136" t="s">
        <v>5728</v>
      </c>
      <c r="D928" s="125" t="s">
        <v>5729</v>
      </c>
      <c r="E928" s="155" t="s">
        <v>5735</v>
      </c>
      <c r="F928" s="128" t="s">
        <v>380</v>
      </c>
      <c r="G928" s="128" t="s">
        <v>380</v>
      </c>
      <c r="H928" s="129" t="str">
        <f t="shared" si="42"/>
        <v>174 植込型骨導補聴器 （2）接合子付骨導端子</v>
      </c>
      <c r="I928" s="128" t="s">
        <v>5736</v>
      </c>
      <c r="J928" s="130"/>
      <c r="K928" s="131">
        <v>127000</v>
      </c>
      <c r="L928" s="131" t="str">
        <f t="shared" si="43"/>
        <v>¥127,000</v>
      </c>
      <c r="M928" s="131" t="str">
        <f t="shared" si="44"/>
        <v>¥127,000</v>
      </c>
      <c r="N928" s="131" t="s">
        <v>3468</v>
      </c>
      <c r="O928" s="125" t="s">
        <v>5737</v>
      </c>
      <c r="P928" s="122"/>
    </row>
    <row r="929" spans="1:16" ht="33" customHeight="1">
      <c r="A929" s="132" t="s">
        <v>5738</v>
      </c>
      <c r="B929" s="125" t="s">
        <v>650</v>
      </c>
      <c r="C929" s="136" t="s">
        <v>5728</v>
      </c>
      <c r="D929" s="125" t="s">
        <v>5729</v>
      </c>
      <c r="E929" s="155" t="s">
        <v>5739</v>
      </c>
      <c r="F929" s="128" t="s">
        <v>380</v>
      </c>
      <c r="G929" s="128" t="s">
        <v>380</v>
      </c>
      <c r="H929" s="129" t="str">
        <f t="shared" si="42"/>
        <v>174 植込型骨導補聴器 （3）骨導端子</v>
      </c>
      <c r="I929" s="128" t="s">
        <v>5740</v>
      </c>
      <c r="J929" s="130"/>
      <c r="K929" s="131">
        <v>66200</v>
      </c>
      <c r="L929" s="131" t="str">
        <f t="shared" si="43"/>
        <v>¥66,200</v>
      </c>
      <c r="M929" s="131" t="str">
        <f t="shared" si="44"/>
        <v>¥66,200</v>
      </c>
      <c r="N929" s="131" t="s">
        <v>5741</v>
      </c>
      <c r="O929" s="125" t="s">
        <v>5742</v>
      </c>
      <c r="P929" s="122"/>
    </row>
    <row r="930" spans="1:16" ht="33" customHeight="1">
      <c r="A930" s="132" t="s">
        <v>5743</v>
      </c>
      <c r="B930" s="125" t="s">
        <v>650</v>
      </c>
      <c r="C930" s="136" t="s">
        <v>5728</v>
      </c>
      <c r="D930" s="125" t="s">
        <v>5729</v>
      </c>
      <c r="E930" s="155" t="s">
        <v>5744</v>
      </c>
      <c r="F930" s="128" t="s">
        <v>380</v>
      </c>
      <c r="G930" s="128" t="s">
        <v>380</v>
      </c>
      <c r="H930" s="129" t="str">
        <f t="shared" si="42"/>
        <v>174 植込型骨導補聴器 （4）接合子</v>
      </c>
      <c r="I930" s="128" t="s">
        <v>5745</v>
      </c>
      <c r="J930" s="130"/>
      <c r="K930" s="131">
        <v>70600</v>
      </c>
      <c r="L930" s="131" t="str">
        <f t="shared" si="43"/>
        <v>¥70,600</v>
      </c>
      <c r="M930" s="131" t="str">
        <f t="shared" si="44"/>
        <v>¥70,600</v>
      </c>
      <c r="N930" s="131" t="s">
        <v>5746</v>
      </c>
      <c r="O930" s="125" t="s">
        <v>5747</v>
      </c>
      <c r="P930" s="122"/>
    </row>
    <row r="931" spans="1:16" ht="33" customHeight="1">
      <c r="A931" s="132" t="s">
        <v>5748</v>
      </c>
      <c r="B931" s="125" t="s">
        <v>650</v>
      </c>
      <c r="C931" s="136" t="s">
        <v>5749</v>
      </c>
      <c r="D931" s="125" t="s">
        <v>5750</v>
      </c>
      <c r="E931" s="155"/>
      <c r="F931" s="128" t="s">
        <v>380</v>
      </c>
      <c r="G931" s="128" t="s">
        <v>380</v>
      </c>
      <c r="H931" s="129" t="str">
        <f t="shared" si="42"/>
        <v xml:space="preserve">175 脳手術用ｶﾃｰﾃﾙ </v>
      </c>
      <c r="I931" s="128" t="s">
        <v>5751</v>
      </c>
      <c r="J931" s="130"/>
      <c r="K931" s="131">
        <v>38700</v>
      </c>
      <c r="L931" s="131" t="str">
        <f t="shared" si="43"/>
        <v>¥38,700</v>
      </c>
      <c r="M931" s="131" t="str">
        <f t="shared" si="44"/>
        <v>¥38,700</v>
      </c>
      <c r="N931" s="131" t="s">
        <v>3395</v>
      </c>
      <c r="O931" s="125" t="s">
        <v>5752</v>
      </c>
      <c r="P931" s="122"/>
    </row>
    <row r="932" spans="1:16" ht="33" customHeight="1">
      <c r="A932" s="132" t="s">
        <v>5753</v>
      </c>
      <c r="B932" s="125" t="s">
        <v>650</v>
      </c>
      <c r="C932" s="136" t="s">
        <v>5754</v>
      </c>
      <c r="D932" s="125" t="s">
        <v>5755</v>
      </c>
      <c r="E932" s="155"/>
      <c r="F932" s="128" t="s">
        <v>380</v>
      </c>
      <c r="G932" s="128" t="s">
        <v>380</v>
      </c>
      <c r="H932" s="129" t="str">
        <f t="shared" si="42"/>
        <v xml:space="preserve">176 子宮用止血ﾊﾞﾙｰﾝｶﾃｰﾃﾙ </v>
      </c>
      <c r="I932" s="128" t="s">
        <v>5756</v>
      </c>
      <c r="J932" s="130"/>
      <c r="K932" s="131">
        <v>18700</v>
      </c>
      <c r="L932" s="131" t="str">
        <f t="shared" si="43"/>
        <v>¥18,700</v>
      </c>
      <c r="M932" s="131" t="str">
        <f t="shared" si="44"/>
        <v>¥18,700</v>
      </c>
      <c r="N932" s="131" t="s">
        <v>5757</v>
      </c>
      <c r="O932" s="125" t="s">
        <v>5758</v>
      </c>
      <c r="P932" s="122"/>
    </row>
    <row r="933" spans="1:16" s="152" customFormat="1" ht="33" customHeight="1">
      <c r="A933" s="145" t="s">
        <v>7503</v>
      </c>
      <c r="B933" s="146" t="s">
        <v>650</v>
      </c>
      <c r="C933" s="147" t="s">
        <v>5759</v>
      </c>
      <c r="D933" s="146" t="s">
        <v>5760</v>
      </c>
      <c r="E933" s="164" t="s">
        <v>7504</v>
      </c>
      <c r="F933" s="153" t="s">
        <v>380</v>
      </c>
      <c r="G933" s="153" t="s">
        <v>380</v>
      </c>
      <c r="H933" s="148" t="str">
        <f t="shared" si="42"/>
        <v>177 心房中隔穿刺針 (1)高周波型 ①標準型</v>
      </c>
      <c r="I933" s="153" t="s">
        <v>7505</v>
      </c>
      <c r="J933" s="149"/>
      <c r="K933" s="150">
        <v>54100</v>
      </c>
      <c r="L933" s="150" t="str">
        <f t="shared" si="43"/>
        <v>¥54,100</v>
      </c>
      <c r="M933" s="150" t="str">
        <f t="shared" si="44"/>
        <v>¥54,100</v>
      </c>
      <c r="N933" s="150" t="s">
        <v>5761</v>
      </c>
      <c r="O933" s="146" t="s">
        <v>7506</v>
      </c>
      <c r="P933" s="151"/>
    </row>
    <row r="934" spans="1:16" s="152" customFormat="1" ht="33" customHeight="1">
      <c r="A934" s="145" t="s">
        <v>7507</v>
      </c>
      <c r="B934" s="146" t="s">
        <v>650</v>
      </c>
      <c r="C934" s="147" t="s">
        <v>5759</v>
      </c>
      <c r="D934" s="146" t="s">
        <v>5760</v>
      </c>
      <c r="E934" s="164" t="s">
        <v>7508</v>
      </c>
      <c r="F934" s="153" t="s">
        <v>380</v>
      </c>
      <c r="G934" s="153" t="s">
        <v>380</v>
      </c>
      <c r="H934" s="148" t="str">
        <f t="shared" si="42"/>
        <v>177 心房中隔穿刺針 (1)高周波型 ②特殊型</v>
      </c>
      <c r="I934" s="153" t="s">
        <v>7509</v>
      </c>
      <c r="J934" s="149"/>
      <c r="K934" s="150">
        <v>60900</v>
      </c>
      <c r="L934" s="150" t="str">
        <f t="shared" si="43"/>
        <v>¥60,900</v>
      </c>
      <c r="M934" s="150" t="str">
        <f t="shared" si="44"/>
        <v>¥60,900</v>
      </c>
      <c r="N934" s="150" t="s">
        <v>7510</v>
      </c>
      <c r="O934" s="146" t="s">
        <v>7511</v>
      </c>
      <c r="P934" s="151"/>
    </row>
    <row r="935" spans="1:16" ht="33" customHeight="1">
      <c r="A935" s="132" t="s">
        <v>5762</v>
      </c>
      <c r="B935" s="125" t="s">
        <v>650</v>
      </c>
      <c r="C935" s="136" t="s">
        <v>5759</v>
      </c>
      <c r="D935" s="125" t="s">
        <v>5760</v>
      </c>
      <c r="E935" s="155" t="s">
        <v>5763</v>
      </c>
      <c r="F935" s="128" t="s">
        <v>380</v>
      </c>
      <c r="G935" s="128" t="s">
        <v>380</v>
      </c>
      <c r="H935" s="129" t="str">
        <f t="shared" si="42"/>
        <v>177 心房中隔穿刺針 (2)ｶﾞｲﾄﾞﾜｲﾔｰ型</v>
      </c>
      <c r="I935" s="128" t="s">
        <v>5764</v>
      </c>
      <c r="J935" s="130"/>
      <c r="K935" s="131">
        <v>35400</v>
      </c>
      <c r="L935" s="131" t="str">
        <f t="shared" si="43"/>
        <v>¥35,400</v>
      </c>
      <c r="M935" s="131" t="str">
        <f t="shared" si="44"/>
        <v>¥35,400</v>
      </c>
      <c r="N935" s="131" t="s">
        <v>4947</v>
      </c>
      <c r="O935" s="125" t="s">
        <v>5765</v>
      </c>
      <c r="P935" s="122"/>
    </row>
    <row r="936" spans="1:16" ht="33" customHeight="1">
      <c r="A936" s="132" t="s">
        <v>5766</v>
      </c>
      <c r="B936" s="125" t="s">
        <v>650</v>
      </c>
      <c r="C936" s="136" t="s">
        <v>5759</v>
      </c>
      <c r="D936" s="125" t="s">
        <v>5760</v>
      </c>
      <c r="E936" s="155" t="s">
        <v>5767</v>
      </c>
      <c r="F936" s="128" t="s">
        <v>380</v>
      </c>
      <c r="G936" s="128" t="s">
        <v>380</v>
      </c>
      <c r="H936" s="129" t="str">
        <f t="shared" si="42"/>
        <v>177 心房中隔穿刺針 (3)ｶﾆｭｰﾚ</v>
      </c>
      <c r="I936" s="128" t="s">
        <v>5768</v>
      </c>
      <c r="J936" s="130"/>
      <c r="K936" s="131">
        <v>2760</v>
      </c>
      <c r="L936" s="131" t="str">
        <f t="shared" si="43"/>
        <v>¥2,760</v>
      </c>
      <c r="M936" s="131" t="str">
        <f t="shared" si="44"/>
        <v>¥2,760</v>
      </c>
      <c r="N936" s="131" t="s">
        <v>5769</v>
      </c>
      <c r="O936" s="125" t="s">
        <v>5770</v>
      </c>
      <c r="P936" s="122"/>
    </row>
    <row r="937" spans="1:16" ht="33" customHeight="1">
      <c r="A937" s="132" t="s">
        <v>5771</v>
      </c>
      <c r="B937" s="125" t="s">
        <v>650</v>
      </c>
      <c r="C937" s="136" t="s">
        <v>5772</v>
      </c>
      <c r="D937" s="125" t="s">
        <v>5773</v>
      </c>
      <c r="E937" s="155"/>
      <c r="F937" s="128" t="s">
        <v>380</v>
      </c>
      <c r="G937" s="128" t="s">
        <v>380</v>
      </c>
      <c r="H937" s="129" t="str">
        <f t="shared" si="42"/>
        <v xml:space="preserve">178 神経再生誘導材 </v>
      </c>
      <c r="I937" s="128" t="s">
        <v>5774</v>
      </c>
      <c r="J937" s="130"/>
      <c r="K937" s="131">
        <v>406000</v>
      </c>
      <c r="L937" s="131" t="str">
        <f t="shared" si="43"/>
        <v>¥406,000</v>
      </c>
      <c r="M937" s="131" t="str">
        <f t="shared" si="44"/>
        <v>¥406,000</v>
      </c>
      <c r="N937" s="131" t="s">
        <v>5775</v>
      </c>
      <c r="O937" s="125" t="s">
        <v>5776</v>
      </c>
      <c r="P937" s="122"/>
    </row>
    <row r="938" spans="1:16" ht="33" customHeight="1">
      <c r="A938" s="132" t="s">
        <v>5777</v>
      </c>
      <c r="B938" s="125" t="s">
        <v>650</v>
      </c>
      <c r="C938" s="136" t="s">
        <v>5778</v>
      </c>
      <c r="D938" s="125" t="s">
        <v>5779</v>
      </c>
      <c r="E938" s="155"/>
      <c r="F938" s="128" t="s">
        <v>380</v>
      </c>
      <c r="G938" s="128" t="s">
        <v>380</v>
      </c>
      <c r="H938" s="129" t="str">
        <f t="shared" si="42"/>
        <v xml:space="preserve">179 気管支用充填材 </v>
      </c>
      <c r="I938" s="128" t="s">
        <v>5780</v>
      </c>
      <c r="J938" s="130"/>
      <c r="K938" s="131">
        <v>20100</v>
      </c>
      <c r="L938" s="131" t="str">
        <f t="shared" si="43"/>
        <v>¥20,100</v>
      </c>
      <c r="M938" s="131" t="str">
        <f t="shared" si="44"/>
        <v>¥20,100</v>
      </c>
      <c r="N938" s="131" t="s">
        <v>5781</v>
      </c>
      <c r="O938" s="125" t="s">
        <v>5782</v>
      </c>
      <c r="P938" s="122"/>
    </row>
    <row r="939" spans="1:16" ht="33" customHeight="1">
      <c r="A939" s="132" t="s">
        <v>5783</v>
      </c>
      <c r="B939" s="125" t="s">
        <v>650</v>
      </c>
      <c r="C939" s="136" t="s">
        <v>5784</v>
      </c>
      <c r="D939" s="125" t="s">
        <v>559</v>
      </c>
      <c r="E939" s="155"/>
      <c r="F939" s="128" t="s">
        <v>380</v>
      </c>
      <c r="G939" s="128" t="s">
        <v>380</v>
      </c>
      <c r="H939" s="129" t="str">
        <f t="shared" si="42"/>
        <v xml:space="preserve">180 陰圧創傷治療用ｶｰﾄﾘｯｼﾞ </v>
      </c>
      <c r="I939" s="128" t="s">
        <v>5785</v>
      </c>
      <c r="J939" s="130"/>
      <c r="K939" s="131">
        <v>19800</v>
      </c>
      <c r="L939" s="131" t="str">
        <f t="shared" si="43"/>
        <v>¥19,800</v>
      </c>
      <c r="M939" s="131" t="str">
        <f t="shared" si="44"/>
        <v>¥19,800</v>
      </c>
      <c r="N939" s="131" t="s">
        <v>561</v>
      </c>
      <c r="O939" s="125" t="s">
        <v>5786</v>
      </c>
      <c r="P939" s="122"/>
    </row>
    <row r="940" spans="1:16" ht="33" customHeight="1">
      <c r="A940" s="132" t="s">
        <v>5787</v>
      </c>
      <c r="B940" s="125" t="s">
        <v>650</v>
      </c>
      <c r="C940" s="136" t="s">
        <v>5788</v>
      </c>
      <c r="D940" s="125" t="s">
        <v>5789</v>
      </c>
      <c r="E940" s="155"/>
      <c r="F940" s="128" t="s">
        <v>380</v>
      </c>
      <c r="G940" s="128" t="s">
        <v>380</v>
      </c>
      <c r="H940" s="129" t="str">
        <f t="shared" si="42"/>
        <v xml:space="preserve">181 人工乳房 </v>
      </c>
      <c r="I940" s="128" t="s">
        <v>5790</v>
      </c>
      <c r="J940" s="130"/>
      <c r="K940" s="131">
        <v>106000</v>
      </c>
      <c r="L940" s="131" t="str">
        <f t="shared" si="43"/>
        <v>¥106,000</v>
      </c>
      <c r="M940" s="131" t="str">
        <f t="shared" si="44"/>
        <v>¥106,000</v>
      </c>
      <c r="N940" s="131" t="s">
        <v>1791</v>
      </c>
      <c r="O940" s="125" t="s">
        <v>5791</v>
      </c>
      <c r="P940" s="122"/>
    </row>
    <row r="941" spans="1:16" ht="33" customHeight="1">
      <c r="A941" s="132" t="s">
        <v>5792</v>
      </c>
      <c r="B941" s="125" t="s">
        <v>650</v>
      </c>
      <c r="C941" s="136" t="s">
        <v>5793</v>
      </c>
      <c r="D941" s="125" t="s">
        <v>5794</v>
      </c>
      <c r="E941" s="125" t="s">
        <v>5795</v>
      </c>
      <c r="F941" s="128" t="s">
        <v>380</v>
      </c>
      <c r="G941" s="128" t="s">
        <v>380</v>
      </c>
      <c r="H941" s="129" t="str">
        <f t="shared" si="42"/>
        <v>182 経ｶﾃｰﾃﾙ人工生体弁ｾｯﾄ (1)ﾊﾞﾙｰﾝ拡張型人工生体弁ｾｯﾄ ①期限付改良加算なし</v>
      </c>
      <c r="I941" s="128" t="s">
        <v>5796</v>
      </c>
      <c r="J941" s="130"/>
      <c r="K941" s="131">
        <v>4510000</v>
      </c>
      <c r="L941" s="131" t="str">
        <f t="shared" si="43"/>
        <v>¥4,510,000</v>
      </c>
      <c r="M941" s="131" t="str">
        <f t="shared" si="44"/>
        <v>¥4,510,000</v>
      </c>
      <c r="N941" s="131" t="s">
        <v>5797</v>
      </c>
      <c r="O941" s="125" t="s">
        <v>5798</v>
      </c>
      <c r="P941" s="122"/>
    </row>
    <row r="942" spans="1:16" ht="33" customHeight="1">
      <c r="A942" s="132" t="s">
        <v>5799</v>
      </c>
      <c r="B942" s="125" t="s">
        <v>650</v>
      </c>
      <c r="C942" s="136" t="s">
        <v>5793</v>
      </c>
      <c r="D942" s="125" t="s">
        <v>5794</v>
      </c>
      <c r="E942" s="125" t="s">
        <v>5800</v>
      </c>
      <c r="F942" s="128" t="s">
        <v>380</v>
      </c>
      <c r="G942" s="128" t="s">
        <v>380</v>
      </c>
      <c r="H942" s="129" t="str">
        <f t="shared" si="42"/>
        <v>182 経ｶﾃｰﾃﾙ人工生体弁ｾｯﾄ (1)ﾊﾞﾙｰﾝ拡張型人工生体弁ｾｯﾄ ②期限付改良加算あり</v>
      </c>
      <c r="I942" s="128" t="s">
        <v>5801</v>
      </c>
      <c r="J942" s="130"/>
      <c r="K942" s="131">
        <v>4720000</v>
      </c>
      <c r="L942" s="131" t="str">
        <f t="shared" si="43"/>
        <v>¥4,720,000</v>
      </c>
      <c r="M942" s="131" t="str">
        <f t="shared" si="44"/>
        <v>¥4,720,000</v>
      </c>
      <c r="N942" s="131" t="s">
        <v>5802</v>
      </c>
      <c r="O942" s="125" t="s">
        <v>5803</v>
      </c>
      <c r="P942" s="122"/>
    </row>
    <row r="943" spans="1:16" ht="33" customHeight="1">
      <c r="A943" s="132" t="s">
        <v>5804</v>
      </c>
      <c r="B943" s="125" t="s">
        <v>650</v>
      </c>
      <c r="C943" s="136" t="s">
        <v>5793</v>
      </c>
      <c r="D943" s="125" t="s">
        <v>5794</v>
      </c>
      <c r="E943" s="154" t="s">
        <v>5805</v>
      </c>
      <c r="F943" s="128" t="s">
        <v>380</v>
      </c>
      <c r="G943" s="128" t="s">
        <v>380</v>
      </c>
      <c r="H943" s="129" t="str">
        <f t="shared" si="42"/>
        <v>182 経ｶﾃｰﾃﾙ人工生体弁ｾｯﾄ (2)自己拡張型人工生体弁ｼｽﾃﾑ</v>
      </c>
      <c r="I943" s="128" t="s">
        <v>5806</v>
      </c>
      <c r="J943" s="130"/>
      <c r="K943" s="131">
        <v>3740000</v>
      </c>
      <c r="L943" s="131" t="str">
        <f t="shared" si="43"/>
        <v>¥3,740,000</v>
      </c>
      <c r="M943" s="131" t="str">
        <f t="shared" si="44"/>
        <v>¥3,740,000</v>
      </c>
      <c r="N943" s="131" t="s">
        <v>5807</v>
      </c>
      <c r="O943" s="125" t="s">
        <v>5808</v>
      </c>
      <c r="P943" s="122"/>
    </row>
    <row r="944" spans="1:16" ht="33" customHeight="1">
      <c r="A944" s="132" t="s">
        <v>5809</v>
      </c>
      <c r="B944" s="125" t="s">
        <v>650</v>
      </c>
      <c r="C944" s="136" t="s">
        <v>5810</v>
      </c>
      <c r="D944" s="125" t="s">
        <v>5811</v>
      </c>
      <c r="E944" s="125" t="s">
        <v>5812</v>
      </c>
      <c r="F944" s="128" t="s">
        <v>380</v>
      </c>
      <c r="G944" s="128" t="s">
        <v>380</v>
      </c>
      <c r="H944" s="129" t="str">
        <f t="shared" si="42"/>
        <v>184 仙骨神経刺激装置 （１）標準型</v>
      </c>
      <c r="I944" s="128" t="s">
        <v>5813</v>
      </c>
      <c r="J944" s="130"/>
      <c r="K944" s="131">
        <v>1010000</v>
      </c>
      <c r="L944" s="131" t="str">
        <f t="shared" si="43"/>
        <v>¥1,010,000</v>
      </c>
      <c r="M944" s="131" t="str">
        <f t="shared" si="44"/>
        <v>¥1,010,000</v>
      </c>
      <c r="N944" s="131" t="s">
        <v>5814</v>
      </c>
      <c r="O944" s="125" t="s">
        <v>5815</v>
      </c>
      <c r="P944" s="122"/>
    </row>
    <row r="945" spans="1:16" s="152" customFormat="1" ht="33" customHeight="1">
      <c r="A945" s="145" t="s">
        <v>5816</v>
      </c>
      <c r="B945" s="146" t="s">
        <v>650</v>
      </c>
      <c r="C945" s="147" t="s">
        <v>5810</v>
      </c>
      <c r="D945" s="146" t="s">
        <v>5811</v>
      </c>
      <c r="E945" s="146" t="s">
        <v>7512</v>
      </c>
      <c r="F945" s="153" t="s">
        <v>380</v>
      </c>
      <c r="G945" s="153" t="s">
        <v>380</v>
      </c>
      <c r="H945" s="148" t="str">
        <f t="shared" si="42"/>
        <v>184 仙骨神経刺激装置 （2）長期留置型</v>
      </c>
      <c r="I945" s="153" t="s">
        <v>7513</v>
      </c>
      <c r="J945" s="149"/>
      <c r="K945" s="150">
        <v>1060000</v>
      </c>
      <c r="L945" s="150" t="str">
        <f t="shared" si="43"/>
        <v>¥1,060,000</v>
      </c>
      <c r="M945" s="150" t="str">
        <f t="shared" si="44"/>
        <v>¥1,060,000</v>
      </c>
      <c r="N945" s="150" t="s">
        <v>3804</v>
      </c>
      <c r="O945" s="146" t="s">
        <v>7514</v>
      </c>
      <c r="P945" s="151"/>
    </row>
    <row r="946" spans="1:16" s="152" customFormat="1" ht="33" customHeight="1">
      <c r="A946" s="145" t="s">
        <v>7515</v>
      </c>
      <c r="B946" s="146" t="s">
        <v>650</v>
      </c>
      <c r="C946" s="147" t="s">
        <v>5810</v>
      </c>
      <c r="D946" s="146" t="s">
        <v>5811</v>
      </c>
      <c r="E946" s="146" t="s">
        <v>7516</v>
      </c>
      <c r="F946" s="153" t="s">
        <v>380</v>
      </c>
      <c r="G946" s="153" t="s">
        <v>380</v>
      </c>
      <c r="H946" s="148" t="str">
        <f t="shared" si="42"/>
        <v>184 仙骨神経刺激装置 （3）充電式</v>
      </c>
      <c r="I946" s="153" t="s">
        <v>7517</v>
      </c>
      <c r="J946" s="149"/>
      <c r="K946" s="150">
        <v>1060000</v>
      </c>
      <c r="L946" s="150" t="str">
        <f t="shared" si="43"/>
        <v>¥1,060,000</v>
      </c>
      <c r="M946" s="150" t="str">
        <f t="shared" si="44"/>
        <v>¥1,060,000</v>
      </c>
      <c r="N946" s="150" t="s">
        <v>3804</v>
      </c>
      <c r="O946" s="146" t="s">
        <v>7518</v>
      </c>
      <c r="P946" s="151"/>
    </row>
    <row r="947" spans="1:16" ht="33" customHeight="1">
      <c r="A947" s="132" t="s">
        <v>5817</v>
      </c>
      <c r="B947" s="125" t="s">
        <v>650</v>
      </c>
      <c r="C947" s="136" t="s">
        <v>5818</v>
      </c>
      <c r="D947" s="125" t="s">
        <v>5819</v>
      </c>
      <c r="E947" s="125"/>
      <c r="F947" s="128" t="s">
        <v>380</v>
      </c>
      <c r="G947" s="128" t="s">
        <v>380</v>
      </c>
      <c r="H947" s="129" t="str">
        <f t="shared" si="42"/>
        <v xml:space="preserve">185 ｵｰﾌﾟﾝ型ｽﾃﾝﾄｸﾞﾗﾌﾄ </v>
      </c>
      <c r="I947" s="128" t="s">
        <v>5820</v>
      </c>
      <c r="J947" s="130"/>
      <c r="K947" s="131">
        <v>1110000</v>
      </c>
      <c r="L947" s="131" t="str">
        <f t="shared" si="43"/>
        <v>¥1,110,000</v>
      </c>
      <c r="M947" s="131" t="str">
        <f t="shared" si="44"/>
        <v>¥1,110,000</v>
      </c>
      <c r="N947" s="131" t="s">
        <v>5425</v>
      </c>
      <c r="O947" s="125" t="s">
        <v>5821</v>
      </c>
      <c r="P947" s="122"/>
    </row>
    <row r="948" spans="1:16" ht="33" customHeight="1">
      <c r="A948" s="132" t="s">
        <v>5822</v>
      </c>
      <c r="B948" s="125" t="s">
        <v>650</v>
      </c>
      <c r="C948" s="136" t="s">
        <v>5823</v>
      </c>
      <c r="D948" s="125" t="s">
        <v>5824</v>
      </c>
      <c r="E948" s="125"/>
      <c r="F948" s="128" t="s">
        <v>380</v>
      </c>
      <c r="G948" s="128" t="s">
        <v>380</v>
      </c>
      <c r="H948" s="129" t="str">
        <f t="shared" si="42"/>
        <v xml:space="preserve">186 気管支手術用ｶﾃｰﾃﾙ </v>
      </c>
      <c r="I948" s="128" t="s">
        <v>5825</v>
      </c>
      <c r="J948" s="130"/>
      <c r="K948" s="131">
        <v>329000</v>
      </c>
      <c r="L948" s="131" t="str">
        <f t="shared" si="43"/>
        <v>¥329,000</v>
      </c>
      <c r="M948" s="131" t="str">
        <f t="shared" si="44"/>
        <v>¥329,000</v>
      </c>
      <c r="N948" s="131" t="s">
        <v>5826</v>
      </c>
      <c r="O948" s="125" t="s">
        <v>5827</v>
      </c>
      <c r="P948" s="122"/>
    </row>
    <row r="949" spans="1:16" ht="33" customHeight="1">
      <c r="A949" s="132" t="s">
        <v>5828</v>
      </c>
      <c r="B949" s="125" t="s">
        <v>650</v>
      </c>
      <c r="C949" s="136" t="s">
        <v>5829</v>
      </c>
      <c r="D949" s="125" t="s">
        <v>5830</v>
      </c>
      <c r="E949" s="125"/>
      <c r="F949" s="128" t="s">
        <v>380</v>
      </c>
      <c r="G949" s="128" t="s">
        <v>380</v>
      </c>
      <c r="H949" s="129" t="str">
        <f t="shared" si="42"/>
        <v xml:space="preserve">187 半導体ﾚｰｻﾞｰ用ﾌﾟﾛｰﾌﾞ </v>
      </c>
      <c r="I949" s="128" t="s">
        <v>5831</v>
      </c>
      <c r="J949" s="130"/>
      <c r="K949" s="131">
        <v>229000</v>
      </c>
      <c r="L949" s="131" t="str">
        <f t="shared" si="43"/>
        <v>¥229,000</v>
      </c>
      <c r="M949" s="131" t="str">
        <f t="shared" si="44"/>
        <v>¥229,000</v>
      </c>
      <c r="N949" s="131" t="s">
        <v>5651</v>
      </c>
      <c r="O949" s="125" t="s">
        <v>5832</v>
      </c>
      <c r="P949" s="122"/>
    </row>
    <row r="950" spans="1:16" ht="33" customHeight="1">
      <c r="A950" s="132" t="s">
        <v>5833</v>
      </c>
      <c r="B950" s="125" t="s">
        <v>650</v>
      </c>
      <c r="C950" s="156" t="s">
        <v>5834</v>
      </c>
      <c r="D950" s="125" t="s">
        <v>5835</v>
      </c>
      <c r="E950" s="125" t="s">
        <v>5836</v>
      </c>
      <c r="F950" s="128" t="s">
        <v>380</v>
      </c>
      <c r="G950" s="128" t="s">
        <v>380</v>
      </c>
      <c r="H950" s="129" t="str">
        <f t="shared" si="42"/>
        <v>190 人工中耳用材料 (1)人工中耳用ｲﾝﾌﾟﾗﾝﾄ</v>
      </c>
      <c r="I950" s="128" t="s">
        <v>5837</v>
      </c>
      <c r="J950" s="130"/>
      <c r="K950" s="131">
        <v>1120000</v>
      </c>
      <c r="L950" s="131" t="str">
        <f t="shared" si="43"/>
        <v>¥1,120,000</v>
      </c>
      <c r="M950" s="131" t="str">
        <f t="shared" si="44"/>
        <v>¥1,120,000</v>
      </c>
      <c r="N950" s="131" t="s">
        <v>5838</v>
      </c>
      <c r="O950" s="125" t="s">
        <v>5839</v>
      </c>
      <c r="P950" s="122"/>
    </row>
    <row r="951" spans="1:16" ht="33" customHeight="1">
      <c r="A951" s="132" t="s">
        <v>5840</v>
      </c>
      <c r="B951" s="125" t="s">
        <v>650</v>
      </c>
      <c r="C951" s="156" t="s">
        <v>5834</v>
      </c>
      <c r="D951" s="125" t="s">
        <v>5835</v>
      </c>
      <c r="E951" s="125" t="s">
        <v>5841</v>
      </c>
      <c r="F951" s="128" t="s">
        <v>380</v>
      </c>
      <c r="G951" s="128" t="s">
        <v>380</v>
      </c>
      <c r="H951" s="129" t="str">
        <f t="shared" si="42"/>
        <v>190 人工中耳用材料 (2)人工中耳用音声信号処理装置</v>
      </c>
      <c r="I951" s="128" t="s">
        <v>5842</v>
      </c>
      <c r="J951" s="130"/>
      <c r="K951" s="131">
        <v>639000</v>
      </c>
      <c r="L951" s="131" t="str">
        <f t="shared" si="43"/>
        <v>¥639,000</v>
      </c>
      <c r="M951" s="131" t="str">
        <f t="shared" si="44"/>
        <v>¥639,000</v>
      </c>
      <c r="N951" s="131" t="s">
        <v>5843</v>
      </c>
      <c r="O951" s="125" t="s">
        <v>5844</v>
      </c>
      <c r="P951" s="138"/>
    </row>
    <row r="952" spans="1:16" ht="33" customHeight="1">
      <c r="A952" s="132" t="s">
        <v>5845</v>
      </c>
      <c r="B952" s="125" t="s">
        <v>650</v>
      </c>
      <c r="C952" s="156" t="s">
        <v>5834</v>
      </c>
      <c r="D952" s="125" t="s">
        <v>5835</v>
      </c>
      <c r="E952" s="125" t="s">
        <v>5846</v>
      </c>
      <c r="F952" s="128" t="s">
        <v>380</v>
      </c>
      <c r="G952" s="128" t="s">
        <v>380</v>
      </c>
      <c r="H952" s="129" t="str">
        <f t="shared" si="42"/>
        <v>190 人工中耳用材料 (3)人工中耳用ｵﾌﾟｼｮﾝ部品</v>
      </c>
      <c r="I952" s="128" t="s">
        <v>5847</v>
      </c>
      <c r="J952" s="130"/>
      <c r="K952" s="131">
        <v>40300</v>
      </c>
      <c r="L952" s="131" t="str">
        <f t="shared" si="43"/>
        <v>¥40,300</v>
      </c>
      <c r="M952" s="131" t="str">
        <f t="shared" si="44"/>
        <v>¥40,300</v>
      </c>
      <c r="N952" s="131" t="s">
        <v>2535</v>
      </c>
      <c r="O952" s="125" t="s">
        <v>5848</v>
      </c>
      <c r="P952" s="122"/>
    </row>
    <row r="953" spans="1:16" ht="33" customHeight="1">
      <c r="A953" s="132" t="s">
        <v>5849</v>
      </c>
      <c r="B953" s="125" t="s">
        <v>650</v>
      </c>
      <c r="C953" s="156" t="s">
        <v>5850</v>
      </c>
      <c r="D953" s="125" t="s">
        <v>5851</v>
      </c>
      <c r="E953" s="125" t="s">
        <v>5536</v>
      </c>
      <c r="F953" s="128" t="s">
        <v>380</v>
      </c>
      <c r="G953" s="128" t="s">
        <v>380</v>
      </c>
      <c r="H953" s="129" t="str">
        <f t="shared" si="42"/>
        <v>191 末梢血管用ｽﾃﾝﾄｸﾞﾗﾌﾄ (1)標準型</v>
      </c>
      <c r="I953" s="128" t="s">
        <v>5852</v>
      </c>
      <c r="J953" s="130"/>
      <c r="K953" s="131">
        <v>322000</v>
      </c>
      <c r="L953" s="131" t="str">
        <f t="shared" si="43"/>
        <v>¥322,000</v>
      </c>
      <c r="M953" s="131" t="str">
        <f t="shared" si="44"/>
        <v>¥322,000</v>
      </c>
      <c r="N953" s="131" t="s">
        <v>5853</v>
      </c>
      <c r="O953" s="125" t="s">
        <v>5854</v>
      </c>
      <c r="P953" s="122"/>
    </row>
    <row r="954" spans="1:16" ht="33" customHeight="1">
      <c r="A954" s="132" t="s">
        <v>5855</v>
      </c>
      <c r="B954" s="125" t="s">
        <v>650</v>
      </c>
      <c r="C954" s="156" t="s">
        <v>5850</v>
      </c>
      <c r="D954" s="125" t="s">
        <v>5851</v>
      </c>
      <c r="E954" s="125" t="s">
        <v>5856</v>
      </c>
      <c r="F954" s="128" t="s">
        <v>380</v>
      </c>
      <c r="G954" s="128" t="s">
        <v>380</v>
      </c>
      <c r="H954" s="129" t="str">
        <f t="shared" si="42"/>
        <v>191 末梢血管用ｽﾃﾝﾄｸﾞﾗﾌﾄ (2)長病変対応型</v>
      </c>
      <c r="I954" s="128" t="s">
        <v>5857</v>
      </c>
      <c r="J954" s="130"/>
      <c r="K954" s="131">
        <v>344000</v>
      </c>
      <c r="L954" s="131" t="str">
        <f t="shared" si="43"/>
        <v>¥344,000</v>
      </c>
      <c r="M954" s="131" t="str">
        <f t="shared" si="44"/>
        <v>¥344,000</v>
      </c>
      <c r="N954" s="131" t="s">
        <v>5453</v>
      </c>
      <c r="O954" s="125" t="s">
        <v>5858</v>
      </c>
      <c r="P954" s="122"/>
    </row>
    <row r="955" spans="1:16" ht="33" customHeight="1">
      <c r="A955" s="132" t="s">
        <v>5859</v>
      </c>
      <c r="B955" s="125" t="s">
        <v>650</v>
      </c>
      <c r="C955" s="156" t="s">
        <v>5860</v>
      </c>
      <c r="D955" s="125" t="s">
        <v>5861</v>
      </c>
      <c r="E955" s="122"/>
      <c r="F955" s="128" t="s">
        <v>380</v>
      </c>
      <c r="G955" s="128" t="s">
        <v>380</v>
      </c>
      <c r="H955" s="129" t="str">
        <f t="shared" si="42"/>
        <v xml:space="preserve">192 経皮的胆道拡張用ﾊﾞﾙｰﾝｶﾃｰﾃﾙ </v>
      </c>
      <c r="I955" s="128" t="s">
        <v>5862</v>
      </c>
      <c r="J955" s="130"/>
      <c r="K955" s="131">
        <v>64600</v>
      </c>
      <c r="L955" s="131" t="str">
        <f t="shared" si="43"/>
        <v>¥64,600</v>
      </c>
      <c r="M955" s="131" t="str">
        <f t="shared" si="44"/>
        <v>¥64,600</v>
      </c>
      <c r="N955" s="131" t="s">
        <v>5863</v>
      </c>
      <c r="O955" s="125" t="s">
        <v>5864</v>
      </c>
      <c r="P955" s="122"/>
    </row>
    <row r="956" spans="1:16" ht="33" customHeight="1">
      <c r="A956" s="132" t="s">
        <v>5865</v>
      </c>
      <c r="B956" s="125" t="s">
        <v>650</v>
      </c>
      <c r="C956" s="156" t="s">
        <v>5866</v>
      </c>
      <c r="D956" s="125" t="s">
        <v>5867</v>
      </c>
      <c r="E956" s="122"/>
      <c r="F956" s="128" t="s">
        <v>380</v>
      </c>
      <c r="G956" s="128" t="s">
        <v>380</v>
      </c>
      <c r="H956" s="129" t="str">
        <f t="shared" si="42"/>
        <v xml:space="preserve">193 補助循環用ﾎﾟﾝﾌﾟｶﾃｰﾃﾙ </v>
      </c>
      <c r="I956" s="128" t="s">
        <v>5868</v>
      </c>
      <c r="J956" s="130"/>
      <c r="K956" s="131">
        <v>2570000</v>
      </c>
      <c r="L956" s="131" t="str">
        <f t="shared" si="43"/>
        <v>¥2,570,000</v>
      </c>
      <c r="M956" s="131" t="str">
        <f t="shared" si="44"/>
        <v>¥2,570,000</v>
      </c>
      <c r="N956" s="131" t="s">
        <v>5869</v>
      </c>
      <c r="O956" s="125" t="s">
        <v>5870</v>
      </c>
      <c r="P956" s="122"/>
    </row>
    <row r="957" spans="1:16" ht="33" customHeight="1">
      <c r="A957" s="132" t="s">
        <v>5871</v>
      </c>
      <c r="B957" s="125" t="s">
        <v>650</v>
      </c>
      <c r="C957" s="156" t="s">
        <v>5872</v>
      </c>
      <c r="D957" s="125" t="s">
        <v>5873</v>
      </c>
      <c r="E957" s="122"/>
      <c r="F957" s="128" t="s">
        <v>380</v>
      </c>
      <c r="G957" s="128" t="s">
        <v>380</v>
      </c>
      <c r="H957" s="129" t="str">
        <f t="shared" si="42"/>
        <v xml:space="preserve">194 人工椎間板 </v>
      </c>
      <c r="I957" s="128" t="s">
        <v>5874</v>
      </c>
      <c r="J957" s="130"/>
      <c r="K957" s="131">
        <v>301000</v>
      </c>
      <c r="L957" s="131" t="str">
        <f t="shared" si="43"/>
        <v>¥301,000</v>
      </c>
      <c r="M957" s="131" t="str">
        <f t="shared" si="44"/>
        <v>¥301,000</v>
      </c>
      <c r="N957" s="131" t="s">
        <v>2818</v>
      </c>
      <c r="O957" s="125" t="s">
        <v>5875</v>
      </c>
      <c r="P957" s="122"/>
    </row>
    <row r="958" spans="1:16" ht="33" customHeight="1">
      <c r="A958" s="132" t="s">
        <v>5876</v>
      </c>
      <c r="B958" s="125" t="s">
        <v>650</v>
      </c>
      <c r="C958" s="156" t="s">
        <v>5877</v>
      </c>
      <c r="D958" s="125" t="s">
        <v>5878</v>
      </c>
      <c r="E958" s="122"/>
      <c r="F958" s="128" t="s">
        <v>380</v>
      </c>
      <c r="G958" s="128" t="s">
        <v>380</v>
      </c>
      <c r="H958" s="129" t="str">
        <f t="shared" si="42"/>
        <v xml:space="preserve">195 体表面用電場電極 </v>
      </c>
      <c r="I958" s="128" t="s">
        <v>5879</v>
      </c>
      <c r="J958" s="130"/>
      <c r="K958" s="131">
        <v>35900</v>
      </c>
      <c r="L958" s="131" t="str">
        <f t="shared" si="43"/>
        <v>¥35,900</v>
      </c>
      <c r="M958" s="131" t="str">
        <f t="shared" si="44"/>
        <v>¥35,900</v>
      </c>
      <c r="N958" s="131" t="s">
        <v>5880</v>
      </c>
      <c r="O958" s="125" t="s">
        <v>5881</v>
      </c>
      <c r="P958" s="122"/>
    </row>
    <row r="959" spans="1:16" ht="33" customHeight="1">
      <c r="A959" s="132" t="s">
        <v>5882</v>
      </c>
      <c r="B959" s="125" t="s">
        <v>650</v>
      </c>
      <c r="C959" s="156" t="s">
        <v>5883</v>
      </c>
      <c r="D959" s="125" t="s">
        <v>5884</v>
      </c>
      <c r="E959" s="122"/>
      <c r="F959" s="128" t="s">
        <v>380</v>
      </c>
      <c r="G959" s="128" t="s">
        <v>380</v>
      </c>
      <c r="H959" s="129" t="str">
        <f t="shared" si="42"/>
        <v xml:space="preserve">196 経皮的僧帽弁ｸﾘｯﾌﾟｼｽﾃﾑ </v>
      </c>
      <c r="I959" s="128" t="s">
        <v>5885</v>
      </c>
      <c r="J959" s="130"/>
      <c r="K959" s="131">
        <v>2250000</v>
      </c>
      <c r="L959" s="131" t="str">
        <f t="shared" si="43"/>
        <v>¥2,250,000</v>
      </c>
      <c r="M959" s="131" t="str">
        <f t="shared" si="44"/>
        <v>¥2,250,000</v>
      </c>
      <c r="N959" s="131" t="s">
        <v>5886</v>
      </c>
      <c r="O959" s="125" t="s">
        <v>5887</v>
      </c>
      <c r="P959" s="122"/>
    </row>
    <row r="960" spans="1:16" ht="33" customHeight="1">
      <c r="A960" s="132" t="s">
        <v>5888</v>
      </c>
      <c r="B960" s="125" t="s">
        <v>650</v>
      </c>
      <c r="C960" s="156" t="s">
        <v>5889</v>
      </c>
      <c r="D960" s="125" t="s">
        <v>5890</v>
      </c>
      <c r="E960" s="122"/>
      <c r="F960" s="128" t="s">
        <v>380</v>
      </c>
      <c r="G960" s="128" t="s">
        <v>380</v>
      </c>
      <c r="H960" s="129" t="str">
        <f t="shared" si="42"/>
        <v xml:space="preserve">197 ｶﾞｲﾄﾞﾜｲﾔｰ </v>
      </c>
      <c r="I960" s="128" t="s">
        <v>5891</v>
      </c>
      <c r="J960" s="130"/>
      <c r="K960" s="131">
        <v>1870</v>
      </c>
      <c r="L960" s="131" t="str">
        <f t="shared" si="43"/>
        <v>¥1,870</v>
      </c>
      <c r="M960" s="131" t="str">
        <f t="shared" si="44"/>
        <v>¥1,870</v>
      </c>
      <c r="N960" s="131" t="s">
        <v>1515</v>
      </c>
      <c r="O960" s="125" t="s">
        <v>5892</v>
      </c>
      <c r="P960" s="122"/>
    </row>
    <row r="961" spans="1:16" ht="33" customHeight="1">
      <c r="A961" s="132" t="s">
        <v>5893</v>
      </c>
      <c r="B961" s="125" t="s">
        <v>650</v>
      </c>
      <c r="C961" s="156" t="s">
        <v>5894</v>
      </c>
      <c r="D961" s="125" t="s">
        <v>5895</v>
      </c>
      <c r="E961" s="122"/>
      <c r="F961" s="128" t="s">
        <v>380</v>
      </c>
      <c r="G961" s="128" t="s">
        <v>380</v>
      </c>
      <c r="H961" s="129" t="str">
        <f t="shared" si="42"/>
        <v xml:space="preserve">198 ﾄﾞﾚﾅｰｼﾞｶﾃｰﾃﾙ </v>
      </c>
      <c r="I961" s="128" t="s">
        <v>5896</v>
      </c>
      <c r="J961" s="130"/>
      <c r="K961" s="131">
        <v>5700</v>
      </c>
      <c r="L961" s="131" t="str">
        <f t="shared" si="43"/>
        <v>¥5,700</v>
      </c>
      <c r="M961" s="131" t="str">
        <f t="shared" si="44"/>
        <v>¥5,700</v>
      </c>
      <c r="N961" s="131" t="s">
        <v>5897</v>
      </c>
      <c r="O961" s="125" t="s">
        <v>5898</v>
      </c>
      <c r="P961" s="122"/>
    </row>
    <row r="962" spans="1:16" ht="33" customHeight="1">
      <c r="A962" s="132" t="s">
        <v>5899</v>
      </c>
      <c r="B962" s="125" t="s">
        <v>650</v>
      </c>
      <c r="C962" s="156">
        <v>199</v>
      </c>
      <c r="D962" s="125" t="s">
        <v>5900</v>
      </c>
      <c r="E962" s="122"/>
      <c r="F962" s="128" t="s">
        <v>380</v>
      </c>
      <c r="G962" s="128" t="s">
        <v>380</v>
      </c>
      <c r="H962" s="129" t="str">
        <f t="shared" si="42"/>
        <v xml:space="preserve">199 甲状軟骨固定用器具 </v>
      </c>
      <c r="I962" s="128" t="s">
        <v>5901</v>
      </c>
      <c r="J962" s="130"/>
      <c r="K962" s="131">
        <v>194000</v>
      </c>
      <c r="L962" s="131" t="str">
        <f t="shared" si="43"/>
        <v>¥194,000</v>
      </c>
      <c r="M962" s="131" t="str">
        <f t="shared" si="44"/>
        <v>¥194,000</v>
      </c>
      <c r="N962" s="131" t="s">
        <v>1931</v>
      </c>
      <c r="O962" s="125" t="s">
        <v>5902</v>
      </c>
      <c r="P962" s="122"/>
    </row>
    <row r="963" spans="1:16" ht="33" customHeight="1">
      <c r="A963" s="132" t="s">
        <v>5903</v>
      </c>
      <c r="B963" s="125" t="s">
        <v>650</v>
      </c>
      <c r="C963" s="156">
        <v>200</v>
      </c>
      <c r="D963" s="125" t="s">
        <v>5904</v>
      </c>
      <c r="E963" s="134" t="s">
        <v>5905</v>
      </c>
      <c r="F963" s="128" t="s">
        <v>380</v>
      </c>
      <c r="G963" s="128" t="s">
        <v>380</v>
      </c>
      <c r="H963" s="129" t="str">
        <f t="shared" si="42"/>
        <v>200 放射線治療用合成吸収性材料 (1)ﾊｲﾄﾞﾛｹﾞﾙ型</v>
      </c>
      <c r="I963" s="128" t="s">
        <v>5906</v>
      </c>
      <c r="J963" s="130"/>
      <c r="K963" s="131">
        <v>196000</v>
      </c>
      <c r="L963" s="131" t="str">
        <f t="shared" si="43"/>
        <v>¥196,000</v>
      </c>
      <c r="M963" s="131" t="str">
        <f t="shared" si="44"/>
        <v>¥196,000</v>
      </c>
      <c r="N963" s="131" t="s">
        <v>5907</v>
      </c>
      <c r="O963" s="125" t="s">
        <v>5908</v>
      </c>
      <c r="P963" s="122"/>
    </row>
    <row r="964" spans="1:16" ht="33" customHeight="1">
      <c r="A964" s="132" t="s">
        <v>5909</v>
      </c>
      <c r="B964" s="125" t="s">
        <v>650</v>
      </c>
      <c r="C964" s="156">
        <v>200</v>
      </c>
      <c r="D964" s="125" t="s">
        <v>5904</v>
      </c>
      <c r="E964" s="134" t="s">
        <v>5910</v>
      </c>
      <c r="F964" s="128" t="s">
        <v>380</v>
      </c>
      <c r="G964" s="128" t="s">
        <v>380</v>
      </c>
      <c r="H964" s="129" t="str">
        <f t="shared" si="42"/>
        <v>200 放射線治療用合成吸収性材料 (2)ｼｰﾄ型</v>
      </c>
      <c r="I964" s="128" t="s">
        <v>5911</v>
      </c>
      <c r="J964" s="130"/>
      <c r="K964" s="131">
        <v>516000</v>
      </c>
      <c r="L964" s="131" t="str">
        <f t="shared" si="43"/>
        <v>¥516,000</v>
      </c>
      <c r="M964" s="131" t="str">
        <f t="shared" si="44"/>
        <v>¥516,000</v>
      </c>
      <c r="N964" s="131" t="s">
        <v>3809</v>
      </c>
      <c r="O964" s="125" t="s">
        <v>5912</v>
      </c>
      <c r="P964" s="122"/>
    </row>
    <row r="965" spans="1:16" ht="33" customHeight="1">
      <c r="A965" s="132" t="s">
        <v>5913</v>
      </c>
      <c r="B965" s="125" t="s">
        <v>650</v>
      </c>
      <c r="C965" s="157" t="s">
        <v>5914</v>
      </c>
      <c r="D965" s="125" t="s">
        <v>5915</v>
      </c>
      <c r="E965" s="158"/>
      <c r="F965" s="128" t="s">
        <v>380</v>
      </c>
      <c r="G965" s="128" t="s">
        <v>380</v>
      </c>
      <c r="H965" s="129" t="str">
        <f t="shared" si="42"/>
        <v xml:space="preserve">201 膵臓用瘻孔形成補綴材留置ｼｽﾃﾑ </v>
      </c>
      <c r="I965" s="128" t="s">
        <v>5916</v>
      </c>
      <c r="J965" s="130"/>
      <c r="K965" s="131">
        <v>502000</v>
      </c>
      <c r="L965" s="131" t="str">
        <f t="shared" si="43"/>
        <v>¥502,000</v>
      </c>
      <c r="M965" s="131" t="str">
        <f t="shared" si="44"/>
        <v>¥502,000</v>
      </c>
      <c r="N965" s="131" t="s">
        <v>5917</v>
      </c>
      <c r="O965" s="125" t="s">
        <v>5918</v>
      </c>
      <c r="P965" s="122"/>
    </row>
    <row r="966" spans="1:16" ht="33" customHeight="1">
      <c r="A966" s="132" t="s">
        <v>5919</v>
      </c>
      <c r="B966" s="125" t="s">
        <v>650</v>
      </c>
      <c r="C966" s="157" t="s">
        <v>5920</v>
      </c>
      <c r="D966" s="125" t="s">
        <v>5921</v>
      </c>
      <c r="E966" s="158"/>
      <c r="F966" s="128" t="s">
        <v>380</v>
      </c>
      <c r="G966" s="128" t="s">
        <v>380</v>
      </c>
      <c r="H966" s="129" t="str">
        <f t="shared" si="42"/>
        <v xml:space="preserve">202 腹部開放創用局所陰圧閉鎖ｷｯﾄ </v>
      </c>
      <c r="I966" s="128" t="s">
        <v>5922</v>
      </c>
      <c r="J966" s="130"/>
      <c r="K966" s="131">
        <v>97600</v>
      </c>
      <c r="L966" s="131" t="str">
        <f t="shared" si="43"/>
        <v>¥97,600</v>
      </c>
      <c r="M966" s="131" t="str">
        <f t="shared" si="44"/>
        <v>¥97,600</v>
      </c>
      <c r="N966" s="131" t="s">
        <v>5923</v>
      </c>
      <c r="O966" s="125" t="s">
        <v>5924</v>
      </c>
      <c r="P966" s="122"/>
    </row>
    <row r="967" spans="1:16" ht="33" customHeight="1">
      <c r="A967" s="132" t="s">
        <v>5925</v>
      </c>
      <c r="B967" s="125" t="s">
        <v>650</v>
      </c>
      <c r="C967" s="157" t="s">
        <v>5926</v>
      </c>
      <c r="D967" s="125" t="s">
        <v>5927</v>
      </c>
      <c r="E967" s="134" t="s">
        <v>5928</v>
      </c>
      <c r="F967" s="128" t="s">
        <v>380</v>
      </c>
      <c r="G967" s="128" t="s">
        <v>380</v>
      </c>
      <c r="H967" s="129" t="str">
        <f t="shared" si="42"/>
        <v>203 横隔神経電気刺激装置 (1)電極植込ｷｯﾄ</v>
      </c>
      <c r="I967" s="128" t="s">
        <v>5929</v>
      </c>
      <c r="J967" s="130"/>
      <c r="K967" s="131">
        <v>1870000</v>
      </c>
      <c r="L967" s="131" t="str">
        <f t="shared" si="43"/>
        <v>¥1,870,000</v>
      </c>
      <c r="M967" s="131" t="str">
        <f t="shared" si="44"/>
        <v>¥1,870,000</v>
      </c>
      <c r="N967" s="131" t="s">
        <v>5930</v>
      </c>
      <c r="O967" s="125" t="s">
        <v>5931</v>
      </c>
      <c r="P967" s="122"/>
    </row>
    <row r="968" spans="1:16" ht="33" customHeight="1">
      <c r="A968" s="132" t="s">
        <v>5932</v>
      </c>
      <c r="B968" s="125" t="s">
        <v>650</v>
      </c>
      <c r="C968" s="157" t="s">
        <v>5926</v>
      </c>
      <c r="D968" s="125" t="s">
        <v>5927</v>
      </c>
      <c r="E968" s="134" t="s">
        <v>5933</v>
      </c>
      <c r="F968" s="128" t="s">
        <v>380</v>
      </c>
      <c r="G968" s="128" t="s">
        <v>380</v>
      </c>
      <c r="H968" s="129" t="str">
        <f t="shared" si="42"/>
        <v>203 横隔神経電気刺激装置 (2)体外式ﾊﾟﾙｽ発生器</v>
      </c>
      <c r="I968" s="128" t="s">
        <v>5934</v>
      </c>
      <c r="J968" s="130"/>
      <c r="K968" s="131">
        <v>953000</v>
      </c>
      <c r="L968" s="131" t="str">
        <f t="shared" si="43"/>
        <v>¥953,000</v>
      </c>
      <c r="M968" s="131" t="str">
        <f t="shared" si="44"/>
        <v>¥953,000</v>
      </c>
      <c r="N968" s="131" t="s">
        <v>4036</v>
      </c>
      <c r="O968" s="125" t="s">
        <v>5935</v>
      </c>
      <c r="P968" s="122"/>
    </row>
    <row r="969" spans="1:16" ht="33" customHeight="1">
      <c r="A969" s="132" t="s">
        <v>5936</v>
      </c>
      <c r="B969" s="125" t="s">
        <v>650</v>
      </c>
      <c r="C969" s="157" t="s">
        <v>5926</v>
      </c>
      <c r="D969" s="125" t="s">
        <v>5927</v>
      </c>
      <c r="E969" s="134" t="s">
        <v>5937</v>
      </c>
      <c r="F969" s="128" t="s">
        <v>380</v>
      </c>
      <c r="G969" s="128" t="s">
        <v>380</v>
      </c>
      <c r="H969" s="129" t="str">
        <f t="shared" si="42"/>
        <v>203 横隔神経電気刺激装置 (3)接続ｹｰﾌﾞﾙ</v>
      </c>
      <c r="I969" s="128" t="s">
        <v>5938</v>
      </c>
      <c r="J969" s="130"/>
      <c r="K969" s="131">
        <v>11800</v>
      </c>
      <c r="L969" s="131" t="str">
        <f t="shared" si="43"/>
        <v>¥11,800</v>
      </c>
      <c r="M969" s="131" t="str">
        <f t="shared" si="44"/>
        <v>¥11,800</v>
      </c>
      <c r="N969" s="131" t="s">
        <v>2024</v>
      </c>
      <c r="O969" s="125" t="s">
        <v>5939</v>
      </c>
      <c r="P969" s="122"/>
    </row>
    <row r="970" spans="1:16" ht="33" customHeight="1">
      <c r="A970" s="132" t="s">
        <v>5940</v>
      </c>
      <c r="B970" s="125" t="s">
        <v>650</v>
      </c>
      <c r="C970" s="157" t="s">
        <v>5941</v>
      </c>
      <c r="D970" s="125" t="s">
        <v>5942</v>
      </c>
      <c r="E970" s="122"/>
      <c r="F970" s="128" t="s">
        <v>380</v>
      </c>
      <c r="G970" s="128" t="s">
        <v>380</v>
      </c>
      <c r="H970" s="129" t="str">
        <f t="shared" si="42"/>
        <v xml:space="preserve">204 経皮的左心耳閉鎖ｼｽﾃﾑ </v>
      </c>
      <c r="I970" s="128" t="s">
        <v>5943</v>
      </c>
      <c r="J970" s="130"/>
      <c r="K970" s="131">
        <v>1500000</v>
      </c>
      <c r="L970" s="131" t="str">
        <f t="shared" si="43"/>
        <v>¥1,500,000</v>
      </c>
      <c r="M970" s="131" t="str">
        <f t="shared" si="44"/>
        <v>¥1,500,000</v>
      </c>
      <c r="N970" s="131" t="s">
        <v>5944</v>
      </c>
      <c r="O970" s="125" t="s">
        <v>5945</v>
      </c>
      <c r="P970" s="122"/>
    </row>
    <row r="971" spans="1:16" ht="33" customHeight="1">
      <c r="A971" s="132" t="s">
        <v>5946</v>
      </c>
      <c r="B971" s="125" t="s">
        <v>650</v>
      </c>
      <c r="C971" s="157" t="s">
        <v>5947</v>
      </c>
      <c r="D971" s="125" t="s">
        <v>5948</v>
      </c>
      <c r="E971" s="122"/>
      <c r="F971" s="128" t="s">
        <v>380</v>
      </c>
      <c r="G971" s="128" t="s">
        <v>380</v>
      </c>
      <c r="H971" s="129" t="str">
        <f t="shared" si="42"/>
        <v xml:space="preserve">205 経皮的卵円孔開存閉鎖ｾｯﾄ </v>
      </c>
      <c r="I971" s="128" t="s">
        <v>5949</v>
      </c>
      <c r="J971" s="130"/>
      <c r="K971" s="131">
        <v>865000</v>
      </c>
      <c r="L971" s="131" t="str">
        <f t="shared" si="43"/>
        <v>¥865,000</v>
      </c>
      <c r="M971" s="131" t="str">
        <f t="shared" si="44"/>
        <v>¥865,000</v>
      </c>
      <c r="N971" s="131" t="s">
        <v>5950</v>
      </c>
      <c r="O971" s="125" t="s">
        <v>5951</v>
      </c>
      <c r="P971" s="122"/>
    </row>
    <row r="972" spans="1:16" ht="33" customHeight="1">
      <c r="A972" s="132" t="s">
        <v>5952</v>
      </c>
      <c r="B972" s="125" t="s">
        <v>650</v>
      </c>
      <c r="C972" s="157" t="s">
        <v>5953</v>
      </c>
      <c r="D972" s="125" t="s">
        <v>5954</v>
      </c>
      <c r="E972" s="122"/>
      <c r="F972" s="128" t="s">
        <v>380</v>
      </c>
      <c r="G972" s="128" t="s">
        <v>380</v>
      </c>
      <c r="H972" s="129" t="str">
        <f t="shared" si="42"/>
        <v xml:space="preserve">206 人工顎関節用材料 </v>
      </c>
      <c r="I972" s="128" t="s">
        <v>5955</v>
      </c>
      <c r="J972" s="130"/>
      <c r="K972" s="131">
        <v>1110000</v>
      </c>
      <c r="L972" s="131" t="str">
        <f t="shared" si="43"/>
        <v>¥1,110,000</v>
      </c>
      <c r="M972" s="131" t="str">
        <f t="shared" si="44"/>
        <v>¥1,110,000</v>
      </c>
      <c r="N972" s="131" t="s">
        <v>5425</v>
      </c>
      <c r="O972" s="125" t="s">
        <v>5956</v>
      </c>
      <c r="P972" s="122"/>
    </row>
    <row r="973" spans="1:16" ht="33" customHeight="1">
      <c r="A973" s="132" t="s">
        <v>5957</v>
      </c>
      <c r="B973" s="125" t="s">
        <v>650</v>
      </c>
      <c r="C973" s="157" t="s">
        <v>5958</v>
      </c>
      <c r="D973" s="125" t="s">
        <v>564</v>
      </c>
      <c r="E973" s="125" t="s">
        <v>565</v>
      </c>
      <c r="F973" s="128" t="s">
        <v>380</v>
      </c>
      <c r="G973" s="128" t="s">
        <v>380</v>
      </c>
      <c r="H973" s="129" t="str">
        <f t="shared" si="42"/>
        <v>207 人工鼻材料 (1)人工鼻 ①標準型</v>
      </c>
      <c r="I973" s="128" t="s">
        <v>5959</v>
      </c>
      <c r="J973" s="130"/>
      <c r="K973" s="131">
        <v>492</v>
      </c>
      <c r="L973" s="131" t="str">
        <f t="shared" si="43"/>
        <v>¥492</v>
      </c>
      <c r="M973" s="131" t="str">
        <f t="shared" si="44"/>
        <v>¥492</v>
      </c>
      <c r="N973" s="131" t="s">
        <v>566</v>
      </c>
      <c r="O973" s="125" t="s">
        <v>5960</v>
      </c>
      <c r="P973" s="122"/>
    </row>
    <row r="974" spans="1:16" ht="33" customHeight="1">
      <c r="A974" s="132" t="s">
        <v>5961</v>
      </c>
      <c r="B974" s="125" t="s">
        <v>650</v>
      </c>
      <c r="C974" s="157" t="s">
        <v>5958</v>
      </c>
      <c r="D974" s="125" t="s">
        <v>564</v>
      </c>
      <c r="E974" s="125" t="s">
        <v>568</v>
      </c>
      <c r="F974" s="128" t="s">
        <v>380</v>
      </c>
      <c r="G974" s="128" t="s">
        <v>380</v>
      </c>
      <c r="H974" s="129" t="str">
        <f t="shared" si="42"/>
        <v>207 人工鼻材料 (1)人工鼻 ②特殊型</v>
      </c>
      <c r="I974" s="128" t="s">
        <v>5962</v>
      </c>
      <c r="J974" s="130"/>
      <c r="K974" s="131">
        <v>1000</v>
      </c>
      <c r="L974" s="131" t="str">
        <f t="shared" si="43"/>
        <v>¥1,000</v>
      </c>
      <c r="M974" s="131" t="str">
        <f t="shared" si="44"/>
        <v>¥1,000</v>
      </c>
      <c r="N974" s="131" t="s">
        <v>569</v>
      </c>
      <c r="O974" s="125" t="s">
        <v>5963</v>
      </c>
      <c r="P974" s="122"/>
    </row>
    <row r="975" spans="1:16" ht="33" customHeight="1">
      <c r="A975" s="132" t="s">
        <v>5964</v>
      </c>
      <c r="B975" s="125" t="s">
        <v>650</v>
      </c>
      <c r="C975" s="157" t="s">
        <v>5958</v>
      </c>
      <c r="D975" s="125" t="s">
        <v>564</v>
      </c>
      <c r="E975" s="125" t="s">
        <v>571</v>
      </c>
      <c r="F975" s="128" t="s">
        <v>380</v>
      </c>
      <c r="G975" s="128" t="s">
        <v>380</v>
      </c>
      <c r="H975" s="129" t="str">
        <f t="shared" si="42"/>
        <v>207 人工鼻材料 (2)接続用材料 ①ｼｰﾙ型　ｱ　標準型</v>
      </c>
      <c r="I975" s="128" t="s">
        <v>5965</v>
      </c>
      <c r="J975" s="130"/>
      <c r="K975" s="131">
        <v>675</v>
      </c>
      <c r="L975" s="131" t="str">
        <f t="shared" si="43"/>
        <v>¥675</v>
      </c>
      <c r="M975" s="131" t="str">
        <f t="shared" si="44"/>
        <v>¥675</v>
      </c>
      <c r="N975" s="131" t="s">
        <v>573</v>
      </c>
      <c r="O975" s="125" t="s">
        <v>5966</v>
      </c>
      <c r="P975" s="122"/>
    </row>
    <row r="976" spans="1:16" ht="33" customHeight="1">
      <c r="A976" s="132" t="s">
        <v>5967</v>
      </c>
      <c r="B976" s="125" t="s">
        <v>650</v>
      </c>
      <c r="C976" s="157" t="s">
        <v>5958</v>
      </c>
      <c r="D976" s="125" t="s">
        <v>564</v>
      </c>
      <c r="E976" s="125" t="s">
        <v>575</v>
      </c>
      <c r="F976" s="128" t="s">
        <v>380</v>
      </c>
      <c r="G976" s="128" t="s">
        <v>380</v>
      </c>
      <c r="H976" s="129" t="str">
        <f t="shared" ref="H976:H1042" si="45">C976&amp;" "&amp;D976&amp;" "&amp;E976</f>
        <v>207 人工鼻材料 (2)接続用材料 ①ｼｰﾙ型　ｲ　特殊型</v>
      </c>
      <c r="I976" s="128" t="s">
        <v>5968</v>
      </c>
      <c r="J976" s="130"/>
      <c r="K976" s="131">
        <v>1150</v>
      </c>
      <c r="L976" s="131" t="str">
        <f t="shared" ref="L976:L1042" si="46">TEXT(K976,"¥#,##0")</f>
        <v>¥1,150</v>
      </c>
      <c r="M976" s="131" t="str">
        <f t="shared" ref="M976:M1042" si="47">J976&amp;L976</f>
        <v>¥1,150</v>
      </c>
      <c r="N976" s="131" t="s">
        <v>577</v>
      </c>
      <c r="O976" s="125" t="s">
        <v>5969</v>
      </c>
      <c r="P976" s="122"/>
    </row>
    <row r="977" spans="1:16" ht="33" customHeight="1">
      <c r="A977" s="132" t="s">
        <v>5970</v>
      </c>
      <c r="B977" s="125" t="s">
        <v>650</v>
      </c>
      <c r="C977" s="157" t="s">
        <v>5958</v>
      </c>
      <c r="D977" s="125" t="s">
        <v>564</v>
      </c>
      <c r="E977" s="125" t="s">
        <v>579</v>
      </c>
      <c r="F977" s="128" t="s">
        <v>380</v>
      </c>
      <c r="G977" s="128" t="s">
        <v>380</v>
      </c>
      <c r="H977" s="129" t="str">
        <f t="shared" si="45"/>
        <v>207 人工鼻材料 (2)接続用材料 ②ﾁｭｰﾌﾞ型</v>
      </c>
      <c r="I977" s="128" t="s">
        <v>5971</v>
      </c>
      <c r="J977" s="130"/>
      <c r="K977" s="131">
        <v>16800</v>
      </c>
      <c r="L977" s="131" t="str">
        <f t="shared" si="46"/>
        <v>¥16,800</v>
      </c>
      <c r="M977" s="131" t="str">
        <f t="shared" si="47"/>
        <v>¥16,800</v>
      </c>
      <c r="N977" s="131" t="s">
        <v>580</v>
      </c>
      <c r="O977" s="125" t="s">
        <v>5972</v>
      </c>
      <c r="P977" s="122"/>
    </row>
    <row r="978" spans="1:16" ht="33" customHeight="1">
      <c r="A978" s="132" t="s">
        <v>5973</v>
      </c>
      <c r="B978" s="125" t="s">
        <v>650</v>
      </c>
      <c r="C978" s="157" t="s">
        <v>5958</v>
      </c>
      <c r="D978" s="125" t="s">
        <v>564</v>
      </c>
      <c r="E978" s="125" t="s">
        <v>582</v>
      </c>
      <c r="F978" s="128" t="s">
        <v>380</v>
      </c>
      <c r="G978" s="128" t="s">
        <v>380</v>
      </c>
      <c r="H978" s="129" t="str">
        <f t="shared" si="45"/>
        <v>207 人工鼻材料 (2)接続用材料 ③ﾎﾞﾀﾝ型</v>
      </c>
      <c r="I978" s="128" t="s">
        <v>5974</v>
      </c>
      <c r="J978" s="130"/>
      <c r="K978" s="131">
        <v>22100</v>
      </c>
      <c r="L978" s="131" t="str">
        <f t="shared" si="46"/>
        <v>¥22,100</v>
      </c>
      <c r="M978" s="131" t="str">
        <f t="shared" si="47"/>
        <v>¥22,100</v>
      </c>
      <c r="N978" s="131" t="s">
        <v>583</v>
      </c>
      <c r="O978" s="125" t="s">
        <v>5975</v>
      </c>
      <c r="P978" s="122"/>
    </row>
    <row r="979" spans="1:16" ht="33" customHeight="1">
      <c r="A979" s="132" t="s">
        <v>5976</v>
      </c>
      <c r="B979" s="125" t="s">
        <v>650</v>
      </c>
      <c r="C979" s="157" t="s">
        <v>5977</v>
      </c>
      <c r="D979" s="125" t="s">
        <v>5978</v>
      </c>
      <c r="E979" s="125"/>
      <c r="F979" s="128" t="s">
        <v>380</v>
      </c>
      <c r="G979" s="128" t="s">
        <v>380</v>
      </c>
      <c r="H979" s="129" t="str">
        <f t="shared" si="45"/>
        <v xml:space="preserve">208 耳管用補綴材 </v>
      </c>
      <c r="I979" s="128" t="s">
        <v>5979</v>
      </c>
      <c r="J979" s="130"/>
      <c r="K979" s="131">
        <v>43500</v>
      </c>
      <c r="L979" s="131" t="str">
        <f t="shared" si="46"/>
        <v>¥43,500</v>
      </c>
      <c r="M979" s="131" t="str">
        <f t="shared" si="47"/>
        <v>¥43,500</v>
      </c>
      <c r="N979" s="131" t="s">
        <v>4287</v>
      </c>
      <c r="O979" s="125" t="s">
        <v>5980</v>
      </c>
      <c r="P979" s="122"/>
    </row>
    <row r="980" spans="1:16" ht="33" customHeight="1">
      <c r="A980" s="132" t="s">
        <v>5981</v>
      </c>
      <c r="B980" s="125" t="s">
        <v>650</v>
      </c>
      <c r="C980" s="157" t="s">
        <v>5982</v>
      </c>
      <c r="D980" s="125" t="s">
        <v>5983</v>
      </c>
      <c r="E980" s="125"/>
      <c r="F980" s="128" t="s">
        <v>380</v>
      </c>
      <c r="G980" s="128" t="s">
        <v>380</v>
      </c>
      <c r="H980" s="129" t="str">
        <f t="shared" si="45"/>
        <v xml:space="preserve">209 吸着式血液浄化用浄化器（閉塞性動脈硬化症用） </v>
      </c>
      <c r="I980" s="128" t="s">
        <v>5984</v>
      </c>
      <c r="J980" s="130"/>
      <c r="K980" s="131">
        <v>91600</v>
      </c>
      <c r="L980" s="131" t="str">
        <f t="shared" si="46"/>
        <v>¥91,600</v>
      </c>
      <c r="M980" s="131" t="str">
        <f t="shared" si="47"/>
        <v>¥91,600</v>
      </c>
      <c r="N980" s="131" t="s">
        <v>5985</v>
      </c>
      <c r="O980" s="125" t="s">
        <v>5986</v>
      </c>
      <c r="P980" s="122"/>
    </row>
    <row r="981" spans="1:16" ht="33" customHeight="1">
      <c r="A981" s="132" t="s">
        <v>5987</v>
      </c>
      <c r="B981" s="125" t="s">
        <v>650</v>
      </c>
      <c r="C981" s="157" t="s">
        <v>5988</v>
      </c>
      <c r="D981" s="125" t="s">
        <v>5989</v>
      </c>
      <c r="E981" s="125"/>
      <c r="F981" s="128" t="s">
        <v>380</v>
      </c>
      <c r="G981" s="128" t="s">
        <v>380</v>
      </c>
      <c r="H981" s="129" t="str">
        <f t="shared" si="45"/>
        <v xml:space="preserve">210 植込型舌下神経電気刺激装置 </v>
      </c>
      <c r="I981" s="128" t="s">
        <v>5990</v>
      </c>
      <c r="J981" s="130"/>
      <c r="K981" s="131">
        <v>2480000</v>
      </c>
      <c r="L981" s="131" t="str">
        <f t="shared" si="46"/>
        <v>¥2,480,000</v>
      </c>
      <c r="M981" s="131" t="str">
        <f t="shared" si="47"/>
        <v>¥2,480,000</v>
      </c>
      <c r="N981" s="131" t="s">
        <v>5991</v>
      </c>
      <c r="O981" s="125" t="s">
        <v>5992</v>
      </c>
      <c r="P981" s="122"/>
    </row>
    <row r="982" spans="1:16" ht="33" customHeight="1">
      <c r="A982" s="132" t="s">
        <v>5993</v>
      </c>
      <c r="B982" s="125" t="s">
        <v>650</v>
      </c>
      <c r="C982" s="157" t="s">
        <v>5994</v>
      </c>
      <c r="D982" s="125" t="s">
        <v>5995</v>
      </c>
      <c r="E982" s="125" t="s">
        <v>5996</v>
      </c>
      <c r="F982" s="128" t="s">
        <v>380</v>
      </c>
      <c r="G982" s="128" t="s">
        <v>380</v>
      </c>
      <c r="H982" s="129" t="str">
        <f t="shared" si="45"/>
        <v>211 植込型骨導補聴器（直接振動型） (1)ｲﾝﾌﾟﾗﾝﾄ</v>
      </c>
      <c r="I982" s="128" t="s">
        <v>5997</v>
      </c>
      <c r="J982" s="130"/>
      <c r="K982" s="131">
        <v>720000</v>
      </c>
      <c r="L982" s="131" t="str">
        <f t="shared" si="46"/>
        <v>¥720,000</v>
      </c>
      <c r="M982" s="131" t="str">
        <f t="shared" si="47"/>
        <v>¥720,000</v>
      </c>
      <c r="N982" s="131" t="s">
        <v>5998</v>
      </c>
      <c r="O982" s="125" t="s">
        <v>5999</v>
      </c>
      <c r="P982" s="122"/>
    </row>
    <row r="983" spans="1:16" ht="33" customHeight="1">
      <c r="A983" s="132" t="s">
        <v>6000</v>
      </c>
      <c r="B983" s="125" t="s">
        <v>650</v>
      </c>
      <c r="C983" s="157" t="s">
        <v>6001</v>
      </c>
      <c r="D983" s="125" t="s">
        <v>5995</v>
      </c>
      <c r="E983" s="125" t="s">
        <v>6002</v>
      </c>
      <c r="F983" s="128" t="s">
        <v>380</v>
      </c>
      <c r="G983" s="128" t="s">
        <v>380</v>
      </c>
      <c r="H983" s="129" t="str">
        <f t="shared" si="45"/>
        <v>211 植込型骨導補聴器（直接振動型） (2)音声信号処理装置</v>
      </c>
      <c r="I983" s="128" t="s">
        <v>6003</v>
      </c>
      <c r="J983" s="130"/>
      <c r="K983" s="131">
        <v>325000</v>
      </c>
      <c r="L983" s="131" t="str">
        <f t="shared" si="46"/>
        <v>¥325,000</v>
      </c>
      <c r="M983" s="131" t="str">
        <f t="shared" si="47"/>
        <v>¥325,000</v>
      </c>
      <c r="N983" s="131" t="s">
        <v>6004</v>
      </c>
      <c r="O983" s="125" t="s">
        <v>6005</v>
      </c>
      <c r="P983" s="122"/>
    </row>
    <row r="984" spans="1:16" ht="33" customHeight="1">
      <c r="A984" s="132" t="s">
        <v>6006</v>
      </c>
      <c r="B984" s="125" t="s">
        <v>650</v>
      </c>
      <c r="C984" s="157" t="s">
        <v>6001</v>
      </c>
      <c r="D984" s="125" t="s">
        <v>5995</v>
      </c>
      <c r="E984" s="125" t="s">
        <v>6007</v>
      </c>
      <c r="F984" s="128" t="s">
        <v>380</v>
      </c>
      <c r="G984" s="128" t="s">
        <v>380</v>
      </c>
      <c r="H984" s="129" t="str">
        <f t="shared" si="45"/>
        <v>211 植込型骨導補聴器（直接振動型） (3)ｵﾌﾟｼｮﾝ部品</v>
      </c>
      <c r="I984" s="128" t="s">
        <v>6008</v>
      </c>
      <c r="J984" s="130"/>
      <c r="K984" s="131">
        <v>29800</v>
      </c>
      <c r="L984" s="131" t="str">
        <f t="shared" si="46"/>
        <v>¥29,800</v>
      </c>
      <c r="M984" s="131" t="str">
        <f t="shared" si="47"/>
        <v>¥29,800</v>
      </c>
      <c r="N984" s="131" t="s">
        <v>6009</v>
      </c>
      <c r="O984" s="125" t="s">
        <v>6010</v>
      </c>
      <c r="P984" s="122"/>
    </row>
    <row r="985" spans="1:16" ht="33" customHeight="1">
      <c r="A985" s="132" t="s">
        <v>6011</v>
      </c>
      <c r="B985" s="125" t="s">
        <v>650</v>
      </c>
      <c r="C985" s="157" t="s">
        <v>6012</v>
      </c>
      <c r="D985" s="125" t="s">
        <v>6013</v>
      </c>
      <c r="E985" s="125"/>
      <c r="F985" s="128" t="s">
        <v>380</v>
      </c>
      <c r="G985" s="128" t="s">
        <v>380</v>
      </c>
      <c r="H985" s="129" t="str">
        <f t="shared" si="45"/>
        <v xml:space="preserve">212 ﾍﾟﾌﾟﾁﾄﾞ由来吸収性局所止血材 </v>
      </c>
      <c r="I985" s="128" t="s">
        <v>6014</v>
      </c>
      <c r="J985" s="130" t="s">
        <v>6015</v>
      </c>
      <c r="K985" s="131">
        <v>13200</v>
      </c>
      <c r="L985" s="131" t="str">
        <f t="shared" si="46"/>
        <v>¥13,200</v>
      </c>
      <c r="M985" s="131" t="str">
        <f t="shared" si="47"/>
        <v>1ｍL当たり¥13,200</v>
      </c>
      <c r="N985" s="131" t="s">
        <v>6016</v>
      </c>
      <c r="O985" s="125" t="s">
        <v>6017</v>
      </c>
      <c r="P985" s="122"/>
    </row>
    <row r="986" spans="1:16" ht="33" customHeight="1">
      <c r="A986" s="132" t="s">
        <v>6018</v>
      </c>
      <c r="B986" s="125" t="s">
        <v>650</v>
      </c>
      <c r="C986" s="157" t="s">
        <v>6019</v>
      </c>
      <c r="D986" s="125" t="s">
        <v>6020</v>
      </c>
      <c r="E986" s="125"/>
      <c r="F986" s="128" t="s">
        <v>380</v>
      </c>
      <c r="G986" s="128" t="s">
        <v>380</v>
      </c>
      <c r="H986" s="129" t="str">
        <f t="shared" si="45"/>
        <v xml:space="preserve">213 脳神経減圧術用補綴材 </v>
      </c>
      <c r="I986" s="128" t="s">
        <v>6021</v>
      </c>
      <c r="J986" s="130" t="s">
        <v>3034</v>
      </c>
      <c r="K986" s="131">
        <v>3120</v>
      </c>
      <c r="L986" s="131" t="str">
        <f t="shared" si="46"/>
        <v>¥3,120</v>
      </c>
      <c r="M986" s="131" t="str">
        <f t="shared" si="47"/>
        <v>0.1g当たり¥3,120</v>
      </c>
      <c r="N986" s="131" t="s">
        <v>6022</v>
      </c>
      <c r="O986" s="125" t="s">
        <v>6023</v>
      </c>
      <c r="P986" s="122"/>
    </row>
    <row r="987" spans="1:16" ht="33" customHeight="1">
      <c r="A987" s="132" t="s">
        <v>6024</v>
      </c>
      <c r="B987" s="125" t="s">
        <v>650</v>
      </c>
      <c r="C987" s="157" t="s">
        <v>6025</v>
      </c>
      <c r="D987" s="125" t="s">
        <v>6026</v>
      </c>
      <c r="E987" s="125"/>
      <c r="F987" s="128" t="s">
        <v>380</v>
      </c>
      <c r="G987" s="128" t="s">
        <v>380</v>
      </c>
      <c r="H987" s="129" t="str">
        <f t="shared" si="45"/>
        <v xml:space="preserve">214 前立腺用ｲﾝﾌﾟﾗﾝﾄ </v>
      </c>
      <c r="I987" s="128" t="s">
        <v>6027</v>
      </c>
      <c r="J987" s="130"/>
      <c r="K987" s="131">
        <v>97900</v>
      </c>
      <c r="L987" s="131" t="str">
        <f t="shared" si="46"/>
        <v>¥97,900</v>
      </c>
      <c r="M987" s="131" t="str">
        <f t="shared" si="47"/>
        <v>¥97,900</v>
      </c>
      <c r="N987" s="131" t="s">
        <v>2394</v>
      </c>
      <c r="O987" s="125" t="s">
        <v>6028</v>
      </c>
      <c r="P987" s="122"/>
    </row>
    <row r="988" spans="1:16" ht="33" customHeight="1">
      <c r="A988" s="132" t="s">
        <v>6029</v>
      </c>
      <c r="B988" s="125" t="s">
        <v>650</v>
      </c>
      <c r="C988" s="157" t="s">
        <v>6030</v>
      </c>
      <c r="D988" s="125" t="s">
        <v>6031</v>
      </c>
      <c r="E988" s="125"/>
      <c r="F988" s="128" t="s">
        <v>380</v>
      </c>
      <c r="G988" s="128" t="s">
        <v>380</v>
      </c>
      <c r="H988" s="129" t="str">
        <f t="shared" si="45"/>
        <v xml:space="preserve">215 経ｶﾃｰﾃﾙ人工生体弁ｾｯﾄ（ｽﾃﾝﾄｸﾞﾗﾌﾄ付き） </v>
      </c>
      <c r="I988" s="128" t="s">
        <v>6032</v>
      </c>
      <c r="J988" s="130"/>
      <c r="K988" s="131">
        <v>5270000</v>
      </c>
      <c r="L988" s="131" t="str">
        <f t="shared" si="46"/>
        <v>¥5,270,000</v>
      </c>
      <c r="M988" s="131" t="str">
        <f t="shared" si="47"/>
        <v>¥5,270,000</v>
      </c>
      <c r="N988" s="131" t="s">
        <v>6033</v>
      </c>
      <c r="O988" s="125" t="s">
        <v>6034</v>
      </c>
      <c r="P988" s="122"/>
    </row>
    <row r="989" spans="1:16" ht="33" customHeight="1">
      <c r="A989" s="132" t="s">
        <v>6035</v>
      </c>
      <c r="B989" s="125" t="s">
        <v>650</v>
      </c>
      <c r="C989" s="157" t="s">
        <v>6036</v>
      </c>
      <c r="D989" s="125" t="s">
        <v>6037</v>
      </c>
      <c r="E989" s="125"/>
      <c r="F989" s="128" t="s">
        <v>380</v>
      </c>
      <c r="G989" s="128" t="s">
        <v>380</v>
      </c>
      <c r="H989" s="129" t="str">
        <f t="shared" si="45"/>
        <v xml:space="preserve">216 ﾚｰｻﾞｰ光照射用ﾆｰﾄﾞﾙｶﾃｰﾃﾙ </v>
      </c>
      <c r="I989" s="128" t="s">
        <v>6038</v>
      </c>
      <c r="J989" s="130"/>
      <c r="K989" s="131">
        <v>1990</v>
      </c>
      <c r="L989" s="131" t="str">
        <f t="shared" si="46"/>
        <v>¥1,990</v>
      </c>
      <c r="M989" s="131" t="str">
        <f t="shared" si="47"/>
        <v>¥1,990</v>
      </c>
      <c r="N989" s="131" t="s">
        <v>6039</v>
      </c>
      <c r="O989" s="125" t="s">
        <v>6040</v>
      </c>
      <c r="P989" s="122"/>
    </row>
    <row r="990" spans="1:16" ht="33" customHeight="1">
      <c r="A990" s="132" t="s">
        <v>6041</v>
      </c>
      <c r="B990" s="125" t="s">
        <v>650</v>
      </c>
      <c r="C990" s="157" t="s">
        <v>6042</v>
      </c>
      <c r="D990" s="125" t="s">
        <v>6043</v>
      </c>
      <c r="E990" s="125"/>
      <c r="F990" s="128" t="s">
        <v>380</v>
      </c>
      <c r="G990" s="128" t="s">
        <v>380</v>
      </c>
      <c r="H990" s="129" t="str">
        <f t="shared" si="45"/>
        <v xml:space="preserve">217 前立腺組織用水蒸気ﾃﾞﾘﾊﾞﾘｰｼｽﾃﾑ </v>
      </c>
      <c r="I990" s="128" t="s">
        <v>6044</v>
      </c>
      <c r="J990" s="130"/>
      <c r="K990" s="131">
        <v>388000</v>
      </c>
      <c r="L990" s="131" t="str">
        <f t="shared" si="46"/>
        <v>¥388,000</v>
      </c>
      <c r="M990" s="131" t="str">
        <f t="shared" si="47"/>
        <v>¥388,000</v>
      </c>
      <c r="N990" s="131" t="s">
        <v>5592</v>
      </c>
      <c r="O990" s="125" t="s">
        <v>6045</v>
      </c>
      <c r="P990" s="122"/>
    </row>
    <row r="991" spans="1:16" ht="33" customHeight="1">
      <c r="A991" s="132" t="s">
        <v>6046</v>
      </c>
      <c r="B991" s="125" t="s">
        <v>650</v>
      </c>
      <c r="C991" s="157" t="s">
        <v>6047</v>
      </c>
      <c r="D991" s="125" t="s">
        <v>6048</v>
      </c>
      <c r="E991" s="125"/>
      <c r="F991" s="128" t="s">
        <v>380</v>
      </c>
      <c r="G991" s="128" t="s">
        <v>380</v>
      </c>
      <c r="H991" s="129" t="str">
        <f t="shared" si="45"/>
        <v xml:space="preserve">218 ﾋﾄ羊膜使用創傷被覆材 </v>
      </c>
      <c r="I991" s="128" t="s">
        <v>6049</v>
      </c>
      <c r="J991" s="130" t="s">
        <v>507</v>
      </c>
      <c r="K991" s="131">
        <v>35100</v>
      </c>
      <c r="L991" s="131" t="str">
        <f t="shared" si="46"/>
        <v>¥35,100</v>
      </c>
      <c r="M991" s="131" t="str">
        <f t="shared" si="47"/>
        <v>1㎠当たり¥35,100</v>
      </c>
      <c r="N991" s="131" t="s">
        <v>6050</v>
      </c>
      <c r="O991" s="125" t="s">
        <v>6051</v>
      </c>
      <c r="P991" s="122"/>
    </row>
    <row r="992" spans="1:16" ht="33" customHeight="1">
      <c r="A992" s="132" t="s">
        <v>6052</v>
      </c>
      <c r="B992" s="125" t="s">
        <v>650</v>
      </c>
      <c r="C992" s="157" t="s">
        <v>6053</v>
      </c>
      <c r="D992" s="125" t="s">
        <v>6054</v>
      </c>
      <c r="E992" s="125" t="s">
        <v>6055</v>
      </c>
      <c r="F992" s="128" t="s">
        <v>380</v>
      </c>
      <c r="G992" s="128" t="s">
        <v>380</v>
      </c>
      <c r="H992" s="129" t="str">
        <f t="shared" si="45"/>
        <v>219 自家皮膚細胞移植用ｷｯﾄ (1）自家皮膚細胞移植用ｷｯﾄ･S</v>
      </c>
      <c r="I992" s="128" t="s">
        <v>6056</v>
      </c>
      <c r="J992" s="130"/>
      <c r="K992" s="131">
        <v>836000</v>
      </c>
      <c r="L992" s="131" t="str">
        <f t="shared" si="46"/>
        <v>¥836,000</v>
      </c>
      <c r="M992" s="131" t="str">
        <f t="shared" si="47"/>
        <v>¥836,000</v>
      </c>
      <c r="N992" s="131" t="s">
        <v>6057</v>
      </c>
      <c r="O992" s="125" t="s">
        <v>6058</v>
      </c>
      <c r="P992" s="122"/>
    </row>
    <row r="993" spans="1:17" ht="33" customHeight="1">
      <c r="A993" s="132" t="s">
        <v>6059</v>
      </c>
      <c r="B993" s="125" t="s">
        <v>650</v>
      </c>
      <c r="C993" s="157" t="s">
        <v>6053</v>
      </c>
      <c r="D993" s="125" t="s">
        <v>6054</v>
      </c>
      <c r="E993" s="125" t="s">
        <v>6060</v>
      </c>
      <c r="F993" s="128" t="s">
        <v>380</v>
      </c>
      <c r="G993" s="128" t="s">
        <v>380</v>
      </c>
      <c r="H993" s="129" t="str">
        <f t="shared" si="45"/>
        <v>219 自家皮膚細胞移植用ｷｯﾄ (2）自家皮膚細胞移植用ｷｯﾄ･L</v>
      </c>
      <c r="I993" s="128" t="s">
        <v>6061</v>
      </c>
      <c r="J993" s="130"/>
      <c r="K993" s="131">
        <v>897000</v>
      </c>
      <c r="L993" s="131" t="str">
        <f t="shared" si="46"/>
        <v>¥897,000</v>
      </c>
      <c r="M993" s="131" t="str">
        <f t="shared" si="47"/>
        <v>¥897,000</v>
      </c>
      <c r="N993" s="131" t="s">
        <v>6062</v>
      </c>
      <c r="O993" s="125" t="s">
        <v>6063</v>
      </c>
      <c r="P993" s="122"/>
    </row>
    <row r="994" spans="1:17" ht="33" customHeight="1">
      <c r="A994" s="132" t="s">
        <v>6064</v>
      </c>
      <c r="B994" s="125" t="s">
        <v>650</v>
      </c>
      <c r="C994" s="157" t="s">
        <v>6065</v>
      </c>
      <c r="D994" s="125" t="s">
        <v>6066</v>
      </c>
      <c r="E994" s="125"/>
      <c r="F994" s="128" t="s">
        <v>380</v>
      </c>
      <c r="G994" s="128" t="s">
        <v>380</v>
      </c>
      <c r="H994" s="129" t="str">
        <f t="shared" si="45"/>
        <v xml:space="preserve">220 経消化管胆道ﾄﾞﾚﾅｰｼﾞｽﾃﾝﾄ </v>
      </c>
      <c r="I994" s="128" t="s">
        <v>6067</v>
      </c>
      <c r="J994" s="130"/>
      <c r="K994" s="131">
        <v>283000</v>
      </c>
      <c r="L994" s="131" t="str">
        <f t="shared" si="46"/>
        <v>¥283,000</v>
      </c>
      <c r="M994" s="131" t="str">
        <f t="shared" si="47"/>
        <v>¥283,000</v>
      </c>
      <c r="N994" s="131" t="s">
        <v>6068</v>
      </c>
      <c r="O994" s="125" t="s">
        <v>6069</v>
      </c>
      <c r="P994" s="122"/>
    </row>
    <row r="995" spans="1:17" ht="33" customHeight="1">
      <c r="A995" s="132" t="s">
        <v>6070</v>
      </c>
      <c r="B995" s="125" t="s">
        <v>650</v>
      </c>
      <c r="C995" s="157" t="s">
        <v>6065</v>
      </c>
      <c r="D995" s="125" t="s">
        <v>6066</v>
      </c>
      <c r="E995" s="125" t="s">
        <v>6071</v>
      </c>
      <c r="F995" s="128" t="s">
        <v>380</v>
      </c>
      <c r="G995" s="128" t="s">
        <v>380</v>
      </c>
      <c r="H995" s="129" t="str">
        <f t="shared" si="45"/>
        <v>220 経消化管胆道ﾄﾞﾚﾅｰｼﾞｽﾃﾝﾄ 経過措置30400BZX00150000</v>
      </c>
      <c r="I995" s="128" t="s">
        <v>6072</v>
      </c>
      <c r="J995" s="130"/>
      <c r="K995" s="131">
        <v>289000</v>
      </c>
      <c r="L995" s="131" t="str">
        <f t="shared" si="46"/>
        <v>¥289,000</v>
      </c>
      <c r="M995" s="131" t="str">
        <f t="shared" si="47"/>
        <v>¥289,000</v>
      </c>
      <c r="N995" s="131" t="s">
        <v>6073</v>
      </c>
      <c r="O995" s="125" t="s">
        <v>6074</v>
      </c>
      <c r="P995" s="129" t="s">
        <v>2805</v>
      </c>
      <c r="Q995" s="118" t="s">
        <v>6075</v>
      </c>
    </row>
    <row r="996" spans="1:17" ht="33" customHeight="1">
      <c r="A996" s="132" t="s">
        <v>6076</v>
      </c>
      <c r="B996" s="125" t="s">
        <v>650</v>
      </c>
      <c r="C996" s="157" t="s">
        <v>6077</v>
      </c>
      <c r="D996" s="125" t="s">
        <v>6078</v>
      </c>
      <c r="E996" s="125"/>
      <c r="F996" s="128" t="s">
        <v>380</v>
      </c>
      <c r="G996" s="128" t="s">
        <v>380</v>
      </c>
      <c r="H996" s="129" t="str">
        <f t="shared" si="45"/>
        <v xml:space="preserve">221 経皮的心肺補助ｼｽﾃﾑ </v>
      </c>
      <c r="I996" s="128" t="s">
        <v>6079</v>
      </c>
      <c r="J996" s="130"/>
      <c r="K996" s="131">
        <v>535000</v>
      </c>
      <c r="L996" s="131" t="str">
        <f t="shared" si="46"/>
        <v>¥535,000</v>
      </c>
      <c r="M996" s="131" t="str">
        <f t="shared" si="47"/>
        <v>¥535,000</v>
      </c>
      <c r="N996" s="131" t="s">
        <v>6080</v>
      </c>
      <c r="O996" s="125" t="s">
        <v>6081</v>
      </c>
      <c r="P996" s="122"/>
    </row>
    <row r="997" spans="1:17" ht="33" customHeight="1">
      <c r="A997" s="132" t="s">
        <v>6082</v>
      </c>
      <c r="B997" s="125" t="s">
        <v>650</v>
      </c>
      <c r="C997" s="157" t="s">
        <v>6083</v>
      </c>
      <c r="D997" s="125" t="s">
        <v>6084</v>
      </c>
      <c r="E997" s="125"/>
      <c r="F997" s="128" t="s">
        <v>380</v>
      </c>
      <c r="G997" s="128" t="s">
        <v>380</v>
      </c>
      <c r="H997" s="129" t="str">
        <f t="shared" si="45"/>
        <v xml:space="preserve">222 体外ﾌｫﾄﾌｪﾚｰｼｽｷｯﾄ </v>
      </c>
      <c r="I997" s="128" t="s">
        <v>6085</v>
      </c>
      <c r="J997" s="130"/>
      <c r="K997" s="131">
        <v>189000</v>
      </c>
      <c r="L997" s="131" t="str">
        <f t="shared" si="46"/>
        <v>¥189,000</v>
      </c>
      <c r="M997" s="131" t="str">
        <f t="shared" si="47"/>
        <v>¥189,000</v>
      </c>
      <c r="N997" s="131" t="s">
        <v>6086</v>
      </c>
      <c r="O997" s="125" t="s">
        <v>6087</v>
      </c>
      <c r="P997" s="122"/>
    </row>
    <row r="998" spans="1:17" ht="33" customHeight="1">
      <c r="A998" s="132" t="s">
        <v>6088</v>
      </c>
      <c r="B998" s="125" t="s">
        <v>650</v>
      </c>
      <c r="C998" s="157" t="s">
        <v>6089</v>
      </c>
      <c r="D998" s="125" t="s">
        <v>6090</v>
      </c>
      <c r="E998" s="125"/>
      <c r="F998" s="128" t="s">
        <v>380</v>
      </c>
      <c r="G998" s="128" t="s">
        <v>380</v>
      </c>
      <c r="H998" s="129" t="str">
        <f t="shared" si="45"/>
        <v xml:space="preserve">223 腱再生誘導材 </v>
      </c>
      <c r="I998" s="128" t="s">
        <v>6091</v>
      </c>
      <c r="J998" s="130"/>
      <c r="K998" s="131">
        <v>257000</v>
      </c>
      <c r="L998" s="131" t="str">
        <f t="shared" si="46"/>
        <v>¥257,000</v>
      </c>
      <c r="M998" s="131" t="str">
        <f t="shared" si="47"/>
        <v>¥257,000</v>
      </c>
      <c r="N998" s="131" t="s">
        <v>5152</v>
      </c>
      <c r="O998" s="125" t="s">
        <v>6092</v>
      </c>
      <c r="P998" s="122"/>
    </row>
    <row r="999" spans="1:17" ht="33" customHeight="1">
      <c r="A999" s="132" t="s">
        <v>6093</v>
      </c>
      <c r="B999" s="125" t="s">
        <v>650</v>
      </c>
      <c r="C999" s="157" t="s">
        <v>6094</v>
      </c>
      <c r="D999" s="125" t="s">
        <v>6095</v>
      </c>
      <c r="E999" s="125"/>
      <c r="F999" s="128" t="s">
        <v>380</v>
      </c>
      <c r="G999" s="128" t="s">
        <v>380</v>
      </c>
      <c r="H999" s="129" t="str">
        <f t="shared" si="45"/>
        <v xml:space="preserve">224 前立腺組織用高圧水噴射ｼｽﾃﾑ </v>
      </c>
      <c r="I999" s="128" t="s">
        <v>6096</v>
      </c>
      <c r="J999" s="130"/>
      <c r="K999" s="131">
        <v>344000</v>
      </c>
      <c r="L999" s="131" t="str">
        <f t="shared" si="46"/>
        <v>¥344,000</v>
      </c>
      <c r="M999" s="131" t="str">
        <f t="shared" si="47"/>
        <v>¥344,000</v>
      </c>
      <c r="N999" s="131" t="s">
        <v>5453</v>
      </c>
      <c r="O999" s="125" t="s">
        <v>6097</v>
      </c>
      <c r="P999" s="122"/>
    </row>
    <row r="1000" spans="1:17" ht="33" customHeight="1">
      <c r="A1000" s="132" t="s">
        <v>6098</v>
      </c>
      <c r="B1000" s="125" t="s">
        <v>650</v>
      </c>
      <c r="C1000" s="157" t="s">
        <v>6099</v>
      </c>
      <c r="D1000" s="125" t="s">
        <v>6100</v>
      </c>
      <c r="E1000" s="125"/>
      <c r="F1000" s="128" t="s">
        <v>380</v>
      </c>
      <c r="G1000" s="128" t="s">
        <v>380</v>
      </c>
      <c r="H1000" s="129" t="str">
        <f t="shared" si="45"/>
        <v xml:space="preserve">225 気管支用ﾊﾞﾙﾌﾞ </v>
      </c>
      <c r="I1000" s="128" t="s">
        <v>6101</v>
      </c>
      <c r="J1000" s="130"/>
      <c r="K1000" s="131">
        <v>313000</v>
      </c>
      <c r="L1000" s="131" t="str">
        <f t="shared" si="46"/>
        <v>¥313,000</v>
      </c>
      <c r="M1000" s="131" t="str">
        <f t="shared" si="47"/>
        <v>¥313,000</v>
      </c>
      <c r="N1000" s="131" t="s">
        <v>6102</v>
      </c>
      <c r="O1000" s="125" t="s">
        <v>6103</v>
      </c>
      <c r="P1000" s="122"/>
    </row>
    <row r="1001" spans="1:17" ht="33" customHeight="1">
      <c r="A1001" s="132" t="s">
        <v>6104</v>
      </c>
      <c r="B1001" s="125" t="s">
        <v>197</v>
      </c>
      <c r="C1001" s="135">
        <v>226</v>
      </c>
      <c r="D1001" s="125" t="s">
        <v>6105</v>
      </c>
      <c r="E1001" s="125"/>
      <c r="F1001" s="128" t="s">
        <v>380</v>
      </c>
      <c r="G1001" s="128" t="s">
        <v>380</v>
      </c>
      <c r="H1001" s="129" t="str">
        <f t="shared" si="45"/>
        <v xml:space="preserve">226 ﾆｺﾁﾝ依存症治療補助ｱﾌﾟﾘ </v>
      </c>
      <c r="I1001" s="128" t="s">
        <v>6106</v>
      </c>
      <c r="J1001" s="130"/>
      <c r="K1001" s="131">
        <v>24000</v>
      </c>
      <c r="L1001" s="131" t="str">
        <f t="shared" si="46"/>
        <v>¥24,000</v>
      </c>
      <c r="M1001" s="131" t="str">
        <f t="shared" si="47"/>
        <v>¥24,000</v>
      </c>
      <c r="N1001" s="131" t="s">
        <v>4473</v>
      </c>
      <c r="O1001" s="125" t="s">
        <v>6107</v>
      </c>
      <c r="P1001" s="122"/>
    </row>
    <row r="1002" spans="1:17" ht="33" customHeight="1">
      <c r="A1002" s="132" t="s">
        <v>6108</v>
      </c>
      <c r="B1002" s="125" t="s">
        <v>197</v>
      </c>
      <c r="C1002" s="135">
        <v>227</v>
      </c>
      <c r="D1002" s="125" t="s">
        <v>6109</v>
      </c>
      <c r="E1002" s="125"/>
      <c r="F1002" s="128" t="s">
        <v>380</v>
      </c>
      <c r="G1002" s="128" t="s">
        <v>380</v>
      </c>
      <c r="H1002" s="129" t="str">
        <f t="shared" si="45"/>
        <v xml:space="preserve">227 高血圧症治療補助ｱﾌﾟﾘ </v>
      </c>
      <c r="I1002" s="128" t="s">
        <v>6110</v>
      </c>
      <c r="J1002" s="130"/>
      <c r="K1002" s="131">
        <v>7010</v>
      </c>
      <c r="L1002" s="131" t="str">
        <f t="shared" si="46"/>
        <v>¥7,010</v>
      </c>
      <c r="M1002" s="131" t="str">
        <f t="shared" si="47"/>
        <v>¥7,010</v>
      </c>
      <c r="N1002" s="131" t="s">
        <v>6111</v>
      </c>
      <c r="O1002" s="125" t="s">
        <v>6112</v>
      </c>
      <c r="P1002" s="122"/>
    </row>
    <row r="1003" spans="1:17" ht="33" customHeight="1">
      <c r="A1003" s="132" t="s">
        <v>6113</v>
      </c>
      <c r="B1003" s="125" t="s">
        <v>197</v>
      </c>
      <c r="C1003" s="135" t="s">
        <v>6114</v>
      </c>
      <c r="D1003" s="125" t="s">
        <v>6115</v>
      </c>
      <c r="E1003" s="125"/>
      <c r="F1003" s="128" t="s">
        <v>380</v>
      </c>
      <c r="G1003" s="128" t="s">
        <v>380</v>
      </c>
      <c r="H1003" s="129" t="str">
        <f t="shared" si="45"/>
        <v xml:space="preserve">228 培養ﾋﾄ角膜内皮細胞・調製・移植ｷｯﾄ </v>
      </c>
      <c r="I1003" s="128" t="s">
        <v>6116</v>
      </c>
      <c r="J1003" s="130"/>
      <c r="K1003" s="131">
        <v>9464500</v>
      </c>
      <c r="L1003" s="131" t="str">
        <f t="shared" si="46"/>
        <v>¥9,464,500</v>
      </c>
      <c r="M1003" s="131" t="str">
        <f t="shared" si="47"/>
        <v>¥9,464,500</v>
      </c>
      <c r="N1003" s="131" t="s">
        <v>6117</v>
      </c>
      <c r="O1003" s="125" t="s">
        <v>6118</v>
      </c>
      <c r="P1003" s="122"/>
    </row>
    <row r="1004" spans="1:17" ht="33" customHeight="1">
      <c r="A1004" s="132" t="s">
        <v>6119</v>
      </c>
      <c r="B1004" s="125" t="s">
        <v>197</v>
      </c>
      <c r="C1004" s="135" t="s">
        <v>6120</v>
      </c>
      <c r="D1004" s="125" t="s">
        <v>6121</v>
      </c>
      <c r="E1004" s="125"/>
      <c r="F1004" s="128" t="s">
        <v>380</v>
      </c>
      <c r="G1004" s="128" t="s">
        <v>380</v>
      </c>
      <c r="H1004" s="129" t="str">
        <f t="shared" si="45"/>
        <v xml:space="preserve">229 弁周囲欠損孔閉鎖ｾｯﾄ </v>
      </c>
      <c r="I1004" s="128" t="s">
        <v>6122</v>
      </c>
      <c r="J1004" s="130"/>
      <c r="K1004" s="131">
        <v>675400</v>
      </c>
      <c r="L1004" s="131" t="str">
        <f t="shared" si="46"/>
        <v>¥675,400</v>
      </c>
      <c r="M1004" s="131" t="str">
        <f t="shared" si="47"/>
        <v>¥675,400</v>
      </c>
      <c r="N1004" s="131" t="s">
        <v>6123</v>
      </c>
      <c r="O1004" s="125" t="s">
        <v>6124</v>
      </c>
      <c r="P1004" s="122"/>
    </row>
    <row r="1005" spans="1:17" ht="33" customHeight="1">
      <c r="A1005" s="132" t="s">
        <v>6125</v>
      </c>
      <c r="B1005" s="125" t="s">
        <v>197</v>
      </c>
      <c r="C1005" s="135" t="s">
        <v>6126</v>
      </c>
      <c r="D1005" s="125" t="s">
        <v>6127</v>
      </c>
      <c r="E1005" s="125"/>
      <c r="F1005" s="128" t="s">
        <v>380</v>
      </c>
      <c r="G1005" s="128" t="s">
        <v>380</v>
      </c>
      <c r="H1005" s="129" t="str">
        <f t="shared" si="45"/>
        <v xml:space="preserve">230 静脈用ｽﾃﾝﾄｾｯﾄ </v>
      </c>
      <c r="I1005" s="128" t="s">
        <v>6128</v>
      </c>
      <c r="J1005" s="130"/>
      <c r="K1005" s="131">
        <v>335000</v>
      </c>
      <c r="L1005" s="131" t="str">
        <f t="shared" si="46"/>
        <v>¥335,000</v>
      </c>
      <c r="M1005" s="131" t="str">
        <f t="shared" si="47"/>
        <v>¥335,000</v>
      </c>
      <c r="N1005" s="131" t="s">
        <v>6129</v>
      </c>
      <c r="O1005" s="125" t="s">
        <v>6130</v>
      </c>
      <c r="P1005" s="122"/>
    </row>
    <row r="1006" spans="1:17" ht="33" customHeight="1">
      <c r="A1006" s="132" t="s">
        <v>6131</v>
      </c>
      <c r="B1006" s="125" t="s">
        <v>6132</v>
      </c>
      <c r="C1006" s="125" t="s">
        <v>378</v>
      </c>
      <c r="D1006" s="125" t="s">
        <v>6133</v>
      </c>
      <c r="E1006" s="125"/>
      <c r="F1006" s="128" t="s">
        <v>380</v>
      </c>
      <c r="G1006" s="128" t="s">
        <v>380</v>
      </c>
      <c r="H1006" s="129" t="str">
        <f t="shared" si="45"/>
        <v xml:space="preserve">001 半切 </v>
      </c>
      <c r="I1006" s="128" t="s">
        <v>6134</v>
      </c>
      <c r="J1006" s="130" t="s">
        <v>5493</v>
      </c>
      <c r="K1006" s="131">
        <v>120</v>
      </c>
      <c r="L1006" s="131" t="str">
        <f t="shared" si="46"/>
        <v>¥120</v>
      </c>
      <c r="M1006" s="131" t="str">
        <f t="shared" si="47"/>
        <v>1枚当たり¥120</v>
      </c>
      <c r="N1006" s="131" t="s">
        <v>6135</v>
      </c>
      <c r="O1006" s="125" t="s">
        <v>6136</v>
      </c>
      <c r="P1006" s="122"/>
    </row>
    <row r="1007" spans="1:17" ht="33" customHeight="1">
      <c r="A1007" s="132" t="s">
        <v>6137</v>
      </c>
      <c r="B1007" s="125" t="s">
        <v>6138</v>
      </c>
      <c r="C1007" s="125" t="s">
        <v>388</v>
      </c>
      <c r="D1007" s="125" t="s">
        <v>6139</v>
      </c>
      <c r="E1007" s="125"/>
      <c r="F1007" s="128" t="s">
        <v>380</v>
      </c>
      <c r="G1007" s="128" t="s">
        <v>380</v>
      </c>
      <c r="H1007" s="129" t="str">
        <f t="shared" si="45"/>
        <v xml:space="preserve">002 大角 </v>
      </c>
      <c r="I1007" s="128" t="s">
        <v>6140</v>
      </c>
      <c r="J1007" s="130" t="s">
        <v>5493</v>
      </c>
      <c r="K1007" s="131">
        <v>115</v>
      </c>
      <c r="L1007" s="131" t="str">
        <f t="shared" si="46"/>
        <v>¥115</v>
      </c>
      <c r="M1007" s="131" t="str">
        <f t="shared" si="47"/>
        <v>1枚当たり¥115</v>
      </c>
      <c r="N1007" s="131" t="s">
        <v>6141</v>
      </c>
      <c r="O1007" s="125" t="s">
        <v>6142</v>
      </c>
      <c r="P1007" s="122"/>
    </row>
    <row r="1008" spans="1:17" ht="33" customHeight="1">
      <c r="A1008" s="132" t="s">
        <v>6143</v>
      </c>
      <c r="B1008" s="125" t="s">
        <v>6138</v>
      </c>
      <c r="C1008" s="125" t="s">
        <v>403</v>
      </c>
      <c r="D1008" s="125" t="s">
        <v>6144</v>
      </c>
      <c r="E1008" s="125"/>
      <c r="F1008" s="128" t="s">
        <v>380</v>
      </c>
      <c r="G1008" s="128" t="s">
        <v>380</v>
      </c>
      <c r="H1008" s="129" t="str">
        <f t="shared" si="45"/>
        <v xml:space="preserve">003 大四ﾂ切 </v>
      </c>
      <c r="I1008" s="128" t="s">
        <v>6145</v>
      </c>
      <c r="J1008" s="130" t="s">
        <v>5493</v>
      </c>
      <c r="K1008" s="131">
        <v>76</v>
      </c>
      <c r="L1008" s="131" t="str">
        <f t="shared" si="46"/>
        <v>¥76</v>
      </c>
      <c r="M1008" s="131" t="str">
        <f t="shared" si="47"/>
        <v>1枚当たり¥76</v>
      </c>
      <c r="N1008" s="131" t="s">
        <v>6146</v>
      </c>
      <c r="O1008" s="125" t="s">
        <v>6147</v>
      </c>
      <c r="P1008" s="122"/>
    </row>
    <row r="1009" spans="1:16" ht="33" customHeight="1">
      <c r="A1009" s="132" t="s">
        <v>6148</v>
      </c>
      <c r="B1009" s="125" t="s">
        <v>6138</v>
      </c>
      <c r="C1009" s="125" t="s">
        <v>424</v>
      </c>
      <c r="D1009" s="125" t="s">
        <v>6149</v>
      </c>
      <c r="E1009" s="125"/>
      <c r="F1009" s="128" t="s">
        <v>380</v>
      </c>
      <c r="G1009" s="128" t="s">
        <v>380</v>
      </c>
      <c r="H1009" s="129" t="str">
        <f t="shared" si="45"/>
        <v xml:space="preserve">004 四ﾂ切 </v>
      </c>
      <c r="I1009" s="128" t="s">
        <v>6150</v>
      </c>
      <c r="J1009" s="130" t="s">
        <v>5493</v>
      </c>
      <c r="K1009" s="131">
        <v>62</v>
      </c>
      <c r="L1009" s="131" t="str">
        <f t="shared" si="46"/>
        <v>¥62</v>
      </c>
      <c r="M1009" s="131" t="str">
        <f t="shared" si="47"/>
        <v>1枚当たり¥62</v>
      </c>
      <c r="N1009" s="131" t="s">
        <v>6151</v>
      </c>
      <c r="O1009" s="125" t="s">
        <v>6152</v>
      </c>
      <c r="P1009" s="122"/>
    </row>
    <row r="1010" spans="1:16" ht="33" customHeight="1">
      <c r="A1010" s="132" t="s">
        <v>6153</v>
      </c>
      <c r="B1010" s="125" t="s">
        <v>6138</v>
      </c>
      <c r="C1010" s="125" t="s">
        <v>446</v>
      </c>
      <c r="D1010" s="125" t="s">
        <v>6154</v>
      </c>
      <c r="E1010" s="125"/>
      <c r="F1010" s="128" t="s">
        <v>380</v>
      </c>
      <c r="G1010" s="128" t="s">
        <v>380</v>
      </c>
      <c r="H1010" s="129" t="str">
        <f t="shared" si="45"/>
        <v xml:space="preserve">005 六ﾂ切 </v>
      </c>
      <c r="I1010" s="128" t="s">
        <v>6155</v>
      </c>
      <c r="J1010" s="130" t="s">
        <v>5493</v>
      </c>
      <c r="K1010" s="131">
        <v>48</v>
      </c>
      <c r="L1010" s="131" t="str">
        <f t="shared" si="46"/>
        <v>¥48</v>
      </c>
      <c r="M1010" s="131" t="str">
        <f t="shared" si="47"/>
        <v>1枚当たり¥48</v>
      </c>
      <c r="N1010" s="131" t="s">
        <v>6156</v>
      </c>
      <c r="O1010" s="125" t="s">
        <v>6157</v>
      </c>
      <c r="P1010" s="122"/>
    </row>
    <row r="1011" spans="1:16" ht="33" customHeight="1">
      <c r="A1011" s="132" t="s">
        <v>6158</v>
      </c>
      <c r="B1011" s="125" t="s">
        <v>6138</v>
      </c>
      <c r="C1011" s="125" t="s">
        <v>463</v>
      </c>
      <c r="D1011" s="125" t="s">
        <v>6159</v>
      </c>
      <c r="E1011" s="125"/>
      <c r="F1011" s="128" t="s">
        <v>380</v>
      </c>
      <c r="G1011" s="128" t="s">
        <v>380</v>
      </c>
      <c r="H1011" s="129" t="str">
        <f t="shared" si="45"/>
        <v xml:space="preserve">006 八ﾂ切 </v>
      </c>
      <c r="I1011" s="128" t="s">
        <v>6160</v>
      </c>
      <c r="J1011" s="130" t="s">
        <v>5493</v>
      </c>
      <c r="K1011" s="131">
        <v>46</v>
      </c>
      <c r="L1011" s="131" t="str">
        <f t="shared" si="46"/>
        <v>¥46</v>
      </c>
      <c r="M1011" s="131" t="str">
        <f t="shared" si="47"/>
        <v>1枚当たり¥46</v>
      </c>
      <c r="N1011" s="131" t="s">
        <v>6161</v>
      </c>
      <c r="O1011" s="125" t="s">
        <v>6162</v>
      </c>
      <c r="P1011" s="122"/>
    </row>
    <row r="1012" spans="1:16" ht="33" customHeight="1">
      <c r="A1012" s="132" t="s">
        <v>6163</v>
      </c>
      <c r="B1012" s="125" t="s">
        <v>6138</v>
      </c>
      <c r="C1012" s="125" t="s">
        <v>492</v>
      </c>
      <c r="D1012" s="125" t="s">
        <v>6164</v>
      </c>
      <c r="E1012" s="125"/>
      <c r="F1012" s="128" t="s">
        <v>380</v>
      </c>
      <c r="G1012" s="128" t="s">
        <v>380</v>
      </c>
      <c r="H1012" s="129" t="str">
        <f t="shared" si="45"/>
        <v xml:space="preserve">007 ｶﾋﾞﾈ </v>
      </c>
      <c r="I1012" s="128" t="s">
        <v>6165</v>
      </c>
      <c r="J1012" s="130" t="s">
        <v>5493</v>
      </c>
      <c r="K1012" s="131">
        <v>38</v>
      </c>
      <c r="L1012" s="131" t="str">
        <f t="shared" si="46"/>
        <v>¥38</v>
      </c>
      <c r="M1012" s="131" t="str">
        <f t="shared" si="47"/>
        <v>1枚当たり¥38</v>
      </c>
      <c r="N1012" s="131" t="s">
        <v>6166</v>
      </c>
      <c r="O1012" s="125" t="s">
        <v>6167</v>
      </c>
      <c r="P1012" s="122"/>
    </row>
    <row r="1013" spans="1:16" ht="33" customHeight="1">
      <c r="A1013" s="132" t="s">
        <v>6168</v>
      </c>
      <c r="B1013" s="125" t="s">
        <v>6138</v>
      </c>
      <c r="C1013" s="125" t="s">
        <v>504</v>
      </c>
      <c r="D1013" s="125" t="s">
        <v>6169</v>
      </c>
      <c r="E1013" s="125"/>
      <c r="F1013" s="128" t="s">
        <v>380</v>
      </c>
      <c r="G1013" s="128" t="s">
        <v>380</v>
      </c>
      <c r="H1013" s="129" t="str">
        <f t="shared" si="45"/>
        <v xml:space="preserve">008 30㎝×35㎝ </v>
      </c>
      <c r="I1013" s="128" t="s">
        <v>6170</v>
      </c>
      <c r="J1013" s="130" t="s">
        <v>5493</v>
      </c>
      <c r="K1013" s="131">
        <v>87</v>
      </c>
      <c r="L1013" s="131" t="str">
        <f t="shared" si="46"/>
        <v>¥87</v>
      </c>
      <c r="M1013" s="131" t="str">
        <f t="shared" si="47"/>
        <v>1枚当たり¥87</v>
      </c>
      <c r="N1013" s="131" t="s">
        <v>6171</v>
      </c>
      <c r="O1013" s="125" t="s">
        <v>6172</v>
      </c>
      <c r="P1013" s="122"/>
    </row>
    <row r="1014" spans="1:16" ht="33" customHeight="1">
      <c r="A1014" s="132" t="s">
        <v>6173</v>
      </c>
      <c r="B1014" s="125" t="s">
        <v>6138</v>
      </c>
      <c r="C1014" s="125" t="s">
        <v>516</v>
      </c>
      <c r="D1014" s="125" t="s">
        <v>6174</v>
      </c>
      <c r="E1014" s="125"/>
      <c r="F1014" s="128" t="s">
        <v>380</v>
      </c>
      <c r="G1014" s="128" t="s">
        <v>380</v>
      </c>
      <c r="H1014" s="129" t="str">
        <f t="shared" si="45"/>
        <v xml:space="preserve">009 24㎝×30㎝ </v>
      </c>
      <c r="I1014" s="128" t="s">
        <v>6175</v>
      </c>
      <c r="J1014" s="130" t="s">
        <v>5493</v>
      </c>
      <c r="K1014" s="131">
        <v>68</v>
      </c>
      <c r="L1014" s="131" t="str">
        <f t="shared" si="46"/>
        <v>¥68</v>
      </c>
      <c r="M1014" s="131" t="str">
        <f t="shared" si="47"/>
        <v>1枚当たり¥68</v>
      </c>
      <c r="N1014" s="131" t="s">
        <v>6176</v>
      </c>
      <c r="O1014" s="125" t="s">
        <v>6177</v>
      </c>
      <c r="P1014" s="122"/>
    </row>
    <row r="1015" spans="1:16" ht="33" customHeight="1">
      <c r="A1015" s="132" t="s">
        <v>6178</v>
      </c>
      <c r="B1015" s="125" t="s">
        <v>6138</v>
      </c>
      <c r="C1015" s="125" t="s">
        <v>527</v>
      </c>
      <c r="D1015" s="125" t="s">
        <v>6179</v>
      </c>
      <c r="E1015" s="125"/>
      <c r="F1015" s="128" t="s">
        <v>380</v>
      </c>
      <c r="G1015" s="128" t="s">
        <v>380</v>
      </c>
      <c r="H1015" s="129" t="str">
        <f t="shared" si="45"/>
        <v xml:space="preserve">010 18㎝×24㎝ </v>
      </c>
      <c r="I1015" s="128" t="s">
        <v>6180</v>
      </c>
      <c r="J1015" s="130" t="s">
        <v>5493</v>
      </c>
      <c r="K1015" s="131">
        <v>46</v>
      </c>
      <c r="L1015" s="131" t="str">
        <f t="shared" si="46"/>
        <v>¥46</v>
      </c>
      <c r="M1015" s="131" t="str">
        <f t="shared" si="47"/>
        <v>1枚当たり¥46</v>
      </c>
      <c r="N1015" s="131" t="s">
        <v>6161</v>
      </c>
      <c r="O1015" s="125" t="s">
        <v>6181</v>
      </c>
      <c r="P1015" s="122"/>
    </row>
    <row r="1016" spans="1:16" ht="33" customHeight="1">
      <c r="A1016" s="132" t="s">
        <v>6182</v>
      </c>
      <c r="B1016" s="125" t="s">
        <v>6138</v>
      </c>
      <c r="C1016" s="125" t="s">
        <v>532</v>
      </c>
      <c r="D1016" s="125" t="s">
        <v>6183</v>
      </c>
      <c r="E1016" s="125"/>
      <c r="F1016" s="128" t="s">
        <v>380</v>
      </c>
      <c r="G1016" s="128" t="s">
        <v>380</v>
      </c>
      <c r="H1016" s="129" t="str">
        <f t="shared" si="45"/>
        <v xml:space="preserve">011 標準型(3㎝×4㎝) </v>
      </c>
      <c r="I1016" s="128" t="s">
        <v>6184</v>
      </c>
      <c r="J1016" s="130" t="s">
        <v>5493</v>
      </c>
      <c r="K1016" s="131">
        <v>29</v>
      </c>
      <c r="L1016" s="131" t="str">
        <f t="shared" si="46"/>
        <v>¥29</v>
      </c>
      <c r="M1016" s="131" t="str">
        <f t="shared" si="47"/>
        <v>1枚当たり¥29</v>
      </c>
      <c r="N1016" s="131" t="s">
        <v>6185</v>
      </c>
      <c r="O1016" s="125" t="s">
        <v>6186</v>
      </c>
      <c r="P1016" s="122"/>
    </row>
    <row r="1017" spans="1:16" ht="33" customHeight="1">
      <c r="A1017" s="132" t="s">
        <v>6187</v>
      </c>
      <c r="B1017" s="125" t="s">
        <v>6138</v>
      </c>
      <c r="C1017" s="125" t="s">
        <v>538</v>
      </c>
      <c r="D1017" s="125" t="s">
        <v>6188</v>
      </c>
      <c r="E1017" s="125"/>
      <c r="F1017" s="128" t="s">
        <v>380</v>
      </c>
      <c r="G1017" s="128" t="s">
        <v>380</v>
      </c>
      <c r="H1017" s="129" t="str">
        <f t="shared" si="45"/>
        <v xml:space="preserve">012 咬合型(5.7㎝×7.6㎝､5.5㎝×7.5㎝又は5.4㎝×7㎝) </v>
      </c>
      <c r="I1017" s="128" t="s">
        <v>6189</v>
      </c>
      <c r="J1017" s="130" t="s">
        <v>5493</v>
      </c>
      <c r="K1017" s="131">
        <v>27</v>
      </c>
      <c r="L1017" s="131" t="str">
        <f t="shared" si="46"/>
        <v>¥27</v>
      </c>
      <c r="M1017" s="131" t="str">
        <f t="shared" si="47"/>
        <v>1枚当たり¥27</v>
      </c>
      <c r="N1017" s="131" t="s">
        <v>6190</v>
      </c>
      <c r="O1017" s="125" t="s">
        <v>6191</v>
      </c>
      <c r="P1017" s="122"/>
    </row>
    <row r="1018" spans="1:16" ht="33" customHeight="1">
      <c r="A1018" s="132" t="s">
        <v>6192</v>
      </c>
      <c r="B1018" s="125" t="s">
        <v>6138</v>
      </c>
      <c r="C1018" s="125" t="s">
        <v>554</v>
      </c>
      <c r="D1018" s="125" t="s">
        <v>6193</v>
      </c>
      <c r="E1018" s="125"/>
      <c r="F1018" s="128" t="s">
        <v>380</v>
      </c>
      <c r="G1018" s="128" t="s">
        <v>380</v>
      </c>
      <c r="H1018" s="129" t="str">
        <f t="shared" si="45"/>
        <v xml:space="preserve">013 咬翼型(4.1㎝×3㎝又は2.1㎝×3.5㎝) </v>
      </c>
      <c r="I1018" s="128" t="s">
        <v>6194</v>
      </c>
      <c r="J1018" s="130" t="s">
        <v>5493</v>
      </c>
      <c r="K1018" s="131">
        <v>40</v>
      </c>
      <c r="L1018" s="131" t="str">
        <f t="shared" si="46"/>
        <v>¥40</v>
      </c>
      <c r="M1018" s="131" t="str">
        <f t="shared" si="47"/>
        <v>1枚当たり¥40</v>
      </c>
      <c r="N1018" s="131" t="s">
        <v>6195</v>
      </c>
      <c r="O1018" s="125" t="s">
        <v>6196</v>
      </c>
      <c r="P1018" s="122"/>
    </row>
    <row r="1019" spans="1:16" ht="33" customHeight="1">
      <c r="A1019" s="132" t="s">
        <v>6197</v>
      </c>
      <c r="B1019" s="125" t="s">
        <v>6138</v>
      </c>
      <c r="C1019" s="125" t="s">
        <v>558</v>
      </c>
      <c r="D1019" s="125" t="s">
        <v>6198</v>
      </c>
      <c r="E1019" s="125"/>
      <c r="F1019" s="128" t="s">
        <v>380</v>
      </c>
      <c r="G1019" s="128" t="s">
        <v>380</v>
      </c>
      <c r="H1019" s="129" t="str">
        <f t="shared" si="45"/>
        <v xml:space="preserve">014 ｵﾙｿﾊﾟﾝﾄﾓ型 20.3㎝×30.5㎝ </v>
      </c>
      <c r="I1019" s="128" t="s">
        <v>6199</v>
      </c>
      <c r="J1019" s="130" t="s">
        <v>5493</v>
      </c>
      <c r="K1019" s="131">
        <v>103</v>
      </c>
      <c r="L1019" s="131" t="str">
        <f t="shared" si="46"/>
        <v>¥103</v>
      </c>
      <c r="M1019" s="131" t="str">
        <f t="shared" si="47"/>
        <v>1枚当たり¥103</v>
      </c>
      <c r="N1019" s="131" t="s">
        <v>6200</v>
      </c>
      <c r="O1019" s="125" t="s">
        <v>6201</v>
      </c>
      <c r="P1019" s="122"/>
    </row>
    <row r="1020" spans="1:16" ht="33" customHeight="1">
      <c r="A1020" s="132" t="s">
        <v>6202</v>
      </c>
      <c r="B1020" s="125" t="s">
        <v>6138</v>
      </c>
      <c r="C1020" s="125" t="s">
        <v>558</v>
      </c>
      <c r="D1020" s="125" t="s">
        <v>6203</v>
      </c>
      <c r="E1020" s="125"/>
      <c r="F1020" s="128" t="s">
        <v>380</v>
      </c>
      <c r="G1020" s="128" t="s">
        <v>380</v>
      </c>
      <c r="H1020" s="129" t="str">
        <f t="shared" si="45"/>
        <v xml:space="preserve">014 ｵﾙｿﾊﾟﾝﾄﾓ型 15㎝×30㎝ </v>
      </c>
      <c r="I1020" s="128" t="s">
        <v>6204</v>
      </c>
      <c r="J1020" s="130" t="s">
        <v>5493</v>
      </c>
      <c r="K1020" s="131">
        <v>120</v>
      </c>
      <c r="L1020" s="131" t="str">
        <f t="shared" si="46"/>
        <v>¥120</v>
      </c>
      <c r="M1020" s="131" t="str">
        <f t="shared" si="47"/>
        <v>1枚当たり¥120</v>
      </c>
      <c r="N1020" s="131" t="s">
        <v>6135</v>
      </c>
      <c r="O1020" s="125" t="s">
        <v>6205</v>
      </c>
      <c r="P1020" s="122"/>
    </row>
    <row r="1021" spans="1:16" ht="33" customHeight="1">
      <c r="A1021" s="132" t="s">
        <v>6206</v>
      </c>
      <c r="B1021" s="125" t="s">
        <v>6138</v>
      </c>
      <c r="C1021" s="125" t="s">
        <v>563</v>
      </c>
      <c r="D1021" s="125" t="s">
        <v>6207</v>
      </c>
      <c r="E1021" s="125"/>
      <c r="F1021" s="128" t="s">
        <v>380</v>
      </c>
      <c r="G1021" s="128" t="s">
        <v>380</v>
      </c>
      <c r="H1021" s="129" t="str">
        <f t="shared" si="45"/>
        <v xml:space="preserve">015 小児型 2.2㎝×3.5㎝ </v>
      </c>
      <c r="I1021" s="128" t="s">
        <v>6208</v>
      </c>
      <c r="J1021" s="130" t="s">
        <v>5493</v>
      </c>
      <c r="K1021" s="131">
        <v>31</v>
      </c>
      <c r="L1021" s="131" t="str">
        <f t="shared" si="46"/>
        <v>¥31</v>
      </c>
      <c r="M1021" s="131" t="str">
        <f t="shared" si="47"/>
        <v>1枚当たり¥31</v>
      </c>
      <c r="N1021" s="131" t="s">
        <v>6209</v>
      </c>
      <c r="O1021" s="125" t="s">
        <v>6210</v>
      </c>
      <c r="P1021" s="122"/>
    </row>
    <row r="1022" spans="1:16" ht="33" customHeight="1">
      <c r="A1022" s="132" t="s">
        <v>6211</v>
      </c>
      <c r="B1022" s="125" t="s">
        <v>6138</v>
      </c>
      <c r="C1022" s="125" t="s">
        <v>563</v>
      </c>
      <c r="D1022" s="125" t="s">
        <v>6212</v>
      </c>
      <c r="E1022" s="125"/>
      <c r="F1022" s="128" t="s">
        <v>380</v>
      </c>
      <c r="G1022" s="128" t="s">
        <v>380</v>
      </c>
      <c r="H1022" s="129" t="str">
        <f t="shared" si="45"/>
        <v xml:space="preserve">015 小児型 2.4㎝×3㎝ </v>
      </c>
      <c r="I1022" s="128" t="s">
        <v>6213</v>
      </c>
      <c r="J1022" s="130" t="s">
        <v>5493</v>
      </c>
      <c r="K1022" s="131">
        <v>23</v>
      </c>
      <c r="L1022" s="131" t="str">
        <f t="shared" si="46"/>
        <v>¥23</v>
      </c>
      <c r="M1022" s="131" t="str">
        <f t="shared" si="47"/>
        <v>1枚当たり¥23</v>
      </c>
      <c r="N1022" s="131" t="s">
        <v>6214</v>
      </c>
      <c r="O1022" s="125" t="s">
        <v>6215</v>
      </c>
      <c r="P1022" s="122"/>
    </row>
    <row r="1023" spans="1:16" ht="33" customHeight="1">
      <c r="A1023" s="132" t="s">
        <v>6216</v>
      </c>
      <c r="B1023" s="125" t="s">
        <v>6138</v>
      </c>
      <c r="C1023" s="125" t="s">
        <v>755</v>
      </c>
      <c r="D1023" s="125" t="s">
        <v>6217</v>
      </c>
      <c r="E1023" s="125"/>
      <c r="F1023" s="128" t="s">
        <v>380</v>
      </c>
      <c r="G1023" s="128" t="s">
        <v>380</v>
      </c>
      <c r="H1023" s="129" t="str">
        <f t="shared" si="45"/>
        <v xml:space="preserve">016 間接撮影用ﾌｨﾙﾑ 10㎝×10㎝ </v>
      </c>
      <c r="I1023" s="128" t="s">
        <v>6218</v>
      </c>
      <c r="J1023" s="130" t="s">
        <v>5493</v>
      </c>
      <c r="K1023" s="131">
        <v>29</v>
      </c>
      <c r="L1023" s="131" t="str">
        <f t="shared" si="46"/>
        <v>¥29</v>
      </c>
      <c r="M1023" s="131" t="str">
        <f t="shared" si="47"/>
        <v>1枚当たり¥29</v>
      </c>
      <c r="N1023" s="131" t="s">
        <v>6185</v>
      </c>
      <c r="O1023" s="125" t="s">
        <v>6219</v>
      </c>
      <c r="P1023" s="122"/>
    </row>
    <row r="1024" spans="1:16" ht="33" customHeight="1">
      <c r="A1024" s="132" t="s">
        <v>6220</v>
      </c>
      <c r="B1024" s="125" t="s">
        <v>6138</v>
      </c>
      <c r="C1024" s="125" t="s">
        <v>755</v>
      </c>
      <c r="D1024" s="125" t="s">
        <v>6221</v>
      </c>
      <c r="E1024" s="125"/>
      <c r="F1024" s="128" t="s">
        <v>380</v>
      </c>
      <c r="G1024" s="128" t="s">
        <v>380</v>
      </c>
      <c r="H1024" s="129" t="str">
        <f t="shared" si="45"/>
        <v xml:space="preserve">016 間接撮影用ﾌｨﾙﾑ 7㎝×7㎝ </v>
      </c>
      <c r="I1024" s="128" t="s">
        <v>6222</v>
      </c>
      <c r="J1024" s="130" t="s">
        <v>5493</v>
      </c>
      <c r="K1024" s="131">
        <v>22</v>
      </c>
      <c r="L1024" s="131" t="str">
        <f t="shared" si="46"/>
        <v>¥22</v>
      </c>
      <c r="M1024" s="131" t="str">
        <f t="shared" si="47"/>
        <v>1枚当たり¥22</v>
      </c>
      <c r="N1024" s="131" t="s">
        <v>6223</v>
      </c>
      <c r="O1024" s="125" t="s">
        <v>6224</v>
      </c>
      <c r="P1024" s="122"/>
    </row>
    <row r="1025" spans="1:16" ht="33" customHeight="1">
      <c r="A1025" s="132" t="s">
        <v>6225</v>
      </c>
      <c r="B1025" s="125" t="s">
        <v>6138</v>
      </c>
      <c r="C1025" s="125" t="s">
        <v>755</v>
      </c>
      <c r="D1025" s="125" t="s">
        <v>6226</v>
      </c>
      <c r="E1025" s="125"/>
      <c r="F1025" s="128" t="s">
        <v>380</v>
      </c>
      <c r="G1025" s="128" t="s">
        <v>380</v>
      </c>
      <c r="H1025" s="129" t="str">
        <f t="shared" si="45"/>
        <v xml:space="preserve">016 間接撮影用ﾌｨﾙﾑ 6㎝×6㎝ </v>
      </c>
      <c r="I1025" s="128" t="s">
        <v>6227</v>
      </c>
      <c r="J1025" s="130" t="s">
        <v>5493</v>
      </c>
      <c r="K1025" s="131">
        <v>15</v>
      </c>
      <c r="L1025" s="131" t="str">
        <f t="shared" si="46"/>
        <v>¥15</v>
      </c>
      <c r="M1025" s="131" t="str">
        <f t="shared" si="47"/>
        <v>1枚当たり¥15</v>
      </c>
      <c r="N1025" s="131" t="s">
        <v>6228</v>
      </c>
      <c r="O1025" s="125" t="s">
        <v>6229</v>
      </c>
      <c r="P1025" s="122"/>
    </row>
    <row r="1026" spans="1:16" ht="33" customHeight="1">
      <c r="A1026" s="132" t="s">
        <v>6230</v>
      </c>
      <c r="B1026" s="125" t="s">
        <v>6138</v>
      </c>
      <c r="C1026" s="125" t="s">
        <v>761</v>
      </c>
      <c r="D1026" s="125" t="s">
        <v>6231</v>
      </c>
      <c r="E1026" s="125"/>
      <c r="F1026" s="128" t="s">
        <v>380</v>
      </c>
      <c r="G1026" s="128" t="s">
        <v>380</v>
      </c>
      <c r="H1026" s="129" t="str">
        <f t="shared" si="45"/>
        <v xml:space="preserve">017 ｵﾃﾞﾙｶ用ﾌｨﾙﾑ 10㎝×10㎝ </v>
      </c>
      <c r="I1026" s="128" t="s">
        <v>6232</v>
      </c>
      <c r="J1026" s="130" t="s">
        <v>5493</v>
      </c>
      <c r="K1026" s="131">
        <v>33</v>
      </c>
      <c r="L1026" s="131" t="str">
        <f t="shared" si="46"/>
        <v>¥33</v>
      </c>
      <c r="M1026" s="131" t="str">
        <f t="shared" si="47"/>
        <v>1枚当たり¥33</v>
      </c>
      <c r="N1026" s="131" t="s">
        <v>6233</v>
      </c>
      <c r="O1026" s="125" t="s">
        <v>6234</v>
      </c>
      <c r="P1026" s="122"/>
    </row>
    <row r="1027" spans="1:16" ht="33" customHeight="1">
      <c r="A1027" s="132" t="s">
        <v>6235</v>
      </c>
      <c r="B1027" s="125" t="s">
        <v>6138</v>
      </c>
      <c r="C1027" s="125" t="s">
        <v>761</v>
      </c>
      <c r="D1027" s="125" t="s">
        <v>6236</v>
      </c>
      <c r="E1027" s="125"/>
      <c r="F1027" s="128" t="s">
        <v>380</v>
      </c>
      <c r="G1027" s="128" t="s">
        <v>380</v>
      </c>
      <c r="H1027" s="129" t="str">
        <f t="shared" si="45"/>
        <v xml:space="preserve">017 ｵﾃﾞﾙｶ用ﾌｨﾙﾑ 7㎝×7㎝ </v>
      </c>
      <c r="I1027" s="128" t="s">
        <v>6237</v>
      </c>
      <c r="J1027" s="130" t="s">
        <v>5493</v>
      </c>
      <c r="K1027" s="131">
        <v>22</v>
      </c>
      <c r="L1027" s="131" t="str">
        <f t="shared" si="46"/>
        <v>¥22</v>
      </c>
      <c r="M1027" s="131" t="str">
        <f t="shared" si="47"/>
        <v>1枚当たり¥22</v>
      </c>
      <c r="N1027" s="131" t="s">
        <v>6223</v>
      </c>
      <c r="O1027" s="125" t="s">
        <v>6238</v>
      </c>
      <c r="P1027" s="122"/>
    </row>
    <row r="1028" spans="1:16" ht="33" customHeight="1">
      <c r="A1028" s="132" t="s">
        <v>6239</v>
      </c>
      <c r="B1028" s="125" t="s">
        <v>6138</v>
      </c>
      <c r="C1028" s="125" t="s">
        <v>6240</v>
      </c>
      <c r="D1028" s="125" t="s">
        <v>6241</v>
      </c>
      <c r="E1028" s="125"/>
      <c r="F1028" s="128" t="s">
        <v>380</v>
      </c>
      <c r="G1028" s="128" t="s">
        <v>380</v>
      </c>
      <c r="H1028" s="129" t="str">
        <f t="shared" si="45"/>
        <v xml:space="preserve">018 ﾏﾝﾓｸﾞﾗﾌｨｰ用ﾌｨﾙﾑ 24㎝×30㎝ </v>
      </c>
      <c r="I1028" s="128" t="s">
        <v>6242</v>
      </c>
      <c r="J1028" s="130" t="s">
        <v>5493</v>
      </c>
      <c r="K1028" s="131">
        <v>135</v>
      </c>
      <c r="L1028" s="131" t="str">
        <f t="shared" si="46"/>
        <v>¥135</v>
      </c>
      <c r="M1028" s="131" t="str">
        <f t="shared" si="47"/>
        <v>1枚当たり¥135</v>
      </c>
      <c r="N1028" s="131" t="s">
        <v>6243</v>
      </c>
      <c r="O1028" s="125" t="s">
        <v>6244</v>
      </c>
      <c r="P1028" s="122"/>
    </row>
    <row r="1029" spans="1:16" ht="33" customHeight="1">
      <c r="A1029" s="132" t="s">
        <v>6245</v>
      </c>
      <c r="B1029" s="125" t="s">
        <v>6138</v>
      </c>
      <c r="C1029" s="125" t="s">
        <v>6240</v>
      </c>
      <c r="D1029" s="125" t="s">
        <v>6246</v>
      </c>
      <c r="E1029" s="125"/>
      <c r="F1029" s="128" t="s">
        <v>380</v>
      </c>
      <c r="G1029" s="128" t="s">
        <v>380</v>
      </c>
      <c r="H1029" s="129" t="str">
        <f t="shared" si="45"/>
        <v xml:space="preserve">018 ﾏﾝﾓｸﾞﾗﾌｨｰ用ﾌｨﾙﾑ 20.3㎝×25.4㎝ </v>
      </c>
      <c r="I1029" s="128" t="s">
        <v>6247</v>
      </c>
      <c r="J1029" s="130" t="s">
        <v>5493</v>
      </c>
      <c r="K1029" s="131">
        <v>135</v>
      </c>
      <c r="L1029" s="131" t="str">
        <f t="shared" si="46"/>
        <v>¥135</v>
      </c>
      <c r="M1029" s="131" t="str">
        <f t="shared" si="47"/>
        <v>1枚当たり¥135</v>
      </c>
      <c r="N1029" s="131" t="s">
        <v>6243</v>
      </c>
      <c r="O1029" s="125" t="s">
        <v>6248</v>
      </c>
      <c r="P1029" s="122"/>
    </row>
    <row r="1030" spans="1:16" ht="33" customHeight="1">
      <c r="A1030" s="132" t="s">
        <v>6249</v>
      </c>
      <c r="B1030" s="125" t="s">
        <v>6138</v>
      </c>
      <c r="C1030" s="125" t="s">
        <v>6240</v>
      </c>
      <c r="D1030" s="125" t="s">
        <v>6250</v>
      </c>
      <c r="E1030" s="125"/>
      <c r="F1030" s="128" t="s">
        <v>380</v>
      </c>
      <c r="G1030" s="128" t="s">
        <v>380</v>
      </c>
      <c r="H1030" s="129" t="str">
        <f t="shared" si="45"/>
        <v xml:space="preserve">018 ﾏﾝﾓｸﾞﾗﾌｨｰ用ﾌｨﾙﾑ 18㎝×24㎝ </v>
      </c>
      <c r="I1030" s="128" t="s">
        <v>6251</v>
      </c>
      <c r="J1030" s="130" t="s">
        <v>5493</v>
      </c>
      <c r="K1030" s="131">
        <v>121</v>
      </c>
      <c r="L1030" s="131" t="str">
        <f t="shared" si="46"/>
        <v>¥121</v>
      </c>
      <c r="M1030" s="131" t="str">
        <f t="shared" si="47"/>
        <v>1枚当たり¥121</v>
      </c>
      <c r="N1030" s="131" t="s">
        <v>6252</v>
      </c>
      <c r="O1030" s="125" t="s">
        <v>6253</v>
      </c>
      <c r="P1030" s="122"/>
    </row>
    <row r="1031" spans="1:16" ht="33" customHeight="1">
      <c r="A1031" s="132" t="s">
        <v>6254</v>
      </c>
      <c r="B1031" s="125" t="s">
        <v>6138</v>
      </c>
      <c r="C1031" s="125" t="s">
        <v>767</v>
      </c>
      <c r="D1031" s="125" t="s">
        <v>6255</v>
      </c>
      <c r="E1031" s="125" t="s">
        <v>6256</v>
      </c>
      <c r="F1031" s="128" t="s">
        <v>380</v>
      </c>
      <c r="G1031" s="128" t="s">
        <v>380</v>
      </c>
      <c r="H1031" s="129" t="str">
        <f t="shared" si="45"/>
        <v>019 画像記録用ﾌｨﾙﾑ (1)半切</v>
      </c>
      <c r="I1031" s="128" t="s">
        <v>6257</v>
      </c>
      <c r="J1031" s="130" t="s">
        <v>5493</v>
      </c>
      <c r="K1031" s="131">
        <v>226</v>
      </c>
      <c r="L1031" s="131" t="str">
        <f t="shared" si="46"/>
        <v>¥226</v>
      </c>
      <c r="M1031" s="131" t="str">
        <f t="shared" si="47"/>
        <v>1枚当たり¥226</v>
      </c>
      <c r="N1031" s="131" t="s">
        <v>6258</v>
      </c>
      <c r="O1031" s="125" t="s">
        <v>6259</v>
      </c>
      <c r="P1031" s="122"/>
    </row>
    <row r="1032" spans="1:16" ht="33" customHeight="1">
      <c r="A1032" s="132" t="s">
        <v>6260</v>
      </c>
      <c r="B1032" s="125" t="s">
        <v>6138</v>
      </c>
      <c r="C1032" s="125" t="s">
        <v>767</v>
      </c>
      <c r="D1032" s="125" t="s">
        <v>6255</v>
      </c>
      <c r="E1032" s="125" t="s">
        <v>6261</v>
      </c>
      <c r="F1032" s="128" t="s">
        <v>380</v>
      </c>
      <c r="G1032" s="128" t="s">
        <v>380</v>
      </c>
      <c r="H1032" s="129" t="str">
        <f t="shared" si="45"/>
        <v>019 画像記録用ﾌｨﾙﾑ (2)大角</v>
      </c>
      <c r="I1032" s="128" t="s">
        <v>6262</v>
      </c>
      <c r="J1032" s="130" t="s">
        <v>5493</v>
      </c>
      <c r="K1032" s="131">
        <v>188</v>
      </c>
      <c r="L1032" s="131" t="str">
        <f t="shared" si="46"/>
        <v>¥188</v>
      </c>
      <c r="M1032" s="131" t="str">
        <f t="shared" si="47"/>
        <v>1枚当たり¥188</v>
      </c>
      <c r="N1032" s="131" t="s">
        <v>6263</v>
      </c>
      <c r="O1032" s="125" t="s">
        <v>6264</v>
      </c>
      <c r="P1032" s="122"/>
    </row>
    <row r="1033" spans="1:16" ht="33" customHeight="1">
      <c r="A1033" s="132" t="s">
        <v>6265</v>
      </c>
      <c r="B1033" s="125" t="s">
        <v>6138</v>
      </c>
      <c r="C1033" s="125" t="s">
        <v>767</v>
      </c>
      <c r="D1033" s="125" t="s">
        <v>6255</v>
      </c>
      <c r="E1033" s="125" t="s">
        <v>6266</v>
      </c>
      <c r="F1033" s="128" t="s">
        <v>380</v>
      </c>
      <c r="G1033" s="128" t="s">
        <v>380</v>
      </c>
      <c r="H1033" s="129" t="str">
        <f t="shared" si="45"/>
        <v>019 画像記録用ﾌｨﾙﾑ (3)大四ﾂ切</v>
      </c>
      <c r="I1033" s="128" t="s">
        <v>6267</v>
      </c>
      <c r="J1033" s="130" t="s">
        <v>5493</v>
      </c>
      <c r="K1033" s="131">
        <v>186</v>
      </c>
      <c r="L1033" s="131" t="str">
        <f t="shared" si="46"/>
        <v>¥186</v>
      </c>
      <c r="M1033" s="131" t="str">
        <f t="shared" si="47"/>
        <v>1枚当たり¥186</v>
      </c>
      <c r="N1033" s="131" t="s">
        <v>6268</v>
      </c>
      <c r="O1033" s="125" t="s">
        <v>6269</v>
      </c>
      <c r="P1033" s="122"/>
    </row>
    <row r="1034" spans="1:16" ht="33" customHeight="1">
      <c r="A1034" s="132" t="s">
        <v>6270</v>
      </c>
      <c r="B1034" s="125" t="s">
        <v>6138</v>
      </c>
      <c r="C1034" s="125" t="s">
        <v>767</v>
      </c>
      <c r="D1034" s="125" t="s">
        <v>6255</v>
      </c>
      <c r="E1034" s="125" t="s">
        <v>6271</v>
      </c>
      <c r="F1034" s="128" t="s">
        <v>380</v>
      </c>
      <c r="G1034" s="128" t="s">
        <v>380</v>
      </c>
      <c r="H1034" s="129" t="str">
        <f t="shared" si="45"/>
        <v>019 画像記録用ﾌｨﾙﾑ (4)B4</v>
      </c>
      <c r="I1034" s="128" t="s">
        <v>6272</v>
      </c>
      <c r="J1034" s="130" t="s">
        <v>5493</v>
      </c>
      <c r="K1034" s="131">
        <v>149</v>
      </c>
      <c r="L1034" s="131" t="str">
        <f t="shared" si="46"/>
        <v>¥149</v>
      </c>
      <c r="M1034" s="131" t="str">
        <f t="shared" si="47"/>
        <v>1枚当たり¥149</v>
      </c>
      <c r="N1034" s="131" t="s">
        <v>6273</v>
      </c>
      <c r="O1034" s="125" t="s">
        <v>6274</v>
      </c>
      <c r="P1034" s="122"/>
    </row>
    <row r="1035" spans="1:16" ht="33" customHeight="1">
      <c r="A1035" s="132" t="s">
        <v>6275</v>
      </c>
      <c r="B1035" s="125" t="s">
        <v>6138</v>
      </c>
      <c r="C1035" s="125" t="s">
        <v>767</v>
      </c>
      <c r="D1035" s="125" t="s">
        <v>6255</v>
      </c>
      <c r="E1035" s="125" t="s">
        <v>6276</v>
      </c>
      <c r="F1035" s="128" t="s">
        <v>380</v>
      </c>
      <c r="G1035" s="128" t="s">
        <v>380</v>
      </c>
      <c r="H1035" s="129" t="str">
        <f t="shared" si="45"/>
        <v>019 画像記録用ﾌｨﾙﾑ (5)四ﾂ切</v>
      </c>
      <c r="I1035" s="128" t="s">
        <v>6277</v>
      </c>
      <c r="J1035" s="130" t="s">
        <v>5493</v>
      </c>
      <c r="K1035" s="131">
        <v>135</v>
      </c>
      <c r="L1035" s="131" t="str">
        <f t="shared" si="46"/>
        <v>¥135</v>
      </c>
      <c r="M1035" s="131" t="str">
        <f t="shared" si="47"/>
        <v>1枚当たり¥135</v>
      </c>
      <c r="N1035" s="131" t="s">
        <v>6243</v>
      </c>
      <c r="O1035" s="125" t="s">
        <v>6278</v>
      </c>
      <c r="P1035" s="122"/>
    </row>
    <row r="1036" spans="1:16" ht="33" customHeight="1">
      <c r="A1036" s="132" t="s">
        <v>6279</v>
      </c>
      <c r="B1036" s="125" t="s">
        <v>6138</v>
      </c>
      <c r="C1036" s="125" t="s">
        <v>767</v>
      </c>
      <c r="D1036" s="125" t="s">
        <v>6255</v>
      </c>
      <c r="E1036" s="125" t="s">
        <v>6280</v>
      </c>
      <c r="F1036" s="128" t="s">
        <v>380</v>
      </c>
      <c r="G1036" s="128" t="s">
        <v>380</v>
      </c>
      <c r="H1036" s="129" t="str">
        <f t="shared" si="45"/>
        <v>019 画像記録用ﾌｨﾙﾑ (6)六ﾂ切</v>
      </c>
      <c r="I1036" s="128" t="s">
        <v>6281</v>
      </c>
      <c r="J1036" s="130" t="s">
        <v>5493</v>
      </c>
      <c r="K1036" s="131">
        <v>115</v>
      </c>
      <c r="L1036" s="131" t="str">
        <f t="shared" si="46"/>
        <v>¥115</v>
      </c>
      <c r="M1036" s="131" t="str">
        <f t="shared" si="47"/>
        <v>1枚当たり¥115</v>
      </c>
      <c r="N1036" s="131" t="s">
        <v>6141</v>
      </c>
      <c r="O1036" s="125" t="s">
        <v>6282</v>
      </c>
      <c r="P1036" s="122"/>
    </row>
    <row r="1037" spans="1:16" ht="33" customHeight="1">
      <c r="A1037" s="132" t="s">
        <v>6283</v>
      </c>
      <c r="B1037" s="125" t="s">
        <v>6138</v>
      </c>
      <c r="C1037" s="125" t="s">
        <v>767</v>
      </c>
      <c r="D1037" s="125" t="s">
        <v>6255</v>
      </c>
      <c r="E1037" s="125" t="s">
        <v>6284</v>
      </c>
      <c r="F1037" s="128" t="s">
        <v>380</v>
      </c>
      <c r="G1037" s="128" t="s">
        <v>380</v>
      </c>
      <c r="H1037" s="129" t="str">
        <f t="shared" si="45"/>
        <v>019 画像記録用ﾌｨﾙﾑ (7)24㎝×30㎝</v>
      </c>
      <c r="I1037" s="128" t="s">
        <v>6285</v>
      </c>
      <c r="J1037" s="130" t="s">
        <v>5493</v>
      </c>
      <c r="K1037" s="131">
        <v>145</v>
      </c>
      <c r="L1037" s="131" t="str">
        <f t="shared" si="46"/>
        <v>¥145</v>
      </c>
      <c r="M1037" s="131" t="str">
        <f t="shared" si="47"/>
        <v>1枚当たり¥145</v>
      </c>
      <c r="N1037" s="131" t="s">
        <v>6286</v>
      </c>
      <c r="O1037" s="125" t="s">
        <v>6287</v>
      </c>
      <c r="P1037" s="122"/>
    </row>
    <row r="1038" spans="1:16" ht="33" customHeight="1">
      <c r="A1038" s="132" t="s">
        <v>6288</v>
      </c>
      <c r="B1038" s="125" t="s">
        <v>6289</v>
      </c>
      <c r="C1038" s="125" t="s">
        <v>388</v>
      </c>
      <c r="D1038" s="125" t="s">
        <v>797</v>
      </c>
      <c r="E1038" s="125" t="s">
        <v>6290</v>
      </c>
      <c r="F1038" s="128" t="s">
        <v>380</v>
      </c>
      <c r="G1038" s="128" t="s">
        <v>380</v>
      </c>
      <c r="H1038" s="129" t="str">
        <f t="shared" si="45"/>
        <v>002 中心静脈用ｶﾃｰﾃﾙ (1)中心静脈ｶﾃｰﾃﾙ ①標準型 ｱ ｼﾝｸﾞﾙﾙｰﾒﾝ</v>
      </c>
      <c r="I1038" s="128" t="s">
        <v>6291</v>
      </c>
      <c r="J1038" s="130"/>
      <c r="K1038" s="131">
        <v>1790</v>
      </c>
      <c r="L1038" s="131" t="str">
        <f t="shared" si="46"/>
        <v>¥1,790</v>
      </c>
      <c r="M1038" s="131" t="str">
        <f t="shared" si="47"/>
        <v>¥1,790</v>
      </c>
      <c r="N1038" s="131" t="s">
        <v>787</v>
      </c>
      <c r="O1038" s="125" t="s">
        <v>6292</v>
      </c>
      <c r="P1038" s="122"/>
    </row>
    <row r="1039" spans="1:16" ht="33" customHeight="1">
      <c r="A1039" s="132" t="s">
        <v>6293</v>
      </c>
      <c r="B1039" s="125" t="s">
        <v>6289</v>
      </c>
      <c r="C1039" s="125" t="s">
        <v>388</v>
      </c>
      <c r="D1039" s="125" t="s">
        <v>797</v>
      </c>
      <c r="E1039" s="125" t="s">
        <v>790</v>
      </c>
      <c r="F1039" s="128" t="s">
        <v>380</v>
      </c>
      <c r="G1039" s="128" t="s">
        <v>380</v>
      </c>
      <c r="H1039" s="129" t="str">
        <f t="shared" si="45"/>
        <v>002 中心静脈用ｶﾃｰﾃﾙ (1)中心静脈ｶﾃｰﾃﾙ ①標準型 ｲ ﾏﾙﾁﾙｰﾒﾝ</v>
      </c>
      <c r="I1039" s="128" t="s">
        <v>6294</v>
      </c>
      <c r="J1039" s="130"/>
      <c r="K1039" s="131">
        <v>7210</v>
      </c>
      <c r="L1039" s="131" t="str">
        <f t="shared" si="46"/>
        <v>¥7,210</v>
      </c>
      <c r="M1039" s="131" t="str">
        <f t="shared" si="47"/>
        <v>¥7,210</v>
      </c>
      <c r="N1039" s="131" t="s">
        <v>794</v>
      </c>
      <c r="O1039" s="125" t="s">
        <v>6295</v>
      </c>
      <c r="P1039" s="122"/>
    </row>
    <row r="1040" spans="1:16" ht="33" customHeight="1">
      <c r="A1040" s="132" t="s">
        <v>6296</v>
      </c>
      <c r="B1040" s="125" t="s">
        <v>6289</v>
      </c>
      <c r="C1040" s="125" t="s">
        <v>388</v>
      </c>
      <c r="D1040" s="125" t="s">
        <v>797</v>
      </c>
      <c r="E1040" s="125" t="s">
        <v>798</v>
      </c>
      <c r="F1040" s="128" t="s">
        <v>380</v>
      </c>
      <c r="G1040" s="128" t="s">
        <v>380</v>
      </c>
      <c r="H1040" s="129" t="str">
        <f t="shared" si="45"/>
        <v>002 中心静脈用ｶﾃｰﾃﾙ (1)中心静脈ｶﾃｰﾃﾙ ②抗血栓性型</v>
      </c>
      <c r="I1040" s="128" t="s">
        <v>6297</v>
      </c>
      <c r="J1040" s="130"/>
      <c r="K1040" s="131">
        <v>2290</v>
      </c>
      <c r="L1040" s="131" t="str">
        <f t="shared" si="46"/>
        <v>¥2,290</v>
      </c>
      <c r="M1040" s="131" t="str">
        <f t="shared" si="47"/>
        <v>¥2,290</v>
      </c>
      <c r="N1040" s="131" t="s">
        <v>802</v>
      </c>
      <c r="O1040" s="125" t="s">
        <v>6298</v>
      </c>
      <c r="P1040" s="122"/>
    </row>
    <row r="1041" spans="1:16" ht="33" customHeight="1">
      <c r="A1041" s="132" t="s">
        <v>6299</v>
      </c>
      <c r="B1041" s="125" t="s">
        <v>6289</v>
      </c>
      <c r="C1041" s="125" t="s">
        <v>388</v>
      </c>
      <c r="D1041" s="125" t="s">
        <v>797</v>
      </c>
      <c r="E1041" s="125" t="s">
        <v>805</v>
      </c>
      <c r="F1041" s="128" t="s">
        <v>380</v>
      </c>
      <c r="G1041" s="128" t="s">
        <v>380</v>
      </c>
      <c r="H1041" s="129" t="str">
        <f t="shared" si="45"/>
        <v>002 中心静脈用ｶﾃｰﾃﾙ (1)中心静脈ｶﾃｰﾃﾙ ③極細型</v>
      </c>
      <c r="I1041" s="128" t="s">
        <v>6300</v>
      </c>
      <c r="J1041" s="130"/>
      <c r="K1041" s="131">
        <v>7490</v>
      </c>
      <c r="L1041" s="131" t="str">
        <f t="shared" si="46"/>
        <v>¥7,490</v>
      </c>
      <c r="M1041" s="131" t="str">
        <f t="shared" si="47"/>
        <v>¥7,490</v>
      </c>
      <c r="N1041" s="131" t="s">
        <v>809</v>
      </c>
      <c r="O1041" s="125" t="s">
        <v>6301</v>
      </c>
      <c r="P1041" s="122"/>
    </row>
    <row r="1042" spans="1:16" ht="33" customHeight="1">
      <c r="A1042" s="132" t="s">
        <v>6302</v>
      </c>
      <c r="B1042" s="125" t="s">
        <v>6289</v>
      </c>
      <c r="C1042" s="125" t="s">
        <v>388</v>
      </c>
      <c r="D1042" s="125" t="s">
        <v>797</v>
      </c>
      <c r="E1042" s="125" t="s">
        <v>812</v>
      </c>
      <c r="F1042" s="128" t="s">
        <v>380</v>
      </c>
      <c r="G1042" s="128" t="s">
        <v>380</v>
      </c>
      <c r="H1042" s="129" t="str">
        <f t="shared" si="45"/>
        <v>002 中心静脈用ｶﾃｰﾃﾙ (1)中心静脈ｶﾃｰﾃﾙ ④ｶﾌ付き</v>
      </c>
      <c r="I1042" s="128" t="s">
        <v>6303</v>
      </c>
      <c r="J1042" s="130"/>
      <c r="K1042" s="131">
        <v>20000</v>
      </c>
      <c r="L1042" s="131" t="str">
        <f t="shared" si="46"/>
        <v>¥20,000</v>
      </c>
      <c r="M1042" s="131" t="str">
        <f t="shared" si="47"/>
        <v>¥20,000</v>
      </c>
      <c r="N1042" s="131" t="s">
        <v>816</v>
      </c>
      <c r="O1042" s="125" t="s">
        <v>6304</v>
      </c>
      <c r="P1042" s="122"/>
    </row>
    <row r="1043" spans="1:16" ht="33" customHeight="1">
      <c r="A1043" s="132" t="s">
        <v>6305</v>
      </c>
      <c r="B1043" s="125" t="s">
        <v>6289</v>
      </c>
      <c r="C1043" s="125" t="s">
        <v>388</v>
      </c>
      <c r="D1043" s="125" t="s">
        <v>797</v>
      </c>
      <c r="E1043" s="125" t="s">
        <v>819</v>
      </c>
      <c r="F1043" s="128" t="s">
        <v>380</v>
      </c>
      <c r="G1043" s="128" t="s">
        <v>380</v>
      </c>
      <c r="H1043" s="129" t="str">
        <f t="shared" ref="H1043:H1106" si="48">C1043&amp;" "&amp;D1043&amp;" "&amp;E1043</f>
        <v>002 中心静脈用ｶﾃｰﾃﾙ (1)中心静脈ｶﾃｰﾃﾙ ⑤酸素飽和度測定機能付き</v>
      </c>
      <c r="I1043" s="128" t="s">
        <v>6306</v>
      </c>
      <c r="J1043" s="130"/>
      <c r="K1043" s="131">
        <v>35100</v>
      </c>
      <c r="L1043" s="131" t="str">
        <f t="shared" ref="L1043:L1106" si="49">TEXT(K1043,"¥#,##0")</f>
        <v>¥35,100</v>
      </c>
      <c r="M1043" s="131" t="str">
        <f t="shared" ref="M1043:M1106" si="50">J1043&amp;L1043</f>
        <v>¥35,100</v>
      </c>
      <c r="N1043" s="131" t="s">
        <v>823</v>
      </c>
      <c r="O1043" s="125" t="s">
        <v>6307</v>
      </c>
      <c r="P1043" s="122"/>
    </row>
    <row r="1044" spans="1:16" ht="33" customHeight="1">
      <c r="A1044" s="132" t="s">
        <v>6308</v>
      </c>
      <c r="B1044" s="125" t="s">
        <v>6289</v>
      </c>
      <c r="C1044" s="125" t="s">
        <v>388</v>
      </c>
      <c r="D1044" s="125" t="s">
        <v>797</v>
      </c>
      <c r="E1044" s="125" t="s">
        <v>826</v>
      </c>
      <c r="F1044" s="128" t="s">
        <v>380</v>
      </c>
      <c r="G1044" s="128" t="s">
        <v>380</v>
      </c>
      <c r="H1044" s="129" t="str">
        <f t="shared" si="48"/>
        <v>002 中心静脈用ｶﾃｰﾃﾙ (1)中心静脈ｶﾃｰﾃﾙ ⑥抗菌型</v>
      </c>
      <c r="I1044" s="128" t="s">
        <v>6309</v>
      </c>
      <c r="J1044" s="130"/>
      <c r="K1044" s="131">
        <v>9730</v>
      </c>
      <c r="L1044" s="131" t="str">
        <f t="shared" si="49"/>
        <v>¥9,730</v>
      </c>
      <c r="M1044" s="131" t="str">
        <f t="shared" si="50"/>
        <v>¥9,730</v>
      </c>
      <c r="N1044" s="131" t="s">
        <v>830</v>
      </c>
      <c r="O1044" s="125" t="s">
        <v>6310</v>
      </c>
      <c r="P1044" s="122"/>
    </row>
    <row r="1045" spans="1:16" ht="33" customHeight="1">
      <c r="A1045" s="132" t="s">
        <v>6311</v>
      </c>
      <c r="B1045" s="125" t="s">
        <v>6289</v>
      </c>
      <c r="C1045" s="125" t="s">
        <v>388</v>
      </c>
      <c r="D1045" s="125" t="s">
        <v>797</v>
      </c>
      <c r="E1045" s="125" t="s">
        <v>6312</v>
      </c>
      <c r="F1045" s="128" t="s">
        <v>380</v>
      </c>
      <c r="G1045" s="128" t="s">
        <v>380</v>
      </c>
      <c r="H1045" s="129" t="str">
        <f t="shared" si="48"/>
        <v>002 中心静脈用ｶﾃｰﾃﾙ (2)末梢留置型中心静脈ｶﾃｰﾃﾙ ①標準型　ｱ　ｼﾝｸﾞﾙﾙｰﾒﾝ</v>
      </c>
      <c r="I1045" s="128" t="s">
        <v>6313</v>
      </c>
      <c r="J1045" s="130"/>
      <c r="K1045" s="131">
        <v>1700</v>
      </c>
      <c r="L1045" s="131" t="str">
        <f t="shared" si="49"/>
        <v>¥1,700</v>
      </c>
      <c r="M1045" s="131" t="str">
        <f t="shared" si="50"/>
        <v>¥1,700</v>
      </c>
      <c r="N1045" s="131" t="s">
        <v>837</v>
      </c>
      <c r="O1045" s="125" t="s">
        <v>6314</v>
      </c>
      <c r="P1045" s="122"/>
    </row>
    <row r="1046" spans="1:16" ht="33" customHeight="1">
      <c r="A1046" s="132" t="s">
        <v>6315</v>
      </c>
      <c r="B1046" s="125" t="s">
        <v>6289</v>
      </c>
      <c r="C1046" s="125" t="s">
        <v>388</v>
      </c>
      <c r="D1046" s="125" t="s">
        <v>797</v>
      </c>
      <c r="E1046" s="125" t="s">
        <v>6316</v>
      </c>
      <c r="F1046" s="128" t="s">
        <v>380</v>
      </c>
      <c r="G1046" s="128" t="s">
        <v>380</v>
      </c>
      <c r="H1046" s="129" t="str">
        <f t="shared" si="48"/>
        <v>002 中心静脈用ｶﾃｰﾃﾙ (2)末梢留置型中心静脈ｶﾃｰﾃﾙ ①標準型 ｲ　ﾏﾙﾁﾙｰﾒﾝ</v>
      </c>
      <c r="I1046" s="128" t="s">
        <v>6317</v>
      </c>
      <c r="J1046" s="130"/>
      <c r="K1046" s="131">
        <v>7320</v>
      </c>
      <c r="L1046" s="131" t="str">
        <f t="shared" si="49"/>
        <v>¥7,320</v>
      </c>
      <c r="M1046" s="131" t="str">
        <f t="shared" si="50"/>
        <v>¥7,320</v>
      </c>
      <c r="N1046" s="131" t="s">
        <v>844</v>
      </c>
      <c r="O1046" s="125" t="s">
        <v>6318</v>
      </c>
      <c r="P1046" s="122"/>
    </row>
    <row r="1047" spans="1:16" ht="33" customHeight="1">
      <c r="A1047" s="132" t="s">
        <v>6319</v>
      </c>
      <c r="B1047" s="125" t="s">
        <v>6289</v>
      </c>
      <c r="C1047" s="125" t="s">
        <v>388</v>
      </c>
      <c r="D1047" s="125" t="s">
        <v>797</v>
      </c>
      <c r="E1047" s="125" t="s">
        <v>6320</v>
      </c>
      <c r="F1047" s="128" t="s">
        <v>380</v>
      </c>
      <c r="G1047" s="128" t="s">
        <v>380</v>
      </c>
      <c r="H1047" s="129" t="str">
        <f t="shared" si="48"/>
        <v>002 中心静脈用ｶﾃｰﾃﾙ (2)末梢留置型中心静脈ｶﾃｰﾃﾙ ②特殊型　ｱ　ｼﾝｸﾞﾙﾙｰﾒﾝ</v>
      </c>
      <c r="I1047" s="128" t="s">
        <v>6321</v>
      </c>
      <c r="J1047" s="130"/>
      <c r="K1047" s="131">
        <v>13400</v>
      </c>
      <c r="L1047" s="131" t="str">
        <f t="shared" si="49"/>
        <v>¥13,400</v>
      </c>
      <c r="M1047" s="131" t="str">
        <f t="shared" si="50"/>
        <v>¥13,400</v>
      </c>
      <c r="N1047" s="131" t="s">
        <v>674</v>
      </c>
      <c r="O1047" s="125" t="s">
        <v>6322</v>
      </c>
      <c r="P1047" s="122"/>
    </row>
    <row r="1048" spans="1:16" ht="33" customHeight="1">
      <c r="A1048" s="132" t="s">
        <v>6323</v>
      </c>
      <c r="B1048" s="125" t="s">
        <v>6289</v>
      </c>
      <c r="C1048" s="125" t="s">
        <v>388</v>
      </c>
      <c r="D1048" s="125" t="s">
        <v>797</v>
      </c>
      <c r="E1048" s="125" t="s">
        <v>6324</v>
      </c>
      <c r="F1048" s="128" t="s">
        <v>380</v>
      </c>
      <c r="G1048" s="128" t="s">
        <v>380</v>
      </c>
      <c r="H1048" s="129" t="str">
        <f t="shared" si="48"/>
        <v>002 中心静脈用ｶﾃｰﾃﾙ (2)末梢留置型中心静脈ｶﾃｰﾃﾙ ②特殊型 ｲ　ﾏﾙﾁﾙｰﾒﾝ</v>
      </c>
      <c r="I1048" s="128" t="s">
        <v>6325</v>
      </c>
      <c r="J1048" s="130"/>
      <c r="K1048" s="131">
        <v>20900</v>
      </c>
      <c r="L1048" s="131" t="str">
        <f t="shared" si="49"/>
        <v>¥20,900</v>
      </c>
      <c r="M1048" s="131" t="str">
        <f t="shared" si="50"/>
        <v>¥20,900</v>
      </c>
      <c r="N1048" s="131" t="s">
        <v>857</v>
      </c>
      <c r="O1048" s="125" t="s">
        <v>6326</v>
      </c>
      <c r="P1048" s="122"/>
    </row>
    <row r="1049" spans="1:16" ht="33" customHeight="1">
      <c r="A1049" s="132" t="s">
        <v>6327</v>
      </c>
      <c r="B1049" s="125" t="s">
        <v>6328</v>
      </c>
      <c r="C1049" s="125" t="s">
        <v>378</v>
      </c>
      <c r="D1049" s="125" t="s">
        <v>2986</v>
      </c>
      <c r="E1049" s="125" t="s">
        <v>6329</v>
      </c>
      <c r="F1049" s="128" t="s">
        <v>380</v>
      </c>
      <c r="G1049" s="128" t="s">
        <v>380</v>
      </c>
      <c r="H1049" s="129" t="str">
        <f t="shared" si="48"/>
        <v>001 人工骨 (1)汎用型 ①非吸収型 ｱ 顆粒･ﾌｨﾗｰ</v>
      </c>
      <c r="I1049" s="128" t="s">
        <v>6330</v>
      </c>
      <c r="J1049" s="130" t="s">
        <v>3125</v>
      </c>
      <c r="K1049" s="131">
        <v>6390</v>
      </c>
      <c r="L1049" s="131" t="str">
        <f t="shared" si="49"/>
        <v>¥6,390</v>
      </c>
      <c r="M1049" s="131" t="str">
        <f t="shared" si="50"/>
        <v>1g当たり¥6,390</v>
      </c>
      <c r="N1049" s="131" t="s">
        <v>6331</v>
      </c>
      <c r="O1049" s="125" t="s">
        <v>6332</v>
      </c>
      <c r="P1049" s="122"/>
    </row>
    <row r="1050" spans="1:16" ht="33" customHeight="1">
      <c r="A1050" s="132" t="s">
        <v>6333</v>
      </c>
      <c r="B1050" s="125" t="s">
        <v>6328</v>
      </c>
      <c r="C1050" s="125" t="s">
        <v>378</v>
      </c>
      <c r="D1050" s="125" t="s">
        <v>2986</v>
      </c>
      <c r="E1050" s="125" t="s">
        <v>6334</v>
      </c>
      <c r="F1050" s="128" t="s">
        <v>380</v>
      </c>
      <c r="G1050" s="128" t="s">
        <v>380</v>
      </c>
      <c r="H1050" s="129" t="str">
        <f t="shared" si="48"/>
        <v>001 人工骨 (1)汎用型 ①非吸収型 ｲ 多孔体</v>
      </c>
      <c r="I1050" s="128" t="s">
        <v>6335</v>
      </c>
      <c r="J1050" s="130" t="s">
        <v>2998</v>
      </c>
      <c r="K1050" s="131">
        <v>12400</v>
      </c>
      <c r="L1050" s="131" t="str">
        <f t="shared" si="49"/>
        <v>¥12,400</v>
      </c>
      <c r="M1050" s="131" t="str">
        <f t="shared" si="50"/>
        <v>1mL当たり¥12,400</v>
      </c>
      <c r="N1050" s="131" t="s">
        <v>2999</v>
      </c>
      <c r="O1050" s="125" t="s">
        <v>6336</v>
      </c>
      <c r="P1050" s="122"/>
    </row>
    <row r="1051" spans="1:16" ht="33" customHeight="1">
      <c r="A1051" s="132" t="s">
        <v>6337</v>
      </c>
      <c r="B1051" s="125" t="s">
        <v>6328</v>
      </c>
      <c r="C1051" s="125" t="s">
        <v>378</v>
      </c>
      <c r="D1051" s="125" t="s">
        <v>2986</v>
      </c>
      <c r="E1051" s="125" t="s">
        <v>3002</v>
      </c>
      <c r="F1051" s="128" t="s">
        <v>380</v>
      </c>
      <c r="G1051" s="128" t="s">
        <v>380</v>
      </c>
      <c r="H1051" s="129" t="str">
        <f t="shared" si="48"/>
        <v>001 人工骨 (1)汎用型 ①非吸収型 ｳ 形状賦形型</v>
      </c>
      <c r="I1051" s="128" t="s">
        <v>6338</v>
      </c>
      <c r="J1051" s="130" t="s">
        <v>2998</v>
      </c>
      <c r="K1051" s="131">
        <v>14600</v>
      </c>
      <c r="L1051" s="131" t="str">
        <f t="shared" si="49"/>
        <v>¥14,600</v>
      </c>
      <c r="M1051" s="131" t="str">
        <f t="shared" si="50"/>
        <v>1mL当たり¥14,600</v>
      </c>
      <c r="N1051" s="131" t="s">
        <v>3006</v>
      </c>
      <c r="O1051" s="125" t="s">
        <v>6339</v>
      </c>
      <c r="P1051" s="122"/>
    </row>
    <row r="1052" spans="1:16" ht="33" customHeight="1">
      <c r="A1052" s="132" t="s">
        <v>6340</v>
      </c>
      <c r="B1052" s="125" t="s">
        <v>6328</v>
      </c>
      <c r="C1052" s="125" t="s">
        <v>378</v>
      </c>
      <c r="D1052" s="125" t="s">
        <v>2986</v>
      </c>
      <c r="E1052" s="125" t="s">
        <v>6341</v>
      </c>
      <c r="F1052" s="128" t="s">
        <v>380</v>
      </c>
      <c r="G1052" s="128" t="s">
        <v>380</v>
      </c>
      <c r="H1052" s="129" t="str">
        <f t="shared" si="48"/>
        <v>001 人工骨 (1)汎用型 ②吸収型 ｱ 顆粒･ﾌｨﾗｰ</v>
      </c>
      <c r="I1052" s="128" t="s">
        <v>6342</v>
      </c>
      <c r="J1052" s="130" t="s">
        <v>3125</v>
      </c>
      <c r="K1052" s="131">
        <v>12000</v>
      </c>
      <c r="L1052" s="131" t="str">
        <f t="shared" si="49"/>
        <v>¥12,000</v>
      </c>
      <c r="M1052" s="131" t="str">
        <f t="shared" si="50"/>
        <v>1g当たり¥12,000</v>
      </c>
      <c r="N1052" s="131" t="s">
        <v>6343</v>
      </c>
      <c r="O1052" s="125" t="s">
        <v>6344</v>
      </c>
      <c r="P1052" s="122"/>
    </row>
    <row r="1053" spans="1:16" ht="33" customHeight="1">
      <c r="A1053" s="132" t="s">
        <v>6345</v>
      </c>
      <c r="B1053" s="125" t="s">
        <v>6328</v>
      </c>
      <c r="C1053" s="125" t="s">
        <v>378</v>
      </c>
      <c r="D1053" s="125" t="s">
        <v>2986</v>
      </c>
      <c r="E1053" s="125" t="s">
        <v>6346</v>
      </c>
      <c r="F1053" s="128" t="s">
        <v>380</v>
      </c>
      <c r="G1053" s="128" t="s">
        <v>380</v>
      </c>
      <c r="H1053" s="129" t="str">
        <f t="shared" si="48"/>
        <v>001 人工骨 (1)汎用型 ②吸収型 ｲ 多孔体 ⅰ一般型</v>
      </c>
      <c r="I1053" s="128" t="s">
        <v>6347</v>
      </c>
      <c r="J1053" s="130" t="s">
        <v>2998</v>
      </c>
      <c r="K1053" s="131">
        <v>14000</v>
      </c>
      <c r="L1053" s="131" t="str">
        <f t="shared" si="49"/>
        <v>¥14,000</v>
      </c>
      <c r="M1053" s="131" t="str">
        <f t="shared" si="50"/>
        <v>1mL当たり¥14,000</v>
      </c>
      <c r="N1053" s="131" t="s">
        <v>3020</v>
      </c>
      <c r="O1053" s="125" t="s">
        <v>6348</v>
      </c>
      <c r="P1053" s="122"/>
    </row>
    <row r="1054" spans="1:16" ht="33" customHeight="1">
      <c r="A1054" s="132" t="s">
        <v>6349</v>
      </c>
      <c r="B1054" s="125" t="s">
        <v>6328</v>
      </c>
      <c r="C1054" s="125" t="s">
        <v>378</v>
      </c>
      <c r="D1054" s="125" t="s">
        <v>2986</v>
      </c>
      <c r="E1054" s="125" t="s">
        <v>6350</v>
      </c>
      <c r="F1054" s="128" t="s">
        <v>380</v>
      </c>
      <c r="G1054" s="128" t="s">
        <v>380</v>
      </c>
      <c r="H1054" s="129" t="str">
        <f t="shared" si="48"/>
        <v>001 人工骨 (1)汎用型 ②吸収型 ｲ 多孔体 ⅱ蛋白質配合型</v>
      </c>
      <c r="I1054" s="128" t="s">
        <v>6351</v>
      </c>
      <c r="J1054" s="130" t="s">
        <v>2998</v>
      </c>
      <c r="K1054" s="131">
        <v>14800</v>
      </c>
      <c r="L1054" s="131" t="str">
        <f t="shared" si="49"/>
        <v>¥14,800</v>
      </c>
      <c r="M1054" s="131" t="str">
        <f t="shared" si="50"/>
        <v>1mL当たり¥14,800</v>
      </c>
      <c r="N1054" s="131" t="s">
        <v>3027</v>
      </c>
      <c r="O1054" s="125" t="s">
        <v>6352</v>
      </c>
      <c r="P1054" s="122"/>
    </row>
    <row r="1055" spans="1:16" ht="33" customHeight="1">
      <c r="A1055" s="132" t="s">
        <v>6353</v>
      </c>
      <c r="B1055" s="125" t="s">
        <v>6328</v>
      </c>
      <c r="C1055" s="125" t="s">
        <v>378</v>
      </c>
      <c r="D1055" s="125" t="s">
        <v>2986</v>
      </c>
      <c r="E1055" s="125" t="s">
        <v>3030</v>
      </c>
      <c r="F1055" s="128" t="s">
        <v>380</v>
      </c>
      <c r="G1055" s="128" t="s">
        <v>380</v>
      </c>
      <c r="H1055" s="129" t="str">
        <f t="shared" si="48"/>
        <v>001 人工骨 (1)汎用型 ②吸収型  ｳ　綿形状</v>
      </c>
      <c r="I1055" s="128" t="s">
        <v>6354</v>
      </c>
      <c r="J1055" s="130" t="s">
        <v>3034</v>
      </c>
      <c r="K1055" s="131">
        <v>14400</v>
      </c>
      <c r="L1055" s="131" t="str">
        <f t="shared" si="49"/>
        <v>¥14,400</v>
      </c>
      <c r="M1055" s="131" t="str">
        <f t="shared" si="50"/>
        <v>0.1g当たり¥14,400</v>
      </c>
      <c r="N1055" s="131" t="s">
        <v>3035</v>
      </c>
      <c r="O1055" s="125" t="s">
        <v>6355</v>
      </c>
      <c r="P1055" s="122"/>
    </row>
    <row r="1056" spans="1:16" ht="33" customHeight="1">
      <c r="A1056" s="132" t="s">
        <v>6356</v>
      </c>
      <c r="B1056" s="125" t="s">
        <v>6328</v>
      </c>
      <c r="C1056" s="125" t="s">
        <v>388</v>
      </c>
      <c r="D1056" s="125" t="s">
        <v>2736</v>
      </c>
      <c r="E1056" s="125" t="s">
        <v>2737</v>
      </c>
      <c r="F1056" s="128" t="s">
        <v>380</v>
      </c>
      <c r="G1056" s="128" t="s">
        <v>380</v>
      </c>
      <c r="H1056" s="129" t="str">
        <f t="shared" si="48"/>
        <v>002 ｶｽﾀﾑﾒｲﾄﾞ人工関節及びｶｽﾀﾑﾒｲﾄﾞ人工骨 (1)ｶｽﾀﾑﾒｲﾄﾞ人工関節</v>
      </c>
      <c r="I1056" s="128" t="s">
        <v>6357</v>
      </c>
      <c r="J1056" s="130"/>
      <c r="K1056" s="133" t="s">
        <v>6358</v>
      </c>
      <c r="L1056" s="131" t="str">
        <f t="shared" si="49"/>
        <v>保険医療機関における購入価格による。</v>
      </c>
      <c r="M1056" s="131" t="str">
        <f t="shared" si="50"/>
        <v>保険医療機関における購入価格による。</v>
      </c>
      <c r="N1056" s="131" t="s">
        <v>2590</v>
      </c>
      <c r="O1056" s="125" t="s">
        <v>6359</v>
      </c>
      <c r="P1056" s="122"/>
    </row>
    <row r="1057" spans="1:16" ht="33" customHeight="1">
      <c r="A1057" s="132" t="s">
        <v>6360</v>
      </c>
      <c r="B1057" s="125" t="s">
        <v>6328</v>
      </c>
      <c r="C1057" s="125" t="s">
        <v>388</v>
      </c>
      <c r="D1057" s="125" t="s">
        <v>2736</v>
      </c>
      <c r="E1057" s="125" t="s">
        <v>2743</v>
      </c>
      <c r="F1057" s="128" t="s">
        <v>380</v>
      </c>
      <c r="G1057" s="128" t="s">
        <v>380</v>
      </c>
      <c r="H1057" s="129" t="str">
        <f t="shared" si="48"/>
        <v>002 ｶｽﾀﾑﾒｲﾄﾞ人工関節及びｶｽﾀﾑﾒｲﾄﾞ人工骨 (2)ｶｽﾀﾑﾒｲﾄﾞ人工骨 ①ｶｽﾀﾑﾒｲﾄﾞ人工骨(S)</v>
      </c>
      <c r="I1057" s="128" t="s">
        <v>6361</v>
      </c>
      <c r="J1057" s="130"/>
      <c r="K1057" s="131">
        <v>762000</v>
      </c>
      <c r="L1057" s="131" t="str">
        <f t="shared" si="49"/>
        <v>¥762,000</v>
      </c>
      <c r="M1057" s="131" t="str">
        <f t="shared" si="50"/>
        <v>¥762,000</v>
      </c>
      <c r="N1057" s="131" t="s">
        <v>2747</v>
      </c>
      <c r="O1057" s="125" t="s">
        <v>6362</v>
      </c>
      <c r="P1057" s="122"/>
    </row>
    <row r="1058" spans="1:16" ht="33" customHeight="1">
      <c r="A1058" s="132" t="s">
        <v>6363</v>
      </c>
      <c r="B1058" s="125" t="s">
        <v>6328</v>
      </c>
      <c r="C1058" s="125" t="s">
        <v>388</v>
      </c>
      <c r="D1058" s="125" t="s">
        <v>2736</v>
      </c>
      <c r="E1058" s="125" t="s">
        <v>2750</v>
      </c>
      <c r="F1058" s="128" t="s">
        <v>380</v>
      </c>
      <c r="G1058" s="128" t="s">
        <v>380</v>
      </c>
      <c r="H1058" s="129" t="str">
        <f t="shared" si="48"/>
        <v>002 ｶｽﾀﾑﾒｲﾄﾞ人工関節及びｶｽﾀﾑﾒｲﾄﾞ人工骨 (2)ｶｽﾀﾑﾒｲﾄﾞ人工骨 ②ｶｽﾀﾑﾒｲﾄﾞ人工骨(M)</v>
      </c>
      <c r="I1058" s="128" t="s">
        <v>6364</v>
      </c>
      <c r="J1058" s="130"/>
      <c r="K1058" s="131">
        <v>830000</v>
      </c>
      <c r="L1058" s="131" t="str">
        <f t="shared" si="49"/>
        <v>¥830,000</v>
      </c>
      <c r="M1058" s="131" t="str">
        <f t="shared" si="50"/>
        <v>¥830,000</v>
      </c>
      <c r="N1058" s="131" t="s">
        <v>2754</v>
      </c>
      <c r="O1058" s="125" t="s">
        <v>6365</v>
      </c>
      <c r="P1058" s="122"/>
    </row>
    <row r="1059" spans="1:16" ht="33" customHeight="1">
      <c r="A1059" s="132" t="s">
        <v>6366</v>
      </c>
      <c r="B1059" s="125" t="s">
        <v>6328</v>
      </c>
      <c r="C1059" s="125" t="s">
        <v>403</v>
      </c>
      <c r="D1059" s="125" t="s">
        <v>3151</v>
      </c>
      <c r="E1059" s="125" t="s">
        <v>6367</v>
      </c>
      <c r="F1059" s="128" t="s">
        <v>380</v>
      </c>
      <c r="G1059" s="128" t="s">
        <v>380</v>
      </c>
      <c r="H1059" s="129" t="str">
        <f t="shared" si="48"/>
        <v>003 合成吸収性骨片接合材料 (1)ｽｸﾘｭｰ ①頭蓋･顎･顔面･小骨用</v>
      </c>
      <c r="I1059" s="128" t="s">
        <v>6368</v>
      </c>
      <c r="J1059" s="130"/>
      <c r="K1059" s="131">
        <v>33000</v>
      </c>
      <c r="L1059" s="131" t="str">
        <f t="shared" si="49"/>
        <v>¥33,000</v>
      </c>
      <c r="M1059" s="131" t="str">
        <f t="shared" si="50"/>
        <v>¥33,000</v>
      </c>
      <c r="N1059" s="131" t="s">
        <v>3156</v>
      </c>
      <c r="O1059" s="125" t="s">
        <v>6369</v>
      </c>
      <c r="P1059" s="122"/>
    </row>
    <row r="1060" spans="1:16" ht="33" customHeight="1">
      <c r="A1060" s="132" t="s">
        <v>6370</v>
      </c>
      <c r="B1060" s="125" t="s">
        <v>6328</v>
      </c>
      <c r="C1060" s="125" t="s">
        <v>403</v>
      </c>
      <c r="D1060" s="125" t="s">
        <v>3151</v>
      </c>
      <c r="E1060" s="125" t="s">
        <v>6371</v>
      </c>
      <c r="F1060" s="128" t="s">
        <v>380</v>
      </c>
      <c r="G1060" s="128" t="s">
        <v>380</v>
      </c>
      <c r="H1060" s="129" t="str">
        <f t="shared" si="48"/>
        <v>003 合成吸収性骨片接合材料 (2)ｽﾄﾚｰﾄﾌﾟﾚｰﾄ</v>
      </c>
      <c r="I1060" s="128" t="s">
        <v>6372</v>
      </c>
      <c r="J1060" s="130"/>
      <c r="K1060" s="131">
        <v>38200</v>
      </c>
      <c r="L1060" s="131" t="str">
        <f t="shared" si="49"/>
        <v>¥38,200</v>
      </c>
      <c r="M1060" s="131" t="str">
        <f t="shared" si="50"/>
        <v>¥38,200</v>
      </c>
      <c r="N1060" s="131" t="s">
        <v>3170</v>
      </c>
      <c r="O1060" s="125" t="s">
        <v>6373</v>
      </c>
      <c r="P1060" s="122"/>
    </row>
    <row r="1061" spans="1:16" ht="33" customHeight="1">
      <c r="A1061" s="132" t="s">
        <v>6374</v>
      </c>
      <c r="B1061" s="125" t="s">
        <v>6328</v>
      </c>
      <c r="C1061" s="125" t="s">
        <v>403</v>
      </c>
      <c r="D1061" s="125" t="s">
        <v>3151</v>
      </c>
      <c r="E1061" s="125" t="s">
        <v>6375</v>
      </c>
      <c r="F1061" s="128" t="s">
        <v>380</v>
      </c>
      <c r="G1061" s="128" t="s">
        <v>380</v>
      </c>
      <c r="H1061" s="129" t="str">
        <f t="shared" si="48"/>
        <v>003 合成吸収性骨片接合材料 (3)その他のﾌﾟﾚｰﾄ</v>
      </c>
      <c r="I1061" s="128" t="s">
        <v>6376</v>
      </c>
      <c r="J1061" s="130"/>
      <c r="K1061" s="131">
        <v>54200</v>
      </c>
      <c r="L1061" s="131" t="str">
        <f t="shared" si="49"/>
        <v>¥54,200</v>
      </c>
      <c r="M1061" s="131" t="str">
        <f t="shared" si="50"/>
        <v>¥54,200</v>
      </c>
      <c r="N1061" s="131" t="s">
        <v>3177</v>
      </c>
      <c r="O1061" s="125" t="s">
        <v>6377</v>
      </c>
      <c r="P1061" s="122"/>
    </row>
    <row r="1062" spans="1:16" ht="33" customHeight="1">
      <c r="A1062" s="132" t="s">
        <v>6378</v>
      </c>
      <c r="B1062" s="125" t="s">
        <v>6328</v>
      </c>
      <c r="C1062" s="125" t="s">
        <v>403</v>
      </c>
      <c r="D1062" s="125" t="s">
        <v>3151</v>
      </c>
      <c r="E1062" s="125" t="s">
        <v>6379</v>
      </c>
      <c r="F1062" s="128" t="s">
        <v>380</v>
      </c>
      <c r="G1062" s="128" t="s">
        <v>380</v>
      </c>
      <c r="H1062" s="129" t="str">
        <f t="shared" si="48"/>
        <v>003 合成吸収性骨片接合材料 (4)ﾜｯｼｬｰ</v>
      </c>
      <c r="I1062" s="128" t="s">
        <v>6380</v>
      </c>
      <c r="J1062" s="130"/>
      <c r="K1062" s="131">
        <v>16700</v>
      </c>
      <c r="L1062" s="131" t="str">
        <f t="shared" si="49"/>
        <v>¥16,700</v>
      </c>
      <c r="M1062" s="131" t="str">
        <f t="shared" si="50"/>
        <v>¥16,700</v>
      </c>
      <c r="N1062" s="131" t="s">
        <v>3190</v>
      </c>
      <c r="O1062" s="125" t="s">
        <v>6381</v>
      </c>
      <c r="P1062" s="122"/>
    </row>
    <row r="1063" spans="1:16" ht="33" customHeight="1">
      <c r="A1063" s="132" t="s">
        <v>6382</v>
      </c>
      <c r="B1063" s="125" t="s">
        <v>6328</v>
      </c>
      <c r="C1063" s="125" t="s">
        <v>403</v>
      </c>
      <c r="D1063" s="125" t="s">
        <v>3151</v>
      </c>
      <c r="E1063" s="125" t="s">
        <v>6383</v>
      </c>
      <c r="F1063" s="128" t="s">
        <v>380</v>
      </c>
      <c r="G1063" s="128" t="s">
        <v>380</v>
      </c>
      <c r="H1063" s="129" t="str">
        <f t="shared" si="48"/>
        <v>003 合成吸収性骨片接合材料 (5)ﾋﾟﾝ ①一般用</v>
      </c>
      <c r="I1063" s="128" t="s">
        <v>6384</v>
      </c>
      <c r="J1063" s="130"/>
      <c r="K1063" s="131">
        <v>39500</v>
      </c>
      <c r="L1063" s="131" t="str">
        <f t="shared" si="49"/>
        <v>¥39,500</v>
      </c>
      <c r="M1063" s="131" t="str">
        <f t="shared" si="50"/>
        <v>¥39,500</v>
      </c>
      <c r="N1063" s="131" t="s">
        <v>3197</v>
      </c>
      <c r="O1063" s="125" t="s">
        <v>6385</v>
      </c>
      <c r="P1063" s="122"/>
    </row>
    <row r="1064" spans="1:16" ht="33" customHeight="1">
      <c r="A1064" s="132" t="s">
        <v>6386</v>
      </c>
      <c r="B1064" s="125" t="s">
        <v>6328</v>
      </c>
      <c r="C1064" s="125" t="s">
        <v>424</v>
      </c>
      <c r="D1064" s="125" t="s">
        <v>2062</v>
      </c>
      <c r="E1064" s="125" t="s">
        <v>6387</v>
      </c>
      <c r="F1064" s="128" t="s">
        <v>380</v>
      </c>
      <c r="G1064" s="128" t="s">
        <v>380</v>
      </c>
      <c r="H1064" s="129" t="str">
        <f t="shared" si="48"/>
        <v>004 固定用内副子(ｽｸﾘｭｰ) (1)その他のｽｸﾘｭｰ ①標準型 ｱ 小型ｽｸﾘｭｰ(頭蓋骨･顔面･上下顎骨用)</v>
      </c>
      <c r="I1064" s="128" t="s">
        <v>6388</v>
      </c>
      <c r="J1064" s="130"/>
      <c r="K1064" s="131">
        <v>2930</v>
      </c>
      <c r="L1064" s="131" t="str">
        <f t="shared" si="49"/>
        <v>¥2,930</v>
      </c>
      <c r="M1064" s="131" t="str">
        <f t="shared" si="50"/>
        <v>¥2,930</v>
      </c>
      <c r="N1064" s="131" t="s">
        <v>2101</v>
      </c>
      <c r="O1064" s="125" t="s">
        <v>6389</v>
      </c>
      <c r="P1064" s="122"/>
    </row>
    <row r="1065" spans="1:16" ht="33" customHeight="1">
      <c r="A1065" s="132" t="s">
        <v>6390</v>
      </c>
      <c r="B1065" s="125" t="s">
        <v>6328</v>
      </c>
      <c r="C1065" s="125" t="s">
        <v>446</v>
      </c>
      <c r="D1065" s="125" t="s">
        <v>2139</v>
      </c>
      <c r="E1065" s="125" t="s">
        <v>6391</v>
      </c>
      <c r="F1065" s="128" t="s">
        <v>380</v>
      </c>
      <c r="G1065" s="128" t="s">
        <v>380</v>
      </c>
      <c r="H1065" s="129" t="str">
        <f t="shared" si="48"/>
        <v>005 固定用内副子(ﾌﾟﾚｰﾄ) (1)その他のﾌﾟﾚｰﾄ ①標準 ｱ 指骨､頭蓋骨､顔面骨､上下顎骨用 ⅰｽﾄﾚｰﾄ型･異形型</v>
      </c>
      <c r="I1065" s="128" t="s">
        <v>6392</v>
      </c>
      <c r="J1065" s="130"/>
      <c r="K1065" s="131">
        <v>11700</v>
      </c>
      <c r="L1065" s="131" t="str">
        <f t="shared" si="49"/>
        <v>¥11,700</v>
      </c>
      <c r="M1065" s="131" t="str">
        <f t="shared" si="50"/>
        <v>¥11,700</v>
      </c>
      <c r="N1065" s="131" t="s">
        <v>2220</v>
      </c>
      <c r="O1065" s="125" t="s">
        <v>6393</v>
      </c>
      <c r="P1065" s="122"/>
    </row>
    <row r="1066" spans="1:16" ht="33" customHeight="1">
      <c r="A1066" s="132" t="s">
        <v>6394</v>
      </c>
      <c r="B1066" s="125" t="s">
        <v>6328</v>
      </c>
      <c r="C1066" s="125" t="s">
        <v>446</v>
      </c>
      <c r="D1066" s="125" t="s">
        <v>2139</v>
      </c>
      <c r="E1066" s="125" t="s">
        <v>6395</v>
      </c>
      <c r="F1066" s="128" t="s">
        <v>380</v>
      </c>
      <c r="G1066" s="128" t="s">
        <v>380</v>
      </c>
      <c r="H1066" s="129" t="str">
        <f t="shared" si="48"/>
        <v>005 固定用内副子(ﾌﾟﾚｰﾄ) (1)その他のﾌﾟﾚｰﾄ ①標準 ｱ 指骨､頭蓋骨､顔面骨､上下顎骨用 ⅱﾒｯｼｭ型</v>
      </c>
      <c r="I1066" s="128" t="s">
        <v>6396</v>
      </c>
      <c r="J1066" s="130"/>
      <c r="K1066" s="131">
        <v>55600</v>
      </c>
      <c r="L1066" s="131" t="str">
        <f t="shared" si="49"/>
        <v>¥55,600</v>
      </c>
      <c r="M1066" s="131" t="str">
        <f t="shared" si="50"/>
        <v>¥55,600</v>
      </c>
      <c r="N1066" s="131" t="s">
        <v>2227</v>
      </c>
      <c r="O1066" s="125" t="s">
        <v>6397</v>
      </c>
      <c r="P1066" s="122"/>
    </row>
    <row r="1067" spans="1:16" ht="33" customHeight="1">
      <c r="A1067" s="132" t="s">
        <v>6398</v>
      </c>
      <c r="B1067" s="125" t="s">
        <v>6328</v>
      </c>
      <c r="C1067" s="125" t="s">
        <v>446</v>
      </c>
      <c r="D1067" s="125" t="s">
        <v>2139</v>
      </c>
      <c r="E1067" s="125" t="s">
        <v>6399</v>
      </c>
      <c r="F1067" s="128" t="s">
        <v>380</v>
      </c>
      <c r="G1067" s="128" t="s">
        <v>380</v>
      </c>
      <c r="H1067" s="129" t="str">
        <f t="shared" si="48"/>
        <v>005 固定用内副子(ﾌﾟﾚｰﾄ) (1)その他のﾌﾟﾚｰﾄ ①標準 ｲ 下顎骨･骨盤再建用</v>
      </c>
      <c r="I1067" s="128" t="s">
        <v>6400</v>
      </c>
      <c r="J1067" s="130"/>
      <c r="K1067" s="131">
        <v>62300</v>
      </c>
      <c r="L1067" s="131" t="str">
        <f t="shared" si="49"/>
        <v>¥62,300</v>
      </c>
      <c r="M1067" s="131" t="str">
        <f t="shared" si="50"/>
        <v>¥62,300</v>
      </c>
      <c r="N1067" s="131" t="s">
        <v>2234</v>
      </c>
      <c r="O1067" s="125" t="s">
        <v>6401</v>
      </c>
      <c r="P1067" s="122"/>
    </row>
    <row r="1068" spans="1:16" ht="33" customHeight="1">
      <c r="A1068" s="132" t="s">
        <v>6402</v>
      </c>
      <c r="B1068" s="125" t="s">
        <v>6328</v>
      </c>
      <c r="C1068" s="125" t="s">
        <v>446</v>
      </c>
      <c r="D1068" s="125" t="s">
        <v>2139</v>
      </c>
      <c r="E1068" s="125" t="s">
        <v>6403</v>
      </c>
      <c r="F1068" s="128" t="s">
        <v>380</v>
      </c>
      <c r="G1068" s="128" t="s">
        <v>380</v>
      </c>
      <c r="H1068" s="129" t="str">
        <f t="shared" si="48"/>
        <v>005 固定用内副子(ﾌﾟﾚｰﾄ) (1)その他のﾌﾟﾚｰﾄ ①標準 ｳ 下顎骨用</v>
      </c>
      <c r="I1068" s="128" t="s">
        <v>6404</v>
      </c>
      <c r="J1068" s="130"/>
      <c r="K1068" s="131">
        <v>773000</v>
      </c>
      <c r="L1068" s="131" t="str">
        <f t="shared" si="49"/>
        <v>¥773,000</v>
      </c>
      <c r="M1068" s="131" t="str">
        <f t="shared" si="50"/>
        <v>¥773,000</v>
      </c>
      <c r="N1068" s="131" t="s">
        <v>2241</v>
      </c>
      <c r="O1068" s="125" t="s">
        <v>6405</v>
      </c>
      <c r="P1068" s="122"/>
    </row>
    <row r="1069" spans="1:16" ht="33" customHeight="1">
      <c r="A1069" s="132" t="s">
        <v>6406</v>
      </c>
      <c r="B1069" s="125" t="s">
        <v>6328</v>
      </c>
      <c r="C1069" s="125" t="s">
        <v>446</v>
      </c>
      <c r="D1069" s="125" t="s">
        <v>2139</v>
      </c>
      <c r="E1069" s="125" t="s">
        <v>6407</v>
      </c>
      <c r="F1069" s="128" t="s">
        <v>380</v>
      </c>
      <c r="G1069" s="128" t="s">
        <v>380</v>
      </c>
      <c r="H1069" s="129" t="str">
        <f t="shared" si="48"/>
        <v>005 固定用内副子(ﾌﾟﾚｰﾄ) (1)その他のﾌﾟﾚｰﾄ ①標準 ｴ 人工顎関節用</v>
      </c>
      <c r="I1069" s="128" t="s">
        <v>6408</v>
      </c>
      <c r="J1069" s="130"/>
      <c r="K1069" s="131">
        <v>115000</v>
      </c>
      <c r="L1069" s="131" t="str">
        <f t="shared" si="49"/>
        <v>¥115,000</v>
      </c>
      <c r="M1069" s="131" t="str">
        <f t="shared" si="50"/>
        <v>¥115,000</v>
      </c>
      <c r="N1069" s="131" t="s">
        <v>2248</v>
      </c>
      <c r="O1069" s="125" t="s">
        <v>6409</v>
      </c>
      <c r="P1069" s="122"/>
    </row>
    <row r="1070" spans="1:16" ht="33" customHeight="1">
      <c r="A1070" s="132" t="s">
        <v>6410</v>
      </c>
      <c r="B1070" s="125" t="s">
        <v>6328</v>
      </c>
      <c r="C1070" s="125" t="s">
        <v>446</v>
      </c>
      <c r="D1070" s="125" t="s">
        <v>2139</v>
      </c>
      <c r="E1070" s="125" t="s">
        <v>6411</v>
      </c>
      <c r="F1070" s="128" t="s">
        <v>380</v>
      </c>
      <c r="G1070" s="128" t="s">
        <v>380</v>
      </c>
      <c r="H1070" s="129" t="str">
        <f t="shared" si="48"/>
        <v>005 固定用内副子(ﾌﾟﾚｰﾄ) (1)その他のﾌﾟﾚｰﾄ ②特殊 ｱ 骨延長用</v>
      </c>
      <c r="I1070" s="128" t="s">
        <v>6412</v>
      </c>
      <c r="J1070" s="130"/>
      <c r="K1070" s="131">
        <v>116000</v>
      </c>
      <c r="L1070" s="131" t="str">
        <f t="shared" si="49"/>
        <v>¥116,000</v>
      </c>
      <c r="M1070" s="131" t="str">
        <f t="shared" si="50"/>
        <v>¥116,000</v>
      </c>
      <c r="N1070" s="131" t="s">
        <v>611</v>
      </c>
      <c r="O1070" s="125" t="s">
        <v>6413</v>
      </c>
      <c r="P1070" s="122"/>
    </row>
    <row r="1071" spans="1:16" ht="33" customHeight="1">
      <c r="A1071" s="132" t="s">
        <v>6414</v>
      </c>
      <c r="B1071" s="125" t="s">
        <v>6328</v>
      </c>
      <c r="C1071" s="125" t="s">
        <v>446</v>
      </c>
      <c r="D1071" s="125" t="s">
        <v>2139</v>
      </c>
      <c r="E1071" s="125" t="s">
        <v>6415</v>
      </c>
      <c r="F1071" s="128" t="s">
        <v>380</v>
      </c>
      <c r="G1071" s="128" t="s">
        <v>380</v>
      </c>
      <c r="H1071" s="129" t="str">
        <f t="shared" si="48"/>
        <v>005 固定用内副子(ﾌﾟﾚｰﾄ) (1)その他のﾌﾟﾚｰﾄ ②特殊 ｲ ｽｸﾘｭｰ非使用型</v>
      </c>
      <c r="I1071" s="128" t="s">
        <v>6416</v>
      </c>
      <c r="J1071" s="130"/>
      <c r="K1071" s="131">
        <v>176000</v>
      </c>
      <c r="L1071" s="131" t="str">
        <f t="shared" si="49"/>
        <v>¥176,000</v>
      </c>
      <c r="M1071" s="131" t="str">
        <f t="shared" si="50"/>
        <v>¥176,000</v>
      </c>
      <c r="N1071" s="131" t="s">
        <v>2275</v>
      </c>
      <c r="O1071" s="125" t="s">
        <v>6417</v>
      </c>
      <c r="P1071" s="122"/>
    </row>
    <row r="1072" spans="1:16" ht="33" customHeight="1">
      <c r="A1072" s="132" t="s">
        <v>6418</v>
      </c>
      <c r="B1072" s="125" t="s">
        <v>6328</v>
      </c>
      <c r="C1072" s="125" t="s">
        <v>463</v>
      </c>
      <c r="D1072" s="125" t="s">
        <v>6419</v>
      </c>
      <c r="E1072" s="125" t="s">
        <v>6420</v>
      </c>
      <c r="F1072" s="128" t="s">
        <v>380</v>
      </c>
      <c r="G1072" s="128" t="s">
        <v>380</v>
      </c>
      <c r="H1072" s="129" t="str">
        <f t="shared" si="48"/>
        <v>006 固定釘 (1)平面型</v>
      </c>
      <c r="I1072" s="128" t="s">
        <v>6421</v>
      </c>
      <c r="J1072" s="130"/>
      <c r="K1072" s="131">
        <v>16100</v>
      </c>
      <c r="L1072" s="131" t="str">
        <f t="shared" si="49"/>
        <v>¥16,100</v>
      </c>
      <c r="M1072" s="131" t="str">
        <f t="shared" si="50"/>
        <v>¥16,100</v>
      </c>
      <c r="N1072" s="131" t="s">
        <v>2892</v>
      </c>
      <c r="O1072" s="125" t="s">
        <v>6422</v>
      </c>
      <c r="P1072" s="122"/>
    </row>
    <row r="1073" spans="1:16" ht="33" customHeight="1">
      <c r="A1073" s="132" t="s">
        <v>6423</v>
      </c>
      <c r="B1073" s="125" t="s">
        <v>6328</v>
      </c>
      <c r="C1073" s="125" t="s">
        <v>463</v>
      </c>
      <c r="D1073" s="125" t="s">
        <v>6419</v>
      </c>
      <c r="E1073" s="125" t="s">
        <v>6424</v>
      </c>
      <c r="F1073" s="128" t="s">
        <v>380</v>
      </c>
      <c r="G1073" s="128" t="s">
        <v>380</v>
      </c>
      <c r="H1073" s="129" t="str">
        <f t="shared" si="48"/>
        <v>006 固定釘 (2)立体特殊型</v>
      </c>
      <c r="I1073" s="128" t="s">
        <v>6425</v>
      </c>
      <c r="J1073" s="130"/>
      <c r="K1073" s="131">
        <v>30700</v>
      </c>
      <c r="L1073" s="131" t="str">
        <f t="shared" si="49"/>
        <v>¥30,700</v>
      </c>
      <c r="M1073" s="131" t="str">
        <f t="shared" si="50"/>
        <v>¥30,700</v>
      </c>
      <c r="N1073" s="131" t="s">
        <v>2899</v>
      </c>
      <c r="O1073" s="125" t="s">
        <v>6426</v>
      </c>
      <c r="P1073" s="122"/>
    </row>
    <row r="1074" spans="1:16" ht="33" customHeight="1">
      <c r="A1074" s="132" t="s">
        <v>6427</v>
      </c>
      <c r="B1074" s="125" t="s">
        <v>6328</v>
      </c>
      <c r="C1074" s="125" t="s">
        <v>492</v>
      </c>
      <c r="D1074" s="125" t="s">
        <v>2912</v>
      </c>
      <c r="E1074" s="125" t="s">
        <v>6428</v>
      </c>
      <c r="F1074" s="128" t="s">
        <v>380</v>
      </c>
      <c r="G1074" s="128" t="s">
        <v>380</v>
      </c>
      <c r="H1074" s="129" t="str">
        <f t="shared" si="48"/>
        <v>007 固定用金属線 (1)金属線 ①ﾜｲﾔｰ</v>
      </c>
      <c r="I1074" s="128" t="s">
        <v>6429</v>
      </c>
      <c r="J1074" s="130" t="s">
        <v>2908</v>
      </c>
      <c r="K1074" s="131">
        <v>16</v>
      </c>
      <c r="L1074" s="131" t="str">
        <f t="shared" si="49"/>
        <v>¥16</v>
      </c>
      <c r="M1074" s="131" t="str">
        <f t="shared" si="50"/>
        <v>1㎝当たり¥16</v>
      </c>
      <c r="N1074" s="131" t="s">
        <v>2909</v>
      </c>
      <c r="O1074" s="125" t="s">
        <v>6430</v>
      </c>
      <c r="P1074" s="122"/>
    </row>
    <row r="1075" spans="1:16" ht="33" customHeight="1">
      <c r="A1075" s="132" t="s">
        <v>6431</v>
      </c>
      <c r="B1075" s="125" t="s">
        <v>6328</v>
      </c>
      <c r="C1075" s="125" t="s">
        <v>492</v>
      </c>
      <c r="D1075" s="125" t="s">
        <v>2912</v>
      </c>
      <c r="E1075" s="125" t="s">
        <v>6432</v>
      </c>
      <c r="F1075" s="128" t="s">
        <v>380</v>
      </c>
      <c r="G1075" s="128" t="s">
        <v>380</v>
      </c>
      <c r="H1075" s="129" t="str">
        <f t="shared" si="48"/>
        <v>007 固定用金属線 (1)金属線 ②ｹｰﾌﾞﾙ</v>
      </c>
      <c r="I1075" s="128" t="s">
        <v>6433</v>
      </c>
      <c r="J1075" s="130"/>
      <c r="K1075" s="131">
        <v>40700</v>
      </c>
      <c r="L1075" s="131" t="str">
        <f t="shared" si="49"/>
        <v>¥40,700</v>
      </c>
      <c r="M1075" s="131" t="str">
        <f t="shared" si="50"/>
        <v>¥40,700</v>
      </c>
      <c r="N1075" s="131" t="s">
        <v>2917</v>
      </c>
      <c r="O1075" s="125" t="s">
        <v>6434</v>
      </c>
      <c r="P1075" s="122"/>
    </row>
    <row r="1076" spans="1:16" ht="33" customHeight="1">
      <c r="A1076" s="132" t="s">
        <v>6435</v>
      </c>
      <c r="B1076" s="125" t="s">
        <v>6328</v>
      </c>
      <c r="C1076" s="125" t="s">
        <v>504</v>
      </c>
      <c r="D1076" s="125" t="s">
        <v>2935</v>
      </c>
      <c r="E1076" s="125" t="s">
        <v>6436</v>
      </c>
      <c r="F1076" s="128" t="s">
        <v>380</v>
      </c>
      <c r="G1076" s="128" t="s">
        <v>380</v>
      </c>
      <c r="H1076" s="129" t="str">
        <f t="shared" si="48"/>
        <v>008 固定用金属ﾋﾟﾝ (1)一般用 ①標準型</v>
      </c>
      <c r="I1076" s="128" t="s">
        <v>6437</v>
      </c>
      <c r="J1076" s="130"/>
      <c r="K1076" s="131">
        <v>505</v>
      </c>
      <c r="L1076" s="131" t="str">
        <f t="shared" si="49"/>
        <v>¥505</v>
      </c>
      <c r="M1076" s="131" t="str">
        <f t="shared" si="50"/>
        <v>¥505</v>
      </c>
      <c r="N1076" s="131" t="s">
        <v>2960</v>
      </c>
      <c r="O1076" s="125" t="s">
        <v>6438</v>
      </c>
      <c r="P1076" s="122"/>
    </row>
    <row r="1077" spans="1:16" ht="33" customHeight="1">
      <c r="A1077" s="132" t="s">
        <v>6439</v>
      </c>
      <c r="B1077" s="125" t="s">
        <v>6328</v>
      </c>
      <c r="C1077" s="125" t="s">
        <v>527</v>
      </c>
      <c r="D1077" s="125" t="s">
        <v>6440</v>
      </c>
      <c r="E1077" s="125"/>
      <c r="F1077" s="128" t="s">
        <v>380</v>
      </c>
      <c r="G1077" s="128" t="s">
        <v>380</v>
      </c>
      <c r="H1077" s="129" t="str">
        <f t="shared" si="48"/>
        <v xml:space="preserve">010 鼻孔ﾌﾟﾛﾃｰｾﾞ </v>
      </c>
      <c r="I1077" s="128" t="s">
        <v>6441</v>
      </c>
      <c r="J1077" s="130"/>
      <c r="K1077" s="131">
        <v>3850</v>
      </c>
      <c r="L1077" s="131" t="str">
        <f t="shared" si="49"/>
        <v>¥3,850</v>
      </c>
      <c r="M1077" s="131" t="str">
        <f t="shared" si="50"/>
        <v>¥3,850</v>
      </c>
      <c r="N1077" s="131" t="s">
        <v>3421</v>
      </c>
      <c r="O1077" s="125" t="s">
        <v>6442</v>
      </c>
      <c r="P1077" s="122"/>
    </row>
    <row r="1078" spans="1:16" ht="33" customHeight="1">
      <c r="A1078" s="132" t="s">
        <v>6443</v>
      </c>
      <c r="B1078" s="125" t="s">
        <v>6328</v>
      </c>
      <c r="C1078" s="125" t="s">
        <v>532</v>
      </c>
      <c r="D1078" s="125" t="s">
        <v>147</v>
      </c>
      <c r="E1078" s="125" t="s">
        <v>148</v>
      </c>
      <c r="F1078" s="128" t="s">
        <v>380</v>
      </c>
      <c r="G1078" s="128" t="s">
        <v>380</v>
      </c>
      <c r="H1078" s="129" t="str">
        <f t="shared" si="48"/>
        <v>011 皮膚欠損用創傷被覆材 (1)真皮に至る創傷用</v>
      </c>
      <c r="I1078" s="128" t="s">
        <v>6444</v>
      </c>
      <c r="J1078" s="130" t="s">
        <v>507</v>
      </c>
      <c r="K1078" s="131">
        <v>6</v>
      </c>
      <c r="L1078" s="131" t="str">
        <f t="shared" si="49"/>
        <v>¥6</v>
      </c>
      <c r="M1078" s="131" t="str">
        <f t="shared" si="50"/>
        <v>1㎠当たり¥6</v>
      </c>
      <c r="N1078" s="131" t="s">
        <v>151</v>
      </c>
      <c r="O1078" s="125" t="s">
        <v>6445</v>
      </c>
      <c r="P1078" s="122"/>
    </row>
    <row r="1079" spans="1:16" ht="33" customHeight="1">
      <c r="A1079" s="132" t="s">
        <v>6446</v>
      </c>
      <c r="B1079" s="125" t="s">
        <v>6328</v>
      </c>
      <c r="C1079" s="125" t="s">
        <v>532</v>
      </c>
      <c r="D1079" s="125" t="s">
        <v>147</v>
      </c>
      <c r="E1079" s="125" t="s">
        <v>153</v>
      </c>
      <c r="F1079" s="128" t="s">
        <v>380</v>
      </c>
      <c r="G1079" s="128" t="s">
        <v>380</v>
      </c>
      <c r="H1079" s="129" t="str">
        <f t="shared" si="48"/>
        <v>011 皮膚欠損用創傷被覆材 (2)皮下組織に至る創傷用 ①標準型</v>
      </c>
      <c r="I1079" s="128" t="s">
        <v>6447</v>
      </c>
      <c r="J1079" s="130" t="s">
        <v>507</v>
      </c>
      <c r="K1079" s="131">
        <v>10</v>
      </c>
      <c r="L1079" s="131" t="str">
        <f t="shared" si="49"/>
        <v>¥10</v>
      </c>
      <c r="M1079" s="131" t="str">
        <f t="shared" si="50"/>
        <v>1㎠当たり¥10</v>
      </c>
      <c r="N1079" s="131" t="s">
        <v>155</v>
      </c>
      <c r="O1079" s="125" t="s">
        <v>6448</v>
      </c>
      <c r="P1079" s="122"/>
    </row>
    <row r="1080" spans="1:16" ht="33" customHeight="1">
      <c r="A1080" s="132" t="s">
        <v>6449</v>
      </c>
      <c r="B1080" s="125" t="s">
        <v>6328</v>
      </c>
      <c r="C1080" s="125" t="s">
        <v>532</v>
      </c>
      <c r="D1080" s="125" t="s">
        <v>147</v>
      </c>
      <c r="E1080" s="125" t="s">
        <v>157</v>
      </c>
      <c r="F1080" s="128" t="s">
        <v>380</v>
      </c>
      <c r="G1080" s="128" t="s">
        <v>380</v>
      </c>
      <c r="H1080" s="129" t="str">
        <f t="shared" si="48"/>
        <v>011 皮膚欠損用創傷被覆材 (2)皮下組織に至る創傷用 ②異形型</v>
      </c>
      <c r="I1080" s="128" t="s">
        <v>6450</v>
      </c>
      <c r="J1080" s="130" t="s">
        <v>3125</v>
      </c>
      <c r="K1080" s="131">
        <v>35</v>
      </c>
      <c r="L1080" s="131" t="str">
        <f t="shared" si="49"/>
        <v>¥35</v>
      </c>
      <c r="M1080" s="131" t="str">
        <f t="shared" si="50"/>
        <v>1g当たり¥35</v>
      </c>
      <c r="N1080" s="131" t="s">
        <v>3629</v>
      </c>
      <c r="O1080" s="125" t="s">
        <v>6451</v>
      </c>
      <c r="P1080" s="122"/>
    </row>
    <row r="1081" spans="1:16" ht="33" customHeight="1">
      <c r="A1081" s="132" t="s">
        <v>6452</v>
      </c>
      <c r="B1081" s="125" t="s">
        <v>6328</v>
      </c>
      <c r="C1081" s="125" t="s">
        <v>532</v>
      </c>
      <c r="D1081" s="125" t="s">
        <v>147</v>
      </c>
      <c r="E1081" s="125" t="s">
        <v>6453</v>
      </c>
      <c r="F1081" s="128" t="s">
        <v>380</v>
      </c>
      <c r="G1081" s="128" t="s">
        <v>380</v>
      </c>
      <c r="H1081" s="129" t="str">
        <f t="shared" si="48"/>
        <v>011 皮膚欠損用創傷被覆材 (3)筋･骨に至る創傷用</v>
      </c>
      <c r="I1081" s="128" t="s">
        <v>6454</v>
      </c>
      <c r="J1081" s="130" t="s">
        <v>507</v>
      </c>
      <c r="K1081" s="131">
        <v>25</v>
      </c>
      <c r="L1081" s="131" t="str">
        <f t="shared" si="49"/>
        <v>¥25</v>
      </c>
      <c r="M1081" s="131" t="str">
        <f t="shared" si="50"/>
        <v>1㎠当たり¥25</v>
      </c>
      <c r="N1081" s="131" t="s">
        <v>162</v>
      </c>
      <c r="O1081" s="125" t="s">
        <v>6455</v>
      </c>
      <c r="P1081" s="122"/>
    </row>
    <row r="1082" spans="1:16" ht="33" customHeight="1">
      <c r="A1082" s="132" t="s">
        <v>6456</v>
      </c>
      <c r="B1082" s="125" t="s">
        <v>6328</v>
      </c>
      <c r="C1082" s="125" t="s">
        <v>538</v>
      </c>
      <c r="D1082" s="125" t="s">
        <v>6457</v>
      </c>
      <c r="E1082" s="125"/>
      <c r="F1082" s="128" t="s">
        <v>380</v>
      </c>
      <c r="G1082" s="128" t="s">
        <v>380</v>
      </c>
      <c r="H1082" s="129" t="str">
        <f t="shared" si="48"/>
        <v xml:space="preserve">012 真皮欠損用ｸﾞﾗﾌﾄ </v>
      </c>
      <c r="I1082" s="128" t="s">
        <v>6458</v>
      </c>
      <c r="J1082" s="130" t="s">
        <v>507</v>
      </c>
      <c r="K1082" s="131">
        <v>452</v>
      </c>
      <c r="L1082" s="131" t="str">
        <f t="shared" si="49"/>
        <v>¥452</v>
      </c>
      <c r="M1082" s="131" t="str">
        <f t="shared" si="50"/>
        <v>1㎠当たり¥452</v>
      </c>
      <c r="N1082" s="131" t="s">
        <v>3641</v>
      </c>
      <c r="O1082" s="125" t="s">
        <v>6459</v>
      </c>
      <c r="P1082" s="122"/>
    </row>
    <row r="1083" spans="1:16" ht="33" customHeight="1">
      <c r="A1083" s="132" t="s">
        <v>6460</v>
      </c>
      <c r="B1083" s="125" t="s">
        <v>6328</v>
      </c>
      <c r="C1083" s="125" t="s">
        <v>554</v>
      </c>
      <c r="D1083" s="125" t="s">
        <v>164</v>
      </c>
      <c r="E1083" s="125" t="s">
        <v>6461</v>
      </c>
      <c r="F1083" s="128" t="s">
        <v>380</v>
      </c>
      <c r="G1083" s="128" t="s">
        <v>380</v>
      </c>
      <c r="H1083" s="129" t="str">
        <f t="shared" si="48"/>
        <v>013 非固着性ｼﾘｺﾝｶﾞｰｾﾞ (1)平坦部位用</v>
      </c>
      <c r="I1083" s="128" t="s">
        <v>6462</v>
      </c>
      <c r="J1083" s="130"/>
      <c r="K1083" s="131">
        <v>142</v>
      </c>
      <c r="L1083" s="131" t="str">
        <f t="shared" si="49"/>
        <v>¥142</v>
      </c>
      <c r="M1083" s="131" t="str">
        <f t="shared" si="50"/>
        <v>¥142</v>
      </c>
      <c r="N1083" s="131" t="s">
        <v>522</v>
      </c>
      <c r="O1083" s="125" t="s">
        <v>6463</v>
      </c>
      <c r="P1083" s="122"/>
    </row>
    <row r="1084" spans="1:16" ht="33" customHeight="1">
      <c r="A1084" s="132" t="s">
        <v>6464</v>
      </c>
      <c r="B1084" s="125" t="s">
        <v>6328</v>
      </c>
      <c r="C1084" s="125" t="s">
        <v>554</v>
      </c>
      <c r="D1084" s="125" t="s">
        <v>164</v>
      </c>
      <c r="E1084" s="125" t="s">
        <v>6465</v>
      </c>
      <c r="F1084" s="128" t="s">
        <v>380</v>
      </c>
      <c r="G1084" s="128" t="s">
        <v>380</v>
      </c>
      <c r="H1084" s="129" t="str">
        <f t="shared" si="48"/>
        <v>013 非固着性ｼﾘｺﾝｶﾞｰｾﾞ (2)凹凸部位用</v>
      </c>
      <c r="I1084" s="128" t="s">
        <v>6466</v>
      </c>
      <c r="J1084" s="130"/>
      <c r="K1084" s="131">
        <v>309</v>
      </c>
      <c r="L1084" s="131" t="str">
        <f t="shared" si="49"/>
        <v>¥309</v>
      </c>
      <c r="M1084" s="131" t="str">
        <f t="shared" si="50"/>
        <v>¥309</v>
      </c>
      <c r="N1084" s="131" t="s">
        <v>525</v>
      </c>
      <c r="O1084" s="125" t="s">
        <v>6467</v>
      </c>
      <c r="P1084" s="122"/>
    </row>
    <row r="1085" spans="1:16" ht="33" customHeight="1">
      <c r="A1085" s="132" t="s">
        <v>6468</v>
      </c>
      <c r="B1085" s="125" t="s">
        <v>6328</v>
      </c>
      <c r="C1085" s="125" t="s">
        <v>558</v>
      </c>
      <c r="D1085" s="125" t="s">
        <v>921</v>
      </c>
      <c r="E1085" s="125" t="s">
        <v>110</v>
      </c>
      <c r="F1085" s="128" t="s">
        <v>380</v>
      </c>
      <c r="G1085" s="128" t="s">
        <v>380</v>
      </c>
      <c r="H1085" s="129" t="str">
        <f t="shared" si="48"/>
        <v>014 栄養ｶﾃｰﾃﾙ (1)経鼻用 ①一般用</v>
      </c>
      <c r="I1085" s="128" t="s">
        <v>6469</v>
      </c>
      <c r="J1085" s="130"/>
      <c r="K1085" s="131">
        <v>183</v>
      </c>
      <c r="L1085" s="131" t="str">
        <f t="shared" si="49"/>
        <v>¥183</v>
      </c>
      <c r="M1085" s="131" t="str">
        <f t="shared" si="50"/>
        <v>¥183</v>
      </c>
      <c r="N1085" s="131" t="s">
        <v>448</v>
      </c>
      <c r="O1085" s="125" t="s">
        <v>6470</v>
      </c>
      <c r="P1085" s="122"/>
    </row>
    <row r="1086" spans="1:16" ht="33" customHeight="1">
      <c r="A1086" s="132" t="s">
        <v>6471</v>
      </c>
      <c r="B1086" s="125" t="s">
        <v>6328</v>
      </c>
      <c r="C1086" s="125" t="s">
        <v>558</v>
      </c>
      <c r="D1086" s="125" t="s">
        <v>921</v>
      </c>
      <c r="E1086" s="125" t="s">
        <v>449</v>
      </c>
      <c r="F1086" s="128" t="s">
        <v>380</v>
      </c>
      <c r="G1086" s="128" t="s">
        <v>380</v>
      </c>
      <c r="H1086" s="129" t="str">
        <f t="shared" si="48"/>
        <v>014 栄養ｶﾃｰﾃﾙ (1)経鼻用 ②乳幼児用　ｱ　一般型</v>
      </c>
      <c r="I1086" s="128" t="s">
        <v>6472</v>
      </c>
      <c r="J1086" s="130"/>
      <c r="K1086" s="131">
        <v>94</v>
      </c>
      <c r="L1086" s="131" t="str">
        <f t="shared" si="49"/>
        <v>¥94</v>
      </c>
      <c r="M1086" s="131" t="str">
        <f t="shared" si="50"/>
        <v>¥94</v>
      </c>
      <c r="N1086" s="131" t="s">
        <v>451</v>
      </c>
      <c r="O1086" s="125" t="s">
        <v>6473</v>
      </c>
      <c r="P1086" s="122"/>
    </row>
    <row r="1087" spans="1:16" ht="33" customHeight="1">
      <c r="A1087" s="132" t="s">
        <v>6474</v>
      </c>
      <c r="B1087" s="125" t="s">
        <v>6328</v>
      </c>
      <c r="C1087" s="125" t="s">
        <v>558</v>
      </c>
      <c r="D1087" s="125" t="s">
        <v>921</v>
      </c>
      <c r="E1087" s="125" t="s">
        <v>453</v>
      </c>
      <c r="F1087" s="128" t="s">
        <v>380</v>
      </c>
      <c r="G1087" s="128" t="s">
        <v>380</v>
      </c>
      <c r="H1087" s="129" t="str">
        <f t="shared" si="48"/>
        <v>014 栄養ｶﾃｰﾃﾙ (1)経鼻用 ②乳幼児用　ｲ　非ＤＥＨＰ型</v>
      </c>
      <c r="I1087" s="128" t="s">
        <v>6475</v>
      </c>
      <c r="J1087" s="130"/>
      <c r="K1087" s="131">
        <v>147</v>
      </c>
      <c r="L1087" s="131" t="str">
        <f t="shared" si="49"/>
        <v>¥147</v>
      </c>
      <c r="M1087" s="131" t="str">
        <f t="shared" si="50"/>
        <v>¥147</v>
      </c>
      <c r="N1087" s="131" t="s">
        <v>455</v>
      </c>
      <c r="O1087" s="125" t="s">
        <v>6476</v>
      </c>
      <c r="P1087" s="122"/>
    </row>
    <row r="1088" spans="1:16" ht="33" customHeight="1">
      <c r="A1088" s="132" t="s">
        <v>6477</v>
      </c>
      <c r="B1088" s="125" t="s">
        <v>6328</v>
      </c>
      <c r="C1088" s="125" t="s">
        <v>558</v>
      </c>
      <c r="D1088" s="125" t="s">
        <v>921</v>
      </c>
      <c r="E1088" s="125" t="s">
        <v>116</v>
      </c>
      <c r="F1088" s="128" t="s">
        <v>380</v>
      </c>
      <c r="G1088" s="128" t="s">
        <v>380</v>
      </c>
      <c r="H1088" s="129" t="str">
        <f t="shared" si="48"/>
        <v>014 栄養ｶﾃｰﾃﾙ (1)経鼻用 ③経腸栄養用</v>
      </c>
      <c r="I1088" s="128" t="s">
        <v>6478</v>
      </c>
      <c r="J1088" s="130"/>
      <c r="K1088" s="131">
        <v>1600</v>
      </c>
      <c r="L1088" s="131" t="str">
        <f t="shared" si="49"/>
        <v>¥1,600</v>
      </c>
      <c r="M1088" s="131" t="str">
        <f t="shared" si="50"/>
        <v>¥1,600</v>
      </c>
      <c r="N1088" s="131" t="s">
        <v>458</v>
      </c>
      <c r="O1088" s="125" t="s">
        <v>6479</v>
      </c>
      <c r="P1088" s="122"/>
    </row>
    <row r="1089" spans="1:16" ht="33" customHeight="1">
      <c r="A1089" s="132" t="s">
        <v>6480</v>
      </c>
      <c r="B1089" s="125" t="s">
        <v>6328</v>
      </c>
      <c r="C1089" s="125" t="s">
        <v>558</v>
      </c>
      <c r="D1089" s="125" t="s">
        <v>921</v>
      </c>
      <c r="E1089" s="125" t="s">
        <v>120</v>
      </c>
      <c r="F1089" s="128" t="s">
        <v>380</v>
      </c>
      <c r="G1089" s="128" t="s">
        <v>380</v>
      </c>
      <c r="H1089" s="129" t="str">
        <f t="shared" si="48"/>
        <v>014 栄養ｶﾃｰﾃﾙ (1)経鼻用 ④特殊型</v>
      </c>
      <c r="I1089" s="128" t="s">
        <v>6481</v>
      </c>
      <c r="J1089" s="130"/>
      <c r="K1089" s="131">
        <v>2110</v>
      </c>
      <c r="L1089" s="131" t="str">
        <f t="shared" si="49"/>
        <v>¥2,110</v>
      </c>
      <c r="M1089" s="131" t="str">
        <f t="shared" si="50"/>
        <v>¥2,110</v>
      </c>
      <c r="N1089" s="131" t="s">
        <v>460</v>
      </c>
      <c r="O1089" s="125" t="s">
        <v>6482</v>
      </c>
      <c r="P1089" s="122"/>
    </row>
    <row r="1090" spans="1:16" ht="33" customHeight="1">
      <c r="A1090" s="132" t="s">
        <v>6483</v>
      </c>
      <c r="B1090" s="125" t="s">
        <v>6328</v>
      </c>
      <c r="C1090" s="125" t="s">
        <v>563</v>
      </c>
      <c r="D1090" s="125" t="s">
        <v>953</v>
      </c>
      <c r="E1090" s="125" t="s">
        <v>6484</v>
      </c>
      <c r="F1090" s="128" t="s">
        <v>380</v>
      </c>
      <c r="G1090" s="128" t="s">
        <v>380</v>
      </c>
      <c r="H1090" s="129" t="str">
        <f t="shared" si="48"/>
        <v>015 気管内ﾁｭｰﾌﾞ (1)ｶﾌあり ①ｶﾌ上部吸引機能あり</v>
      </c>
      <c r="I1090" s="128" t="s">
        <v>6485</v>
      </c>
      <c r="J1090" s="130"/>
      <c r="K1090" s="131">
        <v>2610</v>
      </c>
      <c r="L1090" s="131" t="str">
        <f t="shared" si="49"/>
        <v>¥2,610</v>
      </c>
      <c r="M1090" s="131" t="str">
        <f t="shared" si="50"/>
        <v>¥2,610</v>
      </c>
      <c r="N1090" s="131" t="s">
        <v>958</v>
      </c>
      <c r="O1090" s="125" t="s">
        <v>6486</v>
      </c>
      <c r="P1090" s="122"/>
    </row>
    <row r="1091" spans="1:16" ht="33" customHeight="1">
      <c r="A1091" s="132" t="s">
        <v>6487</v>
      </c>
      <c r="B1091" s="125" t="s">
        <v>6328</v>
      </c>
      <c r="C1091" s="125" t="s">
        <v>563</v>
      </c>
      <c r="D1091" s="125" t="s">
        <v>953</v>
      </c>
      <c r="E1091" s="125" t="s">
        <v>6488</v>
      </c>
      <c r="F1091" s="128" t="s">
        <v>380</v>
      </c>
      <c r="G1091" s="128" t="s">
        <v>380</v>
      </c>
      <c r="H1091" s="129" t="str">
        <f t="shared" si="48"/>
        <v>015 気管内ﾁｭｰﾌﾞ (1)ｶﾌあり ②ｶﾌ上部吸引機能なし</v>
      </c>
      <c r="I1091" s="128" t="s">
        <v>6489</v>
      </c>
      <c r="J1091" s="130"/>
      <c r="K1091" s="131">
        <v>569</v>
      </c>
      <c r="L1091" s="131" t="str">
        <f t="shared" si="49"/>
        <v>¥569</v>
      </c>
      <c r="M1091" s="131" t="str">
        <f t="shared" si="50"/>
        <v>¥569</v>
      </c>
      <c r="N1091" s="131" t="s">
        <v>965</v>
      </c>
      <c r="O1091" s="125" t="s">
        <v>6490</v>
      </c>
      <c r="P1091" s="122"/>
    </row>
    <row r="1092" spans="1:16" ht="33" customHeight="1">
      <c r="A1092" s="132" t="s">
        <v>6491</v>
      </c>
      <c r="B1092" s="125" t="s">
        <v>6328</v>
      </c>
      <c r="C1092" s="125" t="s">
        <v>563</v>
      </c>
      <c r="D1092" s="125" t="s">
        <v>953</v>
      </c>
      <c r="E1092" s="125" t="s">
        <v>6492</v>
      </c>
      <c r="F1092" s="128" t="s">
        <v>380</v>
      </c>
      <c r="G1092" s="128" t="s">
        <v>380</v>
      </c>
      <c r="H1092" s="129" t="str">
        <f t="shared" si="48"/>
        <v>015 気管内ﾁｭｰﾌﾞ (2)ｶﾌなし</v>
      </c>
      <c r="I1092" s="128" t="s">
        <v>6493</v>
      </c>
      <c r="J1092" s="130"/>
      <c r="K1092" s="131">
        <v>606</v>
      </c>
      <c r="L1092" s="131" t="str">
        <f t="shared" si="49"/>
        <v>¥606</v>
      </c>
      <c r="M1092" s="131" t="str">
        <f t="shared" si="50"/>
        <v>¥606</v>
      </c>
      <c r="N1092" s="131" t="s">
        <v>972</v>
      </c>
      <c r="O1092" s="125" t="s">
        <v>6494</v>
      </c>
      <c r="P1092" s="122"/>
    </row>
    <row r="1093" spans="1:16" ht="33" customHeight="1">
      <c r="A1093" s="132" t="s">
        <v>6495</v>
      </c>
      <c r="B1093" s="125" t="s">
        <v>6328</v>
      </c>
      <c r="C1093" s="125" t="s">
        <v>755</v>
      </c>
      <c r="D1093" s="125" t="s">
        <v>976</v>
      </c>
      <c r="E1093" s="125" t="s">
        <v>6496</v>
      </c>
      <c r="F1093" s="128" t="s">
        <v>380</v>
      </c>
      <c r="G1093" s="128" t="s">
        <v>380</v>
      </c>
      <c r="H1093" s="129" t="str">
        <f t="shared" si="48"/>
        <v>016 胃管ｶﾃｰﾃﾙ (1)ｼﾝｸﾞﾙﾙｰﾒﾝ</v>
      </c>
      <c r="I1093" s="128" t="s">
        <v>6497</v>
      </c>
      <c r="J1093" s="130"/>
      <c r="K1093" s="131">
        <v>88</v>
      </c>
      <c r="L1093" s="131" t="str">
        <f t="shared" si="49"/>
        <v>¥88</v>
      </c>
      <c r="M1093" s="131" t="str">
        <f t="shared" si="50"/>
        <v>¥88</v>
      </c>
      <c r="N1093" s="131" t="s">
        <v>981</v>
      </c>
      <c r="O1093" s="125" t="s">
        <v>6498</v>
      </c>
      <c r="P1093" s="122"/>
    </row>
    <row r="1094" spans="1:16" ht="33" customHeight="1">
      <c r="A1094" s="132" t="s">
        <v>6499</v>
      </c>
      <c r="B1094" s="125" t="s">
        <v>6328</v>
      </c>
      <c r="C1094" s="125" t="s">
        <v>755</v>
      </c>
      <c r="D1094" s="125" t="s">
        <v>976</v>
      </c>
      <c r="E1094" s="125" t="s">
        <v>6500</v>
      </c>
      <c r="F1094" s="128" t="s">
        <v>380</v>
      </c>
      <c r="G1094" s="128" t="s">
        <v>380</v>
      </c>
      <c r="H1094" s="129" t="str">
        <f t="shared" si="48"/>
        <v>016 胃管ｶﾃｰﾃﾙ (2)ﾀﾞﾌﾞﾙﾙｰﾒﾝ ①標準型</v>
      </c>
      <c r="I1094" s="128" t="s">
        <v>6501</v>
      </c>
      <c r="J1094" s="130"/>
      <c r="K1094" s="131">
        <v>447</v>
      </c>
      <c r="L1094" s="131" t="str">
        <f t="shared" si="49"/>
        <v>¥447</v>
      </c>
      <c r="M1094" s="131" t="str">
        <f t="shared" si="50"/>
        <v>¥447</v>
      </c>
      <c r="N1094" s="131" t="s">
        <v>989</v>
      </c>
      <c r="O1094" s="125" t="s">
        <v>6502</v>
      </c>
      <c r="P1094" s="122"/>
    </row>
    <row r="1095" spans="1:16" ht="33" customHeight="1">
      <c r="A1095" s="132" t="s">
        <v>6503</v>
      </c>
      <c r="B1095" s="125" t="s">
        <v>6328</v>
      </c>
      <c r="C1095" s="125" t="s">
        <v>755</v>
      </c>
      <c r="D1095" s="125" t="s">
        <v>976</v>
      </c>
      <c r="E1095" s="125" t="s">
        <v>6504</v>
      </c>
      <c r="F1095" s="128" t="s">
        <v>380</v>
      </c>
      <c r="G1095" s="128" t="s">
        <v>380</v>
      </c>
      <c r="H1095" s="129" t="str">
        <f t="shared" si="48"/>
        <v>016 胃管ｶﾃｰﾃﾙ (2)ﾀﾞﾌﾞﾙﾙｰﾒﾝ ②特殊型</v>
      </c>
      <c r="I1095" s="128" t="s">
        <v>6505</v>
      </c>
      <c r="J1095" s="130"/>
      <c r="K1095" s="131">
        <v>1510</v>
      </c>
      <c r="L1095" s="131" t="str">
        <f t="shared" si="49"/>
        <v>¥1,510</v>
      </c>
      <c r="M1095" s="131" t="str">
        <f t="shared" si="50"/>
        <v>¥1,510</v>
      </c>
      <c r="N1095" s="131" t="s">
        <v>996</v>
      </c>
      <c r="O1095" s="125" t="s">
        <v>6506</v>
      </c>
      <c r="P1095" s="122"/>
    </row>
    <row r="1096" spans="1:16" ht="33" customHeight="1">
      <c r="A1096" s="132" t="s">
        <v>6507</v>
      </c>
      <c r="B1096" s="125" t="s">
        <v>6328</v>
      </c>
      <c r="C1096" s="125" t="s">
        <v>761</v>
      </c>
      <c r="D1096" s="125" t="s">
        <v>1007</v>
      </c>
      <c r="E1096" s="125" t="s">
        <v>6508</v>
      </c>
      <c r="F1096" s="128" t="s">
        <v>380</v>
      </c>
      <c r="G1096" s="128" t="s">
        <v>380</v>
      </c>
      <c r="H1096" s="129" t="str">
        <f t="shared" si="48"/>
        <v>017 吸引留置ｶﾃｰﾃﾙ (1)能動吸引型 ①創部用（ﾄﾞﾚｰﾝﾁｭｰﾌﾞ） ｱ 軟質型</v>
      </c>
      <c r="I1096" s="128" t="s">
        <v>6509</v>
      </c>
      <c r="J1096" s="130"/>
      <c r="K1096" s="131">
        <v>4360</v>
      </c>
      <c r="L1096" s="131" t="str">
        <f t="shared" si="49"/>
        <v>¥4,360</v>
      </c>
      <c r="M1096" s="131" t="str">
        <f t="shared" si="50"/>
        <v>¥4,360</v>
      </c>
      <c r="N1096" s="131" t="s">
        <v>1045</v>
      </c>
      <c r="O1096" s="125" t="s">
        <v>6510</v>
      </c>
      <c r="P1096" s="122"/>
    </row>
    <row r="1097" spans="1:16" ht="33" customHeight="1">
      <c r="A1097" s="132" t="s">
        <v>6511</v>
      </c>
      <c r="B1097" s="125" t="s">
        <v>6328</v>
      </c>
      <c r="C1097" s="125" t="s">
        <v>761</v>
      </c>
      <c r="D1097" s="125" t="s">
        <v>1007</v>
      </c>
      <c r="E1097" s="125" t="s">
        <v>6512</v>
      </c>
      <c r="F1097" s="128" t="s">
        <v>380</v>
      </c>
      <c r="G1097" s="128" t="s">
        <v>380</v>
      </c>
      <c r="H1097" s="129" t="str">
        <f t="shared" si="48"/>
        <v>017 吸引留置ｶﾃｰﾃﾙ (1)能動吸引型 ①創部用（ﾄﾞﾚｰﾝﾁｭｰﾌﾞ） ｲ 硬質型</v>
      </c>
      <c r="I1097" s="128" t="s">
        <v>6513</v>
      </c>
      <c r="J1097" s="130"/>
      <c r="K1097" s="131">
        <v>4060</v>
      </c>
      <c r="L1097" s="131" t="str">
        <f t="shared" si="49"/>
        <v>¥4,060</v>
      </c>
      <c r="M1097" s="131" t="str">
        <f t="shared" si="50"/>
        <v>¥4,060</v>
      </c>
      <c r="N1097" s="131" t="s">
        <v>1052</v>
      </c>
      <c r="O1097" s="125" t="s">
        <v>6514</v>
      </c>
      <c r="P1097" s="122"/>
    </row>
    <row r="1098" spans="1:16" ht="33" customHeight="1">
      <c r="A1098" s="132" t="s">
        <v>6515</v>
      </c>
      <c r="B1098" s="125" t="s">
        <v>6328</v>
      </c>
      <c r="C1098" s="125" t="s">
        <v>761</v>
      </c>
      <c r="D1098" s="125" t="s">
        <v>1007</v>
      </c>
      <c r="E1098" s="125" t="s">
        <v>6516</v>
      </c>
      <c r="F1098" s="128" t="s">
        <v>380</v>
      </c>
      <c r="G1098" s="128" t="s">
        <v>380</v>
      </c>
      <c r="H1098" s="129" t="str">
        <f t="shared" si="48"/>
        <v>017 吸引留置ｶﾃｰﾃﾙ (2)受動吸引型 ①ﾌｨﾙﾑ･ﾁｭｰﾌﾞﾄﾞﾚｰﾝ ｱ ﾌｨﾙﾑ型</v>
      </c>
      <c r="I1098" s="128" t="s">
        <v>6517</v>
      </c>
      <c r="J1098" s="130"/>
      <c r="K1098" s="131">
        <v>264</v>
      </c>
      <c r="L1098" s="131" t="str">
        <f t="shared" si="49"/>
        <v>¥264</v>
      </c>
      <c r="M1098" s="131" t="str">
        <f t="shared" si="50"/>
        <v>¥264</v>
      </c>
      <c r="N1098" s="131" t="s">
        <v>1066</v>
      </c>
      <c r="O1098" s="125" t="s">
        <v>6518</v>
      </c>
      <c r="P1098" s="122"/>
    </row>
    <row r="1099" spans="1:16" ht="33" customHeight="1">
      <c r="A1099" s="132" t="s">
        <v>6519</v>
      </c>
      <c r="B1099" s="125" t="s">
        <v>6328</v>
      </c>
      <c r="C1099" s="125" t="s">
        <v>761</v>
      </c>
      <c r="D1099" s="125" t="s">
        <v>1007</v>
      </c>
      <c r="E1099" s="125" t="s">
        <v>6520</v>
      </c>
      <c r="F1099" s="128" t="s">
        <v>380</v>
      </c>
      <c r="G1099" s="128" t="s">
        <v>380</v>
      </c>
      <c r="H1099" s="129" t="str">
        <f t="shared" si="48"/>
        <v>017 吸引留置ｶﾃｰﾃﾙ (2)受動吸引型 ①ﾌｨﾙﾑ･ﾁｭｰﾌﾞﾄﾞﾚｰﾝ ｲ ﾁｭｰﾌﾞ型</v>
      </c>
      <c r="I1099" s="128" t="s">
        <v>6521</v>
      </c>
      <c r="J1099" s="130"/>
      <c r="K1099" s="131">
        <v>897</v>
      </c>
      <c r="L1099" s="131" t="str">
        <f t="shared" si="49"/>
        <v>¥897</v>
      </c>
      <c r="M1099" s="131" t="str">
        <f t="shared" si="50"/>
        <v>¥897</v>
      </c>
      <c r="N1099" s="131" t="s">
        <v>1073</v>
      </c>
      <c r="O1099" s="125" t="s">
        <v>6522</v>
      </c>
      <c r="P1099" s="122"/>
    </row>
    <row r="1100" spans="1:16" ht="33" customHeight="1">
      <c r="A1100" s="132" t="s">
        <v>6523</v>
      </c>
      <c r="B1100" s="125" t="s">
        <v>6328</v>
      </c>
      <c r="C1100" s="125" t="s">
        <v>6240</v>
      </c>
      <c r="D1100" s="125" t="s">
        <v>1416</v>
      </c>
      <c r="E1100" s="125" t="s">
        <v>6524</v>
      </c>
      <c r="F1100" s="128" t="s">
        <v>380</v>
      </c>
      <c r="G1100" s="128" t="s">
        <v>380</v>
      </c>
      <c r="H1100" s="129" t="str">
        <f t="shared" si="48"/>
        <v xml:space="preserve">018 膀胱留置用ﾃﾞｨｽﾎﾟｰｻﾞﾌﾞﾙｶﾃｰﾃﾙ (1)2管一般(Ⅰ) </v>
      </c>
      <c r="I1100" s="128" t="s">
        <v>6525</v>
      </c>
      <c r="J1100" s="130"/>
      <c r="K1100" s="131">
        <v>233</v>
      </c>
      <c r="L1100" s="131" t="str">
        <f t="shared" si="49"/>
        <v>¥233</v>
      </c>
      <c r="M1100" s="131" t="str">
        <f t="shared" si="50"/>
        <v>¥233</v>
      </c>
      <c r="N1100" s="131" t="s">
        <v>426</v>
      </c>
      <c r="O1100" s="125" t="s">
        <v>6526</v>
      </c>
      <c r="P1100" s="122"/>
    </row>
    <row r="1101" spans="1:16" ht="33" customHeight="1">
      <c r="A1101" s="132" t="s">
        <v>6527</v>
      </c>
      <c r="B1101" s="125" t="s">
        <v>6328</v>
      </c>
      <c r="C1101" s="125" t="s">
        <v>6240</v>
      </c>
      <c r="D1101" s="125" t="s">
        <v>1416</v>
      </c>
      <c r="E1101" s="125" t="s">
        <v>427</v>
      </c>
      <c r="F1101" s="128" t="s">
        <v>380</v>
      </c>
      <c r="G1101" s="128" t="s">
        <v>380</v>
      </c>
      <c r="H1101" s="129" t="str">
        <f t="shared" si="48"/>
        <v>018 膀胱留置用ﾃﾞｨｽﾎﾟｰｻﾞﾌﾞﾙｶﾃｰﾃﾙ (2)2管一般(Ⅱ) ①標準型</v>
      </c>
      <c r="I1101" s="128" t="s">
        <v>6528</v>
      </c>
      <c r="J1101" s="130"/>
      <c r="K1101" s="131">
        <v>561</v>
      </c>
      <c r="L1101" s="131" t="str">
        <f t="shared" si="49"/>
        <v>¥561</v>
      </c>
      <c r="M1101" s="131" t="str">
        <f t="shared" si="50"/>
        <v>¥561</v>
      </c>
      <c r="N1101" s="131" t="s">
        <v>429</v>
      </c>
      <c r="O1101" s="125" t="s">
        <v>6529</v>
      </c>
      <c r="P1101" s="122"/>
    </row>
    <row r="1102" spans="1:16" ht="33" customHeight="1">
      <c r="A1102" s="132" t="s">
        <v>6530</v>
      </c>
      <c r="B1102" s="125" t="s">
        <v>6328</v>
      </c>
      <c r="C1102" s="125" t="s">
        <v>6240</v>
      </c>
      <c r="D1102" s="125" t="s">
        <v>1416</v>
      </c>
      <c r="E1102" s="125" t="s">
        <v>431</v>
      </c>
      <c r="F1102" s="128" t="s">
        <v>380</v>
      </c>
      <c r="G1102" s="128" t="s">
        <v>380</v>
      </c>
      <c r="H1102" s="129" t="str">
        <f t="shared" si="48"/>
        <v>018 膀胱留置用ﾃﾞｨｽﾎﾟｰｻﾞﾌﾞﾙｶﾃｰﾃﾙ (2)2管一般(Ⅱ) ②閉鎖式導尿ｼｽﾃﾑ</v>
      </c>
      <c r="I1102" s="128" t="s">
        <v>6531</v>
      </c>
      <c r="J1102" s="130"/>
      <c r="K1102" s="131">
        <v>862</v>
      </c>
      <c r="L1102" s="131" t="str">
        <f t="shared" si="49"/>
        <v>¥862</v>
      </c>
      <c r="M1102" s="131" t="str">
        <f t="shared" si="50"/>
        <v>¥862</v>
      </c>
      <c r="N1102" s="131" t="s">
        <v>433</v>
      </c>
      <c r="O1102" s="125" t="s">
        <v>6532</v>
      </c>
      <c r="P1102" s="122"/>
    </row>
    <row r="1103" spans="1:16" ht="33" customHeight="1">
      <c r="A1103" s="132" t="s">
        <v>6533</v>
      </c>
      <c r="B1103" s="125" t="s">
        <v>6328</v>
      </c>
      <c r="C1103" s="125" t="s">
        <v>6240</v>
      </c>
      <c r="D1103" s="125" t="s">
        <v>1416</v>
      </c>
      <c r="E1103" s="125" t="s">
        <v>435</v>
      </c>
      <c r="F1103" s="128" t="s">
        <v>380</v>
      </c>
      <c r="G1103" s="128" t="s">
        <v>380</v>
      </c>
      <c r="H1103" s="129" t="str">
        <f t="shared" si="48"/>
        <v>018 膀胱留置用ﾃﾞｨｽﾎﾟｰｻﾞﾌﾞﾙｶﾃｰﾃﾙ (3)2管一般(Ⅲ) ①標準型</v>
      </c>
      <c r="I1103" s="128" t="s">
        <v>6534</v>
      </c>
      <c r="J1103" s="130"/>
      <c r="K1103" s="131">
        <v>1650</v>
      </c>
      <c r="L1103" s="131" t="str">
        <f t="shared" si="49"/>
        <v>¥1,650</v>
      </c>
      <c r="M1103" s="131" t="str">
        <f t="shared" si="50"/>
        <v>¥1,650</v>
      </c>
      <c r="N1103" s="131" t="s">
        <v>437</v>
      </c>
      <c r="O1103" s="125" t="s">
        <v>6535</v>
      </c>
      <c r="P1103" s="122"/>
    </row>
    <row r="1104" spans="1:16" ht="33" customHeight="1">
      <c r="A1104" s="132" t="s">
        <v>6536</v>
      </c>
      <c r="B1104" s="125" t="s">
        <v>6328</v>
      </c>
      <c r="C1104" s="125" t="s">
        <v>6240</v>
      </c>
      <c r="D1104" s="125" t="s">
        <v>1416</v>
      </c>
      <c r="E1104" s="125" t="s">
        <v>439</v>
      </c>
      <c r="F1104" s="128" t="s">
        <v>380</v>
      </c>
      <c r="G1104" s="128" t="s">
        <v>380</v>
      </c>
      <c r="H1104" s="129" t="str">
        <f t="shared" si="48"/>
        <v>018 膀胱留置用ﾃﾞｨｽﾎﾟｰｻﾞﾌﾞﾙｶﾃｰﾃﾙ (3)2管一般(Ⅲ) ②閉鎖式導尿ｼｽﾃﾑ</v>
      </c>
      <c r="I1104" s="128" t="s">
        <v>6537</v>
      </c>
      <c r="J1104" s="130"/>
      <c r="K1104" s="131">
        <v>2030</v>
      </c>
      <c r="L1104" s="131" t="str">
        <f t="shared" si="49"/>
        <v>¥2,030</v>
      </c>
      <c r="M1104" s="131" t="str">
        <f t="shared" si="50"/>
        <v>¥2,030</v>
      </c>
      <c r="N1104" s="131" t="s">
        <v>421</v>
      </c>
      <c r="O1104" s="125" t="s">
        <v>6538</v>
      </c>
      <c r="P1104" s="122"/>
    </row>
    <row r="1105" spans="1:16" ht="33" customHeight="1">
      <c r="A1105" s="132" t="s">
        <v>6539</v>
      </c>
      <c r="B1105" s="125" t="s">
        <v>6328</v>
      </c>
      <c r="C1105" s="125" t="s">
        <v>6240</v>
      </c>
      <c r="D1105" s="125" t="s">
        <v>1416</v>
      </c>
      <c r="E1105" s="125" t="s">
        <v>101</v>
      </c>
      <c r="F1105" s="128" t="s">
        <v>380</v>
      </c>
      <c r="G1105" s="128" t="s">
        <v>380</v>
      </c>
      <c r="H1105" s="129" t="str">
        <f t="shared" si="48"/>
        <v>018 膀胱留置用ﾃﾞｨｽﾎﾟｰｻﾞﾌﾞﾙｶﾃｰﾃﾙ (4)特定(Ⅰ)</v>
      </c>
      <c r="I1105" s="128" t="s">
        <v>6540</v>
      </c>
      <c r="J1105" s="130"/>
      <c r="K1105" s="131">
        <v>741</v>
      </c>
      <c r="L1105" s="131" t="str">
        <f t="shared" si="49"/>
        <v>¥741</v>
      </c>
      <c r="M1105" s="131" t="str">
        <f t="shared" si="50"/>
        <v>¥741</v>
      </c>
      <c r="N1105" s="131" t="s">
        <v>443</v>
      </c>
      <c r="O1105" s="125" t="s">
        <v>6541</v>
      </c>
      <c r="P1105" s="122"/>
    </row>
    <row r="1106" spans="1:16" ht="33" customHeight="1">
      <c r="A1106" s="132" t="s">
        <v>6542</v>
      </c>
      <c r="B1106" s="125" t="s">
        <v>6328</v>
      </c>
      <c r="C1106" s="125" t="s">
        <v>6240</v>
      </c>
      <c r="D1106" s="125" t="s">
        <v>1416</v>
      </c>
      <c r="E1106" s="125" t="s">
        <v>105</v>
      </c>
      <c r="F1106" s="128" t="s">
        <v>380</v>
      </c>
      <c r="G1106" s="128" t="s">
        <v>380</v>
      </c>
      <c r="H1106" s="129" t="str">
        <f t="shared" si="48"/>
        <v>018 膀胱留置用ﾃﾞｨｽﾎﾟｰｻﾞﾌﾞﾙｶﾃｰﾃﾙ (5)特定(Ⅱ)</v>
      </c>
      <c r="I1106" s="128" t="s">
        <v>6543</v>
      </c>
      <c r="J1106" s="130"/>
      <c r="K1106" s="131">
        <v>2060</v>
      </c>
      <c r="L1106" s="131" t="str">
        <f t="shared" si="49"/>
        <v>¥2,060</v>
      </c>
      <c r="M1106" s="131" t="str">
        <f t="shared" si="50"/>
        <v>¥2,060</v>
      </c>
      <c r="N1106" s="131" t="s">
        <v>445</v>
      </c>
      <c r="O1106" s="125" t="s">
        <v>6544</v>
      </c>
      <c r="P1106" s="122"/>
    </row>
    <row r="1107" spans="1:16" ht="33" customHeight="1">
      <c r="A1107" s="132" t="s">
        <v>6545</v>
      </c>
      <c r="B1107" s="125" t="s">
        <v>6328</v>
      </c>
      <c r="C1107" s="125" t="s">
        <v>6240</v>
      </c>
      <c r="D1107" s="125" t="s">
        <v>1416</v>
      </c>
      <c r="E1107" s="125" t="s">
        <v>6546</v>
      </c>
      <c r="F1107" s="128" t="s">
        <v>380</v>
      </c>
      <c r="G1107" s="128" t="s">
        <v>380</v>
      </c>
      <c r="H1107" s="129" t="str">
        <f t="shared" ref="H1107:H1170" si="51">C1107&amp;" "&amp;D1107&amp;" "&amp;E1107</f>
        <v>018 膀胱留置用ﾃﾞｨｽﾎﾟｰｻﾞﾌﾞﾙｶﾃｰﾃﾙ (6)圧迫止血</v>
      </c>
      <c r="I1107" s="128" t="s">
        <v>6547</v>
      </c>
      <c r="J1107" s="130"/>
      <c r="K1107" s="131">
        <v>4610</v>
      </c>
      <c r="L1107" s="131" t="str">
        <f t="shared" ref="L1107:L1170" si="52">TEXT(K1107,"¥#,##0")</f>
        <v>¥4,610</v>
      </c>
      <c r="M1107" s="131" t="str">
        <f t="shared" ref="M1107:M1170" si="53">J1107&amp;L1107</f>
        <v>¥4,610</v>
      </c>
      <c r="N1107" s="131" t="s">
        <v>1451</v>
      </c>
      <c r="O1107" s="125" t="s">
        <v>6548</v>
      </c>
      <c r="P1107" s="122"/>
    </row>
    <row r="1108" spans="1:16" ht="33" customHeight="1">
      <c r="A1108" s="132" t="s">
        <v>6549</v>
      </c>
      <c r="B1108" s="125" t="s">
        <v>6328</v>
      </c>
      <c r="C1108" s="125" t="s">
        <v>767</v>
      </c>
      <c r="D1108" s="125" t="s">
        <v>5121</v>
      </c>
      <c r="E1108" s="125" t="s">
        <v>6550</v>
      </c>
      <c r="F1108" s="128" t="s">
        <v>380</v>
      </c>
      <c r="G1108" s="128" t="s">
        <v>380</v>
      </c>
      <c r="H1108" s="129" t="str">
        <f t="shared" si="51"/>
        <v>019 人工血管 (1)永久留置型 ①小血管用 ｱ 標準型 ⅰ外部ｻﾎﾟｰﾄあり</v>
      </c>
      <c r="I1108" s="128" t="s">
        <v>6551</v>
      </c>
      <c r="J1108" s="130" t="s">
        <v>5165</v>
      </c>
      <c r="K1108" s="131">
        <v>2560</v>
      </c>
      <c r="L1108" s="131" t="str">
        <f t="shared" si="52"/>
        <v>¥2,560</v>
      </c>
      <c r="M1108" s="131" t="str">
        <f t="shared" si="53"/>
        <v>1㎝当たり¥2,560</v>
      </c>
      <c r="N1108" s="131" t="s">
        <v>5166</v>
      </c>
      <c r="O1108" s="125" t="s">
        <v>6552</v>
      </c>
      <c r="P1108" s="122"/>
    </row>
    <row r="1109" spans="1:16" ht="33" customHeight="1">
      <c r="A1109" s="132" t="s">
        <v>6553</v>
      </c>
      <c r="B1109" s="125" t="s">
        <v>6328</v>
      </c>
      <c r="C1109" s="125" t="s">
        <v>767</v>
      </c>
      <c r="D1109" s="125" t="s">
        <v>5121</v>
      </c>
      <c r="E1109" s="125" t="s">
        <v>6554</v>
      </c>
      <c r="F1109" s="128" t="s">
        <v>380</v>
      </c>
      <c r="G1109" s="128" t="s">
        <v>380</v>
      </c>
      <c r="H1109" s="129" t="str">
        <f t="shared" si="51"/>
        <v>019 人工血管 (1)永久留置型 ①小血管用 ｱ 標準型 ⅱ外部ｻﾎﾟｰﾄなし</v>
      </c>
      <c r="I1109" s="128" t="s">
        <v>6555</v>
      </c>
      <c r="J1109" s="130" t="s">
        <v>5165</v>
      </c>
      <c r="K1109" s="131">
        <v>1870</v>
      </c>
      <c r="L1109" s="131" t="str">
        <f t="shared" si="52"/>
        <v>¥1,870</v>
      </c>
      <c r="M1109" s="131" t="str">
        <f t="shared" si="53"/>
        <v>1㎝当たり¥1,870</v>
      </c>
      <c r="N1109" s="131" t="s">
        <v>5173</v>
      </c>
      <c r="O1109" s="125" t="s">
        <v>6556</v>
      </c>
      <c r="P1109" s="122"/>
    </row>
    <row r="1110" spans="1:16" ht="33" customHeight="1">
      <c r="A1110" s="132" t="s">
        <v>6557</v>
      </c>
      <c r="B1110" s="125" t="s">
        <v>6328</v>
      </c>
      <c r="C1110" s="125" t="s">
        <v>6558</v>
      </c>
      <c r="D1110" s="125" t="s">
        <v>5319</v>
      </c>
      <c r="E1110" s="125"/>
      <c r="F1110" s="128" t="s">
        <v>380</v>
      </c>
      <c r="G1110" s="128" t="s">
        <v>380</v>
      </c>
      <c r="H1110" s="129" t="str">
        <f t="shared" si="51"/>
        <v xml:space="preserve">020 輸血用血液ﾌｨﾙﾀｰ(微小凝集塊除去用) </v>
      </c>
      <c r="I1110" s="128" t="s">
        <v>6559</v>
      </c>
      <c r="J1110" s="130"/>
      <c r="K1110" s="131">
        <v>2500</v>
      </c>
      <c r="L1110" s="131" t="str">
        <f t="shared" si="52"/>
        <v>¥2,500</v>
      </c>
      <c r="M1110" s="131" t="str">
        <f t="shared" si="53"/>
        <v>¥2,500</v>
      </c>
      <c r="N1110" s="131" t="s">
        <v>5321</v>
      </c>
      <c r="O1110" s="125" t="s">
        <v>6560</v>
      </c>
      <c r="P1110" s="122"/>
    </row>
    <row r="1111" spans="1:16" ht="33" customHeight="1">
      <c r="A1111" s="132" t="s">
        <v>6561</v>
      </c>
      <c r="B1111" s="125" t="s">
        <v>6328</v>
      </c>
      <c r="C1111" s="125" t="s">
        <v>781</v>
      </c>
      <c r="D1111" s="125" t="s">
        <v>5325</v>
      </c>
      <c r="E1111" s="125"/>
      <c r="F1111" s="128" t="s">
        <v>380</v>
      </c>
      <c r="G1111" s="128" t="s">
        <v>380</v>
      </c>
      <c r="H1111" s="129" t="str">
        <f t="shared" si="51"/>
        <v xml:space="preserve">021 輸血用血液ﾌｨﾙﾀｰ(赤血球製剤用白血球除去用) </v>
      </c>
      <c r="I1111" s="128" t="s">
        <v>6562</v>
      </c>
      <c r="J1111" s="130"/>
      <c r="K1111" s="131">
        <v>2850</v>
      </c>
      <c r="L1111" s="131" t="str">
        <f t="shared" si="52"/>
        <v>¥2,850</v>
      </c>
      <c r="M1111" s="131" t="str">
        <f t="shared" si="53"/>
        <v>¥2,850</v>
      </c>
      <c r="N1111" s="131" t="s">
        <v>5327</v>
      </c>
      <c r="O1111" s="125" t="s">
        <v>6563</v>
      </c>
      <c r="P1111" s="122"/>
    </row>
    <row r="1112" spans="1:16" ht="33" customHeight="1">
      <c r="A1112" s="132" t="s">
        <v>6564</v>
      </c>
      <c r="B1112" s="125" t="s">
        <v>6328</v>
      </c>
      <c r="C1112" s="125" t="s">
        <v>6565</v>
      </c>
      <c r="D1112" s="125" t="s">
        <v>5331</v>
      </c>
      <c r="E1112" s="125"/>
      <c r="F1112" s="128" t="s">
        <v>380</v>
      </c>
      <c r="G1112" s="128" t="s">
        <v>380</v>
      </c>
      <c r="H1112" s="129" t="str">
        <f t="shared" si="51"/>
        <v xml:space="preserve">022 輸血用血液ﾌｨﾙﾀｰ(血小板製剤用白血球除去用) </v>
      </c>
      <c r="I1112" s="128" t="s">
        <v>6566</v>
      </c>
      <c r="J1112" s="130"/>
      <c r="K1112" s="131">
        <v>3340</v>
      </c>
      <c r="L1112" s="131" t="str">
        <f t="shared" si="52"/>
        <v>¥3,340</v>
      </c>
      <c r="M1112" s="131" t="str">
        <f t="shared" si="53"/>
        <v>¥3,340</v>
      </c>
      <c r="N1112" s="131" t="s">
        <v>5333</v>
      </c>
      <c r="O1112" s="125" t="s">
        <v>6567</v>
      </c>
      <c r="P1112" s="122"/>
    </row>
    <row r="1113" spans="1:16" ht="33" customHeight="1">
      <c r="A1113" s="132" t="s">
        <v>6568</v>
      </c>
      <c r="B1113" s="125" t="s">
        <v>6328</v>
      </c>
      <c r="C1113" s="125" t="s">
        <v>860</v>
      </c>
      <c r="D1113" s="125" t="s">
        <v>6569</v>
      </c>
      <c r="E1113" s="125"/>
      <c r="F1113" s="128" t="s">
        <v>380</v>
      </c>
      <c r="G1113" s="128" t="s">
        <v>380</v>
      </c>
      <c r="H1113" s="129" t="str">
        <f t="shared" si="51"/>
        <v xml:space="preserve">023 歯周組織再生材料 </v>
      </c>
      <c r="I1113" s="128" t="s">
        <v>6570</v>
      </c>
      <c r="J1113" s="130" t="s">
        <v>6571</v>
      </c>
      <c r="K1113" s="131">
        <v>9420</v>
      </c>
      <c r="L1113" s="131" t="str">
        <f t="shared" si="52"/>
        <v>¥9,420</v>
      </c>
      <c r="M1113" s="131" t="str">
        <f t="shared" si="53"/>
        <v>1歯1枚当たり¥9,420</v>
      </c>
      <c r="N1113" s="131" t="s">
        <v>6572</v>
      </c>
      <c r="O1113" s="125" t="s">
        <v>6573</v>
      </c>
      <c r="P1113" s="122"/>
    </row>
    <row r="1114" spans="1:16" ht="33" customHeight="1">
      <c r="A1114" s="132" t="s">
        <v>6574</v>
      </c>
      <c r="B1114" s="125" t="s">
        <v>6328</v>
      </c>
      <c r="C1114" s="125" t="s">
        <v>868</v>
      </c>
      <c r="D1114" s="125" t="s">
        <v>6575</v>
      </c>
      <c r="E1114" s="125" t="s">
        <v>6576</v>
      </c>
      <c r="F1114" s="128" t="s">
        <v>380</v>
      </c>
      <c r="G1114" s="128" t="s">
        <v>380</v>
      </c>
      <c r="H1114" s="129" t="str">
        <f t="shared" si="51"/>
        <v>024 ｲﾝﾌﾟﾗﾝﾄ体 (1)標準型(Ⅰ)</v>
      </c>
      <c r="I1114" s="128" t="s">
        <v>6577</v>
      </c>
      <c r="J1114" s="130"/>
      <c r="K1114" s="131">
        <v>20200</v>
      </c>
      <c r="L1114" s="131" t="str">
        <f t="shared" si="52"/>
        <v>¥20,200</v>
      </c>
      <c r="M1114" s="131" t="str">
        <f t="shared" si="53"/>
        <v>¥20,200</v>
      </c>
      <c r="N1114" s="131" t="s">
        <v>3242</v>
      </c>
      <c r="O1114" s="125" t="s">
        <v>6578</v>
      </c>
      <c r="P1114" s="122"/>
    </row>
    <row r="1115" spans="1:16" ht="33" customHeight="1">
      <c r="A1115" s="132" t="s">
        <v>6579</v>
      </c>
      <c r="B1115" s="125" t="s">
        <v>6328</v>
      </c>
      <c r="C1115" s="125" t="s">
        <v>868</v>
      </c>
      <c r="D1115" s="125" t="s">
        <v>6575</v>
      </c>
      <c r="E1115" s="125" t="s">
        <v>6580</v>
      </c>
      <c r="F1115" s="128" t="s">
        <v>380</v>
      </c>
      <c r="G1115" s="128" t="s">
        <v>380</v>
      </c>
      <c r="H1115" s="129" t="str">
        <f t="shared" si="51"/>
        <v>024 ｲﾝﾌﾟﾗﾝﾄ体 (2)標準型(Ⅱ)</v>
      </c>
      <c r="I1115" s="128" t="s">
        <v>6581</v>
      </c>
      <c r="J1115" s="130"/>
      <c r="K1115" s="131">
        <v>35000</v>
      </c>
      <c r="L1115" s="131" t="str">
        <f t="shared" si="52"/>
        <v>¥35,000</v>
      </c>
      <c r="M1115" s="131" t="str">
        <f t="shared" si="53"/>
        <v>¥35,000</v>
      </c>
      <c r="N1115" s="131" t="s">
        <v>1038</v>
      </c>
      <c r="O1115" s="125" t="s">
        <v>6582</v>
      </c>
      <c r="P1115" s="122"/>
    </row>
    <row r="1116" spans="1:16" ht="33" customHeight="1">
      <c r="A1116" s="132" t="s">
        <v>6583</v>
      </c>
      <c r="B1116" s="125" t="s">
        <v>6328</v>
      </c>
      <c r="C1116" s="125" t="s">
        <v>868</v>
      </c>
      <c r="D1116" s="125" t="s">
        <v>6575</v>
      </c>
      <c r="E1116" s="125" t="s">
        <v>6584</v>
      </c>
      <c r="F1116" s="128" t="s">
        <v>380</v>
      </c>
      <c r="G1116" s="128" t="s">
        <v>380</v>
      </c>
      <c r="H1116" s="129" t="str">
        <f t="shared" si="51"/>
        <v>024 ｲﾝﾌﾟﾗﾝﾄ体 (3)標準型(Ⅲ)</v>
      </c>
      <c r="I1116" s="128" t="s">
        <v>6585</v>
      </c>
      <c r="J1116" s="130"/>
      <c r="K1116" s="131">
        <v>23700</v>
      </c>
      <c r="L1116" s="131" t="str">
        <f t="shared" si="52"/>
        <v>¥23,700</v>
      </c>
      <c r="M1116" s="131" t="str">
        <f t="shared" si="53"/>
        <v>¥23,700</v>
      </c>
      <c r="N1116" s="131" t="s">
        <v>1544</v>
      </c>
      <c r="O1116" s="125" t="s">
        <v>6586</v>
      </c>
      <c r="P1116" s="122"/>
    </row>
    <row r="1117" spans="1:16" ht="33" customHeight="1">
      <c r="A1117" s="132" t="s">
        <v>6587</v>
      </c>
      <c r="B1117" s="125" t="s">
        <v>6328</v>
      </c>
      <c r="C1117" s="125" t="s">
        <v>868</v>
      </c>
      <c r="D1117" s="125" t="s">
        <v>6575</v>
      </c>
      <c r="E1117" s="125" t="s">
        <v>501</v>
      </c>
      <c r="F1117" s="128" t="s">
        <v>380</v>
      </c>
      <c r="G1117" s="128" t="s">
        <v>380</v>
      </c>
      <c r="H1117" s="129" t="str">
        <f t="shared" si="51"/>
        <v>024 ｲﾝﾌﾟﾗﾝﾄ体 (4)特殊型</v>
      </c>
      <c r="I1117" s="128" t="s">
        <v>6588</v>
      </c>
      <c r="J1117" s="130"/>
      <c r="K1117" s="131">
        <v>58200</v>
      </c>
      <c r="L1117" s="131" t="str">
        <f t="shared" si="52"/>
        <v>¥58,200</v>
      </c>
      <c r="M1117" s="131" t="str">
        <f t="shared" si="53"/>
        <v>¥58,200</v>
      </c>
      <c r="N1117" s="131" t="s">
        <v>6589</v>
      </c>
      <c r="O1117" s="125" t="s">
        <v>6590</v>
      </c>
      <c r="P1117" s="122"/>
    </row>
    <row r="1118" spans="1:16" ht="33" customHeight="1">
      <c r="A1118" s="132" t="s">
        <v>6591</v>
      </c>
      <c r="B1118" s="125" t="s">
        <v>6328</v>
      </c>
      <c r="C1118" s="125" t="s">
        <v>898</v>
      </c>
      <c r="D1118" s="125" t="s">
        <v>6592</v>
      </c>
      <c r="E1118" s="125" t="s">
        <v>6593</v>
      </c>
      <c r="F1118" s="128" t="s">
        <v>380</v>
      </c>
      <c r="G1118" s="128" t="s">
        <v>380</v>
      </c>
      <c r="H1118" s="129" t="str">
        <f t="shared" si="51"/>
        <v>025 暫間装着体 (1)暫間装着体(Ⅰ)</v>
      </c>
      <c r="I1118" s="128" t="s">
        <v>6594</v>
      </c>
      <c r="J1118" s="130"/>
      <c r="K1118" s="131">
        <v>6200</v>
      </c>
      <c r="L1118" s="131" t="str">
        <f t="shared" si="52"/>
        <v>¥6,200</v>
      </c>
      <c r="M1118" s="131" t="str">
        <f t="shared" si="53"/>
        <v>¥6,200</v>
      </c>
      <c r="N1118" s="131" t="s">
        <v>6595</v>
      </c>
      <c r="O1118" s="125" t="s">
        <v>6596</v>
      </c>
      <c r="P1118" s="122"/>
    </row>
    <row r="1119" spans="1:16" ht="33" customHeight="1">
      <c r="A1119" s="132" t="s">
        <v>6597</v>
      </c>
      <c r="B1119" s="125" t="s">
        <v>6328</v>
      </c>
      <c r="C1119" s="125" t="s">
        <v>898</v>
      </c>
      <c r="D1119" s="125" t="s">
        <v>6592</v>
      </c>
      <c r="E1119" s="125" t="s">
        <v>6598</v>
      </c>
      <c r="F1119" s="128" t="s">
        <v>380</v>
      </c>
      <c r="G1119" s="128" t="s">
        <v>380</v>
      </c>
      <c r="H1119" s="129" t="str">
        <f t="shared" si="51"/>
        <v>025 暫間装着体 (2)暫間装着体(Ⅱ)</v>
      </c>
      <c r="I1119" s="128" t="s">
        <v>6599</v>
      </c>
      <c r="J1119" s="130"/>
      <c r="K1119" s="131">
        <v>3610</v>
      </c>
      <c r="L1119" s="131" t="str">
        <f t="shared" si="52"/>
        <v>¥3,610</v>
      </c>
      <c r="M1119" s="131" t="str">
        <f t="shared" si="53"/>
        <v>¥3,610</v>
      </c>
      <c r="N1119" s="131" t="s">
        <v>6600</v>
      </c>
      <c r="O1119" s="125" t="s">
        <v>6601</v>
      </c>
      <c r="P1119" s="122"/>
    </row>
    <row r="1120" spans="1:16" ht="33" customHeight="1">
      <c r="A1120" s="132" t="s">
        <v>6602</v>
      </c>
      <c r="B1120" s="125" t="s">
        <v>6328</v>
      </c>
      <c r="C1120" s="125" t="s">
        <v>898</v>
      </c>
      <c r="D1120" s="125" t="s">
        <v>6592</v>
      </c>
      <c r="E1120" s="125" t="s">
        <v>6603</v>
      </c>
      <c r="F1120" s="128" t="s">
        <v>380</v>
      </c>
      <c r="G1120" s="128" t="s">
        <v>380</v>
      </c>
      <c r="H1120" s="129" t="str">
        <f t="shared" si="51"/>
        <v>025 暫間装着体 (3)暫間装着体(Ⅲ)</v>
      </c>
      <c r="I1120" s="128" t="s">
        <v>6604</v>
      </c>
      <c r="J1120" s="130"/>
      <c r="K1120" s="131">
        <v>3540</v>
      </c>
      <c r="L1120" s="131" t="str">
        <f t="shared" si="52"/>
        <v>¥3,540</v>
      </c>
      <c r="M1120" s="131" t="str">
        <f t="shared" si="53"/>
        <v>¥3,540</v>
      </c>
      <c r="N1120" s="131" t="s">
        <v>6605</v>
      </c>
      <c r="O1120" s="125" t="s">
        <v>6606</v>
      </c>
      <c r="P1120" s="122"/>
    </row>
    <row r="1121" spans="1:16" ht="33" customHeight="1">
      <c r="A1121" s="132" t="s">
        <v>6607</v>
      </c>
      <c r="B1121" s="125" t="s">
        <v>6328</v>
      </c>
      <c r="C1121" s="125" t="s">
        <v>898</v>
      </c>
      <c r="D1121" s="125" t="s">
        <v>6592</v>
      </c>
      <c r="E1121" s="125" t="s">
        <v>6608</v>
      </c>
      <c r="F1121" s="128" t="s">
        <v>380</v>
      </c>
      <c r="G1121" s="128" t="s">
        <v>380</v>
      </c>
      <c r="H1121" s="129" t="str">
        <f t="shared" si="51"/>
        <v>025 暫間装着体 (4)暫間装着体(Ⅳ)</v>
      </c>
      <c r="I1121" s="128" t="s">
        <v>6609</v>
      </c>
      <c r="J1121" s="130"/>
      <c r="K1121" s="131">
        <v>1260</v>
      </c>
      <c r="L1121" s="131" t="str">
        <f t="shared" si="52"/>
        <v>¥1,260</v>
      </c>
      <c r="M1121" s="131" t="str">
        <f t="shared" si="53"/>
        <v>¥1,260</v>
      </c>
      <c r="N1121" s="131" t="s">
        <v>6610</v>
      </c>
      <c r="O1121" s="125" t="s">
        <v>6611</v>
      </c>
      <c r="P1121" s="122"/>
    </row>
    <row r="1122" spans="1:16" ht="33" customHeight="1">
      <c r="A1122" s="132" t="s">
        <v>6612</v>
      </c>
      <c r="B1122" s="125" t="s">
        <v>6328</v>
      </c>
      <c r="C1122" s="125" t="s">
        <v>920</v>
      </c>
      <c r="D1122" s="125" t="s">
        <v>6613</v>
      </c>
      <c r="E1122" s="125"/>
      <c r="F1122" s="128" t="s">
        <v>380</v>
      </c>
      <c r="G1122" s="128" t="s">
        <v>380</v>
      </c>
      <c r="H1122" s="129" t="str">
        <f t="shared" si="51"/>
        <v xml:space="preserve">026 ｽｸﾘｭｰ </v>
      </c>
      <c r="I1122" s="128" t="s">
        <v>6614</v>
      </c>
      <c r="J1122" s="130"/>
      <c r="K1122" s="131">
        <v>2800</v>
      </c>
      <c r="L1122" s="131" t="str">
        <f t="shared" si="52"/>
        <v>¥2,800</v>
      </c>
      <c r="M1122" s="131" t="str">
        <f t="shared" si="53"/>
        <v>¥2,800</v>
      </c>
      <c r="N1122" s="131" t="s">
        <v>6615</v>
      </c>
      <c r="O1122" s="125" t="s">
        <v>6616</v>
      </c>
      <c r="P1122" s="122"/>
    </row>
    <row r="1123" spans="1:16" ht="33" customHeight="1">
      <c r="A1123" s="132" t="s">
        <v>6617</v>
      </c>
      <c r="B1123" s="125" t="s">
        <v>6328</v>
      </c>
      <c r="C1123" s="125" t="s">
        <v>952</v>
      </c>
      <c r="D1123" s="125" t="s">
        <v>6618</v>
      </c>
      <c r="E1123" s="125" t="s">
        <v>6619</v>
      </c>
      <c r="F1123" s="128" t="s">
        <v>380</v>
      </c>
      <c r="G1123" s="128" t="s">
        <v>380</v>
      </c>
      <c r="H1123" s="129" t="str">
        <f t="shared" si="51"/>
        <v>027 ｱﾊﾞｯﾄﾒﾝﾄ (1)ｱﾊﾞｯﾄﾒﾝﾄ(Ⅰ)</v>
      </c>
      <c r="I1123" s="128" t="s">
        <v>6620</v>
      </c>
      <c r="J1123" s="130"/>
      <c r="K1123" s="131">
        <v>14100</v>
      </c>
      <c r="L1123" s="131" t="str">
        <f t="shared" si="52"/>
        <v>¥14,100</v>
      </c>
      <c r="M1123" s="131" t="str">
        <f t="shared" si="53"/>
        <v>¥14,100</v>
      </c>
      <c r="N1123" s="131" t="s">
        <v>4534</v>
      </c>
      <c r="O1123" s="125" t="s">
        <v>6621</v>
      </c>
      <c r="P1123" s="122"/>
    </row>
    <row r="1124" spans="1:16" ht="33" customHeight="1">
      <c r="A1124" s="132" t="s">
        <v>6622</v>
      </c>
      <c r="B1124" s="125" t="s">
        <v>6328</v>
      </c>
      <c r="C1124" s="125" t="s">
        <v>952</v>
      </c>
      <c r="D1124" s="125" t="s">
        <v>6618</v>
      </c>
      <c r="E1124" s="125" t="s">
        <v>6623</v>
      </c>
      <c r="F1124" s="128" t="s">
        <v>380</v>
      </c>
      <c r="G1124" s="128" t="s">
        <v>380</v>
      </c>
      <c r="H1124" s="129" t="str">
        <f t="shared" si="51"/>
        <v>027 ｱﾊﾞｯﾄﾒﾝﾄ (2)ｱﾊﾞｯﾄﾒﾝﾄ(Ⅱ)</v>
      </c>
      <c r="I1124" s="128" t="s">
        <v>6624</v>
      </c>
      <c r="J1124" s="130"/>
      <c r="K1124" s="131">
        <v>13700</v>
      </c>
      <c r="L1124" s="131" t="str">
        <f t="shared" si="52"/>
        <v>¥13,700</v>
      </c>
      <c r="M1124" s="131" t="str">
        <f t="shared" si="53"/>
        <v>¥13,700</v>
      </c>
      <c r="N1124" s="131" t="s">
        <v>635</v>
      </c>
      <c r="O1124" s="125" t="s">
        <v>6625</v>
      </c>
      <c r="P1124" s="122"/>
    </row>
    <row r="1125" spans="1:16" ht="33" customHeight="1">
      <c r="A1125" s="132" t="s">
        <v>6626</v>
      </c>
      <c r="B1125" s="125" t="s">
        <v>6328</v>
      </c>
      <c r="C1125" s="125" t="s">
        <v>952</v>
      </c>
      <c r="D1125" s="125" t="s">
        <v>6618</v>
      </c>
      <c r="E1125" s="125" t="s">
        <v>6627</v>
      </c>
      <c r="F1125" s="128" t="s">
        <v>380</v>
      </c>
      <c r="G1125" s="128" t="s">
        <v>380</v>
      </c>
      <c r="H1125" s="129" t="str">
        <f t="shared" si="51"/>
        <v>027 ｱﾊﾞｯﾄﾒﾝﾄ (3)ｱﾊﾞｯﾄﾒﾝﾄ(Ⅲ)</v>
      </c>
      <c r="I1125" s="128" t="s">
        <v>6628</v>
      </c>
      <c r="J1125" s="130"/>
      <c r="K1125" s="131">
        <v>26100</v>
      </c>
      <c r="L1125" s="131" t="str">
        <f t="shared" si="52"/>
        <v>¥26,100</v>
      </c>
      <c r="M1125" s="131" t="str">
        <f t="shared" si="53"/>
        <v>¥26,100</v>
      </c>
      <c r="N1125" s="131" t="s">
        <v>6629</v>
      </c>
      <c r="O1125" s="125" t="s">
        <v>6630</v>
      </c>
      <c r="P1125" s="122"/>
    </row>
    <row r="1126" spans="1:16" ht="33" customHeight="1">
      <c r="A1126" s="132" t="s">
        <v>6631</v>
      </c>
      <c r="B1126" s="125" t="s">
        <v>6328</v>
      </c>
      <c r="C1126" s="125" t="s">
        <v>952</v>
      </c>
      <c r="D1126" s="125" t="s">
        <v>6618</v>
      </c>
      <c r="E1126" s="125" t="s">
        <v>6632</v>
      </c>
      <c r="F1126" s="128" t="s">
        <v>380</v>
      </c>
      <c r="G1126" s="128" t="s">
        <v>380</v>
      </c>
      <c r="H1126" s="129" t="str">
        <f t="shared" si="51"/>
        <v>027 ｱﾊﾞｯﾄﾒﾝﾄ (4)ｱﾊﾞｯﾄﾒﾝﾄ(Ⅳ)</v>
      </c>
      <c r="I1126" s="128" t="s">
        <v>6633</v>
      </c>
      <c r="J1126" s="130"/>
      <c r="K1126" s="131">
        <v>16200</v>
      </c>
      <c r="L1126" s="131" t="str">
        <f t="shared" si="52"/>
        <v>¥16,200</v>
      </c>
      <c r="M1126" s="131" t="str">
        <f t="shared" si="53"/>
        <v>¥16,200</v>
      </c>
      <c r="N1126" s="131" t="s">
        <v>6634</v>
      </c>
      <c r="O1126" s="125" t="s">
        <v>6635</v>
      </c>
      <c r="P1126" s="122"/>
    </row>
    <row r="1127" spans="1:16" ht="33" customHeight="1">
      <c r="A1127" s="132" t="s">
        <v>6636</v>
      </c>
      <c r="B1127" s="125" t="s">
        <v>6328</v>
      </c>
      <c r="C1127" s="125" t="s">
        <v>984</v>
      </c>
      <c r="D1127" s="125" t="s">
        <v>6637</v>
      </c>
      <c r="E1127" s="125" t="s">
        <v>6638</v>
      </c>
      <c r="F1127" s="128" t="s">
        <v>380</v>
      </c>
      <c r="G1127" s="128" t="s">
        <v>380</v>
      </c>
      <c r="H1127" s="129" t="str">
        <f t="shared" si="51"/>
        <v>028 ｱﾀｯﾁﾒﾝﾄ (1)ｱﾀｯﾁﾒﾝﾄ(Ⅰ)</v>
      </c>
      <c r="I1127" s="128" t="s">
        <v>6639</v>
      </c>
      <c r="J1127" s="130"/>
      <c r="K1127" s="131">
        <v>3420</v>
      </c>
      <c r="L1127" s="131" t="str">
        <f t="shared" si="52"/>
        <v>¥3,420</v>
      </c>
      <c r="M1127" s="131" t="str">
        <f t="shared" si="53"/>
        <v>¥3,420</v>
      </c>
      <c r="N1127" s="131" t="s">
        <v>6640</v>
      </c>
      <c r="O1127" s="125" t="s">
        <v>6641</v>
      </c>
      <c r="P1127" s="122"/>
    </row>
    <row r="1128" spans="1:16" ht="33" customHeight="1">
      <c r="A1128" s="132" t="s">
        <v>6642</v>
      </c>
      <c r="B1128" s="125" t="s">
        <v>6328</v>
      </c>
      <c r="C1128" s="125" t="s">
        <v>984</v>
      </c>
      <c r="D1128" s="125" t="s">
        <v>6637</v>
      </c>
      <c r="E1128" s="125" t="s">
        <v>6643</v>
      </c>
      <c r="F1128" s="128" t="s">
        <v>380</v>
      </c>
      <c r="G1128" s="128" t="s">
        <v>380</v>
      </c>
      <c r="H1128" s="129" t="str">
        <f t="shared" si="51"/>
        <v>028 ｱﾀｯﾁﾒﾝﾄ (2)ｱﾀｯﾁﾒﾝﾄ(Ⅱ)</v>
      </c>
      <c r="I1128" s="128" t="s">
        <v>6644</v>
      </c>
      <c r="J1128" s="130"/>
      <c r="K1128" s="131">
        <v>13800</v>
      </c>
      <c r="L1128" s="131" t="str">
        <f t="shared" si="52"/>
        <v>¥13,800</v>
      </c>
      <c r="M1128" s="131" t="str">
        <f t="shared" si="53"/>
        <v>¥13,800</v>
      </c>
      <c r="N1128" s="131" t="s">
        <v>2831</v>
      </c>
      <c r="O1128" s="125" t="s">
        <v>6645</v>
      </c>
      <c r="P1128" s="122"/>
    </row>
    <row r="1129" spans="1:16" ht="33" customHeight="1">
      <c r="A1129" s="132" t="s">
        <v>6646</v>
      </c>
      <c r="B1129" s="125" t="s">
        <v>6328</v>
      </c>
      <c r="C1129" s="125" t="s">
        <v>984</v>
      </c>
      <c r="D1129" s="125" t="s">
        <v>6637</v>
      </c>
      <c r="E1129" s="125" t="s">
        <v>6647</v>
      </c>
      <c r="F1129" s="128" t="s">
        <v>380</v>
      </c>
      <c r="G1129" s="128" t="s">
        <v>380</v>
      </c>
      <c r="H1129" s="129" t="str">
        <f t="shared" si="51"/>
        <v>028 ｱﾀｯﾁﾒﾝﾄ (3)ｱﾀｯﾁﾒﾝﾄ(Ⅲ)</v>
      </c>
      <c r="I1129" s="128" t="s">
        <v>6648</v>
      </c>
      <c r="J1129" s="130"/>
      <c r="K1129" s="131">
        <v>3400</v>
      </c>
      <c r="L1129" s="131" t="str">
        <f t="shared" si="52"/>
        <v>¥3,400</v>
      </c>
      <c r="M1129" s="131" t="str">
        <f t="shared" si="53"/>
        <v>¥3,400</v>
      </c>
      <c r="N1129" s="131" t="s">
        <v>6649</v>
      </c>
      <c r="O1129" s="125" t="s">
        <v>6650</v>
      </c>
      <c r="P1129" s="122"/>
    </row>
    <row r="1130" spans="1:16" ht="33" customHeight="1">
      <c r="A1130" s="132" t="s">
        <v>6651</v>
      </c>
      <c r="B1130" s="125" t="s">
        <v>6328</v>
      </c>
      <c r="C1130" s="125" t="s">
        <v>1006</v>
      </c>
      <c r="D1130" s="125" t="s">
        <v>6652</v>
      </c>
      <c r="E1130" s="125"/>
      <c r="F1130" s="128" t="s">
        <v>380</v>
      </c>
      <c r="G1130" s="128" t="s">
        <v>380</v>
      </c>
      <c r="H1130" s="129" t="str">
        <f t="shared" si="51"/>
        <v xml:space="preserve">029 ｼﾘﾝﾀﾞｰ </v>
      </c>
      <c r="I1130" s="128" t="s">
        <v>6653</v>
      </c>
      <c r="J1130" s="130"/>
      <c r="K1130" s="131">
        <v>7090</v>
      </c>
      <c r="L1130" s="131" t="str">
        <f t="shared" si="52"/>
        <v>¥7,090</v>
      </c>
      <c r="M1130" s="131" t="str">
        <f t="shared" si="53"/>
        <v>¥7,090</v>
      </c>
      <c r="N1130" s="131" t="s">
        <v>6654</v>
      </c>
      <c r="O1130" s="125" t="s">
        <v>6655</v>
      </c>
      <c r="P1130" s="122"/>
    </row>
    <row r="1131" spans="1:16" ht="33" customHeight="1">
      <c r="A1131" s="132" t="s">
        <v>6656</v>
      </c>
      <c r="B1131" s="125" t="s">
        <v>6328</v>
      </c>
      <c r="C1131" s="125" t="s">
        <v>1097</v>
      </c>
      <c r="D1131" s="125" t="s">
        <v>1372</v>
      </c>
      <c r="E1131" s="125" t="s">
        <v>70</v>
      </c>
      <c r="F1131" s="128" t="s">
        <v>380</v>
      </c>
      <c r="G1131" s="128" t="s">
        <v>380</v>
      </c>
      <c r="H1131" s="129" t="str">
        <f t="shared" si="51"/>
        <v>030 気管切開後留置用ﾁｭｰﾌﾞ (1)一般型 ①ｶﾌ付き気管切開ﾁｭｰﾌﾞ ｱ ｶﾌ上部吸引機能あり ⅰ一重管</v>
      </c>
      <c r="I1131" s="128" t="s">
        <v>6657</v>
      </c>
      <c r="J1131" s="130"/>
      <c r="K1131" s="131">
        <v>4020</v>
      </c>
      <c r="L1131" s="131" t="str">
        <f t="shared" si="52"/>
        <v>¥4,020</v>
      </c>
      <c r="M1131" s="131" t="str">
        <f t="shared" si="53"/>
        <v>¥4,020</v>
      </c>
      <c r="N1131" s="131" t="s">
        <v>407</v>
      </c>
      <c r="O1131" s="125" t="s">
        <v>6658</v>
      </c>
      <c r="P1131" s="122"/>
    </row>
    <row r="1132" spans="1:16" ht="33" customHeight="1">
      <c r="A1132" s="132" t="s">
        <v>6659</v>
      </c>
      <c r="B1132" s="125" t="s">
        <v>6328</v>
      </c>
      <c r="C1132" s="125" t="s">
        <v>1097</v>
      </c>
      <c r="D1132" s="125" t="s">
        <v>1372</v>
      </c>
      <c r="E1132" s="125" t="s">
        <v>73</v>
      </c>
      <c r="F1132" s="128" t="s">
        <v>380</v>
      </c>
      <c r="G1132" s="128" t="s">
        <v>380</v>
      </c>
      <c r="H1132" s="129" t="str">
        <f t="shared" si="51"/>
        <v>030 気管切開後留置用ﾁｭｰﾌﾞ (1)一般型 ①ｶﾌ付き気管切開ﾁｭｰﾌﾞ ｱ ｶﾌ上部吸引機能あり ⅱ二重管</v>
      </c>
      <c r="I1132" s="128" t="s">
        <v>6660</v>
      </c>
      <c r="J1132" s="130"/>
      <c r="K1132" s="131">
        <v>5690</v>
      </c>
      <c r="L1132" s="131" t="str">
        <f t="shared" si="52"/>
        <v>¥5,690</v>
      </c>
      <c r="M1132" s="131" t="str">
        <f t="shared" si="53"/>
        <v>¥5,690</v>
      </c>
      <c r="N1132" s="131" t="s">
        <v>410</v>
      </c>
      <c r="O1132" s="125" t="s">
        <v>6661</v>
      </c>
      <c r="P1132" s="122"/>
    </row>
    <row r="1133" spans="1:16" ht="33" customHeight="1">
      <c r="A1133" s="132" t="s">
        <v>6662</v>
      </c>
      <c r="B1133" s="125" t="s">
        <v>6328</v>
      </c>
      <c r="C1133" s="125" t="s">
        <v>1097</v>
      </c>
      <c r="D1133" s="125" t="s">
        <v>1372</v>
      </c>
      <c r="E1133" s="125" t="s">
        <v>76</v>
      </c>
      <c r="F1133" s="128" t="s">
        <v>380</v>
      </c>
      <c r="G1133" s="128" t="s">
        <v>380</v>
      </c>
      <c r="H1133" s="129" t="str">
        <f t="shared" si="51"/>
        <v>030 気管切開後留置用ﾁｭｰﾌﾞ (1)一般型 ①ｶﾌ付き気管切開ﾁｭｰﾌﾞ ｲ ｶﾌ上部吸引機能なし ⅰ一重管</v>
      </c>
      <c r="I1133" s="128" t="s">
        <v>6663</v>
      </c>
      <c r="J1133" s="130"/>
      <c r="K1133" s="131">
        <v>3800</v>
      </c>
      <c r="L1133" s="131" t="str">
        <f t="shared" si="52"/>
        <v>¥3,800</v>
      </c>
      <c r="M1133" s="131" t="str">
        <f t="shared" si="53"/>
        <v>¥3,800</v>
      </c>
      <c r="N1133" s="131" t="s">
        <v>413</v>
      </c>
      <c r="O1133" s="125" t="s">
        <v>6664</v>
      </c>
      <c r="P1133" s="122"/>
    </row>
    <row r="1134" spans="1:16" ht="33" customHeight="1">
      <c r="A1134" s="132" t="s">
        <v>6665</v>
      </c>
      <c r="B1134" s="125" t="s">
        <v>6328</v>
      </c>
      <c r="C1134" s="125" t="s">
        <v>1097</v>
      </c>
      <c r="D1134" s="125" t="s">
        <v>1372</v>
      </c>
      <c r="E1134" s="125" t="s">
        <v>79</v>
      </c>
      <c r="F1134" s="128" t="s">
        <v>380</v>
      </c>
      <c r="G1134" s="128" t="s">
        <v>380</v>
      </c>
      <c r="H1134" s="129" t="str">
        <f t="shared" si="51"/>
        <v>030 気管切開後留置用ﾁｭｰﾌﾞ (1)一般型 ①ｶﾌ付き気管切開ﾁｭｰﾌﾞ ｲ ｶﾌ上部吸引機能なし ⅱ二重管</v>
      </c>
      <c r="I1134" s="128" t="s">
        <v>6666</v>
      </c>
      <c r="J1134" s="130"/>
      <c r="K1134" s="131">
        <v>6080</v>
      </c>
      <c r="L1134" s="131" t="str">
        <f t="shared" si="52"/>
        <v>¥6,080</v>
      </c>
      <c r="M1134" s="131" t="str">
        <f t="shared" si="53"/>
        <v>¥6,080</v>
      </c>
      <c r="N1134" s="131" t="s">
        <v>416</v>
      </c>
      <c r="O1134" s="125" t="s">
        <v>6667</v>
      </c>
      <c r="P1134" s="122"/>
    </row>
    <row r="1135" spans="1:16" ht="33" customHeight="1">
      <c r="A1135" s="132" t="s">
        <v>6668</v>
      </c>
      <c r="B1135" s="125" t="s">
        <v>6328</v>
      </c>
      <c r="C1135" s="125" t="s">
        <v>1097</v>
      </c>
      <c r="D1135" s="125" t="s">
        <v>1372</v>
      </c>
      <c r="E1135" s="125" t="s">
        <v>82</v>
      </c>
      <c r="F1135" s="128" t="s">
        <v>380</v>
      </c>
      <c r="G1135" s="128" t="s">
        <v>380</v>
      </c>
      <c r="H1135" s="129" t="str">
        <f t="shared" si="51"/>
        <v>030 気管切開後留置用ﾁｭｰﾌﾞ (1)一般型 ②ｶﾌなし気管切開ﾁｭｰﾌﾞ</v>
      </c>
      <c r="I1135" s="128" t="s">
        <v>6669</v>
      </c>
      <c r="J1135" s="130"/>
      <c r="K1135" s="131">
        <v>4080</v>
      </c>
      <c r="L1135" s="131" t="str">
        <f t="shared" si="52"/>
        <v>¥4,080</v>
      </c>
      <c r="M1135" s="131" t="str">
        <f t="shared" si="53"/>
        <v>¥4,080</v>
      </c>
      <c r="N1135" s="131" t="s">
        <v>419</v>
      </c>
      <c r="O1135" s="125" t="s">
        <v>6670</v>
      </c>
      <c r="P1135" s="122"/>
    </row>
    <row r="1136" spans="1:16" ht="33" customHeight="1">
      <c r="A1136" s="132" t="s">
        <v>6671</v>
      </c>
      <c r="B1136" s="125" t="s">
        <v>6328</v>
      </c>
      <c r="C1136" s="125" t="s">
        <v>1097</v>
      </c>
      <c r="D1136" s="125" t="s">
        <v>1372</v>
      </c>
      <c r="E1136" s="125" t="s">
        <v>85</v>
      </c>
      <c r="F1136" s="128" t="s">
        <v>380</v>
      </c>
      <c r="G1136" s="128" t="s">
        <v>380</v>
      </c>
      <c r="H1136" s="129" t="str">
        <f t="shared" si="51"/>
        <v>030 気管切開後留置用ﾁｭｰﾌﾞ (2)輪状甲状膜切開ﾁｭｰﾌﾞ</v>
      </c>
      <c r="I1136" s="128" t="s">
        <v>6672</v>
      </c>
      <c r="J1136" s="130"/>
      <c r="K1136" s="131">
        <v>2030</v>
      </c>
      <c r="L1136" s="131" t="str">
        <f t="shared" si="52"/>
        <v>¥2,030</v>
      </c>
      <c r="M1136" s="131" t="str">
        <f t="shared" si="53"/>
        <v>¥2,030</v>
      </c>
      <c r="N1136" s="131" t="s">
        <v>421</v>
      </c>
      <c r="O1136" s="125" t="s">
        <v>6673</v>
      </c>
      <c r="P1136" s="122"/>
    </row>
    <row r="1137" spans="1:16" ht="33" customHeight="1">
      <c r="A1137" s="132" t="s">
        <v>6674</v>
      </c>
      <c r="B1137" s="125" t="s">
        <v>6328</v>
      </c>
      <c r="C1137" s="125" t="s">
        <v>1097</v>
      </c>
      <c r="D1137" s="125" t="s">
        <v>1372</v>
      </c>
      <c r="E1137" s="125" t="s">
        <v>89</v>
      </c>
      <c r="F1137" s="128" t="s">
        <v>380</v>
      </c>
      <c r="G1137" s="128" t="s">
        <v>380</v>
      </c>
      <c r="H1137" s="129" t="str">
        <f t="shared" si="51"/>
        <v>030 気管切開後留置用ﾁｭｰﾌﾞ (3)保持用気管切開ﾁｭｰﾌﾞ</v>
      </c>
      <c r="I1137" s="128" t="s">
        <v>6675</v>
      </c>
      <c r="J1137" s="130"/>
      <c r="K1137" s="131">
        <v>6140</v>
      </c>
      <c r="L1137" s="131" t="str">
        <f t="shared" si="52"/>
        <v>¥6,140</v>
      </c>
      <c r="M1137" s="131" t="str">
        <f t="shared" si="53"/>
        <v>¥6,140</v>
      </c>
      <c r="N1137" s="131" t="s">
        <v>423</v>
      </c>
      <c r="O1137" s="125" t="s">
        <v>6676</v>
      </c>
      <c r="P1137" s="122"/>
    </row>
    <row r="1138" spans="1:16" ht="33" customHeight="1">
      <c r="A1138" s="132" t="s">
        <v>6677</v>
      </c>
      <c r="B1138" s="125" t="s">
        <v>6328</v>
      </c>
      <c r="C1138" s="125" t="s">
        <v>1120</v>
      </c>
      <c r="D1138" s="125" t="s">
        <v>5773</v>
      </c>
      <c r="E1138" s="125"/>
      <c r="F1138" s="128" t="s">
        <v>380</v>
      </c>
      <c r="G1138" s="128" t="s">
        <v>380</v>
      </c>
      <c r="H1138" s="129" t="str">
        <f t="shared" si="51"/>
        <v xml:space="preserve">031 神経再生誘導材 </v>
      </c>
      <c r="I1138" s="128" t="s">
        <v>6678</v>
      </c>
      <c r="J1138" s="130"/>
      <c r="K1138" s="131">
        <v>406000</v>
      </c>
      <c r="L1138" s="131" t="str">
        <f t="shared" si="52"/>
        <v>¥406,000</v>
      </c>
      <c r="M1138" s="131" t="str">
        <f t="shared" si="53"/>
        <v>¥406,000</v>
      </c>
      <c r="N1138" s="131" t="s">
        <v>5775</v>
      </c>
      <c r="O1138" s="125" t="s">
        <v>6679</v>
      </c>
      <c r="P1138" s="122"/>
    </row>
    <row r="1139" spans="1:16" ht="33" customHeight="1">
      <c r="A1139" s="132" t="s">
        <v>6680</v>
      </c>
      <c r="B1139" s="125" t="s">
        <v>6328</v>
      </c>
      <c r="C1139" s="125" t="s">
        <v>1170</v>
      </c>
      <c r="D1139" s="125" t="s">
        <v>6681</v>
      </c>
      <c r="E1139" s="125" t="s">
        <v>6682</v>
      </c>
      <c r="F1139" s="128" t="s">
        <v>380</v>
      </c>
      <c r="G1139" s="128" t="s">
        <v>380</v>
      </c>
      <c r="H1139" s="129" t="str">
        <f t="shared" si="51"/>
        <v>032 組織代用人工繊維布 (1) 臓器欠損補強用</v>
      </c>
      <c r="I1139" s="128" t="s">
        <v>6683</v>
      </c>
      <c r="J1139" s="130" t="s">
        <v>6684</v>
      </c>
      <c r="K1139" s="131">
        <v>167</v>
      </c>
      <c r="L1139" s="131" t="str">
        <f t="shared" si="52"/>
        <v>¥167</v>
      </c>
      <c r="M1139" s="131" t="str">
        <f t="shared" si="53"/>
        <v>1㎠当たり¥167</v>
      </c>
      <c r="N1139" s="131" t="s">
        <v>3583</v>
      </c>
      <c r="O1139" s="125" t="s">
        <v>6685</v>
      </c>
      <c r="P1139" s="122"/>
    </row>
    <row r="1140" spans="1:16" ht="33" customHeight="1">
      <c r="A1140" s="132" t="s">
        <v>6686</v>
      </c>
      <c r="B1140" s="125" t="s">
        <v>6328</v>
      </c>
      <c r="C1140" s="125" t="s">
        <v>1182</v>
      </c>
      <c r="D1140" s="125" t="s">
        <v>6687</v>
      </c>
      <c r="E1140" s="125"/>
      <c r="F1140" s="128" t="s">
        <v>380</v>
      </c>
      <c r="G1140" s="128" t="s">
        <v>380</v>
      </c>
      <c r="H1140" s="129" t="str">
        <f t="shared" si="51"/>
        <v xml:space="preserve">033 口腔粘膜保護材 </v>
      </c>
      <c r="I1140" s="128" t="s">
        <v>6688</v>
      </c>
      <c r="J1140" s="130" t="s">
        <v>2998</v>
      </c>
      <c r="K1140" s="131">
        <v>766</v>
      </c>
      <c r="L1140" s="131" t="str">
        <f t="shared" si="52"/>
        <v>¥766</v>
      </c>
      <c r="M1140" s="131" t="str">
        <f t="shared" si="53"/>
        <v>1mL当たり¥766</v>
      </c>
      <c r="N1140" s="131" t="s">
        <v>6689</v>
      </c>
      <c r="O1140" s="125" t="s">
        <v>6690</v>
      </c>
      <c r="P1140" s="122"/>
    </row>
    <row r="1141" spans="1:16" ht="33" customHeight="1">
      <c r="A1141" s="132" t="s">
        <v>6691</v>
      </c>
      <c r="B1141" s="125" t="s">
        <v>6328</v>
      </c>
      <c r="C1141" s="125" t="s">
        <v>1219</v>
      </c>
      <c r="D1141" s="125" t="s">
        <v>6692</v>
      </c>
      <c r="E1141" s="125"/>
      <c r="F1141" s="128" t="s">
        <v>380</v>
      </c>
      <c r="G1141" s="128" t="s">
        <v>380</v>
      </c>
      <c r="H1141" s="129" t="str">
        <f t="shared" si="51"/>
        <v xml:space="preserve">034 人工顎関節用材料 </v>
      </c>
      <c r="I1141" s="128" t="s">
        <v>6693</v>
      </c>
      <c r="J1141" s="130"/>
      <c r="K1141" s="131">
        <v>1110000</v>
      </c>
      <c r="L1141" s="131" t="str">
        <f t="shared" si="52"/>
        <v>¥1,110,000</v>
      </c>
      <c r="M1141" s="131" t="str">
        <f t="shared" si="53"/>
        <v>¥1,110,000</v>
      </c>
      <c r="N1141" s="131" t="s">
        <v>5425</v>
      </c>
      <c r="O1141" s="125" t="s">
        <v>6694</v>
      </c>
      <c r="P1141" s="122"/>
    </row>
    <row r="1142" spans="1:16" ht="33" customHeight="1">
      <c r="A1142" s="132" t="s">
        <v>6695</v>
      </c>
      <c r="B1142" s="125" t="s">
        <v>6696</v>
      </c>
      <c r="C1142" s="125" t="s">
        <v>6697</v>
      </c>
      <c r="D1142" s="125" t="s">
        <v>6698</v>
      </c>
      <c r="E1142" s="125" t="s">
        <v>6699</v>
      </c>
      <c r="F1142" s="128" t="s">
        <v>380</v>
      </c>
      <c r="G1142" s="128" t="s">
        <v>380</v>
      </c>
      <c r="H1142" s="129" t="str">
        <f t="shared" si="51"/>
        <v>035 ﾃﾞﾝﾌﾟﾝ由来吸収性局所止血材 (1)標準型</v>
      </c>
      <c r="I1142" s="128" t="s">
        <v>6700</v>
      </c>
      <c r="J1142" s="130" t="s">
        <v>512</v>
      </c>
      <c r="K1142" s="131">
        <v>12700</v>
      </c>
      <c r="L1142" s="131" t="str">
        <f t="shared" si="52"/>
        <v>¥12,700</v>
      </c>
      <c r="M1142" s="131" t="str">
        <f t="shared" si="53"/>
        <v>1ｇ当たり¥12,700</v>
      </c>
      <c r="N1142" s="131" t="s">
        <v>5538</v>
      </c>
      <c r="O1142" s="125" t="s">
        <v>6701</v>
      </c>
      <c r="P1142" s="122"/>
    </row>
    <row r="1143" spans="1:16" ht="33" customHeight="1">
      <c r="A1143" s="132" t="s">
        <v>6702</v>
      </c>
      <c r="B1143" s="125" t="s">
        <v>6696</v>
      </c>
      <c r="C1143" s="125" t="s">
        <v>6697</v>
      </c>
      <c r="D1143" s="125" t="s">
        <v>6698</v>
      </c>
      <c r="E1143" s="125" t="s">
        <v>5541</v>
      </c>
      <c r="F1143" s="128" t="s">
        <v>380</v>
      </c>
      <c r="G1143" s="128" t="s">
        <v>380</v>
      </c>
      <c r="H1143" s="129" t="str">
        <f t="shared" si="51"/>
        <v>035 ﾃﾞﾝﾌﾟﾝ由来吸収性局所止血材 (2)織布型</v>
      </c>
      <c r="I1143" s="128" t="s">
        <v>6703</v>
      </c>
      <c r="J1143" s="130" t="s">
        <v>6684</v>
      </c>
      <c r="K1143" s="131">
        <v>48</v>
      </c>
      <c r="L1143" s="131" t="str">
        <f t="shared" si="52"/>
        <v>¥48</v>
      </c>
      <c r="M1143" s="131" t="str">
        <f t="shared" si="53"/>
        <v>1㎠当たり¥48</v>
      </c>
      <c r="N1143" s="131" t="s">
        <v>5543</v>
      </c>
      <c r="O1143" s="125" t="s">
        <v>6704</v>
      </c>
      <c r="P1143" s="122"/>
    </row>
    <row r="1144" spans="1:16" ht="33" customHeight="1">
      <c r="A1144" s="132" t="s">
        <v>6705</v>
      </c>
      <c r="B1144" s="125" t="s">
        <v>6328</v>
      </c>
      <c r="C1144" s="136" t="s">
        <v>1329</v>
      </c>
      <c r="D1144" s="125" t="s">
        <v>5830</v>
      </c>
      <c r="E1144" s="125"/>
      <c r="F1144" s="128" t="s">
        <v>380</v>
      </c>
      <c r="G1144" s="128" t="s">
        <v>380</v>
      </c>
      <c r="H1144" s="129" t="str">
        <f t="shared" si="51"/>
        <v xml:space="preserve">036 半導体ﾚｰｻﾞｰ用ﾌﾟﾛｰﾌﾞ </v>
      </c>
      <c r="I1144" s="128" t="s">
        <v>6706</v>
      </c>
      <c r="J1144" s="130"/>
      <c r="K1144" s="131">
        <v>229000</v>
      </c>
      <c r="L1144" s="131" t="str">
        <f t="shared" si="52"/>
        <v>¥229,000</v>
      </c>
      <c r="M1144" s="131" t="str">
        <f t="shared" si="53"/>
        <v>¥229,000</v>
      </c>
      <c r="N1144" s="131" t="s">
        <v>5651</v>
      </c>
      <c r="O1144" s="125" t="s">
        <v>6707</v>
      </c>
      <c r="P1144" s="122"/>
    </row>
    <row r="1145" spans="1:16" ht="33" customHeight="1">
      <c r="A1145" s="132" t="s">
        <v>6708</v>
      </c>
      <c r="B1145" s="125" t="s">
        <v>6328</v>
      </c>
      <c r="C1145" s="136" t="s">
        <v>1345</v>
      </c>
      <c r="D1145" s="125" t="s">
        <v>6037</v>
      </c>
      <c r="E1145" s="125"/>
      <c r="F1145" s="128" t="s">
        <v>380</v>
      </c>
      <c r="G1145" s="128" t="s">
        <v>380</v>
      </c>
      <c r="H1145" s="129" t="str">
        <f t="shared" si="51"/>
        <v xml:space="preserve">037 ﾚｰｻﾞｰ光照射用ﾆｰﾄﾞﾙｶﾃｰﾃﾙ </v>
      </c>
      <c r="I1145" s="128" t="s">
        <v>6709</v>
      </c>
      <c r="J1145" s="130"/>
      <c r="K1145" s="131">
        <v>1990</v>
      </c>
      <c r="L1145" s="131" t="str">
        <f t="shared" si="52"/>
        <v>¥1,990</v>
      </c>
      <c r="M1145" s="131" t="str">
        <f t="shared" si="53"/>
        <v>¥1,990</v>
      </c>
      <c r="N1145" s="131" t="s">
        <v>6039</v>
      </c>
      <c r="O1145" s="125" t="s">
        <v>6710</v>
      </c>
      <c r="P1145" s="122"/>
    </row>
    <row r="1146" spans="1:16" s="152" customFormat="1" ht="33" customHeight="1">
      <c r="A1146" s="145" t="s">
        <v>6711</v>
      </c>
      <c r="B1146" s="146" t="s">
        <v>6712</v>
      </c>
      <c r="C1146" s="146" t="s">
        <v>388</v>
      </c>
      <c r="D1146" s="146" t="s">
        <v>6713</v>
      </c>
      <c r="E1146" s="146"/>
      <c r="F1146" s="153" t="s">
        <v>380</v>
      </c>
      <c r="G1146" s="153" t="s">
        <v>380</v>
      </c>
      <c r="H1146" s="148" t="str">
        <f t="shared" si="51"/>
        <v xml:space="preserve">002 歯科鋳造用14ｶﾗｯﾄ金合金  ｲﾝﾚｰ用 (JIS適合品) </v>
      </c>
      <c r="I1146" s="153" t="s">
        <v>6714</v>
      </c>
      <c r="J1146" s="149" t="s">
        <v>6715</v>
      </c>
      <c r="K1146" s="150">
        <v>11136</v>
      </c>
      <c r="L1146" s="150" t="str">
        <f t="shared" si="52"/>
        <v>¥11,136</v>
      </c>
      <c r="M1146" s="150" t="str">
        <f t="shared" si="53"/>
        <v>1g¥11,136</v>
      </c>
      <c r="N1146" s="150" t="s">
        <v>7519</v>
      </c>
      <c r="O1146" s="146" t="s">
        <v>6716</v>
      </c>
      <c r="P1146" s="159" t="s">
        <v>7520</v>
      </c>
    </row>
    <row r="1147" spans="1:16" s="152" customFormat="1" ht="33" customHeight="1">
      <c r="A1147" s="145" t="s">
        <v>6717</v>
      </c>
      <c r="B1147" s="146" t="s">
        <v>6712</v>
      </c>
      <c r="C1147" s="146" t="s">
        <v>403</v>
      </c>
      <c r="D1147" s="146" t="s">
        <v>6718</v>
      </c>
      <c r="E1147" s="146"/>
      <c r="F1147" s="153" t="s">
        <v>380</v>
      </c>
      <c r="G1147" s="153" t="s">
        <v>380</v>
      </c>
      <c r="H1147" s="148" t="str">
        <f t="shared" si="51"/>
        <v xml:space="preserve">003 歯科鋳造用14ｶﾗｯﾄ金合金 鉤用 (JIS適合品) </v>
      </c>
      <c r="I1147" s="153" t="s">
        <v>6719</v>
      </c>
      <c r="J1147" s="149" t="s">
        <v>6715</v>
      </c>
      <c r="K1147" s="150">
        <v>9827</v>
      </c>
      <c r="L1147" s="150" t="str">
        <f t="shared" si="52"/>
        <v>¥9,827</v>
      </c>
      <c r="M1147" s="150" t="str">
        <f t="shared" si="53"/>
        <v>1g¥9,827</v>
      </c>
      <c r="N1147" s="150" t="s">
        <v>7521</v>
      </c>
      <c r="O1147" s="146" t="s">
        <v>6720</v>
      </c>
      <c r="P1147" s="159" t="s">
        <v>7520</v>
      </c>
    </row>
    <row r="1148" spans="1:16" s="152" customFormat="1" ht="33" customHeight="1">
      <c r="A1148" s="145" t="s">
        <v>6721</v>
      </c>
      <c r="B1148" s="146" t="s">
        <v>6712</v>
      </c>
      <c r="C1148" s="146" t="s">
        <v>424</v>
      </c>
      <c r="D1148" s="146" t="s">
        <v>6722</v>
      </c>
      <c r="E1148" s="146"/>
      <c r="F1148" s="153" t="s">
        <v>380</v>
      </c>
      <c r="G1148" s="153" t="s">
        <v>380</v>
      </c>
      <c r="H1148" s="148" t="str">
        <f t="shared" si="51"/>
        <v xml:space="preserve">004 歯科用14ｶﾗｯﾄ金合金鉤用線(金58.33%以上) </v>
      </c>
      <c r="I1148" s="153" t="s">
        <v>6723</v>
      </c>
      <c r="J1148" s="149" t="s">
        <v>6715</v>
      </c>
      <c r="K1148" s="150">
        <v>9922</v>
      </c>
      <c r="L1148" s="150" t="str">
        <f t="shared" si="52"/>
        <v>¥9,922</v>
      </c>
      <c r="M1148" s="150" t="str">
        <f t="shared" si="53"/>
        <v>1g¥9,922</v>
      </c>
      <c r="N1148" s="150" t="s">
        <v>7522</v>
      </c>
      <c r="O1148" s="146" t="s">
        <v>6724</v>
      </c>
      <c r="P1148" s="159" t="s">
        <v>7520</v>
      </c>
    </row>
    <row r="1149" spans="1:16" s="152" customFormat="1" ht="33" customHeight="1">
      <c r="A1149" s="145" t="s">
        <v>6725</v>
      </c>
      <c r="B1149" s="146" t="s">
        <v>6712</v>
      </c>
      <c r="C1149" s="146" t="s">
        <v>446</v>
      </c>
      <c r="D1149" s="146" t="s">
        <v>6726</v>
      </c>
      <c r="E1149" s="146"/>
      <c r="F1149" s="153" t="s">
        <v>380</v>
      </c>
      <c r="G1149" s="153" t="s">
        <v>380</v>
      </c>
      <c r="H1149" s="148" t="str">
        <f t="shared" si="51"/>
        <v xml:space="preserve">005 歯科用14ｶﾗｯﾄ合金用金ろう(JIS適合品) </v>
      </c>
      <c r="I1149" s="153" t="s">
        <v>6727</v>
      </c>
      <c r="J1149" s="149" t="s">
        <v>6715</v>
      </c>
      <c r="K1149" s="150">
        <v>9911</v>
      </c>
      <c r="L1149" s="150" t="str">
        <f t="shared" si="52"/>
        <v>¥9,911</v>
      </c>
      <c r="M1149" s="150" t="str">
        <f t="shared" si="53"/>
        <v>1g¥9,911</v>
      </c>
      <c r="N1149" s="150" t="s">
        <v>7523</v>
      </c>
      <c r="O1149" s="146" t="s">
        <v>6728</v>
      </c>
      <c r="P1149" s="159" t="s">
        <v>7520</v>
      </c>
    </row>
    <row r="1150" spans="1:16" s="152" customFormat="1" ht="33" customHeight="1">
      <c r="A1150" s="145" t="s">
        <v>6729</v>
      </c>
      <c r="B1150" s="146" t="s">
        <v>6712</v>
      </c>
      <c r="C1150" s="146" t="s">
        <v>463</v>
      </c>
      <c r="D1150" s="146" t="s">
        <v>6730</v>
      </c>
      <c r="E1150" s="146"/>
      <c r="F1150" s="153" t="s">
        <v>380</v>
      </c>
      <c r="G1150" s="153" t="s">
        <v>380</v>
      </c>
      <c r="H1150" s="148" t="str">
        <f t="shared" si="51"/>
        <v xml:space="preserve">006 歯科鋳造用金銀ﾊﾟﾗｼﾞｳﾑ合金(金12%以上 JIS適合品) </v>
      </c>
      <c r="I1150" s="153" t="s">
        <v>6731</v>
      </c>
      <c r="J1150" s="149" t="s">
        <v>6715</v>
      </c>
      <c r="K1150" s="150">
        <v>3230</v>
      </c>
      <c r="L1150" s="150" t="str">
        <f t="shared" si="52"/>
        <v>¥3,230</v>
      </c>
      <c r="M1150" s="150" t="str">
        <f t="shared" si="53"/>
        <v>1g¥3,230</v>
      </c>
      <c r="N1150" s="150" t="s">
        <v>7524</v>
      </c>
      <c r="O1150" s="146" t="s">
        <v>6732</v>
      </c>
      <c r="P1150" s="159" t="s">
        <v>7520</v>
      </c>
    </row>
    <row r="1151" spans="1:16" s="152" customFormat="1" ht="33" customHeight="1">
      <c r="A1151" s="145" t="s">
        <v>6733</v>
      </c>
      <c r="B1151" s="146" t="s">
        <v>6712</v>
      </c>
      <c r="C1151" s="146" t="s">
        <v>527</v>
      </c>
      <c r="D1151" s="146" t="s">
        <v>6734</v>
      </c>
      <c r="E1151" s="146"/>
      <c r="F1151" s="153" t="s">
        <v>380</v>
      </c>
      <c r="G1151" s="153" t="s">
        <v>380</v>
      </c>
      <c r="H1151" s="148" t="str">
        <f t="shared" si="51"/>
        <v xml:space="preserve">010 歯科用金銀ﾊﾟﾗｼﾞｳﾑ合金ろう (金15%以上 JIS適合品) </v>
      </c>
      <c r="I1151" s="153" t="s">
        <v>6735</v>
      </c>
      <c r="J1151" s="149" t="s">
        <v>6715</v>
      </c>
      <c r="K1151" s="150">
        <v>4785</v>
      </c>
      <c r="L1151" s="150" t="str">
        <f t="shared" si="52"/>
        <v>¥4,785</v>
      </c>
      <c r="M1151" s="150" t="str">
        <f t="shared" si="53"/>
        <v>1g¥4,785</v>
      </c>
      <c r="N1151" s="150" t="s">
        <v>7525</v>
      </c>
      <c r="O1151" s="146" t="s">
        <v>6736</v>
      </c>
      <c r="P1151" s="159" t="s">
        <v>7520</v>
      </c>
    </row>
    <row r="1152" spans="1:16" s="152" customFormat="1" ht="33" customHeight="1">
      <c r="A1152" s="145" t="s">
        <v>6737</v>
      </c>
      <c r="B1152" s="146" t="s">
        <v>6712</v>
      </c>
      <c r="C1152" s="146" t="s">
        <v>532</v>
      </c>
      <c r="D1152" s="146" t="s">
        <v>6738</v>
      </c>
      <c r="E1152" s="146"/>
      <c r="F1152" s="153" t="s">
        <v>380</v>
      </c>
      <c r="G1152" s="153" t="s">
        <v>380</v>
      </c>
      <c r="H1152" s="148" t="str">
        <f t="shared" si="51"/>
        <v xml:space="preserve">011 歯科鋳造用銀合金  第1種 (銀60%以上ｲﾝｼﾞｳﾑ5%未満 JIS適合品) </v>
      </c>
      <c r="I1152" s="153" t="s">
        <v>6739</v>
      </c>
      <c r="J1152" s="149" t="s">
        <v>6715</v>
      </c>
      <c r="K1152" s="150">
        <v>185</v>
      </c>
      <c r="L1152" s="150" t="str">
        <f t="shared" si="52"/>
        <v>¥185</v>
      </c>
      <c r="M1152" s="150" t="str">
        <f t="shared" si="53"/>
        <v>1g¥185</v>
      </c>
      <c r="N1152" s="150" t="s">
        <v>7526</v>
      </c>
      <c r="O1152" s="146" t="s">
        <v>6740</v>
      </c>
      <c r="P1152" s="159" t="s">
        <v>7520</v>
      </c>
    </row>
    <row r="1153" spans="1:16" s="152" customFormat="1" ht="33" customHeight="1">
      <c r="A1153" s="145" t="s">
        <v>6741</v>
      </c>
      <c r="B1153" s="146" t="s">
        <v>6712</v>
      </c>
      <c r="C1153" s="146" t="s">
        <v>538</v>
      </c>
      <c r="D1153" s="146" t="s">
        <v>6742</v>
      </c>
      <c r="E1153" s="146"/>
      <c r="F1153" s="153" t="s">
        <v>380</v>
      </c>
      <c r="G1153" s="153" t="s">
        <v>380</v>
      </c>
      <c r="H1153" s="148" t="str">
        <f t="shared" si="51"/>
        <v xml:space="preserve">012 歯科鋳造用銀合金 第2種 (銀60%以上ｲﾝｼﾞｳﾑ5%以上 JIS適合品) </v>
      </c>
      <c r="I1153" s="153" t="s">
        <v>6743</v>
      </c>
      <c r="J1153" s="149" t="s">
        <v>6715</v>
      </c>
      <c r="K1153" s="150">
        <v>210</v>
      </c>
      <c r="L1153" s="150" t="str">
        <f t="shared" si="52"/>
        <v>¥210</v>
      </c>
      <c r="M1153" s="150" t="str">
        <f t="shared" si="53"/>
        <v>1g¥210</v>
      </c>
      <c r="N1153" s="150" t="s">
        <v>7527</v>
      </c>
      <c r="O1153" s="146" t="s">
        <v>6745</v>
      </c>
      <c r="P1153" s="159" t="s">
        <v>7520</v>
      </c>
    </row>
    <row r="1154" spans="1:16" s="152" customFormat="1" ht="33" customHeight="1">
      <c r="A1154" s="145" t="s">
        <v>6746</v>
      </c>
      <c r="B1154" s="146" t="s">
        <v>6712</v>
      </c>
      <c r="C1154" s="146" t="s">
        <v>554</v>
      </c>
      <c r="D1154" s="146" t="s">
        <v>6747</v>
      </c>
      <c r="E1154" s="146"/>
      <c r="F1154" s="153" t="s">
        <v>380</v>
      </c>
      <c r="G1154" s="153" t="s">
        <v>380</v>
      </c>
      <c r="H1154" s="148" t="str">
        <f t="shared" si="51"/>
        <v xml:space="preserve">013 歯科用銀ろう (JIS適合品) </v>
      </c>
      <c r="I1154" s="153" t="s">
        <v>6748</v>
      </c>
      <c r="J1154" s="149" t="s">
        <v>6715</v>
      </c>
      <c r="K1154" s="150">
        <v>249</v>
      </c>
      <c r="L1154" s="150" t="str">
        <f t="shared" si="52"/>
        <v>¥249</v>
      </c>
      <c r="M1154" s="150" t="str">
        <f t="shared" si="53"/>
        <v>1g¥249</v>
      </c>
      <c r="N1154" s="150" t="s">
        <v>7528</v>
      </c>
      <c r="O1154" s="146" t="s">
        <v>6749</v>
      </c>
      <c r="P1154" s="159" t="s">
        <v>7520</v>
      </c>
    </row>
    <row r="1155" spans="1:16" ht="33" customHeight="1">
      <c r="A1155" s="132" t="s">
        <v>6750</v>
      </c>
      <c r="B1155" s="125" t="s">
        <v>6712</v>
      </c>
      <c r="C1155" s="125" t="s">
        <v>6558</v>
      </c>
      <c r="D1155" s="125" t="s">
        <v>6751</v>
      </c>
      <c r="E1155" s="125"/>
      <c r="F1155" s="128" t="s">
        <v>380</v>
      </c>
      <c r="G1155" s="128" t="s">
        <v>380</v>
      </c>
      <c r="H1155" s="129" t="str">
        <f t="shared" si="51"/>
        <v xml:space="preserve">020 歯科鋳造用ｺﾊﾞﾙﾄｸﾛﾑ合金 鉤･ﾊﾞｰ用 </v>
      </c>
      <c r="I1155" s="128" t="s">
        <v>6752</v>
      </c>
      <c r="J1155" s="130" t="s">
        <v>6715</v>
      </c>
      <c r="K1155" s="131">
        <v>25</v>
      </c>
      <c r="L1155" s="131" t="str">
        <f t="shared" si="52"/>
        <v>¥25</v>
      </c>
      <c r="M1155" s="131" t="str">
        <f t="shared" si="53"/>
        <v>1g¥25</v>
      </c>
      <c r="N1155" s="131" t="s">
        <v>6753</v>
      </c>
      <c r="O1155" s="125" t="s">
        <v>6754</v>
      </c>
      <c r="P1155" s="122"/>
    </row>
    <row r="1156" spans="1:16" ht="33" customHeight="1">
      <c r="A1156" s="132" t="s">
        <v>6755</v>
      </c>
      <c r="B1156" s="125" t="s">
        <v>6712</v>
      </c>
      <c r="C1156" s="125" t="s">
        <v>781</v>
      </c>
      <c r="D1156" s="125" t="s">
        <v>6756</v>
      </c>
      <c r="E1156" s="125"/>
      <c r="F1156" s="128" t="s">
        <v>380</v>
      </c>
      <c r="G1156" s="128" t="s">
        <v>380</v>
      </c>
      <c r="H1156" s="129" t="str">
        <f t="shared" si="51"/>
        <v xml:space="preserve">021 歯科用ｺﾊﾞﾙﾄｸﾛﾑ合金線 鉤用 (JIS適合品) </v>
      </c>
      <c r="I1156" s="128" t="s">
        <v>6757</v>
      </c>
      <c r="J1156" s="130" t="s">
        <v>6758</v>
      </c>
      <c r="K1156" s="131">
        <v>10</v>
      </c>
      <c r="L1156" s="131" t="str">
        <f t="shared" si="52"/>
        <v>¥10</v>
      </c>
      <c r="M1156" s="131" t="str">
        <f t="shared" si="53"/>
        <v>1㎝¥10</v>
      </c>
      <c r="N1156" s="131" t="s">
        <v>6759</v>
      </c>
      <c r="O1156" s="125" t="s">
        <v>6760</v>
      </c>
      <c r="P1156" s="122"/>
    </row>
    <row r="1157" spans="1:16" ht="33" customHeight="1">
      <c r="A1157" s="132" t="s">
        <v>6761</v>
      </c>
      <c r="B1157" s="125" t="s">
        <v>6712</v>
      </c>
      <c r="C1157" s="125" t="s">
        <v>6565</v>
      </c>
      <c r="D1157" s="125" t="s">
        <v>6762</v>
      </c>
      <c r="E1157" s="125"/>
      <c r="F1157" s="128" t="s">
        <v>380</v>
      </c>
      <c r="G1157" s="128" t="s">
        <v>380</v>
      </c>
      <c r="H1157" s="129" t="str">
        <f t="shared" si="51"/>
        <v xml:space="preserve">022 歯科用ｺﾊﾞﾙﾄｸﾛﾑ合金線 ﾊﾞｰ用 (JIS適合品) </v>
      </c>
      <c r="I1157" s="128" t="s">
        <v>6763</v>
      </c>
      <c r="J1157" s="130" t="s">
        <v>6758</v>
      </c>
      <c r="K1157" s="131">
        <v>52</v>
      </c>
      <c r="L1157" s="131" t="str">
        <f t="shared" si="52"/>
        <v>¥52</v>
      </c>
      <c r="M1157" s="131" t="str">
        <f t="shared" si="53"/>
        <v>1㎝¥52</v>
      </c>
      <c r="N1157" s="131" t="s">
        <v>6764</v>
      </c>
      <c r="O1157" s="125" t="s">
        <v>6765</v>
      </c>
      <c r="P1157" s="122"/>
    </row>
    <row r="1158" spans="1:16" ht="33" customHeight="1">
      <c r="A1158" s="132" t="s">
        <v>6766</v>
      </c>
      <c r="B1158" s="125" t="s">
        <v>6712</v>
      </c>
      <c r="C1158" s="125" t="s">
        <v>860</v>
      </c>
      <c r="D1158" s="125" t="s">
        <v>6767</v>
      </c>
      <c r="E1158" s="125"/>
      <c r="F1158" s="128" t="s">
        <v>380</v>
      </c>
      <c r="G1158" s="128" t="s">
        <v>380</v>
      </c>
      <c r="H1158" s="129" t="str">
        <f t="shared" si="51"/>
        <v xml:space="preserve">023 歯科用ｽﾃﾝﾚｽ鋼線 鉤用 (JIS適合品) </v>
      </c>
      <c r="I1158" s="128" t="s">
        <v>6768</v>
      </c>
      <c r="J1158" s="130" t="s">
        <v>6758</v>
      </c>
      <c r="K1158" s="131">
        <v>4</v>
      </c>
      <c r="L1158" s="131" t="str">
        <f t="shared" si="52"/>
        <v>¥4</v>
      </c>
      <c r="M1158" s="131" t="str">
        <f t="shared" si="53"/>
        <v>1㎝¥4</v>
      </c>
      <c r="N1158" s="131" t="s">
        <v>6769</v>
      </c>
      <c r="O1158" s="125" t="s">
        <v>6770</v>
      </c>
      <c r="P1158" s="122"/>
    </row>
    <row r="1159" spans="1:16" ht="33" customHeight="1">
      <c r="A1159" s="132" t="s">
        <v>6771</v>
      </c>
      <c r="B1159" s="125" t="s">
        <v>6712</v>
      </c>
      <c r="C1159" s="125" t="s">
        <v>868</v>
      </c>
      <c r="D1159" s="125" t="s">
        <v>6772</v>
      </c>
      <c r="E1159" s="125"/>
      <c r="F1159" s="128" t="s">
        <v>380</v>
      </c>
      <c r="G1159" s="128" t="s">
        <v>380</v>
      </c>
      <c r="H1159" s="129" t="str">
        <f t="shared" si="51"/>
        <v xml:space="preserve">024 歯科用ｽﾃﾝﾚｽ鋼線 ﾊﾞｰ用 (JIS適合品) </v>
      </c>
      <c r="I1159" s="128" t="s">
        <v>6773</v>
      </c>
      <c r="J1159" s="130" t="s">
        <v>6758</v>
      </c>
      <c r="K1159" s="131">
        <v>4</v>
      </c>
      <c r="L1159" s="131" t="str">
        <f t="shared" si="52"/>
        <v>¥4</v>
      </c>
      <c r="M1159" s="131" t="str">
        <f t="shared" si="53"/>
        <v>1㎝¥4</v>
      </c>
      <c r="N1159" s="131" t="s">
        <v>6769</v>
      </c>
      <c r="O1159" s="125" t="s">
        <v>6774</v>
      </c>
      <c r="P1159" s="122"/>
    </row>
    <row r="1160" spans="1:16" ht="33" customHeight="1">
      <c r="A1160" s="132" t="s">
        <v>6775</v>
      </c>
      <c r="B1160" s="125" t="s">
        <v>6712</v>
      </c>
      <c r="C1160" s="125" t="s">
        <v>952</v>
      </c>
      <c r="D1160" s="125" t="s">
        <v>6776</v>
      </c>
      <c r="E1160" s="125"/>
      <c r="F1160" s="128" t="s">
        <v>380</v>
      </c>
      <c r="G1160" s="128" t="s">
        <v>380</v>
      </c>
      <c r="H1160" s="129" t="str">
        <f t="shared" si="51"/>
        <v xml:space="preserve">027 陶歯  前歯用 (真空焼成歯) </v>
      </c>
      <c r="I1160" s="128" t="s">
        <v>6777</v>
      </c>
      <c r="J1160" s="130" t="s">
        <v>6778</v>
      </c>
      <c r="K1160" s="131">
        <v>1870</v>
      </c>
      <c r="L1160" s="131" t="str">
        <f t="shared" si="52"/>
        <v>¥1,870</v>
      </c>
      <c r="M1160" s="131" t="str">
        <f t="shared" si="53"/>
        <v>6本1組¥1,870</v>
      </c>
      <c r="N1160" s="131" t="s">
        <v>6779</v>
      </c>
      <c r="O1160" s="125" t="s">
        <v>6780</v>
      </c>
      <c r="P1160" s="122"/>
    </row>
    <row r="1161" spans="1:16" ht="33" customHeight="1">
      <c r="A1161" s="132" t="s">
        <v>6781</v>
      </c>
      <c r="B1161" s="125" t="s">
        <v>6712</v>
      </c>
      <c r="C1161" s="125" t="s">
        <v>984</v>
      </c>
      <c r="D1161" s="125" t="s">
        <v>6782</v>
      </c>
      <c r="E1161" s="125"/>
      <c r="F1161" s="128" t="s">
        <v>380</v>
      </c>
      <c r="G1161" s="128" t="s">
        <v>380</v>
      </c>
      <c r="H1161" s="129" t="str">
        <f t="shared" si="51"/>
        <v xml:space="preserve">028 陶歯  臼歯用 (真空焼成歯) </v>
      </c>
      <c r="I1161" s="128" t="s">
        <v>6783</v>
      </c>
      <c r="J1161" s="130" t="s">
        <v>6784</v>
      </c>
      <c r="K1161" s="131">
        <v>1010</v>
      </c>
      <c r="L1161" s="131" t="str">
        <f t="shared" si="52"/>
        <v>¥1,010</v>
      </c>
      <c r="M1161" s="131" t="str">
        <f t="shared" si="53"/>
        <v>8本1組¥1,010</v>
      </c>
      <c r="N1161" s="131" t="s">
        <v>6785</v>
      </c>
      <c r="O1161" s="125" t="s">
        <v>6786</v>
      </c>
      <c r="P1161" s="122"/>
    </row>
    <row r="1162" spans="1:16" ht="33" customHeight="1">
      <c r="A1162" s="132" t="s">
        <v>6787</v>
      </c>
      <c r="B1162" s="125" t="s">
        <v>6712</v>
      </c>
      <c r="C1162" s="125" t="s">
        <v>1120</v>
      </c>
      <c r="D1162" s="125" t="s">
        <v>6788</v>
      </c>
      <c r="E1162" s="125"/>
      <c r="F1162" s="128" t="s">
        <v>380</v>
      </c>
      <c r="G1162" s="128" t="s">
        <v>380</v>
      </c>
      <c r="H1162" s="129" t="str">
        <f t="shared" si="51"/>
        <v xml:space="preserve">031 ﾚｼﾞﾝ歯  前歯用 (JIS適合品) </v>
      </c>
      <c r="I1162" s="128" t="s">
        <v>6789</v>
      </c>
      <c r="J1162" s="130" t="s">
        <v>6778</v>
      </c>
      <c r="K1162" s="131">
        <v>241</v>
      </c>
      <c r="L1162" s="131" t="str">
        <f t="shared" si="52"/>
        <v>¥241</v>
      </c>
      <c r="M1162" s="131" t="str">
        <f t="shared" si="53"/>
        <v>6本1組¥241</v>
      </c>
      <c r="N1162" s="131" t="s">
        <v>6790</v>
      </c>
      <c r="O1162" s="125" t="s">
        <v>6791</v>
      </c>
      <c r="P1162" s="122"/>
    </row>
    <row r="1163" spans="1:16" ht="33" customHeight="1">
      <c r="A1163" s="132" t="s">
        <v>6792</v>
      </c>
      <c r="B1163" s="125" t="s">
        <v>6712</v>
      </c>
      <c r="C1163" s="125" t="s">
        <v>1170</v>
      </c>
      <c r="D1163" s="125" t="s">
        <v>6793</v>
      </c>
      <c r="E1163" s="125"/>
      <c r="F1163" s="128" t="s">
        <v>380</v>
      </c>
      <c r="G1163" s="128" t="s">
        <v>380</v>
      </c>
      <c r="H1163" s="129" t="str">
        <f t="shared" si="51"/>
        <v xml:space="preserve">032 ﾚｼﾞﾝ歯  臼歯用 (JIS適合品) </v>
      </c>
      <c r="I1163" s="128" t="s">
        <v>6794</v>
      </c>
      <c r="J1163" s="130" t="s">
        <v>6784</v>
      </c>
      <c r="K1163" s="131">
        <v>235</v>
      </c>
      <c r="L1163" s="131" t="str">
        <f t="shared" si="52"/>
        <v>¥235</v>
      </c>
      <c r="M1163" s="131" t="str">
        <f t="shared" si="53"/>
        <v>8本1組¥235</v>
      </c>
      <c r="N1163" s="131" t="s">
        <v>6795</v>
      </c>
      <c r="O1163" s="125" t="s">
        <v>6796</v>
      </c>
      <c r="P1163" s="122"/>
    </row>
    <row r="1164" spans="1:16" ht="33" customHeight="1">
      <c r="A1164" s="132" t="s">
        <v>6797</v>
      </c>
      <c r="B1164" s="125" t="s">
        <v>6712</v>
      </c>
      <c r="C1164" s="125" t="s">
        <v>1182</v>
      </c>
      <c r="D1164" s="125" t="s">
        <v>6798</v>
      </c>
      <c r="E1164" s="125"/>
      <c r="F1164" s="128" t="s">
        <v>380</v>
      </c>
      <c r="G1164" s="128" t="s">
        <v>380</v>
      </c>
      <c r="H1164" s="129" t="str">
        <f t="shared" si="51"/>
        <v xml:space="preserve">033 ｽﾙﾌｫﾝ樹脂ﾚｼﾞﾝ歯  前歯用 </v>
      </c>
      <c r="I1164" s="128" t="s">
        <v>6799</v>
      </c>
      <c r="J1164" s="130" t="s">
        <v>6778</v>
      </c>
      <c r="K1164" s="131">
        <v>620</v>
      </c>
      <c r="L1164" s="131" t="str">
        <f t="shared" si="52"/>
        <v>¥620</v>
      </c>
      <c r="M1164" s="131" t="str">
        <f t="shared" si="53"/>
        <v>6本1組¥620</v>
      </c>
      <c r="N1164" s="131" t="s">
        <v>6800</v>
      </c>
      <c r="O1164" s="125" t="s">
        <v>6801</v>
      </c>
      <c r="P1164" s="122"/>
    </row>
    <row r="1165" spans="1:16" ht="33" customHeight="1">
      <c r="A1165" s="132" t="s">
        <v>6802</v>
      </c>
      <c r="B1165" s="125" t="s">
        <v>6712</v>
      </c>
      <c r="C1165" s="125" t="s">
        <v>1219</v>
      </c>
      <c r="D1165" s="125" t="s">
        <v>6803</v>
      </c>
      <c r="E1165" s="125"/>
      <c r="F1165" s="128" t="s">
        <v>380</v>
      </c>
      <c r="G1165" s="128" t="s">
        <v>380</v>
      </c>
      <c r="H1165" s="129" t="str">
        <f t="shared" si="51"/>
        <v xml:space="preserve">034 ｽﾙﾌｫﾝ樹脂ﾚｼﾞﾝ歯  臼歯用 </v>
      </c>
      <c r="I1165" s="128" t="s">
        <v>6804</v>
      </c>
      <c r="J1165" s="130" t="s">
        <v>6784</v>
      </c>
      <c r="K1165" s="131">
        <v>866</v>
      </c>
      <c r="L1165" s="131" t="str">
        <f t="shared" si="52"/>
        <v>¥866</v>
      </c>
      <c r="M1165" s="131" t="str">
        <f t="shared" si="53"/>
        <v>8本1組¥866</v>
      </c>
      <c r="N1165" s="131" t="s">
        <v>6805</v>
      </c>
      <c r="O1165" s="125" t="s">
        <v>6806</v>
      </c>
      <c r="P1165" s="122"/>
    </row>
    <row r="1166" spans="1:16" ht="33" customHeight="1">
      <c r="A1166" s="132" t="s">
        <v>6807</v>
      </c>
      <c r="B1166" s="125" t="s">
        <v>6712</v>
      </c>
      <c r="C1166" s="125" t="s">
        <v>6697</v>
      </c>
      <c r="D1166" s="125" t="s">
        <v>6808</v>
      </c>
      <c r="E1166" s="125"/>
      <c r="F1166" s="128" t="s">
        <v>380</v>
      </c>
      <c r="G1166" s="128" t="s">
        <v>380</v>
      </c>
      <c r="H1166" s="129" t="str">
        <f t="shared" si="51"/>
        <v xml:space="preserve">035 硬質ﾚｼﾞﾝ歯  前歯用 </v>
      </c>
      <c r="I1166" s="128" t="s">
        <v>6809</v>
      </c>
      <c r="J1166" s="130" t="s">
        <v>6778</v>
      </c>
      <c r="K1166" s="131">
        <v>582</v>
      </c>
      <c r="L1166" s="131" t="str">
        <f t="shared" si="52"/>
        <v>¥582</v>
      </c>
      <c r="M1166" s="131" t="str">
        <f t="shared" si="53"/>
        <v>6本1組¥582</v>
      </c>
      <c r="N1166" s="131" t="s">
        <v>6810</v>
      </c>
      <c r="O1166" s="125" t="s">
        <v>6811</v>
      </c>
      <c r="P1166" s="122"/>
    </row>
    <row r="1167" spans="1:16" ht="33" customHeight="1">
      <c r="A1167" s="132" t="s">
        <v>6812</v>
      </c>
      <c r="B1167" s="125" t="s">
        <v>6712</v>
      </c>
      <c r="C1167" s="125" t="s">
        <v>1329</v>
      </c>
      <c r="D1167" s="125" t="s">
        <v>6813</v>
      </c>
      <c r="E1167" s="125"/>
      <c r="F1167" s="128" t="s">
        <v>380</v>
      </c>
      <c r="G1167" s="128" t="s">
        <v>380</v>
      </c>
      <c r="H1167" s="129" t="str">
        <f t="shared" si="51"/>
        <v xml:space="preserve">036 硬質ﾚｼﾞﾝ歯  臼歯用 </v>
      </c>
      <c r="I1167" s="128" t="s">
        <v>6814</v>
      </c>
      <c r="J1167" s="130" t="s">
        <v>6784</v>
      </c>
      <c r="K1167" s="131">
        <v>733</v>
      </c>
      <c r="L1167" s="131" t="str">
        <f t="shared" si="52"/>
        <v>¥733</v>
      </c>
      <c r="M1167" s="131" t="str">
        <f t="shared" si="53"/>
        <v>8本1組¥733</v>
      </c>
      <c r="N1167" s="131" t="s">
        <v>6815</v>
      </c>
      <c r="O1167" s="125" t="s">
        <v>6816</v>
      </c>
      <c r="P1167" s="122"/>
    </row>
    <row r="1168" spans="1:16" ht="33" customHeight="1">
      <c r="A1168" s="132" t="s">
        <v>6817</v>
      </c>
      <c r="B1168" s="125" t="s">
        <v>6712</v>
      </c>
      <c r="C1168" s="125" t="s">
        <v>1345</v>
      </c>
      <c r="D1168" s="125" t="s">
        <v>6818</v>
      </c>
      <c r="E1168" s="125"/>
      <c r="F1168" s="128" t="s">
        <v>380</v>
      </c>
      <c r="G1168" s="128" t="s">
        <v>380</v>
      </c>
      <c r="H1168" s="129" t="str">
        <f t="shared" si="51"/>
        <v xml:space="preserve">037 歯冠用加熱重合ﾚｼﾞﾝ (粉末  JIS適合品) </v>
      </c>
      <c r="I1168" s="128" t="s">
        <v>6819</v>
      </c>
      <c r="J1168" s="130" t="s">
        <v>6820</v>
      </c>
      <c r="K1168" s="131">
        <v>12</v>
      </c>
      <c r="L1168" s="131" t="str">
        <f t="shared" si="52"/>
        <v>¥12</v>
      </c>
      <c r="M1168" s="131" t="str">
        <f t="shared" si="53"/>
        <v>1ｇ¥12</v>
      </c>
      <c r="N1168" s="131" t="s">
        <v>6821</v>
      </c>
      <c r="O1168" s="125" t="s">
        <v>6822</v>
      </c>
      <c r="P1168" s="122"/>
    </row>
    <row r="1169" spans="1:16" ht="33" customHeight="1">
      <c r="A1169" s="132" t="s">
        <v>6823</v>
      </c>
      <c r="B1169" s="125" t="s">
        <v>6712</v>
      </c>
      <c r="C1169" s="125" t="s">
        <v>1371</v>
      </c>
      <c r="D1169" s="125" t="s">
        <v>6824</v>
      </c>
      <c r="E1169" s="125"/>
      <c r="F1169" s="128" t="s">
        <v>380</v>
      </c>
      <c r="G1169" s="128" t="s">
        <v>380</v>
      </c>
      <c r="H1169" s="129" t="str">
        <f t="shared" si="51"/>
        <v xml:space="preserve">038 歯冠用加熱重合ﾚｼﾞﾝ (液  JIS適合品) </v>
      </c>
      <c r="I1169" s="128" t="s">
        <v>6825</v>
      </c>
      <c r="J1169" s="130" t="s">
        <v>6826</v>
      </c>
      <c r="K1169" s="131">
        <v>4</v>
      </c>
      <c r="L1169" s="131" t="str">
        <f t="shared" si="52"/>
        <v>¥4</v>
      </c>
      <c r="M1169" s="131" t="str">
        <f t="shared" si="53"/>
        <v>1mL¥4</v>
      </c>
      <c r="N1169" s="131" t="s">
        <v>6827</v>
      </c>
      <c r="O1169" s="125" t="s">
        <v>6828</v>
      </c>
      <c r="P1169" s="122"/>
    </row>
    <row r="1170" spans="1:16" ht="33" customHeight="1">
      <c r="A1170" s="132" t="s">
        <v>6829</v>
      </c>
      <c r="B1170" s="125" t="s">
        <v>6712</v>
      </c>
      <c r="C1170" s="125" t="s">
        <v>1408</v>
      </c>
      <c r="D1170" s="125" t="s">
        <v>6830</v>
      </c>
      <c r="E1170" s="125"/>
      <c r="F1170" s="128" t="s">
        <v>380</v>
      </c>
      <c r="G1170" s="128" t="s">
        <v>380</v>
      </c>
      <c r="H1170" s="129" t="str">
        <f t="shared" si="51"/>
        <v xml:space="preserve">039 歯冠用加熱重合硬質ﾚｼﾞﾝ </v>
      </c>
      <c r="I1170" s="128" t="s">
        <v>6831</v>
      </c>
      <c r="J1170" s="130" t="s">
        <v>6715</v>
      </c>
      <c r="K1170" s="131">
        <v>26</v>
      </c>
      <c r="L1170" s="131" t="str">
        <f t="shared" si="52"/>
        <v>¥26</v>
      </c>
      <c r="M1170" s="131" t="str">
        <f t="shared" si="53"/>
        <v>1g¥26</v>
      </c>
      <c r="N1170" s="131" t="s">
        <v>6832</v>
      </c>
      <c r="O1170" s="125" t="s">
        <v>6833</v>
      </c>
      <c r="P1170" s="122"/>
    </row>
    <row r="1171" spans="1:16" ht="33" customHeight="1">
      <c r="A1171" s="132" t="s">
        <v>6834</v>
      </c>
      <c r="B1171" s="125" t="s">
        <v>6712</v>
      </c>
      <c r="C1171" s="125" t="s">
        <v>1454</v>
      </c>
      <c r="D1171" s="125" t="s">
        <v>6835</v>
      </c>
      <c r="E1171" s="125"/>
      <c r="F1171" s="128" t="s">
        <v>380</v>
      </c>
      <c r="G1171" s="128" t="s">
        <v>380</v>
      </c>
      <c r="H1171" s="129" t="str">
        <f t="shared" ref="H1171:H1234" si="54">C1171&amp;" "&amp;D1171&amp;" "&amp;E1171</f>
        <v xml:space="preserve">040 歯冠用光重合硬質ﾚｼﾞﾝ </v>
      </c>
      <c r="I1171" s="128" t="s">
        <v>6836</v>
      </c>
      <c r="J1171" s="130" t="s">
        <v>6715</v>
      </c>
      <c r="K1171" s="131">
        <v>595</v>
      </c>
      <c r="L1171" s="131" t="str">
        <f t="shared" ref="L1171:L1234" si="55">TEXT(K1171,"¥#,##0")</f>
        <v>¥595</v>
      </c>
      <c r="M1171" s="131" t="str">
        <f t="shared" ref="M1171:M1234" si="56">J1171&amp;L1171</f>
        <v>1g¥595</v>
      </c>
      <c r="N1171" s="131" t="s">
        <v>6837</v>
      </c>
      <c r="O1171" s="125" t="s">
        <v>6838</v>
      </c>
      <c r="P1171" s="122"/>
    </row>
    <row r="1172" spans="1:16" ht="33" customHeight="1">
      <c r="A1172" s="132" t="s">
        <v>6839</v>
      </c>
      <c r="B1172" s="125" t="s">
        <v>6712</v>
      </c>
      <c r="C1172" s="125" t="s">
        <v>6840</v>
      </c>
      <c r="D1172" s="125" t="s">
        <v>6841</v>
      </c>
      <c r="E1172" s="125"/>
      <c r="F1172" s="128" t="s">
        <v>380</v>
      </c>
      <c r="G1172" s="128" t="s">
        <v>380</v>
      </c>
      <c r="H1172" s="129" t="str">
        <f t="shared" si="54"/>
        <v xml:space="preserve">041 義歯床用ｱｸﾘﾘｯｸ樹脂 (粉末  JIS適合品) </v>
      </c>
      <c r="I1172" s="128" t="s">
        <v>6842</v>
      </c>
      <c r="J1172" s="130" t="s">
        <v>6715</v>
      </c>
      <c r="K1172" s="131">
        <v>5</v>
      </c>
      <c r="L1172" s="131" t="str">
        <f t="shared" si="55"/>
        <v>¥5</v>
      </c>
      <c r="M1172" s="131" t="str">
        <f t="shared" si="56"/>
        <v>1g¥5</v>
      </c>
      <c r="N1172" s="131" t="s">
        <v>6843</v>
      </c>
      <c r="O1172" s="125" t="s">
        <v>6844</v>
      </c>
      <c r="P1172" s="122"/>
    </row>
    <row r="1173" spans="1:16" ht="33" customHeight="1">
      <c r="A1173" s="132" t="s">
        <v>6845</v>
      </c>
      <c r="B1173" s="125" t="s">
        <v>6712</v>
      </c>
      <c r="C1173" s="125" t="s">
        <v>1502</v>
      </c>
      <c r="D1173" s="125" t="s">
        <v>6846</v>
      </c>
      <c r="E1173" s="125"/>
      <c r="F1173" s="128" t="s">
        <v>380</v>
      </c>
      <c r="G1173" s="128" t="s">
        <v>380</v>
      </c>
      <c r="H1173" s="129" t="str">
        <f t="shared" si="54"/>
        <v xml:space="preserve">042 義歯床用ｱｸﾘﾘｯｸ樹脂 (液 JIS適合品) </v>
      </c>
      <c r="I1173" s="128" t="s">
        <v>6847</v>
      </c>
      <c r="J1173" s="130" t="s">
        <v>6826</v>
      </c>
      <c r="K1173" s="131">
        <v>3</v>
      </c>
      <c r="L1173" s="131" t="str">
        <f t="shared" si="55"/>
        <v>¥3</v>
      </c>
      <c r="M1173" s="131" t="str">
        <f t="shared" si="56"/>
        <v>1mL¥3</v>
      </c>
      <c r="N1173" s="131" t="s">
        <v>6848</v>
      </c>
      <c r="O1173" s="125" t="s">
        <v>6849</v>
      </c>
      <c r="P1173" s="122"/>
    </row>
    <row r="1174" spans="1:16" ht="33" customHeight="1">
      <c r="A1174" s="132" t="s">
        <v>6850</v>
      </c>
      <c r="B1174" s="125" t="s">
        <v>6712</v>
      </c>
      <c r="C1174" s="125" t="s">
        <v>6851</v>
      </c>
      <c r="D1174" s="125" t="s">
        <v>6852</v>
      </c>
      <c r="E1174" s="125"/>
      <c r="F1174" s="128" t="s">
        <v>380</v>
      </c>
      <c r="G1174" s="128" t="s">
        <v>380</v>
      </c>
      <c r="H1174" s="129" t="str">
        <f t="shared" si="54"/>
        <v xml:space="preserve">043 義歯床用ｱｸﾘﾘｯｸ即時硬化樹脂 (粉末) </v>
      </c>
      <c r="I1174" s="128" t="s">
        <v>6853</v>
      </c>
      <c r="J1174" s="130" t="s">
        <v>6715</v>
      </c>
      <c r="K1174" s="131">
        <v>28</v>
      </c>
      <c r="L1174" s="131" t="str">
        <f t="shared" si="55"/>
        <v>¥28</v>
      </c>
      <c r="M1174" s="131" t="str">
        <f t="shared" si="56"/>
        <v>1g¥28</v>
      </c>
      <c r="N1174" s="131" t="s">
        <v>6854</v>
      </c>
      <c r="O1174" s="125" t="s">
        <v>6855</v>
      </c>
      <c r="P1174" s="122"/>
    </row>
    <row r="1175" spans="1:16" ht="33" customHeight="1">
      <c r="A1175" s="132" t="s">
        <v>6856</v>
      </c>
      <c r="B1175" s="125" t="s">
        <v>6712</v>
      </c>
      <c r="C1175" s="125" t="s">
        <v>1532</v>
      </c>
      <c r="D1175" s="125" t="s">
        <v>6857</v>
      </c>
      <c r="E1175" s="125"/>
      <c r="F1175" s="128" t="s">
        <v>380</v>
      </c>
      <c r="G1175" s="128" t="s">
        <v>380</v>
      </c>
      <c r="H1175" s="129" t="str">
        <f t="shared" si="54"/>
        <v xml:space="preserve">044 義歯床用ｱｸﾘﾘｯｸ即時硬化樹脂 (液) </v>
      </c>
      <c r="I1175" s="128" t="s">
        <v>6858</v>
      </c>
      <c r="J1175" s="130" t="s">
        <v>6826</v>
      </c>
      <c r="K1175" s="131">
        <v>18</v>
      </c>
      <c r="L1175" s="131" t="str">
        <f t="shared" si="55"/>
        <v>¥18</v>
      </c>
      <c r="M1175" s="131" t="str">
        <f t="shared" si="56"/>
        <v>1mL¥18</v>
      </c>
      <c r="N1175" s="131" t="s">
        <v>6859</v>
      </c>
      <c r="O1175" s="125" t="s">
        <v>6860</v>
      </c>
      <c r="P1175" s="122"/>
    </row>
    <row r="1176" spans="1:16" ht="33" customHeight="1">
      <c r="A1176" s="132" t="s">
        <v>6861</v>
      </c>
      <c r="B1176" s="125" t="s">
        <v>6712</v>
      </c>
      <c r="C1176" s="125" t="s">
        <v>1539</v>
      </c>
      <c r="D1176" s="125" t="s">
        <v>6862</v>
      </c>
      <c r="E1176" s="125"/>
      <c r="F1176" s="128" t="s">
        <v>380</v>
      </c>
      <c r="G1176" s="128" t="s">
        <v>380</v>
      </c>
      <c r="H1176" s="129" t="str">
        <f t="shared" si="54"/>
        <v xml:space="preserve">045 義歯床用熱可塑性樹脂 </v>
      </c>
      <c r="I1176" s="128" t="s">
        <v>6863</v>
      </c>
      <c r="J1176" s="130" t="s">
        <v>6715</v>
      </c>
      <c r="K1176" s="131">
        <v>17</v>
      </c>
      <c r="L1176" s="131" t="str">
        <f t="shared" si="55"/>
        <v>¥17</v>
      </c>
      <c r="M1176" s="131" t="str">
        <f t="shared" si="56"/>
        <v>1g¥17</v>
      </c>
      <c r="N1176" s="131" t="s">
        <v>6864</v>
      </c>
      <c r="O1176" s="125" t="s">
        <v>6865</v>
      </c>
      <c r="P1176" s="122"/>
    </row>
    <row r="1177" spans="1:16" ht="33" customHeight="1">
      <c r="A1177" s="132" t="s">
        <v>6866</v>
      </c>
      <c r="B1177" s="125" t="s">
        <v>6712</v>
      </c>
      <c r="C1177" s="125" t="s">
        <v>1547</v>
      </c>
      <c r="D1177" s="125" t="s">
        <v>6867</v>
      </c>
      <c r="E1177" s="125" t="s">
        <v>6868</v>
      </c>
      <c r="F1177" s="128" t="s">
        <v>380</v>
      </c>
      <c r="G1177" s="128" t="s">
        <v>380</v>
      </c>
      <c r="H1177" s="129" t="str">
        <f t="shared" si="54"/>
        <v>046 歯科用合着･接着材料Ⅰ (1)ﾚｼﾞﾝ系 ①標準型</v>
      </c>
      <c r="I1177" s="128" t="s">
        <v>6869</v>
      </c>
      <c r="J1177" s="130" t="s">
        <v>6715</v>
      </c>
      <c r="K1177" s="131">
        <v>461</v>
      </c>
      <c r="L1177" s="131" t="str">
        <f t="shared" si="55"/>
        <v>¥461</v>
      </c>
      <c r="M1177" s="131" t="str">
        <f t="shared" si="56"/>
        <v>1g¥461</v>
      </c>
      <c r="N1177" s="131" t="s">
        <v>6870</v>
      </c>
      <c r="O1177" s="125" t="s">
        <v>6871</v>
      </c>
      <c r="P1177" s="122"/>
    </row>
    <row r="1178" spans="1:16" ht="33" customHeight="1">
      <c r="A1178" s="132" t="s">
        <v>6872</v>
      </c>
      <c r="B1178" s="125" t="s">
        <v>6712</v>
      </c>
      <c r="C1178" s="125" t="s">
        <v>1547</v>
      </c>
      <c r="D1178" s="125" t="s">
        <v>6867</v>
      </c>
      <c r="E1178" s="125" t="s">
        <v>6873</v>
      </c>
      <c r="F1178" s="128" t="s">
        <v>380</v>
      </c>
      <c r="G1178" s="128" t="s">
        <v>380</v>
      </c>
      <c r="H1178" s="129" t="str">
        <f t="shared" si="54"/>
        <v>046 歯科用合着･接着材料Ⅰ (1)ﾚｼﾞﾝ系 ②自動練和型</v>
      </c>
      <c r="I1178" s="128" t="s">
        <v>6874</v>
      </c>
      <c r="J1178" s="130" t="s">
        <v>6715</v>
      </c>
      <c r="K1178" s="131">
        <v>1020</v>
      </c>
      <c r="L1178" s="131" t="str">
        <f t="shared" si="55"/>
        <v>¥1,020</v>
      </c>
      <c r="M1178" s="131" t="str">
        <f t="shared" si="56"/>
        <v>1g¥1,020</v>
      </c>
      <c r="N1178" s="131" t="s">
        <v>6875</v>
      </c>
      <c r="O1178" s="125" t="s">
        <v>6876</v>
      </c>
      <c r="P1178" s="122"/>
    </row>
    <row r="1179" spans="1:16" ht="33" customHeight="1">
      <c r="A1179" s="132" t="s">
        <v>6877</v>
      </c>
      <c r="B1179" s="125" t="s">
        <v>6712</v>
      </c>
      <c r="C1179" s="125" t="s">
        <v>1547</v>
      </c>
      <c r="D1179" s="125" t="s">
        <v>6867</v>
      </c>
      <c r="E1179" s="125" t="s">
        <v>6878</v>
      </c>
      <c r="F1179" s="128" t="s">
        <v>380</v>
      </c>
      <c r="G1179" s="128" t="s">
        <v>380</v>
      </c>
      <c r="H1179" s="129" t="str">
        <f t="shared" si="54"/>
        <v>046 歯科用合着･接着材料Ⅰ (2)ｸﾞﾗｽｱｲｵﾉﾏｰ系 ①標準型</v>
      </c>
      <c r="I1179" s="128" t="s">
        <v>6879</v>
      </c>
      <c r="J1179" s="130" t="s">
        <v>6715</v>
      </c>
      <c r="K1179" s="131">
        <v>259</v>
      </c>
      <c r="L1179" s="131" t="str">
        <f t="shared" si="55"/>
        <v>¥259</v>
      </c>
      <c r="M1179" s="131" t="str">
        <f t="shared" si="56"/>
        <v>1g¥259</v>
      </c>
      <c r="N1179" s="131" t="s">
        <v>6880</v>
      </c>
      <c r="O1179" s="125" t="s">
        <v>6881</v>
      </c>
      <c r="P1179" s="122"/>
    </row>
    <row r="1180" spans="1:16" ht="33" customHeight="1">
      <c r="A1180" s="132" t="s">
        <v>6882</v>
      </c>
      <c r="B1180" s="125" t="s">
        <v>6712</v>
      </c>
      <c r="C1180" s="125" t="s">
        <v>1547</v>
      </c>
      <c r="D1180" s="125" t="s">
        <v>6867</v>
      </c>
      <c r="E1180" s="125" t="s">
        <v>6883</v>
      </c>
      <c r="F1180" s="128" t="s">
        <v>380</v>
      </c>
      <c r="G1180" s="128" t="s">
        <v>380</v>
      </c>
      <c r="H1180" s="129" t="str">
        <f t="shared" si="54"/>
        <v>046 歯科用合着･接着材料Ⅰ (2)ｸﾞﾗｽｱｲｵﾉﾏｰ系 ②自動練和型</v>
      </c>
      <c r="I1180" s="128" t="s">
        <v>6884</v>
      </c>
      <c r="J1180" s="130" t="s">
        <v>6715</v>
      </c>
      <c r="K1180" s="131">
        <v>312</v>
      </c>
      <c r="L1180" s="131" t="str">
        <f t="shared" si="55"/>
        <v>¥312</v>
      </c>
      <c r="M1180" s="131" t="str">
        <f t="shared" si="56"/>
        <v>1g¥312</v>
      </c>
      <c r="N1180" s="131" t="s">
        <v>6885</v>
      </c>
      <c r="O1180" s="125" t="s">
        <v>6886</v>
      </c>
      <c r="P1180" s="122"/>
    </row>
    <row r="1181" spans="1:16" ht="33" customHeight="1">
      <c r="A1181" s="132" t="s">
        <v>6887</v>
      </c>
      <c r="B1181" s="125" t="s">
        <v>6712</v>
      </c>
      <c r="C1181" s="125" t="s">
        <v>1559</v>
      </c>
      <c r="D1181" s="125" t="s">
        <v>6888</v>
      </c>
      <c r="E1181" s="125"/>
      <c r="F1181" s="128" t="s">
        <v>380</v>
      </c>
      <c r="G1181" s="128" t="s">
        <v>380</v>
      </c>
      <c r="H1181" s="129" t="str">
        <f t="shared" si="54"/>
        <v xml:space="preserve">047 歯科用合着･接着材料Ⅱ </v>
      </c>
      <c r="I1181" s="128" t="s">
        <v>6889</v>
      </c>
      <c r="J1181" s="130" t="s">
        <v>6715</v>
      </c>
      <c r="K1181" s="131">
        <v>103</v>
      </c>
      <c r="L1181" s="131" t="str">
        <f t="shared" si="55"/>
        <v>¥103</v>
      </c>
      <c r="M1181" s="131" t="str">
        <f t="shared" si="56"/>
        <v>1g¥103</v>
      </c>
      <c r="N1181" s="131" t="s">
        <v>6890</v>
      </c>
      <c r="O1181" s="125" t="s">
        <v>6891</v>
      </c>
      <c r="P1181" s="122"/>
    </row>
    <row r="1182" spans="1:16" ht="33" customHeight="1">
      <c r="A1182" s="132" t="s">
        <v>6892</v>
      </c>
      <c r="B1182" s="125" t="s">
        <v>6712</v>
      </c>
      <c r="C1182" s="125" t="s">
        <v>1567</v>
      </c>
      <c r="D1182" s="125" t="s">
        <v>6893</v>
      </c>
      <c r="E1182" s="125"/>
      <c r="F1182" s="128" t="s">
        <v>380</v>
      </c>
      <c r="G1182" s="128" t="s">
        <v>380</v>
      </c>
      <c r="H1182" s="129" t="str">
        <f t="shared" si="54"/>
        <v xml:space="preserve">048 歯科用合着･接着材料Ⅲ </v>
      </c>
      <c r="I1182" s="128" t="s">
        <v>6894</v>
      </c>
      <c r="J1182" s="130" t="s">
        <v>6715</v>
      </c>
      <c r="K1182" s="131">
        <v>23</v>
      </c>
      <c r="L1182" s="131" t="str">
        <f t="shared" si="55"/>
        <v>¥23</v>
      </c>
      <c r="M1182" s="131" t="str">
        <f t="shared" si="56"/>
        <v>1g¥23</v>
      </c>
      <c r="N1182" s="131" t="s">
        <v>6895</v>
      </c>
      <c r="O1182" s="125" t="s">
        <v>6896</v>
      </c>
      <c r="P1182" s="122"/>
    </row>
    <row r="1183" spans="1:16" ht="33" customHeight="1">
      <c r="A1183" s="132" t="s">
        <v>6897</v>
      </c>
      <c r="B1183" s="125" t="s">
        <v>6712</v>
      </c>
      <c r="C1183" s="125" t="s">
        <v>1575</v>
      </c>
      <c r="D1183" s="125" t="s">
        <v>6898</v>
      </c>
      <c r="E1183" s="125" t="s">
        <v>6899</v>
      </c>
      <c r="F1183" s="128" t="s">
        <v>380</v>
      </c>
      <c r="G1183" s="128" t="s">
        <v>380</v>
      </c>
      <c r="H1183" s="129" t="str">
        <f t="shared" si="54"/>
        <v>049 歯科充填用材料  Ⅰ (1)複合ﾚｼﾞﾝ系</v>
      </c>
      <c r="I1183" s="128" t="s">
        <v>6900</v>
      </c>
      <c r="J1183" s="130" t="s">
        <v>6715</v>
      </c>
      <c r="K1183" s="131">
        <v>737</v>
      </c>
      <c r="L1183" s="131" t="str">
        <f t="shared" si="55"/>
        <v>¥737</v>
      </c>
      <c r="M1183" s="131" t="str">
        <f t="shared" si="56"/>
        <v>1g¥737</v>
      </c>
      <c r="N1183" s="131" t="s">
        <v>6901</v>
      </c>
      <c r="O1183" s="125" t="s">
        <v>6902</v>
      </c>
      <c r="P1183" s="122"/>
    </row>
    <row r="1184" spans="1:16" ht="33" customHeight="1">
      <c r="A1184" s="132" t="s">
        <v>6903</v>
      </c>
      <c r="B1184" s="125" t="s">
        <v>6712</v>
      </c>
      <c r="C1184" s="125" t="s">
        <v>1575</v>
      </c>
      <c r="D1184" s="125" t="s">
        <v>6898</v>
      </c>
      <c r="E1184" s="125" t="s">
        <v>6904</v>
      </c>
      <c r="F1184" s="128" t="s">
        <v>380</v>
      </c>
      <c r="G1184" s="128" t="s">
        <v>380</v>
      </c>
      <c r="H1184" s="129" t="str">
        <f t="shared" si="54"/>
        <v>049 歯科充填用材料  Ⅰ (2)ｸﾞﾗｽｱｲｵﾉﾏｰ系　①標準型</v>
      </c>
      <c r="I1184" s="128" t="s">
        <v>6905</v>
      </c>
      <c r="J1184" s="130" t="s">
        <v>6715</v>
      </c>
      <c r="K1184" s="131">
        <v>527</v>
      </c>
      <c r="L1184" s="131" t="str">
        <f t="shared" si="55"/>
        <v>¥527</v>
      </c>
      <c r="M1184" s="131" t="str">
        <f t="shared" si="56"/>
        <v>1g¥527</v>
      </c>
      <c r="N1184" s="131" t="s">
        <v>6906</v>
      </c>
      <c r="O1184" s="125" t="s">
        <v>6907</v>
      </c>
      <c r="P1184" s="122"/>
    </row>
    <row r="1185" spans="1:16" ht="33" customHeight="1">
      <c r="A1185" s="132" t="s">
        <v>6908</v>
      </c>
      <c r="B1185" s="125" t="s">
        <v>6712</v>
      </c>
      <c r="C1185" s="125" t="s">
        <v>1575</v>
      </c>
      <c r="D1185" s="125" t="s">
        <v>6898</v>
      </c>
      <c r="E1185" s="125" t="s">
        <v>6909</v>
      </c>
      <c r="F1185" s="128" t="s">
        <v>380</v>
      </c>
      <c r="G1185" s="128" t="s">
        <v>380</v>
      </c>
      <c r="H1185" s="129" t="str">
        <f t="shared" si="54"/>
        <v>049 歯科充填用材料  Ⅰ (2)ｸﾞﾗｽｱｲｵﾉﾏｰ系　②自動練和型</v>
      </c>
      <c r="I1185" s="128" t="s">
        <v>6910</v>
      </c>
      <c r="J1185" s="130" t="s">
        <v>6715</v>
      </c>
      <c r="K1185" s="131">
        <v>575</v>
      </c>
      <c r="L1185" s="131" t="str">
        <f t="shared" si="55"/>
        <v>¥575</v>
      </c>
      <c r="M1185" s="131" t="str">
        <f t="shared" si="56"/>
        <v>1g¥575</v>
      </c>
      <c r="N1185" s="131" t="s">
        <v>6911</v>
      </c>
      <c r="O1185" s="125" t="s">
        <v>6912</v>
      </c>
      <c r="P1185" s="122"/>
    </row>
    <row r="1186" spans="1:16" ht="33" customHeight="1">
      <c r="A1186" s="132" t="s">
        <v>6913</v>
      </c>
      <c r="B1186" s="125" t="s">
        <v>6712</v>
      </c>
      <c r="C1186" s="125" t="s">
        <v>6914</v>
      </c>
      <c r="D1186" s="125" t="s">
        <v>6915</v>
      </c>
      <c r="E1186" s="125" t="s">
        <v>6899</v>
      </c>
      <c r="F1186" s="128" t="s">
        <v>380</v>
      </c>
      <c r="G1186" s="128" t="s">
        <v>380</v>
      </c>
      <c r="H1186" s="129" t="str">
        <f t="shared" si="54"/>
        <v>050 歯科充填用材料  Ⅱ (1)複合ﾚｼﾞﾝ系</v>
      </c>
      <c r="I1186" s="128" t="s">
        <v>6916</v>
      </c>
      <c r="J1186" s="130" t="s">
        <v>6715</v>
      </c>
      <c r="K1186" s="131">
        <v>282</v>
      </c>
      <c r="L1186" s="131" t="str">
        <f t="shared" si="55"/>
        <v>¥282</v>
      </c>
      <c r="M1186" s="131" t="str">
        <f t="shared" si="56"/>
        <v>1g¥282</v>
      </c>
      <c r="N1186" s="131" t="s">
        <v>6917</v>
      </c>
      <c r="O1186" s="125" t="s">
        <v>6918</v>
      </c>
      <c r="P1186" s="122"/>
    </row>
    <row r="1187" spans="1:16" ht="33" customHeight="1">
      <c r="A1187" s="132" t="s">
        <v>6919</v>
      </c>
      <c r="B1187" s="125" t="s">
        <v>6712</v>
      </c>
      <c r="C1187" s="125" t="s">
        <v>6914</v>
      </c>
      <c r="D1187" s="125" t="s">
        <v>6915</v>
      </c>
      <c r="E1187" s="125" t="s">
        <v>6878</v>
      </c>
      <c r="F1187" s="128" t="s">
        <v>380</v>
      </c>
      <c r="G1187" s="128" t="s">
        <v>380</v>
      </c>
      <c r="H1187" s="129" t="str">
        <f t="shared" si="54"/>
        <v>050 歯科充填用材料  Ⅱ (2)ｸﾞﾗｽｱｲｵﾉﾏｰ系 ①標準型</v>
      </c>
      <c r="I1187" s="128" t="s">
        <v>6920</v>
      </c>
      <c r="J1187" s="130" t="s">
        <v>6715</v>
      </c>
      <c r="K1187" s="131">
        <v>202</v>
      </c>
      <c r="L1187" s="131" t="str">
        <f t="shared" si="55"/>
        <v>¥202</v>
      </c>
      <c r="M1187" s="131" t="str">
        <f t="shared" si="56"/>
        <v>1g¥202</v>
      </c>
      <c r="N1187" s="131" t="s">
        <v>6744</v>
      </c>
      <c r="O1187" s="125" t="s">
        <v>6921</v>
      </c>
      <c r="P1187" s="122"/>
    </row>
    <row r="1188" spans="1:16" ht="33" customHeight="1">
      <c r="A1188" s="132" t="s">
        <v>6922</v>
      </c>
      <c r="B1188" s="125" t="s">
        <v>6712</v>
      </c>
      <c r="C1188" s="125" t="s">
        <v>6914</v>
      </c>
      <c r="D1188" s="125" t="s">
        <v>6915</v>
      </c>
      <c r="E1188" s="125" t="s">
        <v>6883</v>
      </c>
      <c r="F1188" s="128" t="s">
        <v>380</v>
      </c>
      <c r="G1188" s="128" t="s">
        <v>380</v>
      </c>
      <c r="H1188" s="129" t="str">
        <f t="shared" si="54"/>
        <v>050 歯科充填用材料  Ⅱ (2)ｸﾞﾗｽｱｲｵﾉﾏｰ系 ②自動練和型</v>
      </c>
      <c r="I1188" s="128" t="s">
        <v>6923</v>
      </c>
      <c r="J1188" s="130" t="s">
        <v>6715</v>
      </c>
      <c r="K1188" s="131">
        <v>419</v>
      </c>
      <c r="L1188" s="131" t="str">
        <f t="shared" si="55"/>
        <v>¥419</v>
      </c>
      <c r="M1188" s="131" t="str">
        <f t="shared" si="56"/>
        <v>1g¥419</v>
      </c>
      <c r="N1188" s="131" t="s">
        <v>6924</v>
      </c>
      <c r="O1188" s="125" t="s">
        <v>6925</v>
      </c>
      <c r="P1188" s="122"/>
    </row>
    <row r="1189" spans="1:16" ht="33" customHeight="1">
      <c r="A1189" s="132" t="s">
        <v>6926</v>
      </c>
      <c r="B1189" s="125" t="s">
        <v>6712</v>
      </c>
      <c r="C1189" s="125" t="s">
        <v>1593</v>
      </c>
      <c r="D1189" s="125" t="s">
        <v>6927</v>
      </c>
      <c r="E1189" s="125"/>
      <c r="F1189" s="128" t="s">
        <v>380</v>
      </c>
      <c r="G1189" s="128" t="s">
        <v>380</v>
      </c>
      <c r="H1189" s="129" t="str">
        <f t="shared" si="54"/>
        <v xml:space="preserve">052 複合ﾚｼﾞﾝ  築造用 (硬化後ﾌｨﾗｰ60%以上) </v>
      </c>
      <c r="I1189" s="128" t="s">
        <v>6928</v>
      </c>
      <c r="J1189" s="130" t="s">
        <v>6715</v>
      </c>
      <c r="K1189" s="131">
        <v>280</v>
      </c>
      <c r="L1189" s="131" t="str">
        <f t="shared" si="55"/>
        <v>¥280</v>
      </c>
      <c r="M1189" s="131" t="str">
        <f t="shared" si="56"/>
        <v>1g¥280</v>
      </c>
      <c r="N1189" s="131" t="s">
        <v>6929</v>
      </c>
      <c r="O1189" s="125" t="s">
        <v>6930</v>
      </c>
      <c r="P1189" s="122"/>
    </row>
    <row r="1190" spans="1:16" ht="33" customHeight="1">
      <c r="A1190" s="132" t="s">
        <v>6931</v>
      </c>
      <c r="B1190" s="125" t="s">
        <v>6712</v>
      </c>
      <c r="C1190" s="125" t="s">
        <v>1610</v>
      </c>
      <c r="D1190" s="125" t="s">
        <v>6932</v>
      </c>
      <c r="E1190" s="125"/>
      <c r="F1190" s="128" t="s">
        <v>380</v>
      </c>
      <c r="G1190" s="128" t="s">
        <v>380</v>
      </c>
      <c r="H1190" s="129" t="str">
        <f t="shared" si="54"/>
        <v xml:space="preserve">053 金属小釘 ﾛｯｸ型 </v>
      </c>
      <c r="I1190" s="128" t="s">
        <v>6933</v>
      </c>
      <c r="J1190" s="130" t="s">
        <v>6934</v>
      </c>
      <c r="K1190" s="131">
        <v>66</v>
      </c>
      <c r="L1190" s="131" t="str">
        <f t="shared" si="55"/>
        <v>¥66</v>
      </c>
      <c r="M1190" s="131" t="str">
        <f t="shared" si="56"/>
        <v>1本¥66</v>
      </c>
      <c r="N1190" s="131" t="s">
        <v>6935</v>
      </c>
      <c r="O1190" s="125" t="s">
        <v>6936</v>
      </c>
      <c r="P1190" s="122"/>
    </row>
    <row r="1191" spans="1:16" ht="33" customHeight="1">
      <c r="A1191" s="132" t="s">
        <v>6937</v>
      </c>
      <c r="B1191" s="125" t="s">
        <v>6712</v>
      </c>
      <c r="C1191" s="125" t="s">
        <v>1626</v>
      </c>
      <c r="D1191" s="125" t="s">
        <v>6938</v>
      </c>
      <c r="E1191" s="125"/>
      <c r="F1191" s="128" t="s">
        <v>380</v>
      </c>
      <c r="G1191" s="128" t="s">
        <v>380</v>
      </c>
      <c r="H1191" s="129" t="str">
        <f t="shared" si="54"/>
        <v xml:space="preserve">054 金属小釘 ｽｸﾘｭｰ型 </v>
      </c>
      <c r="I1191" s="128" t="s">
        <v>6939</v>
      </c>
      <c r="J1191" s="130" t="s">
        <v>6934</v>
      </c>
      <c r="K1191" s="131">
        <v>50</v>
      </c>
      <c r="L1191" s="131" t="str">
        <f t="shared" si="55"/>
        <v>¥50</v>
      </c>
      <c r="M1191" s="131" t="str">
        <f t="shared" si="56"/>
        <v>1本¥50</v>
      </c>
      <c r="N1191" s="131" t="s">
        <v>6940</v>
      </c>
      <c r="O1191" s="125" t="s">
        <v>6941</v>
      </c>
      <c r="P1191" s="122"/>
    </row>
    <row r="1192" spans="1:16" ht="33" customHeight="1">
      <c r="A1192" s="132" t="s">
        <v>6942</v>
      </c>
      <c r="B1192" s="125" t="s">
        <v>6712</v>
      </c>
      <c r="C1192" s="125" t="s">
        <v>1632</v>
      </c>
      <c r="D1192" s="125" t="s">
        <v>6943</v>
      </c>
      <c r="E1192" s="125"/>
      <c r="F1192" s="128" t="s">
        <v>380</v>
      </c>
      <c r="G1192" s="128" t="s">
        <v>380</v>
      </c>
      <c r="H1192" s="129" t="str">
        <f t="shared" si="54"/>
        <v xml:space="preserve">055 金属小釘 ｽｸﾘｭｰ型 (金ﾒｯｷ) </v>
      </c>
      <c r="I1192" s="128" t="s">
        <v>6944</v>
      </c>
      <c r="J1192" s="130" t="s">
        <v>6934</v>
      </c>
      <c r="K1192" s="131">
        <v>111</v>
      </c>
      <c r="L1192" s="131" t="str">
        <f t="shared" si="55"/>
        <v>¥111</v>
      </c>
      <c r="M1192" s="131" t="str">
        <f t="shared" si="56"/>
        <v>1本¥111</v>
      </c>
      <c r="N1192" s="131" t="s">
        <v>6945</v>
      </c>
      <c r="O1192" s="125" t="s">
        <v>6946</v>
      </c>
      <c r="P1192" s="122"/>
    </row>
    <row r="1193" spans="1:16" ht="33" customHeight="1">
      <c r="A1193" s="132" t="s">
        <v>6947</v>
      </c>
      <c r="B1193" s="125" t="s">
        <v>6712</v>
      </c>
      <c r="C1193" s="125" t="s">
        <v>1638</v>
      </c>
      <c r="D1193" s="125" t="s">
        <v>6948</v>
      </c>
      <c r="E1193" s="125"/>
      <c r="F1193" s="128" t="s">
        <v>380</v>
      </c>
      <c r="G1193" s="128" t="s">
        <v>380</v>
      </c>
      <c r="H1193" s="129" t="str">
        <f t="shared" si="54"/>
        <v xml:space="preserve">056 乳歯金属冠 </v>
      </c>
      <c r="I1193" s="128" t="s">
        <v>6949</v>
      </c>
      <c r="J1193" s="130" t="s">
        <v>6934</v>
      </c>
      <c r="K1193" s="131">
        <v>303</v>
      </c>
      <c r="L1193" s="131" t="str">
        <f t="shared" si="55"/>
        <v>¥303</v>
      </c>
      <c r="M1193" s="131" t="str">
        <f t="shared" si="56"/>
        <v>1本¥303</v>
      </c>
      <c r="N1193" s="131" t="s">
        <v>6950</v>
      </c>
      <c r="O1193" s="125" t="s">
        <v>6951</v>
      </c>
      <c r="P1193" s="122"/>
    </row>
    <row r="1194" spans="1:16" ht="33" customHeight="1">
      <c r="A1194" s="132" t="s">
        <v>6952</v>
      </c>
      <c r="B1194" s="125" t="s">
        <v>6712</v>
      </c>
      <c r="C1194" s="125" t="s">
        <v>1716</v>
      </c>
      <c r="D1194" s="125" t="s">
        <v>6953</v>
      </c>
      <c r="E1194" s="125"/>
      <c r="F1194" s="128" t="s">
        <v>380</v>
      </c>
      <c r="G1194" s="128" t="s">
        <v>380</v>
      </c>
      <c r="H1194" s="129" t="str">
        <f t="shared" si="54"/>
        <v xml:space="preserve">057 ｽｸﾘｭｰﾎﾟｽﾄ  支台築造用 </v>
      </c>
      <c r="I1194" s="128" t="s">
        <v>6954</v>
      </c>
      <c r="J1194" s="130" t="s">
        <v>6934</v>
      </c>
      <c r="K1194" s="131">
        <v>63</v>
      </c>
      <c r="L1194" s="131" t="str">
        <f t="shared" si="55"/>
        <v>¥63</v>
      </c>
      <c r="M1194" s="131" t="str">
        <f t="shared" si="56"/>
        <v>1本¥63</v>
      </c>
      <c r="N1194" s="131" t="s">
        <v>6955</v>
      </c>
      <c r="O1194" s="125" t="s">
        <v>6956</v>
      </c>
      <c r="P1194" s="122"/>
    </row>
    <row r="1195" spans="1:16" ht="33" customHeight="1">
      <c r="A1195" s="132" t="s">
        <v>6957</v>
      </c>
      <c r="B1195" s="125" t="s">
        <v>6712</v>
      </c>
      <c r="C1195" s="125" t="s">
        <v>1869</v>
      </c>
      <c r="D1195" s="125" t="s">
        <v>6958</v>
      </c>
      <c r="E1195" s="125" t="s">
        <v>6959</v>
      </c>
      <c r="F1195" s="128" t="s">
        <v>380</v>
      </c>
      <c r="G1195" s="128" t="s">
        <v>380</v>
      </c>
      <c r="H1195" s="129" t="str">
        <f t="shared" si="54"/>
        <v>058 ＣＡＤ／ＣＡＭ冠用材料 (1)ＣＡＤ／ＣＡＭ冠用材料(Ⅰ)</v>
      </c>
      <c r="I1195" s="128" t="s">
        <v>6960</v>
      </c>
      <c r="J1195" s="130" t="s">
        <v>6961</v>
      </c>
      <c r="K1195" s="131">
        <v>1810</v>
      </c>
      <c r="L1195" s="131" t="str">
        <f t="shared" si="55"/>
        <v>¥1,810</v>
      </c>
      <c r="M1195" s="131" t="str">
        <f t="shared" si="56"/>
        <v>1個¥1,810</v>
      </c>
      <c r="N1195" s="131" t="s">
        <v>6962</v>
      </c>
      <c r="O1195" s="125" t="s">
        <v>6963</v>
      </c>
      <c r="P1195" s="122"/>
    </row>
    <row r="1196" spans="1:16" ht="33" customHeight="1">
      <c r="A1196" s="132" t="s">
        <v>6964</v>
      </c>
      <c r="B1196" s="125" t="s">
        <v>6712</v>
      </c>
      <c r="C1196" s="125" t="s">
        <v>1869</v>
      </c>
      <c r="D1196" s="125" t="s">
        <v>6958</v>
      </c>
      <c r="E1196" s="125" t="s">
        <v>6965</v>
      </c>
      <c r="F1196" s="128" t="s">
        <v>380</v>
      </c>
      <c r="G1196" s="128" t="s">
        <v>380</v>
      </c>
      <c r="H1196" s="129" t="str">
        <f t="shared" si="54"/>
        <v>058 ＣＡＤ／ＣＡＭ冠用材料 (2)ＣＡＤ／ＣＡＭ冠用材料(Ⅱ)</v>
      </c>
      <c r="I1196" s="128" t="s">
        <v>6966</v>
      </c>
      <c r="J1196" s="130" t="s">
        <v>6961</v>
      </c>
      <c r="K1196" s="131">
        <v>1630</v>
      </c>
      <c r="L1196" s="131" t="str">
        <f t="shared" si="55"/>
        <v>¥1,630</v>
      </c>
      <c r="M1196" s="131" t="str">
        <f t="shared" si="56"/>
        <v>1個¥1,630</v>
      </c>
      <c r="N1196" s="131" t="s">
        <v>6967</v>
      </c>
      <c r="O1196" s="125" t="s">
        <v>6968</v>
      </c>
      <c r="P1196" s="122"/>
    </row>
    <row r="1197" spans="1:16" ht="33" customHeight="1">
      <c r="A1197" s="132" t="s">
        <v>6969</v>
      </c>
      <c r="B1197" s="125" t="s">
        <v>6712</v>
      </c>
      <c r="C1197" s="125" t="s">
        <v>1869</v>
      </c>
      <c r="D1197" s="125" t="s">
        <v>6958</v>
      </c>
      <c r="E1197" s="125" t="s">
        <v>6970</v>
      </c>
      <c r="F1197" s="128" t="s">
        <v>380</v>
      </c>
      <c r="G1197" s="128" t="s">
        <v>380</v>
      </c>
      <c r="H1197" s="129" t="str">
        <f t="shared" si="54"/>
        <v>058 ＣＡＤ／ＣＡＭ冠用材料 (3)ＣＡＤ／ＣＡＭ冠用材料(Ⅲ)</v>
      </c>
      <c r="I1197" s="128" t="s">
        <v>6971</v>
      </c>
      <c r="J1197" s="130" t="s">
        <v>6961</v>
      </c>
      <c r="K1197" s="131">
        <v>3160</v>
      </c>
      <c r="L1197" s="131" t="str">
        <f t="shared" si="55"/>
        <v>¥3,160</v>
      </c>
      <c r="M1197" s="131" t="str">
        <f t="shared" si="56"/>
        <v>1個¥3,160</v>
      </c>
      <c r="N1197" s="131" t="s">
        <v>6972</v>
      </c>
      <c r="O1197" s="125" t="s">
        <v>6973</v>
      </c>
      <c r="P1197" s="122"/>
    </row>
    <row r="1198" spans="1:16" ht="33" customHeight="1">
      <c r="A1198" s="132" t="s">
        <v>6974</v>
      </c>
      <c r="B1198" s="125" t="s">
        <v>6712</v>
      </c>
      <c r="C1198" s="125" t="s">
        <v>1869</v>
      </c>
      <c r="D1198" s="125" t="s">
        <v>6958</v>
      </c>
      <c r="E1198" s="125" t="s">
        <v>6975</v>
      </c>
      <c r="F1198" s="128" t="s">
        <v>380</v>
      </c>
      <c r="G1198" s="128" t="s">
        <v>380</v>
      </c>
      <c r="H1198" s="129" t="str">
        <f t="shared" si="54"/>
        <v>058 ＣＡＤ／ＣＡＭ冠用材料 (4)ＣＡＤ／ＣＡＭ冠用材料(Ⅳ)</v>
      </c>
      <c r="I1198" s="128" t="s">
        <v>6976</v>
      </c>
      <c r="J1198" s="130" t="s">
        <v>6961</v>
      </c>
      <c r="K1198" s="131">
        <v>3880</v>
      </c>
      <c r="L1198" s="131" t="str">
        <f t="shared" si="55"/>
        <v>¥3,880</v>
      </c>
      <c r="M1198" s="131" t="str">
        <f t="shared" si="56"/>
        <v>1個¥3,880</v>
      </c>
      <c r="N1198" s="131" t="s">
        <v>6977</v>
      </c>
      <c r="O1198" s="125" t="s">
        <v>6978</v>
      </c>
      <c r="P1198" s="122"/>
    </row>
    <row r="1199" spans="1:16" ht="33" customHeight="1">
      <c r="A1199" s="132" t="s">
        <v>6979</v>
      </c>
      <c r="B1199" s="125" t="s">
        <v>6712</v>
      </c>
      <c r="C1199" s="125" t="s">
        <v>1869</v>
      </c>
      <c r="D1199" s="125" t="s">
        <v>6958</v>
      </c>
      <c r="E1199" s="125" t="s">
        <v>6980</v>
      </c>
      <c r="F1199" s="128" t="s">
        <v>380</v>
      </c>
      <c r="G1199" s="128" t="s">
        <v>380</v>
      </c>
      <c r="H1199" s="129" t="str">
        <f t="shared" si="54"/>
        <v>058 ＣＡＤ／ＣＡＭ冠用材料 (5)ＣＡＤ／ＣＡＭ冠用材料(Ⅴ)</v>
      </c>
      <c r="I1199" s="128" t="s">
        <v>6981</v>
      </c>
      <c r="J1199" s="130" t="s">
        <v>6961</v>
      </c>
      <c r="K1199" s="131">
        <v>6150</v>
      </c>
      <c r="L1199" s="131" t="str">
        <f t="shared" si="55"/>
        <v>¥6,150</v>
      </c>
      <c r="M1199" s="131" t="str">
        <f t="shared" si="56"/>
        <v>1個¥6,150</v>
      </c>
      <c r="N1199" s="131" t="s">
        <v>6982</v>
      </c>
      <c r="O1199" s="125" t="s">
        <v>6983</v>
      </c>
      <c r="P1199" s="122"/>
    </row>
    <row r="1200" spans="1:16" ht="33" customHeight="1">
      <c r="A1200" s="132" t="s">
        <v>6984</v>
      </c>
      <c r="B1200" s="125" t="s">
        <v>6712</v>
      </c>
      <c r="C1200" s="125" t="s">
        <v>1990</v>
      </c>
      <c r="D1200" s="125" t="s">
        <v>6985</v>
      </c>
      <c r="E1200" s="125"/>
      <c r="F1200" s="128" t="s">
        <v>380</v>
      </c>
      <c r="G1200" s="128" t="s">
        <v>380</v>
      </c>
      <c r="H1200" s="129" t="str">
        <f t="shared" si="54"/>
        <v xml:space="preserve">059 ﾌｧｲﾊﾞｰﾎﾟｽﾄ　支台築造用 </v>
      </c>
      <c r="I1200" s="128" t="s">
        <v>6986</v>
      </c>
      <c r="J1200" s="130" t="s">
        <v>6934</v>
      </c>
      <c r="K1200" s="131">
        <v>607</v>
      </c>
      <c r="L1200" s="131" t="str">
        <f t="shared" si="55"/>
        <v>¥607</v>
      </c>
      <c r="M1200" s="131" t="str">
        <f t="shared" si="56"/>
        <v>1本¥607</v>
      </c>
      <c r="N1200" s="131" t="s">
        <v>6987</v>
      </c>
      <c r="O1200" s="125" t="s">
        <v>6988</v>
      </c>
      <c r="P1200" s="122"/>
    </row>
    <row r="1201" spans="1:16" ht="33" customHeight="1">
      <c r="A1201" s="132" t="s">
        <v>6989</v>
      </c>
      <c r="B1201" s="125" t="s">
        <v>6712</v>
      </c>
      <c r="C1201" s="125" t="s">
        <v>2061</v>
      </c>
      <c r="D1201" s="125" t="s">
        <v>6990</v>
      </c>
      <c r="E1201" s="125"/>
      <c r="F1201" s="128" t="s">
        <v>380</v>
      </c>
      <c r="G1201" s="128" t="s">
        <v>380</v>
      </c>
      <c r="H1201" s="129" t="str">
        <f t="shared" si="54"/>
        <v xml:space="preserve">060 義歯床用軟質裏装材(1)　ｼﾘｺｰﾝ系 </v>
      </c>
      <c r="I1201" s="128" t="s">
        <v>6991</v>
      </c>
      <c r="J1201" s="130" t="s">
        <v>6992</v>
      </c>
      <c r="K1201" s="131">
        <v>208</v>
      </c>
      <c r="L1201" s="131" t="str">
        <f t="shared" si="55"/>
        <v>¥208</v>
      </c>
      <c r="M1201" s="131" t="str">
        <f t="shared" si="56"/>
        <v>1ｍL¥208</v>
      </c>
      <c r="N1201" s="131" t="s">
        <v>6993</v>
      </c>
      <c r="O1201" s="125" t="s">
        <v>6994</v>
      </c>
      <c r="P1201" s="122"/>
    </row>
    <row r="1202" spans="1:16" ht="33" customHeight="1">
      <c r="A1202" s="132" t="s">
        <v>6995</v>
      </c>
      <c r="B1202" s="125" t="s">
        <v>6712</v>
      </c>
      <c r="C1202" s="125" t="s">
        <v>2061</v>
      </c>
      <c r="D1202" s="125" t="s">
        <v>6996</v>
      </c>
      <c r="E1202" s="125"/>
      <c r="F1202" s="128" t="s">
        <v>380</v>
      </c>
      <c r="G1202" s="128" t="s">
        <v>380</v>
      </c>
      <c r="H1202" s="129" t="str">
        <f t="shared" si="54"/>
        <v xml:space="preserve">060 義歯床用軟質裏装材(2)　ｱｸﾘﾙ系　①粉末 </v>
      </c>
      <c r="I1202" s="128" t="s">
        <v>6997</v>
      </c>
      <c r="J1202" s="130" t="s">
        <v>6820</v>
      </c>
      <c r="K1202" s="131">
        <v>48</v>
      </c>
      <c r="L1202" s="131" t="str">
        <f t="shared" si="55"/>
        <v>¥48</v>
      </c>
      <c r="M1202" s="131" t="str">
        <f t="shared" si="56"/>
        <v>1ｇ¥48</v>
      </c>
      <c r="N1202" s="131" t="s">
        <v>6998</v>
      </c>
      <c r="O1202" s="125" t="s">
        <v>6999</v>
      </c>
      <c r="P1202" s="122"/>
    </row>
    <row r="1203" spans="1:16" ht="33" customHeight="1">
      <c r="A1203" s="132" t="s">
        <v>7000</v>
      </c>
      <c r="B1203" s="125" t="s">
        <v>6712</v>
      </c>
      <c r="C1203" s="125" t="s">
        <v>2061</v>
      </c>
      <c r="D1203" s="125" t="s">
        <v>7001</v>
      </c>
      <c r="E1203" s="125"/>
      <c r="F1203" s="128" t="s">
        <v>380</v>
      </c>
      <c r="G1203" s="128" t="s">
        <v>380</v>
      </c>
      <c r="H1203" s="129" t="str">
        <f t="shared" si="54"/>
        <v xml:space="preserve">060 義歯床用軟質裏装材(2)　ｱｸﾘﾙ系　②液 </v>
      </c>
      <c r="I1203" s="128" t="s">
        <v>7002</v>
      </c>
      <c r="J1203" s="130" t="s">
        <v>6992</v>
      </c>
      <c r="K1203" s="131">
        <v>31</v>
      </c>
      <c r="L1203" s="131" t="str">
        <f t="shared" si="55"/>
        <v>¥31</v>
      </c>
      <c r="M1203" s="131" t="str">
        <f t="shared" si="56"/>
        <v>1ｍL¥31</v>
      </c>
      <c r="N1203" s="131" t="s">
        <v>7003</v>
      </c>
      <c r="O1203" s="125" t="s">
        <v>7004</v>
      </c>
      <c r="P1203" s="122"/>
    </row>
    <row r="1204" spans="1:16" ht="33" customHeight="1">
      <c r="A1204" s="132" t="s">
        <v>7005</v>
      </c>
      <c r="B1204" s="125" t="s">
        <v>6712</v>
      </c>
      <c r="C1204" s="125" t="s">
        <v>2138</v>
      </c>
      <c r="D1204" s="125" t="s">
        <v>7006</v>
      </c>
      <c r="E1204" s="125"/>
      <c r="F1204" s="128" t="s">
        <v>380</v>
      </c>
      <c r="G1204" s="128" t="s">
        <v>380</v>
      </c>
      <c r="H1204" s="129" t="str">
        <f t="shared" si="54"/>
        <v xml:space="preserve">061 ｽｸﾘｭｰ </v>
      </c>
      <c r="I1204" s="128" t="s">
        <v>7007</v>
      </c>
      <c r="J1204" s="130" t="s">
        <v>6934</v>
      </c>
      <c r="K1204" s="131">
        <v>2800</v>
      </c>
      <c r="L1204" s="131" t="str">
        <f t="shared" si="55"/>
        <v>¥2,800</v>
      </c>
      <c r="M1204" s="131" t="str">
        <f t="shared" si="56"/>
        <v>1本¥2,800</v>
      </c>
      <c r="N1204" s="131" t="s">
        <v>7008</v>
      </c>
      <c r="O1204" s="125" t="s">
        <v>7009</v>
      </c>
      <c r="P1204" s="122"/>
    </row>
    <row r="1205" spans="1:16" ht="33" customHeight="1">
      <c r="A1205" s="132" t="s">
        <v>7010</v>
      </c>
      <c r="B1205" s="125" t="s">
        <v>6712</v>
      </c>
      <c r="C1205" s="125" t="s">
        <v>2284</v>
      </c>
      <c r="D1205" s="125" t="s">
        <v>7011</v>
      </c>
      <c r="E1205" s="125" t="s">
        <v>7012</v>
      </c>
      <c r="F1205" s="128" t="s">
        <v>380</v>
      </c>
      <c r="G1205" s="128" t="s">
        <v>380</v>
      </c>
      <c r="H1205" s="129" t="str">
        <f t="shared" si="54"/>
        <v xml:space="preserve">062 ｱﾊﾞｯﾄﾒﾝﾄ (1)ｱﾊﾞｯﾄﾒﾝﾄ(Ⅰ) </v>
      </c>
      <c r="I1205" s="128" t="s">
        <v>7013</v>
      </c>
      <c r="J1205" s="130" t="s">
        <v>6961</v>
      </c>
      <c r="K1205" s="131">
        <v>14100</v>
      </c>
      <c r="L1205" s="131" t="str">
        <f t="shared" si="55"/>
        <v>¥14,100</v>
      </c>
      <c r="M1205" s="131" t="str">
        <f t="shared" si="56"/>
        <v>1個¥14,100</v>
      </c>
      <c r="N1205" s="131" t="s">
        <v>7014</v>
      </c>
      <c r="O1205" s="125" t="s">
        <v>7015</v>
      </c>
      <c r="P1205" s="122"/>
    </row>
    <row r="1206" spans="1:16" ht="33" customHeight="1">
      <c r="A1206" s="132" t="s">
        <v>7016</v>
      </c>
      <c r="B1206" s="125" t="s">
        <v>6712</v>
      </c>
      <c r="C1206" s="125" t="s">
        <v>2284</v>
      </c>
      <c r="D1206" s="125" t="s">
        <v>7011</v>
      </c>
      <c r="E1206" s="125" t="s">
        <v>7017</v>
      </c>
      <c r="F1206" s="128" t="s">
        <v>380</v>
      </c>
      <c r="G1206" s="128" t="s">
        <v>380</v>
      </c>
      <c r="H1206" s="129" t="str">
        <f t="shared" si="54"/>
        <v>062 ｱﾊﾞｯﾄﾒﾝﾄ (2)ｱﾊﾞｯﾄﾒﾝﾄ(Ⅱ)</v>
      </c>
      <c r="I1206" s="128" t="s">
        <v>7018</v>
      </c>
      <c r="J1206" s="130" t="s">
        <v>6961</v>
      </c>
      <c r="K1206" s="131">
        <v>13700</v>
      </c>
      <c r="L1206" s="131" t="str">
        <f t="shared" si="55"/>
        <v>¥13,700</v>
      </c>
      <c r="M1206" s="131" t="str">
        <f t="shared" si="56"/>
        <v>1個¥13,700</v>
      </c>
      <c r="N1206" s="131" t="s">
        <v>7019</v>
      </c>
      <c r="O1206" s="125" t="s">
        <v>7020</v>
      </c>
      <c r="P1206" s="122"/>
    </row>
    <row r="1207" spans="1:16" ht="33" customHeight="1">
      <c r="A1207" s="132" t="s">
        <v>7021</v>
      </c>
      <c r="B1207" s="125" t="s">
        <v>6712</v>
      </c>
      <c r="C1207" s="125" t="s">
        <v>2284</v>
      </c>
      <c r="D1207" s="125" t="s">
        <v>7011</v>
      </c>
      <c r="E1207" s="125" t="s">
        <v>7022</v>
      </c>
      <c r="F1207" s="128" t="s">
        <v>380</v>
      </c>
      <c r="G1207" s="128" t="s">
        <v>380</v>
      </c>
      <c r="H1207" s="129" t="str">
        <f t="shared" si="54"/>
        <v xml:space="preserve">062 ｱﾊﾞｯﾄﾒﾝﾄ (3)ｱﾊﾞｯﾄﾒﾝﾄ(Ⅲ) </v>
      </c>
      <c r="I1207" s="128" t="s">
        <v>7023</v>
      </c>
      <c r="J1207" s="130" t="s">
        <v>6961</v>
      </c>
      <c r="K1207" s="131">
        <v>26100</v>
      </c>
      <c r="L1207" s="131" t="str">
        <f t="shared" si="55"/>
        <v>¥26,100</v>
      </c>
      <c r="M1207" s="131" t="str">
        <f t="shared" si="56"/>
        <v>1個¥26,100</v>
      </c>
      <c r="N1207" s="131" t="s">
        <v>7024</v>
      </c>
      <c r="O1207" s="125" t="s">
        <v>7025</v>
      </c>
      <c r="P1207" s="122"/>
    </row>
    <row r="1208" spans="1:16" ht="33" customHeight="1">
      <c r="A1208" s="132" t="s">
        <v>7026</v>
      </c>
      <c r="B1208" s="125" t="s">
        <v>6712</v>
      </c>
      <c r="C1208" s="125" t="s">
        <v>2284</v>
      </c>
      <c r="D1208" s="125" t="s">
        <v>7011</v>
      </c>
      <c r="E1208" s="125" t="s">
        <v>7027</v>
      </c>
      <c r="F1208" s="128" t="s">
        <v>380</v>
      </c>
      <c r="G1208" s="128" t="s">
        <v>380</v>
      </c>
      <c r="H1208" s="129" t="str">
        <f t="shared" si="54"/>
        <v xml:space="preserve">062 ｱﾊﾞｯﾄﾒﾝﾄ (4)ｱﾊﾞｯﾄﾒﾝﾄ(Ⅳ) </v>
      </c>
      <c r="I1208" s="128" t="s">
        <v>7028</v>
      </c>
      <c r="J1208" s="130" t="s">
        <v>6961</v>
      </c>
      <c r="K1208" s="131">
        <v>16200</v>
      </c>
      <c r="L1208" s="131" t="str">
        <f t="shared" si="55"/>
        <v>¥16,200</v>
      </c>
      <c r="M1208" s="131" t="str">
        <f t="shared" si="56"/>
        <v>1個¥16,200</v>
      </c>
      <c r="N1208" s="131" t="s">
        <v>7029</v>
      </c>
      <c r="O1208" s="125" t="s">
        <v>7030</v>
      </c>
      <c r="P1208" s="122"/>
    </row>
    <row r="1209" spans="1:16" ht="33" customHeight="1">
      <c r="A1209" s="132" t="s">
        <v>7031</v>
      </c>
      <c r="B1209" s="125" t="s">
        <v>6712</v>
      </c>
      <c r="C1209" s="125" t="s">
        <v>2321</v>
      </c>
      <c r="D1209" s="125" t="s">
        <v>7032</v>
      </c>
      <c r="E1209" s="125" t="s">
        <v>7033</v>
      </c>
      <c r="F1209" s="128" t="s">
        <v>380</v>
      </c>
      <c r="G1209" s="128" t="s">
        <v>380</v>
      </c>
      <c r="H1209" s="129" t="str">
        <f t="shared" si="54"/>
        <v>063 ｱﾀｯﾁﾒﾝﾄ (1)ｱﾀｯﾁﾒﾝﾄ(Ⅰ)</v>
      </c>
      <c r="I1209" s="128" t="s">
        <v>7034</v>
      </c>
      <c r="J1209" s="130" t="s">
        <v>6961</v>
      </c>
      <c r="K1209" s="131">
        <v>3420</v>
      </c>
      <c r="L1209" s="131" t="str">
        <f t="shared" si="55"/>
        <v>¥3,420</v>
      </c>
      <c r="M1209" s="131" t="str">
        <f t="shared" si="56"/>
        <v>1個¥3,420</v>
      </c>
      <c r="N1209" s="131" t="s">
        <v>7035</v>
      </c>
      <c r="O1209" s="125" t="s">
        <v>7036</v>
      </c>
      <c r="P1209" s="122"/>
    </row>
    <row r="1210" spans="1:16" ht="33" customHeight="1">
      <c r="A1210" s="132" t="s">
        <v>7037</v>
      </c>
      <c r="B1210" s="125" t="s">
        <v>6712</v>
      </c>
      <c r="C1210" s="125" t="s">
        <v>2321</v>
      </c>
      <c r="D1210" s="125" t="s">
        <v>7032</v>
      </c>
      <c r="E1210" s="125" t="s">
        <v>7038</v>
      </c>
      <c r="F1210" s="128" t="s">
        <v>380</v>
      </c>
      <c r="G1210" s="128" t="s">
        <v>380</v>
      </c>
      <c r="H1210" s="129" t="str">
        <f t="shared" si="54"/>
        <v>063 ｱﾀｯﾁﾒﾝﾄ (2)ｱﾀｯﾁﾒﾝﾄ(Ⅱ)</v>
      </c>
      <c r="I1210" s="128" t="s">
        <v>7039</v>
      </c>
      <c r="J1210" s="130" t="s">
        <v>6961</v>
      </c>
      <c r="K1210" s="131">
        <v>13800</v>
      </c>
      <c r="L1210" s="131" t="str">
        <f t="shared" si="55"/>
        <v>¥13,800</v>
      </c>
      <c r="M1210" s="131" t="str">
        <f t="shared" si="56"/>
        <v>1個¥13,800</v>
      </c>
      <c r="N1210" s="131" t="s">
        <v>7040</v>
      </c>
      <c r="O1210" s="125" t="s">
        <v>7041</v>
      </c>
      <c r="P1210" s="122"/>
    </row>
    <row r="1211" spans="1:16" ht="33" customHeight="1">
      <c r="A1211" s="132" t="s">
        <v>7042</v>
      </c>
      <c r="B1211" s="125" t="s">
        <v>6712</v>
      </c>
      <c r="C1211" s="125" t="s">
        <v>2321</v>
      </c>
      <c r="D1211" s="125" t="s">
        <v>7032</v>
      </c>
      <c r="E1211" s="125" t="s">
        <v>7043</v>
      </c>
      <c r="F1211" s="128" t="s">
        <v>380</v>
      </c>
      <c r="G1211" s="128" t="s">
        <v>380</v>
      </c>
      <c r="H1211" s="129" t="str">
        <f t="shared" si="54"/>
        <v>063 ｱﾀｯﾁﾒﾝﾄ (3)ｱﾀｯﾁﾒﾝﾄ(Ⅲ)</v>
      </c>
      <c r="I1211" s="128" t="s">
        <v>7044</v>
      </c>
      <c r="J1211" s="130" t="s">
        <v>6961</v>
      </c>
      <c r="K1211" s="131">
        <v>3400</v>
      </c>
      <c r="L1211" s="131" t="str">
        <f t="shared" si="55"/>
        <v>¥3,400</v>
      </c>
      <c r="M1211" s="131" t="str">
        <f t="shared" si="56"/>
        <v>1個¥3,400</v>
      </c>
      <c r="N1211" s="131" t="s">
        <v>7045</v>
      </c>
      <c r="O1211" s="125" t="s">
        <v>7046</v>
      </c>
      <c r="P1211" s="122"/>
    </row>
    <row r="1212" spans="1:16" ht="33" customHeight="1">
      <c r="A1212" s="132" t="s">
        <v>7047</v>
      </c>
      <c r="B1212" s="125" t="s">
        <v>6712</v>
      </c>
      <c r="C1212" s="125" t="s">
        <v>2337</v>
      </c>
      <c r="D1212" s="125" t="s">
        <v>7048</v>
      </c>
      <c r="E1212" s="125"/>
      <c r="F1212" s="128" t="s">
        <v>380</v>
      </c>
      <c r="G1212" s="128" t="s">
        <v>380</v>
      </c>
      <c r="H1212" s="129" t="str">
        <f t="shared" si="54"/>
        <v xml:space="preserve">064 ｼﾘﾝﾀﾞｰ </v>
      </c>
      <c r="I1212" s="128" t="s">
        <v>7049</v>
      </c>
      <c r="J1212" s="130" t="s">
        <v>6934</v>
      </c>
      <c r="K1212" s="131">
        <v>7090</v>
      </c>
      <c r="L1212" s="131" t="str">
        <f t="shared" si="55"/>
        <v>¥7,090</v>
      </c>
      <c r="M1212" s="131" t="str">
        <f t="shared" si="56"/>
        <v>1本¥7,090</v>
      </c>
      <c r="N1212" s="131" t="s">
        <v>7050</v>
      </c>
      <c r="O1212" s="125" t="s">
        <v>7051</v>
      </c>
      <c r="P1212" s="122"/>
    </row>
    <row r="1213" spans="1:16" ht="33" customHeight="1">
      <c r="A1213" s="132" t="s">
        <v>7052</v>
      </c>
      <c r="B1213" s="125" t="s">
        <v>6712</v>
      </c>
      <c r="C1213" s="125" t="s">
        <v>2439</v>
      </c>
      <c r="D1213" s="125" t="s">
        <v>7053</v>
      </c>
      <c r="E1213" s="125"/>
      <c r="F1213" s="128" t="s">
        <v>380</v>
      </c>
      <c r="G1213" s="128" t="s">
        <v>380</v>
      </c>
      <c r="H1213" s="129" t="str">
        <f t="shared" si="54"/>
        <v xml:space="preserve">065 歯冠用高強度硬質ﾚｼﾞﾝ </v>
      </c>
      <c r="I1213" s="128" t="s">
        <v>7054</v>
      </c>
      <c r="J1213" s="130" t="s">
        <v>6820</v>
      </c>
      <c r="K1213" s="131">
        <v>1970</v>
      </c>
      <c r="L1213" s="131" t="str">
        <f t="shared" si="55"/>
        <v>¥1,970</v>
      </c>
      <c r="M1213" s="131" t="str">
        <f t="shared" si="56"/>
        <v>1ｇ¥1,970</v>
      </c>
      <c r="N1213" s="131" t="s">
        <v>7055</v>
      </c>
      <c r="O1213" s="125" t="s">
        <v>7056</v>
      </c>
      <c r="P1213" s="122"/>
    </row>
    <row r="1214" spans="1:16" ht="33" customHeight="1">
      <c r="A1214" s="132" t="s">
        <v>7057</v>
      </c>
      <c r="B1214" s="125" t="s">
        <v>6712</v>
      </c>
      <c r="C1214" s="125" t="s">
        <v>2538</v>
      </c>
      <c r="D1214" s="125" t="s">
        <v>7058</v>
      </c>
      <c r="E1214" s="125" t="s">
        <v>7059</v>
      </c>
      <c r="F1214" s="128" t="s">
        <v>380</v>
      </c>
      <c r="G1214" s="128" t="s">
        <v>380</v>
      </c>
      <c r="H1214" s="129" t="str">
        <f t="shared" si="54"/>
        <v>066 歯冠用ｸﾞﾗｽﾌｧｲﾊﾞｰ (1)棒状</v>
      </c>
      <c r="I1214" s="128" t="s">
        <v>7060</v>
      </c>
      <c r="J1214" s="130" t="s">
        <v>6758</v>
      </c>
      <c r="K1214" s="131">
        <v>1340</v>
      </c>
      <c r="L1214" s="131" t="str">
        <f t="shared" si="55"/>
        <v>¥1,340</v>
      </c>
      <c r="M1214" s="131" t="str">
        <f t="shared" si="56"/>
        <v>1㎝¥1,340</v>
      </c>
      <c r="N1214" s="131" t="s">
        <v>7061</v>
      </c>
      <c r="O1214" s="125" t="s">
        <v>7062</v>
      </c>
      <c r="P1214" s="122"/>
    </row>
    <row r="1215" spans="1:16" ht="33" customHeight="1">
      <c r="A1215" s="132" t="s">
        <v>7063</v>
      </c>
      <c r="B1215" s="125" t="s">
        <v>6712</v>
      </c>
      <c r="C1215" s="125" t="s">
        <v>2538</v>
      </c>
      <c r="D1215" s="125" t="s">
        <v>7058</v>
      </c>
      <c r="E1215" s="125" t="s">
        <v>7064</v>
      </c>
      <c r="F1215" s="128" t="s">
        <v>380</v>
      </c>
      <c r="G1215" s="128" t="s">
        <v>380</v>
      </c>
      <c r="H1215" s="129" t="str">
        <f t="shared" si="54"/>
        <v>066 歯冠用ｸﾞﾗｽﾌｧｲﾊﾞｰ (2)ｼｰﾄ状</v>
      </c>
      <c r="I1215" s="128" t="s">
        <v>7065</v>
      </c>
      <c r="J1215" s="130" t="s">
        <v>7066</v>
      </c>
      <c r="K1215" s="131">
        <v>926</v>
      </c>
      <c r="L1215" s="131" t="str">
        <f t="shared" si="55"/>
        <v>¥926</v>
      </c>
      <c r="M1215" s="131" t="str">
        <f t="shared" si="56"/>
        <v>1㎠¥926</v>
      </c>
      <c r="N1215" s="131" t="s">
        <v>7067</v>
      </c>
      <c r="O1215" s="125" t="s">
        <v>7068</v>
      </c>
      <c r="P1215" s="122"/>
    </row>
    <row r="1216" spans="1:16" ht="33" customHeight="1">
      <c r="A1216" s="132" t="s">
        <v>7069</v>
      </c>
      <c r="B1216" s="125" t="s">
        <v>6712</v>
      </c>
      <c r="C1216" s="135" t="s">
        <v>7070</v>
      </c>
      <c r="D1216" s="125" t="s">
        <v>7071</v>
      </c>
      <c r="E1216" s="125"/>
      <c r="F1216" s="128" t="s">
        <v>380</v>
      </c>
      <c r="G1216" s="128" t="s">
        <v>380</v>
      </c>
      <c r="H1216" s="129" t="str">
        <f t="shared" si="54"/>
        <v xml:space="preserve">067 永久歯金属冠 </v>
      </c>
      <c r="I1216" s="128" t="s">
        <v>7072</v>
      </c>
      <c r="J1216" s="130" t="s">
        <v>6934</v>
      </c>
      <c r="K1216" s="131">
        <v>294</v>
      </c>
      <c r="L1216" s="131" t="str">
        <f t="shared" si="55"/>
        <v>¥294</v>
      </c>
      <c r="M1216" s="131" t="str">
        <f t="shared" si="56"/>
        <v>1本¥294</v>
      </c>
      <c r="N1216" s="131" t="s">
        <v>7073</v>
      </c>
      <c r="O1216" s="125" t="s">
        <v>7074</v>
      </c>
      <c r="P1216" s="122"/>
    </row>
    <row r="1217" spans="1:16" ht="33" customHeight="1">
      <c r="A1217" s="132" t="s">
        <v>7075</v>
      </c>
      <c r="B1217" s="125" t="s">
        <v>6712</v>
      </c>
      <c r="C1217" s="135" t="s">
        <v>2613</v>
      </c>
      <c r="D1217" s="125" t="s">
        <v>7076</v>
      </c>
      <c r="E1217" s="125"/>
      <c r="F1217" s="128" t="s">
        <v>380</v>
      </c>
      <c r="G1217" s="128" t="s">
        <v>380</v>
      </c>
      <c r="H1217" s="129" t="str">
        <f t="shared" si="54"/>
        <v xml:space="preserve">068 純ﾁﾀﾝ2種 </v>
      </c>
      <c r="I1217" s="128" t="s">
        <v>7077</v>
      </c>
      <c r="J1217" s="130" t="s">
        <v>6820</v>
      </c>
      <c r="K1217" s="131">
        <v>47</v>
      </c>
      <c r="L1217" s="131" t="str">
        <f t="shared" si="55"/>
        <v>¥47</v>
      </c>
      <c r="M1217" s="131" t="str">
        <f t="shared" si="56"/>
        <v>1ｇ¥47</v>
      </c>
      <c r="N1217" s="131" t="s">
        <v>7078</v>
      </c>
      <c r="O1217" s="125" t="s">
        <v>7079</v>
      </c>
      <c r="P1217" s="122"/>
    </row>
    <row r="1218" spans="1:16" ht="33" customHeight="1">
      <c r="A1218" s="132" t="s">
        <v>7080</v>
      </c>
      <c r="B1218" s="125" t="s">
        <v>6712</v>
      </c>
      <c r="C1218" s="135" t="s">
        <v>2668</v>
      </c>
      <c r="D1218" s="125" t="s">
        <v>7081</v>
      </c>
      <c r="E1218" s="125" t="s">
        <v>7082</v>
      </c>
      <c r="F1218" s="128" t="s">
        <v>380</v>
      </c>
      <c r="G1218" s="128" t="s">
        <v>380</v>
      </c>
      <c r="H1218" s="129" t="str">
        <f t="shared" si="54"/>
        <v>069 磁性ｱﾀｯﾁﾒﾝﾄ (1)磁石構造体</v>
      </c>
      <c r="I1218" s="128" t="s">
        <v>7083</v>
      </c>
      <c r="J1218" s="130" t="s">
        <v>6961</v>
      </c>
      <c r="K1218" s="131">
        <v>7770</v>
      </c>
      <c r="L1218" s="131" t="str">
        <f t="shared" si="55"/>
        <v>¥7,770</v>
      </c>
      <c r="M1218" s="131" t="str">
        <f t="shared" si="56"/>
        <v>1個¥7,770</v>
      </c>
      <c r="N1218" s="131" t="s">
        <v>7084</v>
      </c>
      <c r="O1218" s="125" t="s">
        <v>7085</v>
      </c>
      <c r="P1218" s="122"/>
    </row>
    <row r="1219" spans="1:16" ht="33" customHeight="1">
      <c r="A1219" s="132" t="s">
        <v>7086</v>
      </c>
      <c r="B1219" s="125" t="s">
        <v>6712</v>
      </c>
      <c r="C1219" s="135" t="s">
        <v>7087</v>
      </c>
      <c r="D1219" s="125" t="s">
        <v>7081</v>
      </c>
      <c r="E1219" s="125" t="s">
        <v>7088</v>
      </c>
      <c r="F1219" s="128" t="s">
        <v>380</v>
      </c>
      <c r="G1219" s="128" t="s">
        <v>380</v>
      </c>
      <c r="H1219" s="129" t="str">
        <f t="shared" si="54"/>
        <v>069 磁性ｱﾀｯﾁﾒﾝﾄ (2)ｷｰﾊﾟｰ</v>
      </c>
      <c r="I1219" s="128" t="s">
        <v>7089</v>
      </c>
      <c r="J1219" s="130" t="s">
        <v>6961</v>
      </c>
      <c r="K1219" s="131">
        <v>2330</v>
      </c>
      <c r="L1219" s="131" t="str">
        <f t="shared" si="55"/>
        <v>¥2,330</v>
      </c>
      <c r="M1219" s="131" t="str">
        <f t="shared" si="56"/>
        <v>1個¥2,330</v>
      </c>
      <c r="N1219" s="131" t="s">
        <v>7090</v>
      </c>
      <c r="O1219" s="125" t="s">
        <v>7091</v>
      </c>
      <c r="P1219" s="122"/>
    </row>
    <row r="1220" spans="1:16" ht="33" customHeight="1">
      <c r="A1220" s="132" t="s">
        <v>7092</v>
      </c>
      <c r="B1220" s="125" t="s">
        <v>7093</v>
      </c>
      <c r="C1220" s="125" t="s">
        <v>378</v>
      </c>
      <c r="D1220" s="125" t="s">
        <v>7094</v>
      </c>
      <c r="E1220" s="125"/>
      <c r="F1220" s="128" t="s">
        <v>380</v>
      </c>
      <c r="G1220" s="128" t="s">
        <v>380</v>
      </c>
      <c r="H1220" s="129" t="str">
        <f t="shared" si="54"/>
        <v xml:space="preserve">001 歯科矯正用帯環 切歯用 </v>
      </c>
      <c r="I1220" s="128" t="s">
        <v>7095</v>
      </c>
      <c r="J1220" s="130" t="s">
        <v>6961</v>
      </c>
      <c r="K1220" s="131">
        <v>161</v>
      </c>
      <c r="L1220" s="131" t="str">
        <f t="shared" si="55"/>
        <v>¥161</v>
      </c>
      <c r="M1220" s="131" t="str">
        <f t="shared" si="56"/>
        <v>1個¥161</v>
      </c>
      <c r="N1220" s="131" t="s">
        <v>7096</v>
      </c>
      <c r="O1220" s="125" t="s">
        <v>7097</v>
      </c>
      <c r="P1220" s="122"/>
    </row>
    <row r="1221" spans="1:16" ht="33" customHeight="1">
      <c r="A1221" s="132" t="s">
        <v>7098</v>
      </c>
      <c r="B1221" s="125" t="s">
        <v>7093</v>
      </c>
      <c r="C1221" s="125" t="s">
        <v>388</v>
      </c>
      <c r="D1221" s="125" t="s">
        <v>7099</v>
      </c>
      <c r="E1221" s="125"/>
      <c r="F1221" s="128" t="s">
        <v>380</v>
      </c>
      <c r="G1221" s="128" t="s">
        <v>380</v>
      </c>
      <c r="H1221" s="129" t="str">
        <f t="shared" si="54"/>
        <v xml:space="preserve">002 歯科矯正用帯環 犬歯用及び臼歯用 </v>
      </c>
      <c r="I1221" s="128" t="s">
        <v>7100</v>
      </c>
      <c r="J1221" s="130" t="s">
        <v>6961</v>
      </c>
      <c r="K1221" s="131">
        <v>163</v>
      </c>
      <c r="L1221" s="131" t="str">
        <f t="shared" si="55"/>
        <v>¥163</v>
      </c>
      <c r="M1221" s="131" t="str">
        <f t="shared" si="56"/>
        <v>1個¥163</v>
      </c>
      <c r="N1221" s="131" t="s">
        <v>7101</v>
      </c>
      <c r="O1221" s="125" t="s">
        <v>7102</v>
      </c>
      <c r="P1221" s="122"/>
    </row>
    <row r="1222" spans="1:16" ht="33" customHeight="1">
      <c r="A1222" s="132" t="s">
        <v>7103</v>
      </c>
      <c r="B1222" s="125" t="s">
        <v>7093</v>
      </c>
      <c r="C1222" s="125" t="s">
        <v>403</v>
      </c>
      <c r="D1222" s="125" t="s">
        <v>7104</v>
      </c>
      <c r="E1222" s="125"/>
      <c r="F1222" s="128" t="s">
        <v>380</v>
      </c>
      <c r="G1222" s="128" t="s">
        <v>380</v>
      </c>
      <c r="H1222" s="129" t="str">
        <f t="shared" si="54"/>
        <v xml:space="preserve">003 帯環用ﾌﾞﾗｹｯﾄ </v>
      </c>
      <c r="I1222" s="128" t="s">
        <v>7105</v>
      </c>
      <c r="J1222" s="130" t="s">
        <v>6961</v>
      </c>
      <c r="K1222" s="131">
        <v>147</v>
      </c>
      <c r="L1222" s="131" t="str">
        <f t="shared" si="55"/>
        <v>¥147</v>
      </c>
      <c r="M1222" s="131" t="str">
        <f t="shared" si="56"/>
        <v>1個¥147</v>
      </c>
      <c r="N1222" s="131" t="s">
        <v>7106</v>
      </c>
      <c r="O1222" s="125" t="s">
        <v>7107</v>
      </c>
      <c r="P1222" s="122"/>
    </row>
    <row r="1223" spans="1:16" ht="33" customHeight="1">
      <c r="A1223" s="132" t="s">
        <v>7108</v>
      </c>
      <c r="B1223" s="125" t="s">
        <v>7093</v>
      </c>
      <c r="C1223" s="125" t="s">
        <v>424</v>
      </c>
      <c r="D1223" s="125" t="s">
        <v>7109</v>
      </c>
      <c r="E1223" s="125"/>
      <c r="F1223" s="128" t="s">
        <v>380</v>
      </c>
      <c r="G1223" s="128" t="s">
        <v>380</v>
      </c>
      <c r="H1223" s="129" t="str">
        <f t="shared" si="54"/>
        <v xml:space="preserve">004 ﾀﾞｲﾚｸﾄﾎﾞﾝﾄﾞ用ﾌﾞﾗｹｯﾄ </v>
      </c>
      <c r="I1223" s="128" t="s">
        <v>7110</v>
      </c>
      <c r="J1223" s="130" t="s">
        <v>6961</v>
      </c>
      <c r="K1223" s="131">
        <v>299</v>
      </c>
      <c r="L1223" s="131" t="str">
        <f t="shared" si="55"/>
        <v>¥299</v>
      </c>
      <c r="M1223" s="131" t="str">
        <f t="shared" si="56"/>
        <v>1個¥299</v>
      </c>
      <c r="N1223" s="131" t="s">
        <v>7111</v>
      </c>
      <c r="O1223" s="125" t="s">
        <v>7112</v>
      </c>
      <c r="P1223" s="122"/>
    </row>
    <row r="1224" spans="1:16" ht="33" customHeight="1">
      <c r="A1224" s="132" t="s">
        <v>7113</v>
      </c>
      <c r="B1224" s="125" t="s">
        <v>7093</v>
      </c>
      <c r="C1224" s="125" t="s">
        <v>446</v>
      </c>
      <c r="D1224" s="125" t="s">
        <v>7114</v>
      </c>
      <c r="E1224" s="125"/>
      <c r="F1224" s="128" t="s">
        <v>380</v>
      </c>
      <c r="G1224" s="128" t="s">
        <v>380</v>
      </c>
      <c r="H1224" s="129" t="str">
        <f t="shared" si="54"/>
        <v xml:space="preserve">005 ﾁｭｰﾌﾞ </v>
      </c>
      <c r="I1224" s="128" t="s">
        <v>7115</v>
      </c>
      <c r="J1224" s="130" t="s">
        <v>6961</v>
      </c>
      <c r="K1224" s="131">
        <v>422</v>
      </c>
      <c r="L1224" s="131" t="str">
        <f t="shared" si="55"/>
        <v>¥422</v>
      </c>
      <c r="M1224" s="131" t="str">
        <f t="shared" si="56"/>
        <v>1個¥422</v>
      </c>
      <c r="N1224" s="131" t="s">
        <v>7116</v>
      </c>
      <c r="O1224" s="125" t="s">
        <v>7117</v>
      </c>
      <c r="P1224" s="122"/>
    </row>
    <row r="1225" spans="1:16" ht="33" customHeight="1">
      <c r="A1225" s="132" t="s">
        <v>7118</v>
      </c>
      <c r="B1225" s="125" t="s">
        <v>7093</v>
      </c>
      <c r="C1225" s="125" t="s">
        <v>463</v>
      </c>
      <c r="D1225" s="125" t="s">
        <v>7119</v>
      </c>
      <c r="E1225" s="125"/>
      <c r="F1225" s="128" t="s">
        <v>380</v>
      </c>
      <c r="G1225" s="128" t="s">
        <v>380</v>
      </c>
      <c r="H1225" s="129" t="str">
        <f t="shared" si="54"/>
        <v xml:space="preserve">006 STﾛｯｸ </v>
      </c>
      <c r="I1225" s="128" t="s">
        <v>7120</v>
      </c>
      <c r="J1225" s="130" t="s">
        <v>7121</v>
      </c>
      <c r="K1225" s="131">
        <v>2040</v>
      </c>
      <c r="L1225" s="131" t="str">
        <f t="shared" si="55"/>
        <v>¥2,040</v>
      </c>
      <c r="M1225" s="131" t="str">
        <f t="shared" si="56"/>
        <v>1組¥2,040</v>
      </c>
      <c r="N1225" s="131" t="s">
        <v>7122</v>
      </c>
      <c r="O1225" s="125" t="s">
        <v>7123</v>
      </c>
      <c r="P1225" s="122"/>
    </row>
    <row r="1226" spans="1:16" ht="33" customHeight="1">
      <c r="A1226" s="132" t="s">
        <v>7124</v>
      </c>
      <c r="B1226" s="125" t="s">
        <v>7093</v>
      </c>
      <c r="C1226" s="125" t="s">
        <v>492</v>
      </c>
      <c r="D1226" s="125" t="s">
        <v>7125</v>
      </c>
      <c r="E1226" s="125"/>
      <c r="F1226" s="128" t="s">
        <v>380</v>
      </c>
      <c r="G1226" s="128" t="s">
        <v>380</v>
      </c>
      <c r="H1226" s="129" t="str">
        <f t="shared" si="54"/>
        <v xml:space="preserve">007 ｽｸﾘｭｰ 床用 </v>
      </c>
      <c r="I1226" s="128" t="s">
        <v>7126</v>
      </c>
      <c r="J1226" s="130" t="s">
        <v>6961</v>
      </c>
      <c r="K1226" s="131">
        <v>757</v>
      </c>
      <c r="L1226" s="131" t="str">
        <f t="shared" si="55"/>
        <v>¥757</v>
      </c>
      <c r="M1226" s="131" t="str">
        <f t="shared" si="56"/>
        <v>1個¥757</v>
      </c>
      <c r="N1226" s="131" t="s">
        <v>7127</v>
      </c>
      <c r="O1226" s="125" t="s">
        <v>7128</v>
      </c>
      <c r="P1226" s="122"/>
    </row>
    <row r="1227" spans="1:16" ht="33" customHeight="1">
      <c r="A1227" s="132" t="s">
        <v>7129</v>
      </c>
      <c r="B1227" s="125" t="s">
        <v>7093</v>
      </c>
      <c r="C1227" s="125" t="s">
        <v>504</v>
      </c>
      <c r="D1227" s="125" t="s">
        <v>7130</v>
      </c>
      <c r="E1227" s="125"/>
      <c r="F1227" s="128" t="s">
        <v>380</v>
      </c>
      <c r="G1227" s="128" t="s">
        <v>380</v>
      </c>
      <c r="H1227" s="129" t="str">
        <f t="shared" si="54"/>
        <v xml:space="preserve">008 ｽｸﾘｭｰ ｽｹﾚﾄﾝ用 </v>
      </c>
      <c r="I1227" s="128" t="s">
        <v>7131</v>
      </c>
      <c r="J1227" s="130" t="s">
        <v>6961</v>
      </c>
      <c r="K1227" s="131">
        <v>2330</v>
      </c>
      <c r="L1227" s="131" t="str">
        <f t="shared" si="55"/>
        <v>¥2,330</v>
      </c>
      <c r="M1227" s="131" t="str">
        <f t="shared" si="56"/>
        <v>1個¥2,330</v>
      </c>
      <c r="N1227" s="131" t="s">
        <v>7090</v>
      </c>
      <c r="O1227" s="125" t="s">
        <v>7132</v>
      </c>
      <c r="P1227" s="122"/>
    </row>
    <row r="1228" spans="1:16" ht="33" customHeight="1">
      <c r="A1228" s="132" t="s">
        <v>7133</v>
      </c>
      <c r="B1228" s="125" t="s">
        <v>7093</v>
      </c>
      <c r="C1228" s="125" t="s">
        <v>516</v>
      </c>
      <c r="D1228" s="125" t="s">
        <v>7134</v>
      </c>
      <c r="E1228" s="125"/>
      <c r="F1228" s="128" t="s">
        <v>380</v>
      </c>
      <c r="G1228" s="128" t="s">
        <v>380</v>
      </c>
      <c r="H1228" s="129" t="str">
        <f t="shared" si="54"/>
        <v xml:space="preserve">009 ﾄﾗｸｼｮﾝﾊﾞﾝﾄﾞ </v>
      </c>
      <c r="I1228" s="128" t="s">
        <v>7135</v>
      </c>
      <c r="J1228" s="130" t="s">
        <v>6961</v>
      </c>
      <c r="K1228" s="131">
        <v>323</v>
      </c>
      <c r="L1228" s="131" t="str">
        <f t="shared" si="55"/>
        <v>¥323</v>
      </c>
      <c r="M1228" s="131" t="str">
        <f t="shared" si="56"/>
        <v>1個¥323</v>
      </c>
      <c r="N1228" s="131" t="s">
        <v>7136</v>
      </c>
      <c r="O1228" s="125" t="s">
        <v>7137</v>
      </c>
      <c r="P1228" s="122"/>
    </row>
    <row r="1229" spans="1:16" ht="33" customHeight="1">
      <c r="A1229" s="132" t="s">
        <v>7138</v>
      </c>
      <c r="B1229" s="125" t="s">
        <v>7093</v>
      </c>
      <c r="C1229" s="125" t="s">
        <v>527</v>
      </c>
      <c r="D1229" s="125" t="s">
        <v>7139</v>
      </c>
      <c r="E1229" s="125"/>
      <c r="F1229" s="128" t="s">
        <v>380</v>
      </c>
      <c r="G1229" s="128" t="s">
        <v>380</v>
      </c>
      <c r="H1229" s="129" t="str">
        <f t="shared" si="54"/>
        <v xml:space="preserve">010 ﾈｯｸｽﾄﾗｯﾌﾟ </v>
      </c>
      <c r="I1229" s="128" t="s">
        <v>7140</v>
      </c>
      <c r="J1229" s="130" t="s">
        <v>6961</v>
      </c>
      <c r="K1229" s="131">
        <v>209</v>
      </c>
      <c r="L1229" s="131" t="str">
        <f t="shared" si="55"/>
        <v>¥209</v>
      </c>
      <c r="M1229" s="131" t="str">
        <f t="shared" si="56"/>
        <v>1個¥209</v>
      </c>
      <c r="N1229" s="131" t="s">
        <v>7141</v>
      </c>
      <c r="O1229" s="125" t="s">
        <v>7142</v>
      </c>
      <c r="P1229" s="122"/>
    </row>
    <row r="1230" spans="1:16" ht="33" customHeight="1">
      <c r="A1230" s="132" t="s">
        <v>7143</v>
      </c>
      <c r="B1230" s="125" t="s">
        <v>7093</v>
      </c>
      <c r="C1230" s="125" t="s">
        <v>532</v>
      </c>
      <c r="D1230" s="125" t="s">
        <v>7144</v>
      </c>
      <c r="E1230" s="125"/>
      <c r="F1230" s="128" t="s">
        <v>380</v>
      </c>
      <c r="G1230" s="128" t="s">
        <v>380</v>
      </c>
      <c r="H1230" s="129" t="str">
        <f t="shared" si="54"/>
        <v xml:space="preserve">011 ﾍｯﾄﾞｷﾞｱ ﾘﾄﾗｸﾀｰ用 </v>
      </c>
      <c r="I1230" s="128" t="s">
        <v>7145</v>
      </c>
      <c r="J1230" s="130" t="s">
        <v>6961</v>
      </c>
      <c r="K1230" s="131">
        <v>3910</v>
      </c>
      <c r="L1230" s="131" t="str">
        <f t="shared" si="55"/>
        <v>¥3,910</v>
      </c>
      <c r="M1230" s="131" t="str">
        <f t="shared" si="56"/>
        <v>1個¥3,910</v>
      </c>
      <c r="N1230" s="131" t="s">
        <v>7146</v>
      </c>
      <c r="O1230" s="125" t="s">
        <v>7147</v>
      </c>
      <c r="P1230" s="122"/>
    </row>
    <row r="1231" spans="1:16" ht="33" customHeight="1">
      <c r="A1231" s="132" t="s">
        <v>7148</v>
      </c>
      <c r="B1231" s="125" t="s">
        <v>7093</v>
      </c>
      <c r="C1231" s="125" t="s">
        <v>538</v>
      </c>
      <c r="D1231" s="125" t="s">
        <v>7149</v>
      </c>
      <c r="E1231" s="125"/>
      <c r="F1231" s="128" t="s">
        <v>380</v>
      </c>
      <c r="G1231" s="128" t="s">
        <v>380</v>
      </c>
      <c r="H1231" s="129" t="str">
        <f t="shared" si="54"/>
        <v xml:space="preserve">012 ﾍｯﾄﾞｷﾞｱ ﾌﾟﾛﾄﾗｸﾀｰ用 </v>
      </c>
      <c r="I1231" s="128" t="s">
        <v>7150</v>
      </c>
      <c r="J1231" s="130" t="s">
        <v>6961</v>
      </c>
      <c r="K1231" s="131">
        <v>10200</v>
      </c>
      <c r="L1231" s="131" t="str">
        <f t="shared" si="55"/>
        <v>¥10,200</v>
      </c>
      <c r="M1231" s="131" t="str">
        <f t="shared" si="56"/>
        <v>1個¥10,200</v>
      </c>
      <c r="N1231" s="131" t="s">
        <v>7151</v>
      </c>
      <c r="O1231" s="125" t="s">
        <v>7152</v>
      </c>
      <c r="P1231" s="122"/>
    </row>
    <row r="1232" spans="1:16" ht="33" customHeight="1">
      <c r="A1232" s="132" t="s">
        <v>7153</v>
      </c>
      <c r="B1232" s="125" t="s">
        <v>7093</v>
      </c>
      <c r="C1232" s="125" t="s">
        <v>554</v>
      </c>
      <c r="D1232" s="125" t="s">
        <v>7154</v>
      </c>
      <c r="E1232" s="125"/>
      <c r="F1232" s="128" t="s">
        <v>380</v>
      </c>
      <c r="G1232" s="128" t="s">
        <v>380</v>
      </c>
      <c r="H1232" s="129" t="str">
        <f t="shared" si="54"/>
        <v xml:space="preserve">013 ﾁﾝｷｬｯﾌﾟ ﾘﾄﾗｸﾀｰ用 </v>
      </c>
      <c r="I1232" s="128" t="s">
        <v>7155</v>
      </c>
      <c r="J1232" s="130" t="s">
        <v>6961</v>
      </c>
      <c r="K1232" s="131">
        <v>959</v>
      </c>
      <c r="L1232" s="131" t="str">
        <f t="shared" si="55"/>
        <v>¥959</v>
      </c>
      <c r="M1232" s="131" t="str">
        <f t="shared" si="56"/>
        <v>1個¥959</v>
      </c>
      <c r="N1232" s="131" t="s">
        <v>7156</v>
      </c>
      <c r="O1232" s="125" t="s">
        <v>7157</v>
      </c>
      <c r="P1232" s="122"/>
    </row>
    <row r="1233" spans="1:16" ht="33" customHeight="1">
      <c r="A1233" s="132" t="s">
        <v>7158</v>
      </c>
      <c r="B1233" s="125" t="s">
        <v>7093</v>
      </c>
      <c r="C1233" s="125" t="s">
        <v>558</v>
      </c>
      <c r="D1233" s="125" t="s">
        <v>7159</v>
      </c>
      <c r="E1233" s="125"/>
      <c r="F1233" s="128" t="s">
        <v>380</v>
      </c>
      <c r="G1233" s="128" t="s">
        <v>380</v>
      </c>
      <c r="H1233" s="129" t="str">
        <f t="shared" si="54"/>
        <v xml:space="preserve">014 ﾁﾝｷｬｯﾌﾟ ﾌﾟﾛﾄﾗｸﾀｰ用 </v>
      </c>
      <c r="I1233" s="128" t="s">
        <v>7160</v>
      </c>
      <c r="J1233" s="130" t="s">
        <v>6961</v>
      </c>
      <c r="K1233" s="131">
        <v>2040</v>
      </c>
      <c r="L1233" s="131" t="str">
        <f t="shared" si="55"/>
        <v>¥2,040</v>
      </c>
      <c r="M1233" s="131" t="str">
        <f t="shared" si="56"/>
        <v>1個¥2,040</v>
      </c>
      <c r="N1233" s="131" t="s">
        <v>7161</v>
      </c>
      <c r="O1233" s="125" t="s">
        <v>7162</v>
      </c>
      <c r="P1233" s="122"/>
    </row>
    <row r="1234" spans="1:16" ht="33" customHeight="1">
      <c r="A1234" s="132" t="s">
        <v>7163</v>
      </c>
      <c r="B1234" s="125" t="s">
        <v>7093</v>
      </c>
      <c r="C1234" s="125" t="s">
        <v>563</v>
      </c>
      <c r="D1234" s="125" t="s">
        <v>7164</v>
      </c>
      <c r="E1234" s="125"/>
      <c r="F1234" s="128" t="s">
        <v>380</v>
      </c>
      <c r="G1234" s="128" t="s">
        <v>380</v>
      </c>
      <c r="H1234" s="129" t="str">
        <f t="shared" si="54"/>
        <v xml:space="preserve">015 ﾌｪｲｽﾎﾞｳ </v>
      </c>
      <c r="I1234" s="128" t="s">
        <v>7165</v>
      </c>
      <c r="J1234" s="130" t="s">
        <v>6961</v>
      </c>
      <c r="K1234" s="131">
        <v>764</v>
      </c>
      <c r="L1234" s="131" t="str">
        <f t="shared" si="55"/>
        <v>¥764</v>
      </c>
      <c r="M1234" s="131" t="str">
        <f t="shared" si="56"/>
        <v>1個¥764</v>
      </c>
      <c r="N1234" s="131" t="s">
        <v>7166</v>
      </c>
      <c r="O1234" s="125" t="s">
        <v>7167</v>
      </c>
      <c r="P1234" s="122"/>
    </row>
    <row r="1235" spans="1:16" ht="33" customHeight="1">
      <c r="A1235" s="132" t="s">
        <v>7168</v>
      </c>
      <c r="B1235" s="125" t="s">
        <v>7093</v>
      </c>
      <c r="C1235" s="125" t="s">
        <v>755</v>
      </c>
      <c r="D1235" s="125" t="s">
        <v>7169</v>
      </c>
      <c r="E1235" s="125"/>
      <c r="F1235" s="128" t="s">
        <v>380</v>
      </c>
      <c r="G1235" s="128" t="s">
        <v>380</v>
      </c>
      <c r="H1235" s="129" t="str">
        <f t="shared" ref="H1235:H1298" si="57">C1235&amp;" "&amp;D1235&amp;" "&amp;E1235</f>
        <v xml:space="preserve">016 矯正用線 (丸型) </v>
      </c>
      <c r="I1235" s="128" t="s">
        <v>7170</v>
      </c>
      <c r="J1235" s="130" t="s">
        <v>6934</v>
      </c>
      <c r="K1235" s="131">
        <v>218</v>
      </c>
      <c r="L1235" s="131" t="str">
        <f t="shared" ref="L1235:L1298" si="58">TEXT(K1235,"¥#,##0")</f>
        <v>¥218</v>
      </c>
      <c r="M1235" s="131" t="str">
        <f t="shared" ref="M1235:M1298" si="59">J1235&amp;L1235</f>
        <v>1本¥218</v>
      </c>
      <c r="N1235" s="131" t="s">
        <v>7171</v>
      </c>
      <c r="O1235" s="125" t="s">
        <v>7172</v>
      </c>
      <c r="P1235" s="122"/>
    </row>
    <row r="1236" spans="1:16" ht="33" customHeight="1">
      <c r="A1236" s="132" t="s">
        <v>7173</v>
      </c>
      <c r="B1236" s="125" t="s">
        <v>7093</v>
      </c>
      <c r="C1236" s="125" t="s">
        <v>761</v>
      </c>
      <c r="D1236" s="125" t="s">
        <v>7174</v>
      </c>
      <c r="E1236" s="125"/>
      <c r="F1236" s="128" t="s">
        <v>380</v>
      </c>
      <c r="G1236" s="128" t="s">
        <v>380</v>
      </c>
      <c r="H1236" s="129" t="str">
        <f t="shared" si="57"/>
        <v xml:space="preserve">017 矯正用線 (角型) </v>
      </c>
      <c r="I1236" s="128" t="s">
        <v>7175</v>
      </c>
      <c r="J1236" s="130" t="s">
        <v>6934</v>
      </c>
      <c r="K1236" s="131">
        <v>246</v>
      </c>
      <c r="L1236" s="131" t="str">
        <f t="shared" si="58"/>
        <v>¥246</v>
      </c>
      <c r="M1236" s="131" t="str">
        <f t="shared" si="59"/>
        <v>1本¥246</v>
      </c>
      <c r="N1236" s="131" t="s">
        <v>7176</v>
      </c>
      <c r="O1236" s="125" t="s">
        <v>7177</v>
      </c>
      <c r="P1236" s="122"/>
    </row>
    <row r="1237" spans="1:16" ht="33" customHeight="1">
      <c r="A1237" s="132" t="s">
        <v>7178</v>
      </c>
      <c r="B1237" s="125" t="s">
        <v>7093</v>
      </c>
      <c r="C1237" s="125" t="s">
        <v>6240</v>
      </c>
      <c r="D1237" s="125" t="s">
        <v>7179</v>
      </c>
      <c r="E1237" s="125"/>
      <c r="F1237" s="128" t="s">
        <v>380</v>
      </c>
      <c r="G1237" s="128" t="s">
        <v>380</v>
      </c>
      <c r="H1237" s="129" t="str">
        <f t="shared" si="57"/>
        <v xml:space="preserve">018 矯正用線 (特殊丸型) </v>
      </c>
      <c r="I1237" s="128" t="s">
        <v>7180</v>
      </c>
      <c r="J1237" s="130" t="s">
        <v>6934</v>
      </c>
      <c r="K1237" s="131">
        <v>387</v>
      </c>
      <c r="L1237" s="131" t="str">
        <f t="shared" si="58"/>
        <v>¥387</v>
      </c>
      <c r="M1237" s="131" t="str">
        <f t="shared" si="59"/>
        <v>1本¥387</v>
      </c>
      <c r="N1237" s="131" t="s">
        <v>7181</v>
      </c>
      <c r="O1237" s="125" t="s">
        <v>7182</v>
      </c>
      <c r="P1237" s="122"/>
    </row>
    <row r="1238" spans="1:16" ht="33" customHeight="1">
      <c r="A1238" s="132" t="s">
        <v>7183</v>
      </c>
      <c r="B1238" s="125" t="s">
        <v>7093</v>
      </c>
      <c r="C1238" s="125" t="s">
        <v>767</v>
      </c>
      <c r="D1238" s="125" t="s">
        <v>7184</v>
      </c>
      <c r="E1238" s="125"/>
      <c r="F1238" s="128" t="s">
        <v>380</v>
      </c>
      <c r="G1238" s="128" t="s">
        <v>380</v>
      </c>
      <c r="H1238" s="129" t="str">
        <f t="shared" si="57"/>
        <v xml:space="preserve">019 矯正用線 (特殊角型) </v>
      </c>
      <c r="I1238" s="128" t="s">
        <v>7185</v>
      </c>
      <c r="J1238" s="130" t="s">
        <v>6934</v>
      </c>
      <c r="K1238" s="131">
        <v>452</v>
      </c>
      <c r="L1238" s="131" t="str">
        <f t="shared" si="58"/>
        <v>¥452</v>
      </c>
      <c r="M1238" s="131" t="str">
        <f t="shared" si="59"/>
        <v>1本¥452</v>
      </c>
      <c r="N1238" s="131" t="s">
        <v>7186</v>
      </c>
      <c r="O1238" s="125" t="s">
        <v>7187</v>
      </c>
      <c r="P1238" s="122"/>
    </row>
    <row r="1239" spans="1:16" ht="33" customHeight="1">
      <c r="A1239" s="132" t="s">
        <v>7188</v>
      </c>
      <c r="B1239" s="125" t="s">
        <v>7093</v>
      </c>
      <c r="C1239" s="125" t="s">
        <v>6558</v>
      </c>
      <c r="D1239" s="125" t="s">
        <v>7189</v>
      </c>
      <c r="E1239" s="125"/>
      <c r="F1239" s="128" t="s">
        <v>380</v>
      </c>
      <c r="G1239" s="128" t="s">
        <v>380</v>
      </c>
      <c r="H1239" s="129" t="str">
        <f t="shared" si="57"/>
        <v xml:space="preserve">020 超弾性矯正用線 (丸型及び角型) </v>
      </c>
      <c r="I1239" s="128" t="s">
        <v>7190</v>
      </c>
      <c r="J1239" s="130" t="s">
        <v>6934</v>
      </c>
      <c r="K1239" s="131">
        <v>533</v>
      </c>
      <c r="L1239" s="131" t="str">
        <f t="shared" si="58"/>
        <v>¥533</v>
      </c>
      <c r="M1239" s="131" t="str">
        <f t="shared" si="59"/>
        <v>1本¥533</v>
      </c>
      <c r="N1239" s="131" t="s">
        <v>7191</v>
      </c>
      <c r="O1239" s="125" t="s">
        <v>7192</v>
      </c>
      <c r="P1239" s="122"/>
    </row>
    <row r="1240" spans="1:16" ht="33" customHeight="1">
      <c r="A1240" s="132" t="s">
        <v>7193</v>
      </c>
      <c r="B1240" s="125" t="s">
        <v>7093</v>
      </c>
      <c r="C1240" s="125" t="s">
        <v>860</v>
      </c>
      <c r="D1240" s="125" t="s">
        <v>7194</v>
      </c>
      <c r="E1240" s="125"/>
      <c r="F1240" s="128" t="s">
        <v>380</v>
      </c>
      <c r="G1240" s="128" t="s">
        <v>380</v>
      </c>
      <c r="H1240" s="129" t="str">
        <f t="shared" si="57"/>
        <v xml:space="preserve">023 歯科用ｺﾊﾞﾙﾄｸﾛﾑ合金線  鉤用 (JIS適合品) </v>
      </c>
      <c r="I1240" s="128" t="s">
        <v>7195</v>
      </c>
      <c r="J1240" s="130" t="s">
        <v>6758</v>
      </c>
      <c r="K1240" s="131">
        <v>10</v>
      </c>
      <c r="L1240" s="131" t="str">
        <f t="shared" si="58"/>
        <v>¥10</v>
      </c>
      <c r="M1240" s="131" t="str">
        <f t="shared" si="59"/>
        <v>1㎝¥10</v>
      </c>
      <c r="N1240" s="131" t="s">
        <v>6759</v>
      </c>
      <c r="O1240" s="125" t="s">
        <v>7196</v>
      </c>
      <c r="P1240" s="122"/>
    </row>
    <row r="1241" spans="1:16" ht="33" customHeight="1">
      <c r="A1241" s="132" t="s">
        <v>7197</v>
      </c>
      <c r="B1241" s="125" t="s">
        <v>7093</v>
      </c>
      <c r="C1241" s="125" t="s">
        <v>868</v>
      </c>
      <c r="D1241" s="125" t="s">
        <v>7198</v>
      </c>
      <c r="E1241" s="125"/>
      <c r="F1241" s="128" t="s">
        <v>380</v>
      </c>
      <c r="G1241" s="128" t="s">
        <v>380</v>
      </c>
      <c r="H1241" s="129" t="str">
        <f t="shared" si="57"/>
        <v xml:space="preserve">024 歯科用ｺﾊﾞﾙﾄｸﾛﾑ合金線  ﾊﾞｰ用 (JIS適合品) </v>
      </c>
      <c r="I1241" s="128" t="s">
        <v>7199</v>
      </c>
      <c r="J1241" s="130" t="s">
        <v>6758</v>
      </c>
      <c r="K1241" s="131">
        <v>52</v>
      </c>
      <c r="L1241" s="131" t="str">
        <f t="shared" si="58"/>
        <v>¥52</v>
      </c>
      <c r="M1241" s="131" t="str">
        <f t="shared" si="59"/>
        <v>1㎝¥52</v>
      </c>
      <c r="N1241" s="131" t="s">
        <v>6764</v>
      </c>
      <c r="O1241" s="125" t="s">
        <v>7200</v>
      </c>
      <c r="P1241" s="122"/>
    </row>
    <row r="1242" spans="1:16" ht="33" customHeight="1">
      <c r="A1242" s="132" t="s">
        <v>7201</v>
      </c>
      <c r="B1242" s="125" t="s">
        <v>7093</v>
      </c>
      <c r="C1242" s="125" t="s">
        <v>898</v>
      </c>
      <c r="D1242" s="125" t="s">
        <v>7202</v>
      </c>
      <c r="E1242" s="125"/>
      <c r="F1242" s="128" t="s">
        <v>380</v>
      </c>
      <c r="G1242" s="128" t="s">
        <v>380</v>
      </c>
      <c r="H1242" s="129" t="str">
        <f t="shared" si="57"/>
        <v xml:space="preserve">025 歯科鋳造用ｺﾊﾞﾙﾄｸﾛﾑ合金  床用 </v>
      </c>
      <c r="I1242" s="128" t="s">
        <v>7203</v>
      </c>
      <c r="J1242" s="130" t="s">
        <v>6715</v>
      </c>
      <c r="K1242" s="131">
        <v>29</v>
      </c>
      <c r="L1242" s="131" t="str">
        <f t="shared" si="58"/>
        <v>¥29</v>
      </c>
      <c r="M1242" s="131" t="str">
        <f t="shared" si="59"/>
        <v>1g¥29</v>
      </c>
      <c r="N1242" s="131" t="s">
        <v>7204</v>
      </c>
      <c r="O1242" s="125" t="s">
        <v>7205</v>
      </c>
      <c r="P1242" s="122"/>
    </row>
    <row r="1243" spans="1:16" ht="33" customHeight="1">
      <c r="A1243" s="132" t="s">
        <v>7206</v>
      </c>
      <c r="B1243" s="125" t="s">
        <v>7093</v>
      </c>
      <c r="C1243" s="125" t="s">
        <v>920</v>
      </c>
      <c r="D1243" s="125" t="s">
        <v>7207</v>
      </c>
      <c r="E1243" s="125"/>
      <c r="F1243" s="128" t="s">
        <v>380</v>
      </c>
      <c r="G1243" s="128" t="s">
        <v>380</v>
      </c>
      <c r="H1243" s="129" t="str">
        <f t="shared" si="57"/>
        <v xml:space="preserve">026 歯科用ｽﾃﾝﾚｽ鋼線  鉤用 (JIS適合品) </v>
      </c>
      <c r="I1243" s="128" t="s">
        <v>7208</v>
      </c>
      <c r="J1243" s="130" t="s">
        <v>6758</v>
      </c>
      <c r="K1243" s="131">
        <v>4</v>
      </c>
      <c r="L1243" s="131" t="str">
        <f t="shared" si="58"/>
        <v>¥4</v>
      </c>
      <c r="M1243" s="131" t="str">
        <f t="shared" si="59"/>
        <v>1㎝¥4</v>
      </c>
      <c r="N1243" s="131" t="s">
        <v>6769</v>
      </c>
      <c r="O1243" s="125" t="s">
        <v>7209</v>
      </c>
      <c r="P1243" s="122"/>
    </row>
    <row r="1244" spans="1:16" ht="33" customHeight="1">
      <c r="A1244" s="132" t="s">
        <v>7210</v>
      </c>
      <c r="B1244" s="125" t="s">
        <v>7093</v>
      </c>
      <c r="C1244" s="125" t="s">
        <v>952</v>
      </c>
      <c r="D1244" s="125" t="s">
        <v>7211</v>
      </c>
      <c r="E1244" s="125"/>
      <c r="F1244" s="128" t="s">
        <v>380</v>
      </c>
      <c r="G1244" s="128" t="s">
        <v>380</v>
      </c>
      <c r="H1244" s="129" t="str">
        <f t="shared" si="57"/>
        <v xml:space="preserve">027 歯科用ｽﾃﾝﾚｽ鋼線  ﾊﾞｰ用 (JIS適合品) </v>
      </c>
      <c r="I1244" s="128" t="s">
        <v>7212</v>
      </c>
      <c r="J1244" s="130" t="s">
        <v>6758</v>
      </c>
      <c r="K1244" s="131">
        <v>4</v>
      </c>
      <c r="L1244" s="131" t="str">
        <f t="shared" si="58"/>
        <v>¥4</v>
      </c>
      <c r="M1244" s="131" t="str">
        <f t="shared" si="59"/>
        <v>1㎝¥4</v>
      </c>
      <c r="N1244" s="131" t="s">
        <v>6769</v>
      </c>
      <c r="O1244" s="125" t="s">
        <v>7213</v>
      </c>
      <c r="P1244" s="122"/>
    </row>
    <row r="1245" spans="1:16" ht="33" customHeight="1">
      <c r="A1245" s="132" t="s">
        <v>7214</v>
      </c>
      <c r="B1245" s="125" t="s">
        <v>7093</v>
      </c>
      <c r="C1245" s="125" t="s">
        <v>984</v>
      </c>
      <c r="D1245" s="125" t="s">
        <v>6776</v>
      </c>
      <c r="E1245" s="125"/>
      <c r="F1245" s="128" t="s">
        <v>380</v>
      </c>
      <c r="G1245" s="128" t="s">
        <v>380</v>
      </c>
      <c r="H1245" s="129" t="str">
        <f t="shared" si="57"/>
        <v xml:space="preserve">028 陶歯  前歯用 (真空焼成歯) </v>
      </c>
      <c r="I1245" s="128" t="s">
        <v>7215</v>
      </c>
      <c r="J1245" s="130" t="s">
        <v>6778</v>
      </c>
      <c r="K1245" s="131">
        <v>1870</v>
      </c>
      <c r="L1245" s="131" t="str">
        <f t="shared" si="58"/>
        <v>¥1,870</v>
      </c>
      <c r="M1245" s="131" t="str">
        <f t="shared" si="59"/>
        <v>6本1組¥1,870</v>
      </c>
      <c r="N1245" s="131" t="s">
        <v>6779</v>
      </c>
      <c r="O1245" s="125" t="s">
        <v>7216</v>
      </c>
      <c r="P1245" s="122"/>
    </row>
    <row r="1246" spans="1:16" ht="33" customHeight="1">
      <c r="A1246" s="132" t="s">
        <v>7217</v>
      </c>
      <c r="B1246" s="125" t="s">
        <v>7093</v>
      </c>
      <c r="C1246" s="125" t="s">
        <v>1006</v>
      </c>
      <c r="D1246" s="125" t="s">
        <v>6782</v>
      </c>
      <c r="E1246" s="125"/>
      <c r="F1246" s="128" t="s">
        <v>380</v>
      </c>
      <c r="G1246" s="128" t="s">
        <v>380</v>
      </c>
      <c r="H1246" s="129" t="str">
        <f t="shared" si="57"/>
        <v xml:space="preserve">029 陶歯  臼歯用 (真空焼成歯) </v>
      </c>
      <c r="I1246" s="128" t="s">
        <v>7218</v>
      </c>
      <c r="J1246" s="130" t="s">
        <v>6784</v>
      </c>
      <c r="K1246" s="131">
        <v>1010</v>
      </c>
      <c r="L1246" s="131" t="str">
        <f t="shared" si="58"/>
        <v>¥1,010</v>
      </c>
      <c r="M1246" s="131" t="str">
        <f t="shared" si="59"/>
        <v>8本1組¥1,010</v>
      </c>
      <c r="N1246" s="131" t="s">
        <v>6785</v>
      </c>
      <c r="O1246" s="125" t="s">
        <v>7219</v>
      </c>
      <c r="P1246" s="122"/>
    </row>
    <row r="1247" spans="1:16" ht="33" customHeight="1">
      <c r="A1247" s="132" t="s">
        <v>7220</v>
      </c>
      <c r="B1247" s="125" t="s">
        <v>7093</v>
      </c>
      <c r="C1247" s="125" t="s">
        <v>1097</v>
      </c>
      <c r="D1247" s="125" t="s">
        <v>6788</v>
      </c>
      <c r="E1247" s="125"/>
      <c r="F1247" s="128" t="s">
        <v>380</v>
      </c>
      <c r="G1247" s="128" t="s">
        <v>380</v>
      </c>
      <c r="H1247" s="129" t="str">
        <f t="shared" si="57"/>
        <v xml:space="preserve">030 ﾚｼﾞﾝ歯  前歯用 (JIS適合品) </v>
      </c>
      <c r="I1247" s="128" t="s">
        <v>7221</v>
      </c>
      <c r="J1247" s="130" t="s">
        <v>6778</v>
      </c>
      <c r="K1247" s="131">
        <v>241</v>
      </c>
      <c r="L1247" s="131" t="str">
        <f t="shared" si="58"/>
        <v>¥241</v>
      </c>
      <c r="M1247" s="131" t="str">
        <f t="shared" si="59"/>
        <v>6本1組¥241</v>
      </c>
      <c r="N1247" s="131" t="s">
        <v>6790</v>
      </c>
      <c r="O1247" s="125" t="s">
        <v>7222</v>
      </c>
      <c r="P1247" s="122"/>
    </row>
    <row r="1248" spans="1:16" ht="33" customHeight="1">
      <c r="A1248" s="132" t="s">
        <v>7223</v>
      </c>
      <c r="B1248" s="125" t="s">
        <v>7093</v>
      </c>
      <c r="C1248" s="125" t="s">
        <v>1120</v>
      </c>
      <c r="D1248" s="125" t="s">
        <v>6793</v>
      </c>
      <c r="E1248" s="125"/>
      <c r="F1248" s="128" t="s">
        <v>380</v>
      </c>
      <c r="G1248" s="128" t="s">
        <v>380</v>
      </c>
      <c r="H1248" s="129" t="str">
        <f t="shared" si="57"/>
        <v xml:space="preserve">031 ﾚｼﾞﾝ歯  臼歯用 (JIS適合品) </v>
      </c>
      <c r="I1248" s="128" t="s">
        <v>7224</v>
      </c>
      <c r="J1248" s="130" t="s">
        <v>6784</v>
      </c>
      <c r="K1248" s="131">
        <v>235</v>
      </c>
      <c r="L1248" s="131" t="str">
        <f t="shared" si="58"/>
        <v>¥235</v>
      </c>
      <c r="M1248" s="131" t="str">
        <f t="shared" si="59"/>
        <v>8本1組¥235</v>
      </c>
      <c r="N1248" s="131" t="s">
        <v>6795</v>
      </c>
      <c r="O1248" s="125" t="s">
        <v>7225</v>
      </c>
      <c r="P1248" s="122"/>
    </row>
    <row r="1249" spans="1:16" ht="33" customHeight="1">
      <c r="A1249" s="132" t="s">
        <v>7226</v>
      </c>
      <c r="B1249" s="125" t="s">
        <v>7093</v>
      </c>
      <c r="C1249" s="125" t="s">
        <v>1170</v>
      </c>
      <c r="D1249" s="125" t="s">
        <v>7227</v>
      </c>
      <c r="E1249" s="125"/>
      <c r="F1249" s="128" t="s">
        <v>380</v>
      </c>
      <c r="G1249" s="128" t="s">
        <v>380</v>
      </c>
      <c r="H1249" s="129" t="str">
        <f t="shared" si="57"/>
        <v xml:space="preserve">032 義歯床用ｱｸﾘﾘｯｸ樹脂 (粉末 JIS適合品) </v>
      </c>
      <c r="I1249" s="128" t="s">
        <v>7228</v>
      </c>
      <c r="J1249" s="130" t="s">
        <v>6715</v>
      </c>
      <c r="K1249" s="131">
        <v>5</v>
      </c>
      <c r="L1249" s="131" t="str">
        <f t="shared" si="58"/>
        <v>¥5</v>
      </c>
      <c r="M1249" s="131" t="str">
        <f t="shared" si="59"/>
        <v>1g¥5</v>
      </c>
      <c r="N1249" s="131" t="s">
        <v>6843</v>
      </c>
      <c r="O1249" s="125" t="s">
        <v>7229</v>
      </c>
      <c r="P1249" s="122"/>
    </row>
    <row r="1250" spans="1:16" ht="33" customHeight="1">
      <c r="A1250" s="132" t="s">
        <v>7230</v>
      </c>
      <c r="B1250" s="125" t="s">
        <v>7093</v>
      </c>
      <c r="C1250" s="125" t="s">
        <v>1182</v>
      </c>
      <c r="D1250" s="125" t="s">
        <v>6846</v>
      </c>
      <c r="E1250" s="125"/>
      <c r="F1250" s="128" t="s">
        <v>380</v>
      </c>
      <c r="G1250" s="128" t="s">
        <v>380</v>
      </c>
      <c r="H1250" s="129" t="str">
        <f t="shared" si="57"/>
        <v xml:space="preserve">033 義歯床用ｱｸﾘﾘｯｸ樹脂 (液 JIS適合品) </v>
      </c>
      <c r="I1250" s="128" t="s">
        <v>7231</v>
      </c>
      <c r="J1250" s="130" t="s">
        <v>6826</v>
      </c>
      <c r="K1250" s="131">
        <v>3</v>
      </c>
      <c r="L1250" s="131" t="str">
        <f t="shared" si="58"/>
        <v>¥3</v>
      </c>
      <c r="M1250" s="131" t="str">
        <f t="shared" si="59"/>
        <v>1mL¥3</v>
      </c>
      <c r="N1250" s="131" t="s">
        <v>6848</v>
      </c>
      <c r="O1250" s="125" t="s">
        <v>7232</v>
      </c>
      <c r="P1250" s="122"/>
    </row>
    <row r="1251" spans="1:16" ht="33" customHeight="1">
      <c r="A1251" s="132" t="s">
        <v>7233</v>
      </c>
      <c r="B1251" s="125" t="s">
        <v>7093</v>
      </c>
      <c r="C1251" s="125" t="s">
        <v>1219</v>
      </c>
      <c r="D1251" s="125" t="s">
        <v>6867</v>
      </c>
      <c r="E1251" s="125" t="s">
        <v>7234</v>
      </c>
      <c r="F1251" s="128" t="s">
        <v>380</v>
      </c>
      <c r="G1251" s="128" t="s">
        <v>380</v>
      </c>
      <c r="H1251" s="129" t="str">
        <f t="shared" si="57"/>
        <v>034 歯科用合着･接着材料Ⅰ (1)ﾚｼﾞﾝ系 ①標準型</v>
      </c>
      <c r="I1251" s="128" t="s">
        <v>7235</v>
      </c>
      <c r="J1251" s="130" t="s">
        <v>6715</v>
      </c>
      <c r="K1251" s="131">
        <v>461</v>
      </c>
      <c r="L1251" s="131" t="str">
        <f t="shared" si="58"/>
        <v>¥461</v>
      </c>
      <c r="M1251" s="131" t="str">
        <f t="shared" si="59"/>
        <v>1g¥461</v>
      </c>
      <c r="N1251" s="131" t="s">
        <v>6870</v>
      </c>
      <c r="O1251" s="125" t="s">
        <v>7236</v>
      </c>
      <c r="P1251" s="122"/>
    </row>
    <row r="1252" spans="1:16" ht="33" customHeight="1">
      <c r="A1252" s="132" t="s">
        <v>7237</v>
      </c>
      <c r="B1252" s="125" t="s">
        <v>7093</v>
      </c>
      <c r="C1252" s="125" t="s">
        <v>1219</v>
      </c>
      <c r="D1252" s="125" t="s">
        <v>6867</v>
      </c>
      <c r="E1252" s="125" t="s">
        <v>7238</v>
      </c>
      <c r="F1252" s="128" t="s">
        <v>380</v>
      </c>
      <c r="G1252" s="128" t="s">
        <v>380</v>
      </c>
      <c r="H1252" s="129" t="str">
        <f t="shared" si="57"/>
        <v>034 歯科用合着･接着材料Ⅰ (1)ﾚｼﾞﾝ系 ②自動練和型</v>
      </c>
      <c r="I1252" s="128" t="s">
        <v>7239</v>
      </c>
      <c r="J1252" s="130" t="s">
        <v>6715</v>
      </c>
      <c r="K1252" s="131">
        <v>1020</v>
      </c>
      <c r="L1252" s="131" t="str">
        <f t="shared" si="58"/>
        <v>¥1,020</v>
      </c>
      <c r="M1252" s="131" t="str">
        <f t="shared" si="59"/>
        <v>1g¥1,020</v>
      </c>
      <c r="N1252" s="131" t="s">
        <v>6875</v>
      </c>
      <c r="O1252" s="125" t="s">
        <v>7240</v>
      </c>
      <c r="P1252" s="122"/>
    </row>
    <row r="1253" spans="1:16" ht="33" customHeight="1">
      <c r="A1253" s="132" t="s">
        <v>7241</v>
      </c>
      <c r="B1253" s="125" t="s">
        <v>7093</v>
      </c>
      <c r="C1253" s="125" t="s">
        <v>1219</v>
      </c>
      <c r="D1253" s="125" t="s">
        <v>6867</v>
      </c>
      <c r="E1253" s="125" t="s">
        <v>7242</v>
      </c>
      <c r="F1253" s="128" t="s">
        <v>380</v>
      </c>
      <c r="G1253" s="128" t="s">
        <v>380</v>
      </c>
      <c r="H1253" s="129" t="str">
        <f t="shared" si="57"/>
        <v>034 歯科用合着･接着材料Ⅰ (2)ｸﾞﾗｽｱｲｵﾉﾏｰ系 ①標準型</v>
      </c>
      <c r="I1253" s="128" t="s">
        <v>7243</v>
      </c>
      <c r="J1253" s="130" t="s">
        <v>6715</v>
      </c>
      <c r="K1253" s="131">
        <v>259</v>
      </c>
      <c r="L1253" s="131" t="str">
        <f t="shared" si="58"/>
        <v>¥259</v>
      </c>
      <c r="M1253" s="131" t="str">
        <f t="shared" si="59"/>
        <v>1g¥259</v>
      </c>
      <c r="N1253" s="131" t="s">
        <v>6880</v>
      </c>
      <c r="O1253" s="125" t="s">
        <v>7244</v>
      </c>
      <c r="P1253" s="122"/>
    </row>
    <row r="1254" spans="1:16" ht="33" customHeight="1">
      <c r="A1254" s="132" t="s">
        <v>7245</v>
      </c>
      <c r="B1254" s="125" t="s">
        <v>7093</v>
      </c>
      <c r="C1254" s="125" t="s">
        <v>1219</v>
      </c>
      <c r="D1254" s="125" t="s">
        <v>6867</v>
      </c>
      <c r="E1254" s="125" t="s">
        <v>7246</v>
      </c>
      <c r="F1254" s="128" t="s">
        <v>380</v>
      </c>
      <c r="G1254" s="128" t="s">
        <v>380</v>
      </c>
      <c r="H1254" s="129" t="str">
        <f t="shared" si="57"/>
        <v>034 歯科用合着･接着材料Ⅰ (2)ｸﾞﾗｽｱｲｵﾉﾏｰ系 ②自動練和型</v>
      </c>
      <c r="I1254" s="128" t="s">
        <v>7247</v>
      </c>
      <c r="J1254" s="130" t="s">
        <v>6715</v>
      </c>
      <c r="K1254" s="131">
        <v>312</v>
      </c>
      <c r="L1254" s="131" t="str">
        <f t="shared" si="58"/>
        <v>¥312</v>
      </c>
      <c r="M1254" s="131" t="str">
        <f t="shared" si="59"/>
        <v>1g¥312</v>
      </c>
      <c r="N1254" s="131" t="s">
        <v>6885</v>
      </c>
      <c r="O1254" s="125" t="s">
        <v>7248</v>
      </c>
      <c r="P1254" s="122"/>
    </row>
    <row r="1255" spans="1:16" ht="33" customHeight="1">
      <c r="A1255" s="132" t="s">
        <v>7249</v>
      </c>
      <c r="B1255" s="125" t="s">
        <v>7093</v>
      </c>
      <c r="C1255" s="125" t="s">
        <v>6697</v>
      </c>
      <c r="D1255" s="125" t="s">
        <v>6888</v>
      </c>
      <c r="E1255" s="125"/>
      <c r="F1255" s="128" t="s">
        <v>380</v>
      </c>
      <c r="G1255" s="128" t="s">
        <v>380</v>
      </c>
      <c r="H1255" s="129" t="str">
        <f t="shared" si="57"/>
        <v xml:space="preserve">035 歯科用合着･接着材料Ⅱ </v>
      </c>
      <c r="I1255" s="128" t="s">
        <v>7250</v>
      </c>
      <c r="J1255" s="130" t="s">
        <v>6715</v>
      </c>
      <c r="K1255" s="131">
        <v>103</v>
      </c>
      <c r="L1255" s="131" t="str">
        <f t="shared" si="58"/>
        <v>¥103</v>
      </c>
      <c r="M1255" s="131" t="str">
        <f t="shared" si="59"/>
        <v>1g¥103</v>
      </c>
      <c r="N1255" s="131" t="s">
        <v>6890</v>
      </c>
      <c r="O1255" s="125" t="s">
        <v>7251</v>
      </c>
      <c r="P1255" s="122"/>
    </row>
    <row r="1256" spans="1:16" ht="33" customHeight="1">
      <c r="A1256" s="132" t="s">
        <v>7252</v>
      </c>
      <c r="B1256" s="125" t="s">
        <v>7093</v>
      </c>
      <c r="C1256" s="125" t="s">
        <v>1329</v>
      </c>
      <c r="D1256" s="125" t="s">
        <v>6893</v>
      </c>
      <c r="E1256" s="125"/>
      <c r="F1256" s="128" t="s">
        <v>380</v>
      </c>
      <c r="G1256" s="128" t="s">
        <v>380</v>
      </c>
      <c r="H1256" s="129" t="str">
        <f t="shared" si="57"/>
        <v xml:space="preserve">036 歯科用合着･接着材料Ⅲ </v>
      </c>
      <c r="I1256" s="128" t="s">
        <v>7253</v>
      </c>
      <c r="J1256" s="130" t="s">
        <v>6715</v>
      </c>
      <c r="K1256" s="131">
        <v>23</v>
      </c>
      <c r="L1256" s="131" t="str">
        <f t="shared" si="58"/>
        <v>¥23</v>
      </c>
      <c r="M1256" s="131" t="str">
        <f t="shared" si="59"/>
        <v>1g¥23</v>
      </c>
      <c r="N1256" s="131" t="s">
        <v>6895</v>
      </c>
      <c r="O1256" s="125" t="s">
        <v>7254</v>
      </c>
      <c r="P1256" s="122"/>
    </row>
    <row r="1257" spans="1:16" ht="33" customHeight="1">
      <c r="A1257" s="132" t="s">
        <v>7255</v>
      </c>
      <c r="B1257" s="125" t="s">
        <v>7093</v>
      </c>
      <c r="C1257" s="125" t="s">
        <v>1345</v>
      </c>
      <c r="D1257" s="125" t="s">
        <v>7256</v>
      </c>
      <c r="E1257" s="125"/>
      <c r="F1257" s="128" t="s">
        <v>380</v>
      </c>
      <c r="G1257" s="128" t="s">
        <v>380</v>
      </c>
      <c r="H1257" s="129" t="str">
        <f t="shared" si="57"/>
        <v xml:space="preserve">037 ﾀﾞｲﾚｸﾄﾎﾞﾝﾄﾞ用ﾎﾞﾝﾃﾞｨﾝｸﾞ材 </v>
      </c>
      <c r="I1257" s="128" t="s">
        <v>7257</v>
      </c>
      <c r="J1257" s="130" t="s">
        <v>6715</v>
      </c>
      <c r="K1257" s="131">
        <v>703</v>
      </c>
      <c r="L1257" s="131" t="str">
        <f t="shared" si="58"/>
        <v>¥703</v>
      </c>
      <c r="M1257" s="131" t="str">
        <f t="shared" si="59"/>
        <v>1g¥703</v>
      </c>
      <c r="N1257" s="131" t="s">
        <v>7258</v>
      </c>
      <c r="O1257" s="125" t="s">
        <v>7259</v>
      </c>
      <c r="P1257" s="122"/>
    </row>
    <row r="1258" spans="1:16" ht="33" customHeight="1">
      <c r="A1258" s="132" t="s">
        <v>7260</v>
      </c>
      <c r="B1258" s="125" t="s">
        <v>7093</v>
      </c>
      <c r="C1258" s="125" t="s">
        <v>1371</v>
      </c>
      <c r="D1258" s="125" t="s">
        <v>7261</v>
      </c>
      <c r="E1258" s="125"/>
      <c r="F1258" s="128" t="s">
        <v>380</v>
      </c>
      <c r="G1258" s="128" t="s">
        <v>380</v>
      </c>
      <c r="H1258" s="129" t="str">
        <f t="shared" si="57"/>
        <v xml:space="preserve">038 ｼﾘｺﾝ樹脂 </v>
      </c>
      <c r="I1258" s="128" t="s">
        <v>7262</v>
      </c>
      <c r="J1258" s="130" t="s">
        <v>6715</v>
      </c>
      <c r="K1258" s="131">
        <v>16</v>
      </c>
      <c r="L1258" s="131" t="str">
        <f t="shared" si="58"/>
        <v>¥16</v>
      </c>
      <c r="M1258" s="131" t="str">
        <f t="shared" si="59"/>
        <v>1g¥16</v>
      </c>
      <c r="N1258" s="131" t="s">
        <v>7263</v>
      </c>
      <c r="O1258" s="125" t="s">
        <v>7264</v>
      </c>
      <c r="P1258" s="122"/>
    </row>
    <row r="1259" spans="1:16" ht="33" customHeight="1">
      <c r="A1259" s="132" t="s">
        <v>7265</v>
      </c>
      <c r="B1259" s="125" t="s">
        <v>7093</v>
      </c>
      <c r="C1259" s="125" t="s">
        <v>1408</v>
      </c>
      <c r="D1259" s="125" t="s">
        <v>7266</v>
      </c>
      <c r="E1259" s="125"/>
      <c r="F1259" s="128" t="s">
        <v>380</v>
      </c>
      <c r="G1259" s="128" t="s">
        <v>380</v>
      </c>
      <c r="H1259" s="129" t="str">
        <f t="shared" si="57"/>
        <v xml:space="preserve">039 超弾性ｺｲﾙｽﾌﾟﾘﾝｸﾞ </v>
      </c>
      <c r="I1259" s="128" t="s">
        <v>7267</v>
      </c>
      <c r="J1259" s="130" t="s">
        <v>6961</v>
      </c>
      <c r="K1259" s="131">
        <v>420</v>
      </c>
      <c r="L1259" s="131" t="str">
        <f t="shared" si="58"/>
        <v>¥420</v>
      </c>
      <c r="M1259" s="131" t="str">
        <f t="shared" si="59"/>
        <v>1個¥420</v>
      </c>
      <c r="N1259" s="131" t="s">
        <v>7268</v>
      </c>
      <c r="O1259" s="125" t="s">
        <v>7269</v>
      </c>
      <c r="P1259" s="122"/>
    </row>
    <row r="1260" spans="1:16" ht="33" customHeight="1">
      <c r="A1260" s="132" t="s">
        <v>7270</v>
      </c>
      <c r="B1260" s="125" t="s">
        <v>7093</v>
      </c>
      <c r="C1260" s="125" t="s">
        <v>1454</v>
      </c>
      <c r="D1260" s="125" t="s">
        <v>7271</v>
      </c>
      <c r="E1260" s="125"/>
      <c r="F1260" s="128" t="s">
        <v>380</v>
      </c>
      <c r="G1260" s="128" t="s">
        <v>380</v>
      </c>
      <c r="H1260" s="129" t="str">
        <f t="shared" si="57"/>
        <v xml:space="preserve">040 歯科矯正用ｱﾝｶｰｽｸﾘｭｰ </v>
      </c>
      <c r="I1260" s="128" t="s">
        <v>7272</v>
      </c>
      <c r="J1260" s="130" t="s">
        <v>6934</v>
      </c>
      <c r="K1260" s="131">
        <v>3780</v>
      </c>
      <c r="L1260" s="131" t="str">
        <f t="shared" si="58"/>
        <v>¥3,780</v>
      </c>
      <c r="M1260" s="131" t="str">
        <f t="shared" si="59"/>
        <v>1本¥3,780</v>
      </c>
      <c r="N1260" s="131" t="s">
        <v>7273</v>
      </c>
      <c r="O1260" s="125" t="s">
        <v>7274</v>
      </c>
      <c r="P1260" s="122"/>
    </row>
    <row r="1261" spans="1:16" ht="33" customHeight="1">
      <c r="A1261" s="132" t="s">
        <v>7275</v>
      </c>
      <c r="B1261" s="125" t="s">
        <v>7276</v>
      </c>
      <c r="C1261" s="125" t="s">
        <v>378</v>
      </c>
      <c r="D1261" s="125" t="s">
        <v>7277</v>
      </c>
      <c r="E1261" s="125" t="s">
        <v>5536</v>
      </c>
      <c r="F1261" s="128" t="s">
        <v>380</v>
      </c>
      <c r="G1261" s="128" t="s">
        <v>380</v>
      </c>
      <c r="H1261" s="129" t="str">
        <f t="shared" si="57"/>
        <v>001 ｲﾝｽﾘﾝ製剤等注射用ﾃﾞｨｽﾎﾟｰｻﾞﾌﾞﾙ注射器 (1)標準型</v>
      </c>
      <c r="I1261" s="128" t="s">
        <v>7278</v>
      </c>
      <c r="J1261" s="130"/>
      <c r="K1261" s="131">
        <v>17</v>
      </c>
      <c r="L1261" s="131" t="str">
        <f t="shared" si="58"/>
        <v>¥17</v>
      </c>
      <c r="M1261" s="131" t="str">
        <f t="shared" si="59"/>
        <v>¥17</v>
      </c>
      <c r="N1261" s="131" t="s">
        <v>7279</v>
      </c>
      <c r="O1261" s="125" t="s">
        <v>7280</v>
      </c>
      <c r="P1261" s="122"/>
    </row>
    <row r="1262" spans="1:16" ht="33" customHeight="1">
      <c r="A1262" s="132" t="s">
        <v>7281</v>
      </c>
      <c r="B1262" s="125" t="s">
        <v>7276</v>
      </c>
      <c r="C1262" s="125" t="s">
        <v>378</v>
      </c>
      <c r="D1262" s="125" t="s">
        <v>7277</v>
      </c>
      <c r="E1262" s="125" t="s">
        <v>7282</v>
      </c>
      <c r="F1262" s="128" t="s">
        <v>380</v>
      </c>
      <c r="G1262" s="128" t="s">
        <v>380</v>
      </c>
      <c r="H1262" s="129" t="str">
        <f t="shared" si="57"/>
        <v>001 ｲﾝｽﾘﾝ製剤等注射用ﾃﾞｨｽﾎﾟｰｻﾞﾌﾞﾙ注射器 (2)針刺し事故防止機能付加型</v>
      </c>
      <c r="I1262" s="128" t="s">
        <v>7283</v>
      </c>
      <c r="J1262" s="130"/>
      <c r="K1262" s="131">
        <v>17</v>
      </c>
      <c r="L1262" s="131" t="str">
        <f t="shared" si="58"/>
        <v>¥17</v>
      </c>
      <c r="M1262" s="131" t="str">
        <f t="shared" si="59"/>
        <v>¥17</v>
      </c>
      <c r="N1262" s="131" t="s">
        <v>7279</v>
      </c>
      <c r="O1262" s="125" t="s">
        <v>7284</v>
      </c>
      <c r="P1262" s="122"/>
    </row>
    <row r="1263" spans="1:16" ht="33" customHeight="1">
      <c r="A1263" s="132" t="s">
        <v>7285</v>
      </c>
      <c r="B1263" s="125" t="s">
        <v>7276</v>
      </c>
      <c r="C1263" s="136" t="s">
        <v>403</v>
      </c>
      <c r="D1263" s="125" t="s">
        <v>7286</v>
      </c>
      <c r="E1263" s="125"/>
      <c r="F1263" s="128" t="s">
        <v>380</v>
      </c>
      <c r="G1263" s="128" t="s">
        <v>380</v>
      </c>
      <c r="H1263" s="129" t="str">
        <f t="shared" si="57"/>
        <v xml:space="preserve">003 ﾎﾙﾓﾝ製剤等注射用ﾃﾞｨｽﾎﾟｰｻﾞﾌﾞﾙ注射器 </v>
      </c>
      <c r="I1263" s="128" t="s">
        <v>7287</v>
      </c>
      <c r="J1263" s="130"/>
      <c r="K1263" s="131">
        <v>11</v>
      </c>
      <c r="L1263" s="131" t="str">
        <f t="shared" si="58"/>
        <v>¥11</v>
      </c>
      <c r="M1263" s="131" t="str">
        <f t="shared" si="59"/>
        <v>¥11</v>
      </c>
      <c r="N1263" s="131" t="s">
        <v>7288</v>
      </c>
      <c r="O1263" s="125" t="s">
        <v>7289</v>
      </c>
      <c r="P1263" s="122"/>
    </row>
    <row r="1264" spans="1:16" ht="33" customHeight="1">
      <c r="A1264" s="132" t="s">
        <v>7290</v>
      </c>
      <c r="B1264" s="125" t="s">
        <v>7276</v>
      </c>
      <c r="C1264" s="136" t="s">
        <v>424</v>
      </c>
      <c r="D1264" s="125" t="s">
        <v>55</v>
      </c>
      <c r="E1264" s="125" t="s">
        <v>379</v>
      </c>
      <c r="F1264" s="128" t="s">
        <v>380</v>
      </c>
      <c r="G1264" s="128" t="s">
        <v>380</v>
      </c>
      <c r="H1264" s="129" t="str">
        <f t="shared" si="57"/>
        <v>004 腹膜透析液交換ｾｯﾄ (1)交換ｷｯﾄ</v>
      </c>
      <c r="I1264" s="128" t="s">
        <v>7291</v>
      </c>
      <c r="J1264" s="130"/>
      <c r="K1264" s="131">
        <v>554</v>
      </c>
      <c r="L1264" s="131" t="str">
        <f t="shared" si="58"/>
        <v>¥554</v>
      </c>
      <c r="M1264" s="131" t="str">
        <f t="shared" si="59"/>
        <v>¥554</v>
      </c>
      <c r="N1264" s="131" t="s">
        <v>381</v>
      </c>
      <c r="O1264" s="125" t="s">
        <v>7292</v>
      </c>
      <c r="P1264" s="122"/>
    </row>
    <row r="1265" spans="1:16" ht="33" customHeight="1">
      <c r="A1265" s="132" t="s">
        <v>7293</v>
      </c>
      <c r="B1265" s="125" t="s">
        <v>7276</v>
      </c>
      <c r="C1265" s="136" t="s">
        <v>424</v>
      </c>
      <c r="D1265" s="125" t="s">
        <v>55</v>
      </c>
      <c r="E1265" s="125" t="s">
        <v>382</v>
      </c>
      <c r="F1265" s="128" t="s">
        <v>380</v>
      </c>
      <c r="G1265" s="128" t="s">
        <v>380</v>
      </c>
      <c r="H1265" s="129" t="str">
        <f t="shared" si="57"/>
        <v>004 腹膜透析液交換ｾｯﾄ (2)回路 ①Yｾｯﾄ</v>
      </c>
      <c r="I1265" s="128" t="s">
        <v>7294</v>
      </c>
      <c r="J1265" s="130"/>
      <c r="K1265" s="131">
        <v>884</v>
      </c>
      <c r="L1265" s="131" t="str">
        <f t="shared" si="58"/>
        <v>¥884</v>
      </c>
      <c r="M1265" s="131" t="str">
        <f t="shared" si="59"/>
        <v>¥884</v>
      </c>
      <c r="N1265" s="131" t="s">
        <v>383</v>
      </c>
      <c r="O1265" s="125" t="s">
        <v>7295</v>
      </c>
      <c r="P1265" s="122"/>
    </row>
    <row r="1266" spans="1:16" ht="33" customHeight="1">
      <c r="A1266" s="132" t="s">
        <v>7296</v>
      </c>
      <c r="B1266" s="125" t="s">
        <v>7276</v>
      </c>
      <c r="C1266" s="136" t="s">
        <v>424</v>
      </c>
      <c r="D1266" s="125" t="s">
        <v>55</v>
      </c>
      <c r="E1266" s="125" t="s">
        <v>384</v>
      </c>
      <c r="F1266" s="128" t="s">
        <v>380</v>
      </c>
      <c r="G1266" s="128" t="s">
        <v>380</v>
      </c>
      <c r="H1266" s="129" t="str">
        <f t="shared" si="57"/>
        <v>004 腹膜透析液交換ｾｯﾄ (2)回路 ②APDｾｯﾄ</v>
      </c>
      <c r="I1266" s="128" t="s">
        <v>7297</v>
      </c>
      <c r="J1266" s="130"/>
      <c r="K1266" s="131">
        <v>5470</v>
      </c>
      <c r="L1266" s="131" t="str">
        <f t="shared" si="58"/>
        <v>¥5,470</v>
      </c>
      <c r="M1266" s="131" t="str">
        <f t="shared" si="59"/>
        <v>¥5,470</v>
      </c>
      <c r="N1266" s="131" t="s">
        <v>385</v>
      </c>
      <c r="O1266" s="125" t="s">
        <v>7298</v>
      </c>
      <c r="P1266" s="122"/>
    </row>
    <row r="1267" spans="1:16" ht="33" customHeight="1">
      <c r="A1267" s="132" t="s">
        <v>7299</v>
      </c>
      <c r="B1267" s="125" t="s">
        <v>7276</v>
      </c>
      <c r="C1267" s="136" t="s">
        <v>424</v>
      </c>
      <c r="D1267" s="125" t="s">
        <v>55</v>
      </c>
      <c r="E1267" s="125" t="s">
        <v>386</v>
      </c>
      <c r="F1267" s="128" t="s">
        <v>380</v>
      </c>
      <c r="G1267" s="128" t="s">
        <v>380</v>
      </c>
      <c r="H1267" s="129" t="str">
        <f t="shared" si="57"/>
        <v>004 腹膜透析液交換ｾｯﾄ (2)回路 ③IPDｾｯﾄ</v>
      </c>
      <c r="I1267" s="128" t="s">
        <v>7300</v>
      </c>
      <c r="J1267" s="130"/>
      <c r="K1267" s="131">
        <v>1040</v>
      </c>
      <c r="L1267" s="131" t="str">
        <f t="shared" si="58"/>
        <v>¥1,040</v>
      </c>
      <c r="M1267" s="131" t="str">
        <f t="shared" si="59"/>
        <v>¥1,040</v>
      </c>
      <c r="N1267" s="131" t="s">
        <v>387</v>
      </c>
      <c r="O1267" s="125" t="s">
        <v>7301</v>
      </c>
      <c r="P1267" s="122"/>
    </row>
    <row r="1268" spans="1:16" ht="33" customHeight="1">
      <c r="A1268" s="132" t="s">
        <v>7302</v>
      </c>
      <c r="B1268" s="125" t="s">
        <v>7276</v>
      </c>
      <c r="C1268" s="136" t="s">
        <v>446</v>
      </c>
      <c r="D1268" s="125" t="s">
        <v>67</v>
      </c>
      <c r="E1268" s="125" t="s">
        <v>390</v>
      </c>
      <c r="F1268" s="128" t="s">
        <v>380</v>
      </c>
      <c r="G1268" s="128" t="s">
        <v>380</v>
      </c>
      <c r="H1268" s="129" t="str">
        <f t="shared" si="57"/>
        <v>005 在宅中心静脈栄養用輸液ｾｯﾄ (1)本体</v>
      </c>
      <c r="I1268" s="128" t="s">
        <v>7303</v>
      </c>
      <c r="J1268" s="130"/>
      <c r="K1268" s="131">
        <v>1400</v>
      </c>
      <c r="L1268" s="131" t="str">
        <f t="shared" si="58"/>
        <v>¥1,400</v>
      </c>
      <c r="M1268" s="131" t="str">
        <f t="shared" si="59"/>
        <v>¥1,400</v>
      </c>
      <c r="N1268" s="131" t="s">
        <v>392</v>
      </c>
      <c r="O1268" s="125" t="s">
        <v>7304</v>
      </c>
      <c r="P1268" s="122"/>
    </row>
    <row r="1269" spans="1:16" ht="33" customHeight="1">
      <c r="A1269" s="132" t="s">
        <v>7305</v>
      </c>
      <c r="B1269" s="125" t="s">
        <v>7276</v>
      </c>
      <c r="C1269" s="136" t="s">
        <v>446</v>
      </c>
      <c r="D1269" s="125" t="s">
        <v>67</v>
      </c>
      <c r="E1269" s="125" t="s">
        <v>394</v>
      </c>
      <c r="F1269" s="128" t="s">
        <v>380</v>
      </c>
      <c r="G1269" s="128" t="s">
        <v>380</v>
      </c>
      <c r="H1269" s="129" t="str">
        <f t="shared" si="57"/>
        <v>005 在宅中心静脈栄養用輸液ｾｯﾄ (2)付属品 ①ﾌｰﾊﾞｰ針</v>
      </c>
      <c r="I1269" s="128" t="s">
        <v>7306</v>
      </c>
      <c r="J1269" s="130"/>
      <c r="K1269" s="131">
        <v>419</v>
      </c>
      <c r="L1269" s="131" t="str">
        <f t="shared" si="58"/>
        <v>¥419</v>
      </c>
      <c r="M1269" s="131" t="str">
        <f t="shared" si="59"/>
        <v>¥419</v>
      </c>
      <c r="N1269" s="131" t="s">
        <v>396</v>
      </c>
      <c r="O1269" s="125" t="s">
        <v>7307</v>
      </c>
      <c r="P1269" s="122"/>
    </row>
    <row r="1270" spans="1:16" ht="33" customHeight="1">
      <c r="A1270" s="132" t="s">
        <v>7308</v>
      </c>
      <c r="B1270" s="125" t="s">
        <v>7276</v>
      </c>
      <c r="C1270" s="136" t="s">
        <v>446</v>
      </c>
      <c r="D1270" s="125" t="s">
        <v>67</v>
      </c>
      <c r="E1270" s="125" t="s">
        <v>398</v>
      </c>
      <c r="F1270" s="128" t="s">
        <v>380</v>
      </c>
      <c r="G1270" s="128" t="s">
        <v>380</v>
      </c>
      <c r="H1270" s="129" t="str">
        <f t="shared" si="57"/>
        <v>005 在宅中心静脈栄養用輸液ｾｯﾄ (2)付属品 ②輸液ﾊﾞｯｸﾞ</v>
      </c>
      <c r="I1270" s="128" t="s">
        <v>7309</v>
      </c>
      <c r="J1270" s="130"/>
      <c r="K1270" s="131">
        <v>414</v>
      </c>
      <c r="L1270" s="131" t="str">
        <f t="shared" si="58"/>
        <v>¥414</v>
      </c>
      <c r="M1270" s="131" t="str">
        <f t="shared" si="59"/>
        <v>¥414</v>
      </c>
      <c r="N1270" s="131" t="s">
        <v>400</v>
      </c>
      <c r="O1270" s="125" t="s">
        <v>7310</v>
      </c>
      <c r="P1270" s="122"/>
    </row>
    <row r="1271" spans="1:16" ht="33" customHeight="1">
      <c r="A1271" s="132" t="s">
        <v>7311</v>
      </c>
      <c r="B1271" s="125" t="s">
        <v>7276</v>
      </c>
      <c r="C1271" s="136" t="s">
        <v>651</v>
      </c>
      <c r="D1271" s="125" t="s">
        <v>109</v>
      </c>
      <c r="E1271" s="125" t="s">
        <v>447</v>
      </c>
      <c r="F1271" s="128" t="s">
        <v>380</v>
      </c>
      <c r="G1271" s="128" t="s">
        <v>380</v>
      </c>
      <c r="H1271" s="129" t="str">
        <f t="shared" si="57"/>
        <v>006 在宅寝たきり患者処置用栄養用ﾃﾞｨｽﾎﾟｰｻﾞﾌﾞﾙｶﾃｰﾃﾙ (1)経鼻用 ①一般用</v>
      </c>
      <c r="I1271" s="128" t="s">
        <v>7312</v>
      </c>
      <c r="J1271" s="130"/>
      <c r="K1271" s="131">
        <v>183</v>
      </c>
      <c r="L1271" s="131" t="str">
        <f t="shared" si="58"/>
        <v>¥183</v>
      </c>
      <c r="M1271" s="131" t="str">
        <f t="shared" si="59"/>
        <v>¥183</v>
      </c>
      <c r="N1271" s="131" t="s">
        <v>448</v>
      </c>
      <c r="O1271" s="125" t="s">
        <v>7313</v>
      </c>
      <c r="P1271" s="122"/>
    </row>
    <row r="1272" spans="1:16" ht="33" customHeight="1">
      <c r="A1272" s="132" t="s">
        <v>7314</v>
      </c>
      <c r="B1272" s="125" t="s">
        <v>7276</v>
      </c>
      <c r="C1272" s="136" t="s">
        <v>651</v>
      </c>
      <c r="D1272" s="125" t="s">
        <v>109</v>
      </c>
      <c r="E1272" s="125" t="s">
        <v>7315</v>
      </c>
      <c r="F1272" s="128" t="s">
        <v>380</v>
      </c>
      <c r="G1272" s="128" t="s">
        <v>380</v>
      </c>
      <c r="H1272" s="129" t="str">
        <f t="shared" si="57"/>
        <v>006 在宅寝たきり患者処置用栄養用ﾃﾞｨｽﾎﾟｰｻﾞﾌﾞﾙｶﾃｰﾃﾙ (1)経鼻用 ②乳幼児用 ｱ 一般型</v>
      </c>
      <c r="I1272" s="128" t="s">
        <v>7316</v>
      </c>
      <c r="J1272" s="130"/>
      <c r="K1272" s="131">
        <v>94</v>
      </c>
      <c r="L1272" s="131" t="str">
        <f t="shared" si="58"/>
        <v>¥94</v>
      </c>
      <c r="M1272" s="131" t="str">
        <f t="shared" si="59"/>
        <v>¥94</v>
      </c>
      <c r="N1272" s="131" t="s">
        <v>451</v>
      </c>
      <c r="O1272" s="125" t="s">
        <v>7317</v>
      </c>
      <c r="P1272" s="122"/>
    </row>
    <row r="1273" spans="1:16" ht="33" customHeight="1">
      <c r="A1273" s="132" t="s">
        <v>7318</v>
      </c>
      <c r="B1273" s="125" t="s">
        <v>7276</v>
      </c>
      <c r="C1273" s="136" t="s">
        <v>651</v>
      </c>
      <c r="D1273" s="125" t="s">
        <v>109</v>
      </c>
      <c r="E1273" s="125" t="s">
        <v>7319</v>
      </c>
      <c r="F1273" s="128" t="s">
        <v>380</v>
      </c>
      <c r="G1273" s="128" t="s">
        <v>380</v>
      </c>
      <c r="H1273" s="129" t="str">
        <f t="shared" si="57"/>
        <v>006 在宅寝たきり患者処置用栄養用ﾃﾞｨｽﾎﾟｰｻﾞﾌﾞﾙｶﾃｰﾃﾙ (1)経鼻用 ②乳幼児用 ｲ 非ＤＥＨＰ型</v>
      </c>
      <c r="I1273" s="128" t="s">
        <v>7320</v>
      </c>
      <c r="J1273" s="130"/>
      <c r="K1273" s="131">
        <v>147</v>
      </c>
      <c r="L1273" s="131" t="str">
        <f t="shared" si="58"/>
        <v>¥147</v>
      </c>
      <c r="M1273" s="131" t="str">
        <f t="shared" si="59"/>
        <v>¥147</v>
      </c>
      <c r="N1273" s="131" t="s">
        <v>455</v>
      </c>
      <c r="O1273" s="125" t="s">
        <v>7321</v>
      </c>
      <c r="P1273" s="122"/>
    </row>
    <row r="1274" spans="1:16" ht="33" customHeight="1">
      <c r="A1274" s="132" t="s">
        <v>7322</v>
      </c>
      <c r="B1274" s="125" t="s">
        <v>7276</v>
      </c>
      <c r="C1274" s="136" t="s">
        <v>651</v>
      </c>
      <c r="D1274" s="125" t="s">
        <v>109</v>
      </c>
      <c r="E1274" s="125" t="s">
        <v>457</v>
      </c>
      <c r="F1274" s="128" t="s">
        <v>380</v>
      </c>
      <c r="G1274" s="128" t="s">
        <v>380</v>
      </c>
      <c r="H1274" s="129" t="str">
        <f t="shared" si="57"/>
        <v>006 在宅寝たきり患者処置用栄養用ﾃﾞｨｽﾎﾟｰｻﾞﾌﾞﾙｶﾃｰﾃﾙ (1)経鼻用 ③経腸栄養用</v>
      </c>
      <c r="I1274" s="128" t="s">
        <v>7323</v>
      </c>
      <c r="J1274" s="130"/>
      <c r="K1274" s="131">
        <v>1600</v>
      </c>
      <c r="L1274" s="131" t="str">
        <f t="shared" si="58"/>
        <v>¥1,600</v>
      </c>
      <c r="M1274" s="131" t="str">
        <f t="shared" si="59"/>
        <v>¥1,600</v>
      </c>
      <c r="N1274" s="131" t="s">
        <v>458</v>
      </c>
      <c r="O1274" s="125" t="s">
        <v>7324</v>
      </c>
      <c r="P1274" s="122"/>
    </row>
    <row r="1275" spans="1:16" ht="33" customHeight="1">
      <c r="A1275" s="132" t="s">
        <v>7325</v>
      </c>
      <c r="B1275" s="125" t="s">
        <v>7276</v>
      </c>
      <c r="C1275" s="136" t="s">
        <v>651</v>
      </c>
      <c r="D1275" s="125" t="s">
        <v>109</v>
      </c>
      <c r="E1275" s="125" t="s">
        <v>459</v>
      </c>
      <c r="F1275" s="128" t="s">
        <v>380</v>
      </c>
      <c r="G1275" s="128" t="s">
        <v>380</v>
      </c>
      <c r="H1275" s="129" t="str">
        <f t="shared" si="57"/>
        <v>006 在宅寝たきり患者処置用栄養用ﾃﾞｨｽﾎﾟｰｻﾞﾌﾞﾙｶﾃｰﾃﾙ (1)経鼻用 ④特殊型</v>
      </c>
      <c r="I1275" s="128" t="s">
        <v>7326</v>
      </c>
      <c r="J1275" s="130"/>
      <c r="K1275" s="131">
        <v>2110</v>
      </c>
      <c r="L1275" s="131" t="str">
        <f t="shared" si="58"/>
        <v>¥2,110</v>
      </c>
      <c r="M1275" s="131" t="str">
        <f t="shared" si="59"/>
        <v>¥2,110</v>
      </c>
      <c r="N1275" s="131" t="s">
        <v>460</v>
      </c>
      <c r="O1275" s="125" t="s">
        <v>7327</v>
      </c>
      <c r="P1275" s="122"/>
    </row>
    <row r="1276" spans="1:16" ht="33" customHeight="1">
      <c r="A1276" s="132" t="s">
        <v>7328</v>
      </c>
      <c r="B1276" s="125" t="s">
        <v>7276</v>
      </c>
      <c r="C1276" s="136" t="s">
        <v>651</v>
      </c>
      <c r="D1276" s="125" t="s">
        <v>109</v>
      </c>
      <c r="E1276" s="125" t="s">
        <v>461</v>
      </c>
      <c r="F1276" s="128" t="s">
        <v>380</v>
      </c>
      <c r="G1276" s="128" t="s">
        <v>380</v>
      </c>
      <c r="H1276" s="129" t="str">
        <f t="shared" si="57"/>
        <v>006 在宅寝たきり患者処置用栄養用ﾃﾞｨｽﾎﾟｰｻﾞﾌﾞﾙｶﾃｰﾃﾙ (2)腸瘻用</v>
      </c>
      <c r="I1276" s="128" t="s">
        <v>7329</v>
      </c>
      <c r="J1276" s="130"/>
      <c r="K1276" s="131">
        <v>3870</v>
      </c>
      <c r="L1276" s="131" t="str">
        <f t="shared" si="58"/>
        <v>¥3,870</v>
      </c>
      <c r="M1276" s="131" t="str">
        <f t="shared" si="59"/>
        <v>¥3,870</v>
      </c>
      <c r="N1276" s="131" t="s">
        <v>462</v>
      </c>
      <c r="O1276" s="125" t="s">
        <v>7330</v>
      </c>
      <c r="P1276" s="122"/>
    </row>
    <row r="1277" spans="1:16" ht="33" customHeight="1">
      <c r="A1277" s="132" t="s">
        <v>7331</v>
      </c>
      <c r="B1277" s="125" t="s">
        <v>7276</v>
      </c>
      <c r="C1277" s="136" t="s">
        <v>492</v>
      </c>
      <c r="D1277" s="125" t="s">
        <v>7332</v>
      </c>
      <c r="E1277" s="125" t="s">
        <v>5536</v>
      </c>
      <c r="F1277" s="128" t="s">
        <v>380</v>
      </c>
      <c r="G1277" s="128" t="s">
        <v>380</v>
      </c>
      <c r="H1277" s="129" t="str">
        <f t="shared" si="57"/>
        <v>007 万年筆型注入器用注射針 (1)標準型</v>
      </c>
      <c r="I1277" s="128" t="s">
        <v>7333</v>
      </c>
      <c r="J1277" s="130"/>
      <c r="K1277" s="131">
        <v>17</v>
      </c>
      <c r="L1277" s="131" t="str">
        <f t="shared" si="58"/>
        <v>¥17</v>
      </c>
      <c r="M1277" s="131" t="str">
        <f t="shared" si="59"/>
        <v>¥17</v>
      </c>
      <c r="N1277" s="131" t="s">
        <v>7279</v>
      </c>
      <c r="O1277" s="125" t="s">
        <v>7334</v>
      </c>
      <c r="P1277" s="122"/>
    </row>
    <row r="1278" spans="1:16" ht="33" customHeight="1">
      <c r="A1278" s="132" t="s">
        <v>7335</v>
      </c>
      <c r="B1278" s="125" t="s">
        <v>7276</v>
      </c>
      <c r="C1278" s="136" t="s">
        <v>492</v>
      </c>
      <c r="D1278" s="125" t="s">
        <v>7332</v>
      </c>
      <c r="E1278" s="125" t="s">
        <v>7336</v>
      </c>
      <c r="F1278" s="128" t="s">
        <v>380</v>
      </c>
      <c r="G1278" s="128" t="s">
        <v>380</v>
      </c>
      <c r="H1278" s="129" t="str">
        <f t="shared" si="57"/>
        <v>007 万年筆型注入器用注射針 (2)超微細型</v>
      </c>
      <c r="I1278" s="128" t="s">
        <v>7337</v>
      </c>
      <c r="J1278" s="130"/>
      <c r="K1278" s="131">
        <v>18</v>
      </c>
      <c r="L1278" s="131" t="str">
        <f t="shared" si="58"/>
        <v>¥18</v>
      </c>
      <c r="M1278" s="131" t="str">
        <f t="shared" si="59"/>
        <v>¥18</v>
      </c>
      <c r="N1278" s="131" t="s">
        <v>7338</v>
      </c>
      <c r="O1278" s="125" t="s">
        <v>7339</v>
      </c>
      <c r="P1278" s="122"/>
    </row>
    <row r="1279" spans="1:16" ht="33" customHeight="1">
      <c r="A1279" s="132" t="s">
        <v>7340</v>
      </c>
      <c r="B1279" s="125" t="s">
        <v>7276</v>
      </c>
      <c r="C1279" s="136" t="s">
        <v>504</v>
      </c>
      <c r="D1279" s="125" t="s">
        <v>7341</v>
      </c>
      <c r="E1279" s="125" t="s">
        <v>494</v>
      </c>
      <c r="F1279" s="128" t="s">
        <v>380</v>
      </c>
      <c r="G1279" s="128" t="s">
        <v>380</v>
      </c>
      <c r="H1279" s="129" t="str">
        <f t="shared" si="57"/>
        <v>008 携帯型ﾃﾞｨｽﾎﾟｰｻﾞﾌﾞﾙ注入ﾎﾟﾝﾌﾟ (1)化学療法用</v>
      </c>
      <c r="I1279" s="128" t="s">
        <v>7342</v>
      </c>
      <c r="J1279" s="130"/>
      <c r="K1279" s="131">
        <v>3180</v>
      </c>
      <c r="L1279" s="131" t="str">
        <f t="shared" si="58"/>
        <v>¥3,180</v>
      </c>
      <c r="M1279" s="131" t="str">
        <f t="shared" si="59"/>
        <v>¥3,180</v>
      </c>
      <c r="N1279" s="131" t="s">
        <v>495</v>
      </c>
      <c r="O1279" s="125" t="s">
        <v>7343</v>
      </c>
      <c r="P1279" s="122"/>
    </row>
    <row r="1280" spans="1:16" ht="33" customHeight="1">
      <c r="A1280" s="132" t="s">
        <v>7344</v>
      </c>
      <c r="B1280" s="125" t="s">
        <v>7276</v>
      </c>
      <c r="C1280" s="136" t="s">
        <v>504</v>
      </c>
      <c r="D1280" s="125" t="s">
        <v>7341</v>
      </c>
      <c r="E1280" s="125" t="s">
        <v>496</v>
      </c>
      <c r="F1280" s="128" t="s">
        <v>380</v>
      </c>
      <c r="G1280" s="128" t="s">
        <v>380</v>
      </c>
      <c r="H1280" s="129" t="str">
        <f t="shared" si="57"/>
        <v>008 携帯型ﾃﾞｨｽﾎﾟｰｻﾞﾌﾞﾙ注入ﾎﾟﾝﾌﾟ (2)標準型</v>
      </c>
      <c r="I1280" s="128" t="s">
        <v>7345</v>
      </c>
      <c r="J1280" s="130"/>
      <c r="K1280" s="131">
        <v>3080</v>
      </c>
      <c r="L1280" s="131" t="str">
        <f t="shared" si="58"/>
        <v>¥3,080</v>
      </c>
      <c r="M1280" s="131" t="str">
        <f t="shared" si="59"/>
        <v>¥3,080</v>
      </c>
      <c r="N1280" s="131" t="s">
        <v>497</v>
      </c>
      <c r="O1280" s="125" t="s">
        <v>7346</v>
      </c>
      <c r="P1280" s="122"/>
    </row>
    <row r="1281" spans="1:16" ht="33" customHeight="1">
      <c r="A1281" s="132" t="s">
        <v>7347</v>
      </c>
      <c r="B1281" s="125" t="s">
        <v>7276</v>
      </c>
      <c r="C1281" s="136" t="s">
        <v>504</v>
      </c>
      <c r="D1281" s="125" t="s">
        <v>7341</v>
      </c>
      <c r="E1281" s="125" t="s">
        <v>498</v>
      </c>
      <c r="F1281" s="128" t="s">
        <v>380</v>
      </c>
      <c r="G1281" s="128" t="s">
        <v>380</v>
      </c>
      <c r="H1281" s="129" t="str">
        <f t="shared" si="57"/>
        <v>008 携帯型ﾃﾞｨｽﾎﾟｰｻﾞﾌﾞﾙ注入ﾎﾟﾝﾌﾟ (3)PCA型</v>
      </c>
      <c r="I1281" s="128" t="s">
        <v>7348</v>
      </c>
      <c r="J1281" s="130"/>
      <c r="K1281" s="131">
        <v>4270</v>
      </c>
      <c r="L1281" s="131" t="str">
        <f t="shared" si="58"/>
        <v>¥4,270</v>
      </c>
      <c r="M1281" s="131" t="str">
        <f t="shared" si="59"/>
        <v>¥4,270</v>
      </c>
      <c r="N1281" s="131" t="s">
        <v>499</v>
      </c>
      <c r="O1281" s="125" t="s">
        <v>7349</v>
      </c>
      <c r="P1281" s="122"/>
    </row>
    <row r="1282" spans="1:16" ht="33" customHeight="1">
      <c r="A1282" s="132" t="s">
        <v>7350</v>
      </c>
      <c r="B1282" s="125" t="s">
        <v>7276</v>
      </c>
      <c r="C1282" s="136" t="s">
        <v>504</v>
      </c>
      <c r="D1282" s="125" t="s">
        <v>7341</v>
      </c>
      <c r="E1282" s="125" t="s">
        <v>501</v>
      </c>
      <c r="F1282" s="128" t="s">
        <v>380</v>
      </c>
      <c r="G1282" s="128" t="s">
        <v>380</v>
      </c>
      <c r="H1282" s="129" t="str">
        <f t="shared" si="57"/>
        <v>008 携帯型ﾃﾞｨｽﾎﾟｰｻﾞﾌﾞﾙ注入ﾎﾟﾝﾌﾟ (4)特殊型</v>
      </c>
      <c r="I1282" s="128" t="s">
        <v>7351</v>
      </c>
      <c r="J1282" s="130"/>
      <c r="K1282" s="131">
        <v>3240</v>
      </c>
      <c r="L1282" s="131" t="str">
        <f t="shared" si="58"/>
        <v>¥3,240</v>
      </c>
      <c r="M1282" s="131" t="str">
        <f t="shared" si="59"/>
        <v>¥3,240</v>
      </c>
      <c r="N1282" s="131" t="s">
        <v>502</v>
      </c>
      <c r="O1282" s="125" t="s">
        <v>7352</v>
      </c>
      <c r="P1282" s="122"/>
    </row>
    <row r="1283" spans="1:16" ht="33" customHeight="1">
      <c r="A1283" s="132" t="s">
        <v>7353</v>
      </c>
      <c r="B1283" s="125" t="s">
        <v>7354</v>
      </c>
      <c r="C1283" s="136" t="s">
        <v>7355</v>
      </c>
      <c r="D1283" s="125" t="s">
        <v>404</v>
      </c>
      <c r="E1283" s="125" t="s">
        <v>7356</v>
      </c>
      <c r="F1283" s="128" t="s">
        <v>380</v>
      </c>
      <c r="G1283" s="128" t="s">
        <v>380</v>
      </c>
      <c r="H1283" s="129" t="str">
        <f t="shared" si="57"/>
        <v>009 在宅寝たきり患者処置用気管切開後留置用ﾁｭｰﾌﾞ (1)一般型 ①ｶﾌ付き気管切開ﾁｭｰﾌﾞ  ｱ ｶﾌ上部吸引機能あり ⅰ一重管</v>
      </c>
      <c r="I1283" s="128" t="s">
        <v>7357</v>
      </c>
      <c r="J1283" s="130"/>
      <c r="K1283" s="131">
        <v>4020</v>
      </c>
      <c r="L1283" s="131" t="str">
        <f t="shared" si="58"/>
        <v>¥4,020</v>
      </c>
      <c r="M1283" s="131" t="str">
        <f t="shared" si="59"/>
        <v>¥4,020</v>
      </c>
      <c r="N1283" s="131" t="s">
        <v>407</v>
      </c>
      <c r="O1283" s="125" t="s">
        <v>7358</v>
      </c>
      <c r="P1283" s="122"/>
    </row>
    <row r="1284" spans="1:16" ht="33" customHeight="1">
      <c r="A1284" s="132" t="s">
        <v>7359</v>
      </c>
      <c r="B1284" s="125" t="s">
        <v>7276</v>
      </c>
      <c r="C1284" s="136" t="s">
        <v>7355</v>
      </c>
      <c r="D1284" s="125" t="s">
        <v>404</v>
      </c>
      <c r="E1284" s="125" t="s">
        <v>7360</v>
      </c>
      <c r="F1284" s="128" t="s">
        <v>380</v>
      </c>
      <c r="G1284" s="128" t="s">
        <v>380</v>
      </c>
      <c r="H1284" s="129" t="str">
        <f t="shared" si="57"/>
        <v>009 在宅寝たきり患者処置用気管切開後留置用ﾁｭｰﾌﾞ (1)一般型 ①ｶﾌ付き気管切開ﾁｭｰﾌﾞ  ｱ ｶﾌ上部吸引機能あり ⅱ二重管</v>
      </c>
      <c r="I1284" s="128" t="s">
        <v>7361</v>
      </c>
      <c r="J1284" s="130"/>
      <c r="K1284" s="131">
        <v>5690</v>
      </c>
      <c r="L1284" s="131" t="str">
        <f t="shared" si="58"/>
        <v>¥5,690</v>
      </c>
      <c r="M1284" s="131" t="str">
        <f t="shared" si="59"/>
        <v>¥5,690</v>
      </c>
      <c r="N1284" s="131" t="s">
        <v>410</v>
      </c>
      <c r="O1284" s="125" t="s">
        <v>7362</v>
      </c>
      <c r="P1284" s="122"/>
    </row>
    <row r="1285" spans="1:16" ht="33" customHeight="1">
      <c r="A1285" s="132" t="s">
        <v>7363</v>
      </c>
      <c r="B1285" s="125" t="s">
        <v>7276</v>
      </c>
      <c r="C1285" s="136" t="s">
        <v>7355</v>
      </c>
      <c r="D1285" s="125" t="s">
        <v>404</v>
      </c>
      <c r="E1285" s="125" t="s">
        <v>7364</v>
      </c>
      <c r="F1285" s="128" t="s">
        <v>380</v>
      </c>
      <c r="G1285" s="128" t="s">
        <v>380</v>
      </c>
      <c r="H1285" s="129" t="str">
        <f t="shared" si="57"/>
        <v>009 在宅寝たきり患者処置用気管切開後留置用ﾁｭｰﾌﾞ (1)一般型 ①ｶﾌ付き気管切開ﾁｭｰﾌﾞ  ｲ ｶﾌ上部吸引機能なし ⅰ一重管</v>
      </c>
      <c r="I1285" s="128" t="s">
        <v>7365</v>
      </c>
      <c r="J1285" s="130"/>
      <c r="K1285" s="131">
        <v>3800</v>
      </c>
      <c r="L1285" s="131" t="str">
        <f t="shared" si="58"/>
        <v>¥3,800</v>
      </c>
      <c r="M1285" s="131" t="str">
        <f t="shared" si="59"/>
        <v>¥3,800</v>
      </c>
      <c r="N1285" s="131" t="s">
        <v>413</v>
      </c>
      <c r="O1285" s="125" t="s">
        <v>7366</v>
      </c>
      <c r="P1285" s="122"/>
    </row>
    <row r="1286" spans="1:16" ht="33" customHeight="1">
      <c r="A1286" s="132" t="s">
        <v>7367</v>
      </c>
      <c r="B1286" s="125" t="s">
        <v>7276</v>
      </c>
      <c r="C1286" s="136" t="s">
        <v>7355</v>
      </c>
      <c r="D1286" s="125" t="s">
        <v>404</v>
      </c>
      <c r="E1286" s="125" t="s">
        <v>7368</v>
      </c>
      <c r="F1286" s="128" t="s">
        <v>380</v>
      </c>
      <c r="G1286" s="128" t="s">
        <v>380</v>
      </c>
      <c r="H1286" s="129" t="str">
        <f t="shared" si="57"/>
        <v>009 在宅寝たきり患者処置用気管切開後留置用ﾁｭｰﾌﾞ (1)一般型 ①ｶﾌ付き気管切開ﾁｭｰﾌﾞ  ｲ ｶﾌ上部吸引機能なし ⅱ二重管</v>
      </c>
      <c r="I1286" s="128" t="s">
        <v>7369</v>
      </c>
      <c r="J1286" s="130"/>
      <c r="K1286" s="131">
        <v>6080</v>
      </c>
      <c r="L1286" s="131" t="str">
        <f t="shared" si="58"/>
        <v>¥6,080</v>
      </c>
      <c r="M1286" s="131" t="str">
        <f t="shared" si="59"/>
        <v>¥6,080</v>
      </c>
      <c r="N1286" s="131" t="s">
        <v>416</v>
      </c>
      <c r="O1286" s="125" t="s">
        <v>7370</v>
      </c>
      <c r="P1286" s="122"/>
    </row>
    <row r="1287" spans="1:16" ht="33" customHeight="1">
      <c r="A1287" s="132" t="s">
        <v>7371</v>
      </c>
      <c r="B1287" s="125" t="s">
        <v>7276</v>
      </c>
      <c r="C1287" s="136" t="s">
        <v>7355</v>
      </c>
      <c r="D1287" s="125" t="s">
        <v>404</v>
      </c>
      <c r="E1287" s="125" t="s">
        <v>417</v>
      </c>
      <c r="F1287" s="128" t="s">
        <v>380</v>
      </c>
      <c r="G1287" s="128" t="s">
        <v>380</v>
      </c>
      <c r="H1287" s="129" t="str">
        <f t="shared" si="57"/>
        <v>009 在宅寝たきり患者処置用気管切開後留置用ﾁｭｰﾌﾞ (1)一般型 ②ｶﾌなし気管切開ﾁｭｰﾌﾞ</v>
      </c>
      <c r="I1287" s="128" t="s">
        <v>7372</v>
      </c>
      <c r="J1287" s="130"/>
      <c r="K1287" s="131">
        <v>4080</v>
      </c>
      <c r="L1287" s="131" t="str">
        <f t="shared" si="58"/>
        <v>¥4,080</v>
      </c>
      <c r="M1287" s="131" t="str">
        <f t="shared" si="59"/>
        <v>¥4,080</v>
      </c>
      <c r="N1287" s="131" t="s">
        <v>419</v>
      </c>
      <c r="O1287" s="125" t="s">
        <v>7373</v>
      </c>
      <c r="P1287" s="122"/>
    </row>
    <row r="1288" spans="1:16" ht="33" customHeight="1">
      <c r="A1288" s="132" t="s">
        <v>7374</v>
      </c>
      <c r="B1288" s="125" t="s">
        <v>7276</v>
      </c>
      <c r="C1288" s="136" t="s">
        <v>7355</v>
      </c>
      <c r="D1288" s="125" t="s">
        <v>404</v>
      </c>
      <c r="E1288" s="125" t="s">
        <v>420</v>
      </c>
      <c r="F1288" s="128" t="s">
        <v>380</v>
      </c>
      <c r="G1288" s="128" t="s">
        <v>380</v>
      </c>
      <c r="H1288" s="129" t="str">
        <f t="shared" si="57"/>
        <v>009 在宅寝たきり患者処置用気管切開後留置用ﾁｭｰﾌﾞ (2)輪状甲状膜切開ﾁｭｰﾌﾞ</v>
      </c>
      <c r="I1288" s="128" t="s">
        <v>7375</v>
      </c>
      <c r="J1288" s="130"/>
      <c r="K1288" s="131">
        <v>2030</v>
      </c>
      <c r="L1288" s="131" t="str">
        <f t="shared" si="58"/>
        <v>¥2,030</v>
      </c>
      <c r="M1288" s="131" t="str">
        <f t="shared" si="59"/>
        <v>¥2,030</v>
      </c>
      <c r="N1288" s="131" t="s">
        <v>421</v>
      </c>
      <c r="O1288" s="125" t="s">
        <v>7376</v>
      </c>
      <c r="P1288" s="122"/>
    </row>
    <row r="1289" spans="1:16" ht="33" customHeight="1">
      <c r="A1289" s="132" t="s">
        <v>7377</v>
      </c>
      <c r="B1289" s="125" t="s">
        <v>7276</v>
      </c>
      <c r="C1289" s="136" t="s">
        <v>7355</v>
      </c>
      <c r="D1289" s="125" t="s">
        <v>404</v>
      </c>
      <c r="E1289" s="125" t="s">
        <v>422</v>
      </c>
      <c r="F1289" s="128" t="s">
        <v>380</v>
      </c>
      <c r="G1289" s="128" t="s">
        <v>380</v>
      </c>
      <c r="H1289" s="129" t="str">
        <f t="shared" si="57"/>
        <v>009 在宅寝たきり患者処置用気管切開後留置用ﾁｭｰﾌﾞ (3)保持用気管切開ﾁｭｰﾌﾞ</v>
      </c>
      <c r="I1289" s="128" t="s">
        <v>7378</v>
      </c>
      <c r="J1289" s="130"/>
      <c r="K1289" s="131">
        <v>6140</v>
      </c>
      <c r="L1289" s="131" t="str">
        <f t="shared" si="58"/>
        <v>¥6,140</v>
      </c>
      <c r="M1289" s="131" t="str">
        <f t="shared" si="59"/>
        <v>¥6,140</v>
      </c>
      <c r="N1289" s="131" t="s">
        <v>423</v>
      </c>
      <c r="O1289" s="125" t="s">
        <v>7379</v>
      </c>
      <c r="P1289" s="122"/>
    </row>
    <row r="1290" spans="1:16" ht="33" customHeight="1">
      <c r="A1290" s="132" t="s">
        <v>7380</v>
      </c>
      <c r="B1290" s="125" t="s">
        <v>7276</v>
      </c>
      <c r="C1290" s="136" t="s">
        <v>527</v>
      </c>
      <c r="D1290" s="125" t="s">
        <v>93</v>
      </c>
      <c r="E1290" s="125" t="s">
        <v>425</v>
      </c>
      <c r="F1290" s="128" t="s">
        <v>380</v>
      </c>
      <c r="G1290" s="128" t="s">
        <v>380</v>
      </c>
      <c r="H1290" s="129" t="str">
        <f t="shared" si="57"/>
        <v>010 在宅寝たきり患者処置用膀胱留置用ﾃﾞｨｽﾎﾟｰｻﾞﾌﾞﾙｶﾃｰﾃﾙ (1)2管一般(Ⅰ)</v>
      </c>
      <c r="I1290" s="128" t="s">
        <v>7381</v>
      </c>
      <c r="J1290" s="130"/>
      <c r="K1290" s="131">
        <v>233</v>
      </c>
      <c r="L1290" s="131" t="str">
        <f t="shared" si="58"/>
        <v>¥233</v>
      </c>
      <c r="M1290" s="131" t="str">
        <f t="shared" si="59"/>
        <v>¥233</v>
      </c>
      <c r="N1290" s="131" t="s">
        <v>426</v>
      </c>
      <c r="O1290" s="125" t="s">
        <v>7382</v>
      </c>
      <c r="P1290" s="122"/>
    </row>
    <row r="1291" spans="1:16" ht="33" customHeight="1">
      <c r="A1291" s="132" t="s">
        <v>7383</v>
      </c>
      <c r="B1291" s="125" t="s">
        <v>7276</v>
      </c>
      <c r="C1291" s="136" t="s">
        <v>527</v>
      </c>
      <c r="D1291" s="125" t="s">
        <v>93</v>
      </c>
      <c r="E1291" s="125" t="s">
        <v>427</v>
      </c>
      <c r="F1291" s="128" t="s">
        <v>380</v>
      </c>
      <c r="G1291" s="128" t="s">
        <v>380</v>
      </c>
      <c r="H1291" s="129" t="str">
        <f t="shared" si="57"/>
        <v>010 在宅寝たきり患者処置用膀胱留置用ﾃﾞｨｽﾎﾟｰｻﾞﾌﾞﾙｶﾃｰﾃﾙ (2)2管一般(Ⅱ) ①標準型</v>
      </c>
      <c r="I1291" s="128" t="s">
        <v>7384</v>
      </c>
      <c r="J1291" s="130"/>
      <c r="K1291" s="131">
        <v>561</v>
      </c>
      <c r="L1291" s="131" t="str">
        <f t="shared" si="58"/>
        <v>¥561</v>
      </c>
      <c r="M1291" s="131" t="str">
        <f t="shared" si="59"/>
        <v>¥561</v>
      </c>
      <c r="N1291" s="131" t="s">
        <v>429</v>
      </c>
      <c r="O1291" s="125" t="s">
        <v>7385</v>
      </c>
      <c r="P1291" s="122"/>
    </row>
    <row r="1292" spans="1:16" ht="33" customHeight="1">
      <c r="A1292" s="132" t="s">
        <v>7386</v>
      </c>
      <c r="B1292" s="125" t="s">
        <v>7276</v>
      </c>
      <c r="C1292" s="136" t="s">
        <v>527</v>
      </c>
      <c r="D1292" s="125" t="s">
        <v>93</v>
      </c>
      <c r="E1292" s="125" t="s">
        <v>7387</v>
      </c>
      <c r="F1292" s="128" t="s">
        <v>380</v>
      </c>
      <c r="G1292" s="128" t="s">
        <v>380</v>
      </c>
      <c r="H1292" s="129" t="str">
        <f t="shared" si="57"/>
        <v>010 在宅寝たきり患者処置用膀胱留置用ﾃﾞｨｽﾎﾟｰｻﾞﾌﾞﾙｶﾃｰﾃﾙ (2)2管一般(Ⅱ) ②閉鎖式導尿システム</v>
      </c>
      <c r="I1292" s="128" t="s">
        <v>7388</v>
      </c>
      <c r="J1292" s="130"/>
      <c r="K1292" s="131">
        <v>862</v>
      </c>
      <c r="L1292" s="131" t="str">
        <f t="shared" si="58"/>
        <v>¥862</v>
      </c>
      <c r="M1292" s="131" t="str">
        <f t="shared" si="59"/>
        <v>¥862</v>
      </c>
      <c r="N1292" s="131" t="s">
        <v>433</v>
      </c>
      <c r="O1292" s="125" t="s">
        <v>7389</v>
      </c>
      <c r="P1292" s="122"/>
    </row>
    <row r="1293" spans="1:16" ht="33" customHeight="1">
      <c r="A1293" s="132" t="s">
        <v>7390</v>
      </c>
      <c r="B1293" s="125" t="s">
        <v>7276</v>
      </c>
      <c r="C1293" s="136" t="s">
        <v>527</v>
      </c>
      <c r="D1293" s="125" t="s">
        <v>93</v>
      </c>
      <c r="E1293" s="125" t="s">
        <v>435</v>
      </c>
      <c r="F1293" s="128" t="s">
        <v>380</v>
      </c>
      <c r="G1293" s="128" t="s">
        <v>380</v>
      </c>
      <c r="H1293" s="129" t="str">
        <f t="shared" si="57"/>
        <v>010 在宅寝たきり患者処置用膀胱留置用ﾃﾞｨｽﾎﾟｰｻﾞﾌﾞﾙｶﾃｰﾃﾙ (3)2管一般(Ⅲ) ①標準型</v>
      </c>
      <c r="I1293" s="128" t="s">
        <v>7391</v>
      </c>
      <c r="J1293" s="130"/>
      <c r="K1293" s="131">
        <v>1650</v>
      </c>
      <c r="L1293" s="131" t="str">
        <f t="shared" si="58"/>
        <v>¥1,650</v>
      </c>
      <c r="M1293" s="131" t="str">
        <f t="shared" si="59"/>
        <v>¥1,650</v>
      </c>
      <c r="N1293" s="131" t="s">
        <v>437</v>
      </c>
      <c r="O1293" s="125" t="s">
        <v>7392</v>
      </c>
      <c r="P1293" s="122"/>
    </row>
    <row r="1294" spans="1:16" ht="33" customHeight="1">
      <c r="A1294" s="132" t="s">
        <v>7393</v>
      </c>
      <c r="B1294" s="125" t="s">
        <v>7276</v>
      </c>
      <c r="C1294" s="136" t="s">
        <v>527</v>
      </c>
      <c r="D1294" s="125" t="s">
        <v>93</v>
      </c>
      <c r="E1294" s="125" t="s">
        <v>7394</v>
      </c>
      <c r="F1294" s="128" t="s">
        <v>380</v>
      </c>
      <c r="G1294" s="128" t="s">
        <v>380</v>
      </c>
      <c r="H1294" s="129" t="str">
        <f t="shared" si="57"/>
        <v>010 在宅寝たきり患者処置用膀胱留置用ﾃﾞｨｽﾎﾟｰｻﾞﾌﾞﾙｶﾃｰﾃﾙ (3)2管一般(Ⅲ) ②閉鎖式導尿システム</v>
      </c>
      <c r="I1294" s="128" t="s">
        <v>7395</v>
      </c>
      <c r="J1294" s="130"/>
      <c r="K1294" s="131">
        <v>2030</v>
      </c>
      <c r="L1294" s="131" t="str">
        <f t="shared" si="58"/>
        <v>¥2,030</v>
      </c>
      <c r="M1294" s="131" t="str">
        <f t="shared" si="59"/>
        <v>¥2,030</v>
      </c>
      <c r="N1294" s="131" t="s">
        <v>421</v>
      </c>
      <c r="O1294" s="125" t="s">
        <v>7396</v>
      </c>
      <c r="P1294" s="122"/>
    </row>
    <row r="1295" spans="1:16" ht="33" customHeight="1">
      <c r="A1295" s="132" t="s">
        <v>7397</v>
      </c>
      <c r="B1295" s="125" t="s">
        <v>7354</v>
      </c>
      <c r="C1295" s="136" t="s">
        <v>7398</v>
      </c>
      <c r="D1295" s="125" t="s">
        <v>93</v>
      </c>
      <c r="E1295" s="125" t="s">
        <v>442</v>
      </c>
      <c r="F1295" s="128" t="s">
        <v>380</v>
      </c>
      <c r="G1295" s="128" t="s">
        <v>380</v>
      </c>
      <c r="H1295" s="129" t="str">
        <f t="shared" si="57"/>
        <v>010 在宅寝たきり患者処置用膀胱留置用ﾃﾞｨｽﾎﾟｰｻﾞﾌﾞﾙｶﾃｰﾃﾙ (4)特定(Ⅰ)</v>
      </c>
      <c r="I1295" s="128" t="s">
        <v>7399</v>
      </c>
      <c r="J1295" s="130"/>
      <c r="K1295" s="131">
        <v>741</v>
      </c>
      <c r="L1295" s="131" t="str">
        <f t="shared" si="58"/>
        <v>¥741</v>
      </c>
      <c r="M1295" s="131" t="str">
        <f t="shared" si="59"/>
        <v>¥741</v>
      </c>
      <c r="N1295" s="131" t="s">
        <v>443</v>
      </c>
      <c r="O1295" s="125" t="s">
        <v>7400</v>
      </c>
      <c r="P1295" s="122"/>
    </row>
    <row r="1296" spans="1:16" ht="33" customHeight="1">
      <c r="A1296" s="132" t="s">
        <v>7401</v>
      </c>
      <c r="B1296" s="125" t="s">
        <v>7276</v>
      </c>
      <c r="C1296" s="136" t="s">
        <v>527</v>
      </c>
      <c r="D1296" s="125" t="s">
        <v>93</v>
      </c>
      <c r="E1296" s="125" t="s">
        <v>444</v>
      </c>
      <c r="F1296" s="128" t="s">
        <v>380</v>
      </c>
      <c r="G1296" s="128" t="s">
        <v>380</v>
      </c>
      <c r="H1296" s="129" t="str">
        <f t="shared" si="57"/>
        <v>010 在宅寝たきり患者処置用膀胱留置用ﾃﾞｨｽﾎﾟｰｻﾞﾌﾞﾙｶﾃｰﾃﾙ (5)特定(Ⅱ)</v>
      </c>
      <c r="I1296" s="128" t="s">
        <v>7402</v>
      </c>
      <c r="J1296" s="130"/>
      <c r="K1296" s="131">
        <v>2060</v>
      </c>
      <c r="L1296" s="131" t="str">
        <f t="shared" si="58"/>
        <v>¥2,060</v>
      </c>
      <c r="M1296" s="131" t="str">
        <f t="shared" si="59"/>
        <v>¥2,060</v>
      </c>
      <c r="N1296" s="131" t="s">
        <v>445</v>
      </c>
      <c r="O1296" s="125" t="s">
        <v>7403</v>
      </c>
      <c r="P1296" s="122"/>
    </row>
    <row r="1297" spans="1:16" ht="33" customHeight="1">
      <c r="A1297" s="132" t="s">
        <v>7404</v>
      </c>
      <c r="B1297" s="125" t="s">
        <v>7276</v>
      </c>
      <c r="C1297" s="136" t="s">
        <v>532</v>
      </c>
      <c r="D1297" s="125" t="s">
        <v>127</v>
      </c>
      <c r="E1297" s="125" t="s">
        <v>464</v>
      </c>
      <c r="F1297" s="128" t="s">
        <v>380</v>
      </c>
      <c r="G1297" s="128" t="s">
        <v>380</v>
      </c>
      <c r="H1297" s="129" t="str">
        <f t="shared" si="57"/>
        <v>011 在宅血液透析用特定保険医療材料(回路を含む｡) (1)ﾀﾞｲｱﾗｲｻﾞｰ ①Ⅰa型</v>
      </c>
      <c r="I1297" s="128" t="s">
        <v>7405</v>
      </c>
      <c r="J1297" s="130"/>
      <c r="K1297" s="131">
        <v>1440</v>
      </c>
      <c r="L1297" s="131" t="str">
        <f t="shared" si="58"/>
        <v>¥1,440</v>
      </c>
      <c r="M1297" s="131" t="str">
        <f t="shared" si="59"/>
        <v>¥1,440</v>
      </c>
      <c r="N1297" s="131" t="s">
        <v>466</v>
      </c>
      <c r="O1297" s="125" t="s">
        <v>7406</v>
      </c>
      <c r="P1297" s="122"/>
    </row>
    <row r="1298" spans="1:16" ht="33" customHeight="1">
      <c r="A1298" s="132" t="s">
        <v>7407</v>
      </c>
      <c r="B1298" s="125" t="s">
        <v>7276</v>
      </c>
      <c r="C1298" s="136" t="s">
        <v>532</v>
      </c>
      <c r="D1298" s="125" t="s">
        <v>127</v>
      </c>
      <c r="E1298" s="125" t="s">
        <v>468</v>
      </c>
      <c r="F1298" s="128" t="s">
        <v>380</v>
      </c>
      <c r="G1298" s="128" t="s">
        <v>380</v>
      </c>
      <c r="H1298" s="129" t="str">
        <f t="shared" si="57"/>
        <v>011 在宅血液透析用特定保険医療材料(回路を含む｡) (1)ﾀﾞｲｱﾗｲｻﾞｰ ②Ⅰb型</v>
      </c>
      <c r="I1298" s="128" t="s">
        <v>7408</v>
      </c>
      <c r="J1298" s="130"/>
      <c r="K1298" s="131">
        <v>1500</v>
      </c>
      <c r="L1298" s="131" t="str">
        <f t="shared" si="58"/>
        <v>¥1,500</v>
      </c>
      <c r="M1298" s="131" t="str">
        <f t="shared" si="59"/>
        <v>¥1,500</v>
      </c>
      <c r="N1298" s="131" t="s">
        <v>470</v>
      </c>
      <c r="O1298" s="125" t="s">
        <v>7409</v>
      </c>
      <c r="P1298" s="122"/>
    </row>
    <row r="1299" spans="1:16" ht="33" customHeight="1">
      <c r="A1299" s="132" t="s">
        <v>7410</v>
      </c>
      <c r="B1299" s="125" t="s">
        <v>7276</v>
      </c>
      <c r="C1299" s="136" t="s">
        <v>532</v>
      </c>
      <c r="D1299" s="125" t="s">
        <v>472</v>
      </c>
      <c r="E1299" s="125" t="s">
        <v>473</v>
      </c>
      <c r="F1299" s="128" t="s">
        <v>380</v>
      </c>
      <c r="G1299" s="128" t="s">
        <v>380</v>
      </c>
      <c r="H1299" s="129" t="str">
        <f t="shared" ref="H1299:H1318" si="60">C1299&amp;" "&amp;D1299&amp;" "&amp;E1299</f>
        <v>011 在宅血液透析用特定保険医療材料(回路を含む｡)  (1)ﾀﾞｲｱﾗｲｻﾞｰ ③Ⅱa型</v>
      </c>
      <c r="I1299" s="128" t="s">
        <v>7411</v>
      </c>
      <c r="J1299" s="130"/>
      <c r="K1299" s="131">
        <v>1450</v>
      </c>
      <c r="L1299" s="131" t="str">
        <f t="shared" ref="L1299:L1318" si="61">TEXT(K1299,"¥#,##0")</f>
        <v>¥1,450</v>
      </c>
      <c r="M1299" s="131" t="str">
        <f t="shared" ref="M1299:M1318" si="62">J1299&amp;L1299</f>
        <v>¥1,450</v>
      </c>
      <c r="N1299" s="131" t="s">
        <v>475</v>
      </c>
      <c r="O1299" s="125" t="s">
        <v>7412</v>
      </c>
      <c r="P1299" s="122"/>
    </row>
    <row r="1300" spans="1:16" ht="33" customHeight="1">
      <c r="A1300" s="132" t="s">
        <v>7413</v>
      </c>
      <c r="B1300" s="125" t="s">
        <v>7276</v>
      </c>
      <c r="C1300" s="136" t="s">
        <v>532</v>
      </c>
      <c r="D1300" s="125" t="s">
        <v>472</v>
      </c>
      <c r="E1300" s="125" t="s">
        <v>477</v>
      </c>
      <c r="F1300" s="128" t="s">
        <v>380</v>
      </c>
      <c r="G1300" s="128" t="s">
        <v>380</v>
      </c>
      <c r="H1300" s="129" t="str">
        <f t="shared" si="60"/>
        <v>011 在宅血液透析用特定保険医療材料(回路を含む｡)  (1)ﾀﾞｲｱﾗｲｻﾞｰ ④Ⅱb型</v>
      </c>
      <c r="I1300" s="128" t="s">
        <v>7414</v>
      </c>
      <c r="J1300" s="130"/>
      <c r="K1300" s="131">
        <v>1520</v>
      </c>
      <c r="L1300" s="131" t="str">
        <f t="shared" si="61"/>
        <v>¥1,520</v>
      </c>
      <c r="M1300" s="131" t="str">
        <f t="shared" si="62"/>
        <v>¥1,520</v>
      </c>
      <c r="N1300" s="131" t="s">
        <v>479</v>
      </c>
      <c r="O1300" s="125" t="s">
        <v>7415</v>
      </c>
      <c r="P1300" s="122"/>
    </row>
    <row r="1301" spans="1:16" ht="33" customHeight="1">
      <c r="A1301" s="132" t="s">
        <v>7416</v>
      </c>
      <c r="B1301" s="125" t="s">
        <v>7276</v>
      </c>
      <c r="C1301" s="136" t="s">
        <v>532</v>
      </c>
      <c r="D1301" s="125" t="s">
        <v>472</v>
      </c>
      <c r="E1301" s="125" t="s">
        <v>481</v>
      </c>
      <c r="F1301" s="128" t="s">
        <v>380</v>
      </c>
      <c r="G1301" s="128" t="s">
        <v>380</v>
      </c>
      <c r="H1301" s="129" t="str">
        <f t="shared" si="60"/>
        <v>011 在宅血液透析用特定保険医療材料(回路を含む｡)  (1)ﾀﾞｲｱﾗｲｻﾞｰ ⑤S型</v>
      </c>
      <c r="I1301" s="128" t="s">
        <v>7417</v>
      </c>
      <c r="J1301" s="130"/>
      <c r="K1301" s="131">
        <v>2220</v>
      </c>
      <c r="L1301" s="131" t="str">
        <f t="shared" si="61"/>
        <v>¥2,220</v>
      </c>
      <c r="M1301" s="131" t="str">
        <f t="shared" si="62"/>
        <v>¥2,220</v>
      </c>
      <c r="N1301" s="131" t="s">
        <v>483</v>
      </c>
      <c r="O1301" s="125" t="s">
        <v>7418</v>
      </c>
      <c r="P1301" s="122"/>
    </row>
    <row r="1302" spans="1:16" ht="33" customHeight="1">
      <c r="A1302" s="132" t="s">
        <v>7419</v>
      </c>
      <c r="B1302" s="125" t="s">
        <v>7276</v>
      </c>
      <c r="C1302" s="136" t="s">
        <v>532</v>
      </c>
      <c r="D1302" s="125" t="s">
        <v>7420</v>
      </c>
      <c r="E1302" s="125" t="s">
        <v>133</v>
      </c>
      <c r="F1302" s="128" t="s">
        <v>380</v>
      </c>
      <c r="G1302" s="128" t="s">
        <v>380</v>
      </c>
      <c r="H1302" s="129" t="str">
        <f t="shared" si="60"/>
        <v>011 在宅血液透析用特定保険医療材料(回路を含む｡) (1)ﾀﾞｲｱﾗｲｻﾞｰ ⑥特定積層型</v>
      </c>
      <c r="I1302" s="128" t="s">
        <v>7421</v>
      </c>
      <c r="J1302" s="130"/>
      <c r="K1302" s="131">
        <v>5590</v>
      </c>
      <c r="L1302" s="131" t="str">
        <f t="shared" si="61"/>
        <v>¥5,590</v>
      </c>
      <c r="M1302" s="131" t="str">
        <f t="shared" si="62"/>
        <v>¥5,590</v>
      </c>
      <c r="N1302" s="131" t="s">
        <v>487</v>
      </c>
      <c r="O1302" s="125" t="s">
        <v>7422</v>
      </c>
      <c r="P1302" s="122"/>
    </row>
    <row r="1303" spans="1:16" ht="33" customHeight="1">
      <c r="A1303" s="132" t="s">
        <v>7423</v>
      </c>
      <c r="B1303" s="125" t="s">
        <v>7276</v>
      </c>
      <c r="C1303" s="136" t="s">
        <v>532</v>
      </c>
      <c r="D1303" s="125" t="s">
        <v>7420</v>
      </c>
      <c r="E1303" s="125" t="s">
        <v>489</v>
      </c>
      <c r="F1303" s="128" t="s">
        <v>380</v>
      </c>
      <c r="G1303" s="128" t="s">
        <v>380</v>
      </c>
      <c r="H1303" s="129" t="str">
        <f t="shared" si="60"/>
        <v>011 在宅血液透析用特定保険医療材料(回路を含む｡) (2)吸着型血液浄化器(β2-ﾐｸﾛｸﾞﾛﾌﾞﾘﾝ除去用)</v>
      </c>
      <c r="I1303" s="128" t="s">
        <v>7424</v>
      </c>
      <c r="J1303" s="130"/>
      <c r="K1303" s="131">
        <v>21700</v>
      </c>
      <c r="L1303" s="131" t="str">
        <f t="shared" si="61"/>
        <v>¥21,700</v>
      </c>
      <c r="M1303" s="131" t="str">
        <f t="shared" si="62"/>
        <v>¥21,700</v>
      </c>
      <c r="N1303" s="131" t="s">
        <v>490</v>
      </c>
      <c r="O1303" s="125" t="s">
        <v>7425</v>
      </c>
      <c r="P1303" s="122"/>
    </row>
    <row r="1304" spans="1:16" ht="33" customHeight="1">
      <c r="A1304" s="132" t="s">
        <v>7426</v>
      </c>
      <c r="B1304" s="125" t="s">
        <v>7354</v>
      </c>
      <c r="C1304" s="136" t="s">
        <v>7427</v>
      </c>
      <c r="D1304" s="125" t="s">
        <v>505</v>
      </c>
      <c r="E1304" s="125" t="s">
        <v>506</v>
      </c>
      <c r="F1304" s="128" t="s">
        <v>380</v>
      </c>
      <c r="G1304" s="128" t="s">
        <v>380</v>
      </c>
      <c r="H1304" s="129" t="str">
        <f t="shared" si="60"/>
        <v>012 皮膚欠損用創傷被覆材 (1)真皮に至る創傷用</v>
      </c>
      <c r="I1304" s="128" t="s">
        <v>7428</v>
      </c>
      <c r="J1304" s="130" t="s">
        <v>507</v>
      </c>
      <c r="K1304" s="131">
        <v>6</v>
      </c>
      <c r="L1304" s="131" t="str">
        <f t="shared" si="61"/>
        <v>¥6</v>
      </c>
      <c r="M1304" s="131" t="str">
        <f t="shared" si="62"/>
        <v>1㎠当たり¥6</v>
      </c>
      <c r="N1304" s="131" t="s">
        <v>151</v>
      </c>
      <c r="O1304" s="125" t="s">
        <v>7429</v>
      </c>
      <c r="P1304" s="122"/>
    </row>
    <row r="1305" spans="1:16" ht="33" customHeight="1">
      <c r="A1305" s="132" t="s">
        <v>7430</v>
      </c>
      <c r="B1305" s="125" t="s">
        <v>7276</v>
      </c>
      <c r="C1305" s="136" t="s">
        <v>538</v>
      </c>
      <c r="D1305" s="125" t="s">
        <v>505</v>
      </c>
      <c r="E1305" s="125" t="s">
        <v>509</v>
      </c>
      <c r="F1305" s="128" t="s">
        <v>380</v>
      </c>
      <c r="G1305" s="128" t="s">
        <v>380</v>
      </c>
      <c r="H1305" s="129" t="str">
        <f t="shared" si="60"/>
        <v>012 皮膚欠損用創傷被覆材 (2)皮下組織に至る創傷用 ①標準型</v>
      </c>
      <c r="I1305" s="128" t="s">
        <v>7431</v>
      </c>
      <c r="J1305" s="130" t="s">
        <v>507</v>
      </c>
      <c r="K1305" s="131">
        <v>10</v>
      </c>
      <c r="L1305" s="131" t="str">
        <f t="shared" si="61"/>
        <v>¥10</v>
      </c>
      <c r="M1305" s="131" t="str">
        <f t="shared" si="62"/>
        <v>1㎠当たり¥10</v>
      </c>
      <c r="N1305" s="131" t="s">
        <v>155</v>
      </c>
      <c r="O1305" s="125" t="s">
        <v>7432</v>
      </c>
      <c r="P1305" s="122"/>
    </row>
    <row r="1306" spans="1:16" ht="33" customHeight="1">
      <c r="A1306" s="132" t="s">
        <v>7433</v>
      </c>
      <c r="B1306" s="125" t="s">
        <v>7276</v>
      </c>
      <c r="C1306" s="136" t="s">
        <v>538</v>
      </c>
      <c r="D1306" s="125" t="s">
        <v>505</v>
      </c>
      <c r="E1306" s="125" t="s">
        <v>511</v>
      </c>
      <c r="F1306" s="128" t="s">
        <v>380</v>
      </c>
      <c r="G1306" s="128" t="s">
        <v>380</v>
      </c>
      <c r="H1306" s="129" t="str">
        <f t="shared" si="60"/>
        <v>012 皮膚欠損用創傷被覆材 (2)皮下組織に至る創傷用 ②異形型</v>
      </c>
      <c r="I1306" s="128" t="s">
        <v>7434</v>
      </c>
      <c r="J1306" s="130" t="s">
        <v>3125</v>
      </c>
      <c r="K1306" s="131">
        <v>35</v>
      </c>
      <c r="L1306" s="131" t="str">
        <f t="shared" si="61"/>
        <v>¥35</v>
      </c>
      <c r="M1306" s="131" t="str">
        <f t="shared" si="62"/>
        <v>1g当たり¥35</v>
      </c>
      <c r="N1306" s="131" t="s">
        <v>3629</v>
      </c>
      <c r="O1306" s="125" t="s">
        <v>7435</v>
      </c>
      <c r="P1306" s="122"/>
    </row>
    <row r="1307" spans="1:16" ht="33" customHeight="1">
      <c r="A1307" s="132" t="s">
        <v>7436</v>
      </c>
      <c r="B1307" s="125" t="s">
        <v>7276</v>
      </c>
      <c r="C1307" s="136" t="s">
        <v>538</v>
      </c>
      <c r="D1307" s="125" t="s">
        <v>505</v>
      </c>
      <c r="E1307" s="125" t="s">
        <v>514</v>
      </c>
      <c r="F1307" s="128" t="s">
        <v>380</v>
      </c>
      <c r="G1307" s="128" t="s">
        <v>380</v>
      </c>
      <c r="H1307" s="129" t="str">
        <f t="shared" si="60"/>
        <v>012 皮膚欠損用創傷被覆材 (3)筋・骨に至る創傷用</v>
      </c>
      <c r="I1307" s="128" t="s">
        <v>7437</v>
      </c>
      <c r="J1307" s="130" t="s">
        <v>507</v>
      </c>
      <c r="K1307" s="131">
        <v>25</v>
      </c>
      <c r="L1307" s="131" t="str">
        <f t="shared" si="61"/>
        <v>¥25</v>
      </c>
      <c r="M1307" s="131" t="str">
        <f t="shared" si="62"/>
        <v>1㎠当たり¥25</v>
      </c>
      <c r="N1307" s="131" t="s">
        <v>162</v>
      </c>
      <c r="O1307" s="125" t="s">
        <v>7438</v>
      </c>
      <c r="P1307" s="122"/>
    </row>
    <row r="1308" spans="1:16" ht="33" customHeight="1">
      <c r="A1308" s="132" t="s">
        <v>7439</v>
      </c>
      <c r="B1308" s="125" t="s">
        <v>7354</v>
      </c>
      <c r="C1308" s="136" t="s">
        <v>7440</v>
      </c>
      <c r="D1308" s="125" t="s">
        <v>517</v>
      </c>
      <c r="E1308" s="125" t="s">
        <v>518</v>
      </c>
      <c r="F1308" s="128" t="s">
        <v>380</v>
      </c>
      <c r="G1308" s="128" t="s">
        <v>380</v>
      </c>
      <c r="H1308" s="129" t="str">
        <f t="shared" si="60"/>
        <v>013 非固着性ｼﾘｺﾝｶﾞｰｾﾞ (1)広範囲熱傷用</v>
      </c>
      <c r="I1308" s="128" t="s">
        <v>7441</v>
      </c>
      <c r="J1308" s="130"/>
      <c r="K1308" s="131">
        <v>1080</v>
      </c>
      <c r="L1308" s="131" t="str">
        <f t="shared" si="61"/>
        <v>¥1,080</v>
      </c>
      <c r="M1308" s="131" t="str">
        <f t="shared" si="62"/>
        <v>¥1,080</v>
      </c>
      <c r="N1308" s="131" t="s">
        <v>519</v>
      </c>
      <c r="O1308" s="125" t="s">
        <v>7442</v>
      </c>
      <c r="P1308" s="122"/>
    </row>
    <row r="1309" spans="1:16" ht="33" customHeight="1">
      <c r="A1309" s="132" t="s">
        <v>7443</v>
      </c>
      <c r="B1309" s="125" t="s">
        <v>7276</v>
      </c>
      <c r="C1309" s="136" t="s">
        <v>554</v>
      </c>
      <c r="D1309" s="125" t="s">
        <v>517</v>
      </c>
      <c r="E1309" s="125" t="s">
        <v>521</v>
      </c>
      <c r="F1309" s="128" t="s">
        <v>380</v>
      </c>
      <c r="G1309" s="128" t="s">
        <v>380</v>
      </c>
      <c r="H1309" s="129" t="str">
        <f t="shared" si="60"/>
        <v>013 非固着性ｼﾘｺﾝｶﾞｰｾﾞ (2)平坦部位用</v>
      </c>
      <c r="I1309" s="128" t="s">
        <v>7444</v>
      </c>
      <c r="J1309" s="130"/>
      <c r="K1309" s="131">
        <v>142</v>
      </c>
      <c r="L1309" s="131" t="str">
        <f t="shared" si="61"/>
        <v>¥142</v>
      </c>
      <c r="M1309" s="131" t="str">
        <f t="shared" si="62"/>
        <v>¥142</v>
      </c>
      <c r="N1309" s="131" t="s">
        <v>522</v>
      </c>
      <c r="O1309" s="125" t="s">
        <v>7445</v>
      </c>
      <c r="P1309" s="122"/>
    </row>
    <row r="1310" spans="1:16" ht="33" customHeight="1">
      <c r="A1310" s="132" t="s">
        <v>7446</v>
      </c>
      <c r="B1310" s="125" t="s">
        <v>7276</v>
      </c>
      <c r="C1310" s="136" t="s">
        <v>554</v>
      </c>
      <c r="D1310" s="125" t="s">
        <v>517</v>
      </c>
      <c r="E1310" s="125" t="s">
        <v>524</v>
      </c>
      <c r="F1310" s="128" t="s">
        <v>380</v>
      </c>
      <c r="G1310" s="128" t="s">
        <v>380</v>
      </c>
      <c r="H1310" s="129" t="str">
        <f t="shared" si="60"/>
        <v>013 非固着性ｼﾘｺﾝｶﾞｰｾﾞ (3)凹凸部位用</v>
      </c>
      <c r="I1310" s="128" t="s">
        <v>7447</v>
      </c>
      <c r="J1310" s="130"/>
      <c r="K1310" s="131">
        <v>309</v>
      </c>
      <c r="L1310" s="131" t="str">
        <f t="shared" si="61"/>
        <v>¥309</v>
      </c>
      <c r="M1310" s="131" t="str">
        <f t="shared" si="62"/>
        <v>¥309</v>
      </c>
      <c r="N1310" s="131" t="s">
        <v>525</v>
      </c>
      <c r="O1310" s="125" t="s">
        <v>7448</v>
      </c>
      <c r="P1310" s="122"/>
    </row>
    <row r="1311" spans="1:16" ht="33" customHeight="1">
      <c r="A1311" s="132" t="s">
        <v>7449</v>
      </c>
      <c r="B1311" s="125" t="s">
        <v>7354</v>
      </c>
      <c r="C1311" s="136" t="s">
        <v>7450</v>
      </c>
      <c r="D1311" s="125" t="s">
        <v>528</v>
      </c>
      <c r="E1311" s="125"/>
      <c r="F1311" s="128" t="s">
        <v>380</v>
      </c>
      <c r="G1311" s="128" t="s">
        <v>380</v>
      </c>
      <c r="H1311" s="129" t="str">
        <f t="shared" si="60"/>
        <v xml:space="preserve">014 水循環回路ｾｯﾄ </v>
      </c>
      <c r="I1311" s="128" t="s">
        <v>7451</v>
      </c>
      <c r="J1311" s="130"/>
      <c r="K1311" s="131">
        <v>1100000</v>
      </c>
      <c r="L1311" s="131" t="str">
        <f t="shared" si="61"/>
        <v>¥1,100,000</v>
      </c>
      <c r="M1311" s="131" t="str">
        <f t="shared" si="62"/>
        <v>¥1,100,000</v>
      </c>
      <c r="N1311" s="131" t="s">
        <v>530</v>
      </c>
      <c r="O1311" s="125" t="s">
        <v>7452</v>
      </c>
      <c r="P1311" s="122"/>
    </row>
    <row r="1312" spans="1:16" ht="33" customHeight="1">
      <c r="A1312" s="132" t="s">
        <v>7453</v>
      </c>
      <c r="B1312" s="125" t="s">
        <v>7354</v>
      </c>
      <c r="C1312" s="125" t="s">
        <v>563</v>
      </c>
      <c r="D1312" s="125" t="s">
        <v>564</v>
      </c>
      <c r="E1312" s="125" t="s">
        <v>565</v>
      </c>
      <c r="F1312" s="128" t="s">
        <v>380</v>
      </c>
      <c r="G1312" s="128" t="s">
        <v>380</v>
      </c>
      <c r="H1312" s="129" t="str">
        <f t="shared" si="60"/>
        <v>015 人工鼻材料 (1)人工鼻 ①標準型</v>
      </c>
      <c r="I1312" s="128" t="s">
        <v>186</v>
      </c>
      <c r="J1312" s="130"/>
      <c r="K1312" s="131">
        <v>492</v>
      </c>
      <c r="L1312" s="131" t="str">
        <f t="shared" si="61"/>
        <v>¥492</v>
      </c>
      <c r="M1312" s="131" t="str">
        <f t="shared" si="62"/>
        <v>¥492</v>
      </c>
      <c r="N1312" s="131" t="s">
        <v>566</v>
      </c>
      <c r="O1312" s="125" t="s">
        <v>7454</v>
      </c>
      <c r="P1312" s="122"/>
    </row>
    <row r="1313" spans="1:16" ht="33" customHeight="1">
      <c r="A1313" s="132" t="s">
        <v>7455</v>
      </c>
      <c r="B1313" s="125" t="s">
        <v>7354</v>
      </c>
      <c r="C1313" s="125" t="s">
        <v>563</v>
      </c>
      <c r="D1313" s="125" t="s">
        <v>564</v>
      </c>
      <c r="E1313" s="125" t="s">
        <v>568</v>
      </c>
      <c r="F1313" s="128" t="s">
        <v>380</v>
      </c>
      <c r="G1313" s="128" t="s">
        <v>380</v>
      </c>
      <c r="H1313" s="129" t="str">
        <f t="shared" si="60"/>
        <v>015 人工鼻材料 (1)人工鼻 ②特殊型</v>
      </c>
      <c r="I1313" s="128" t="s">
        <v>188</v>
      </c>
      <c r="J1313" s="130"/>
      <c r="K1313" s="131">
        <v>1000</v>
      </c>
      <c r="L1313" s="131" t="str">
        <f t="shared" si="61"/>
        <v>¥1,000</v>
      </c>
      <c r="M1313" s="131" t="str">
        <f t="shared" si="62"/>
        <v>¥1,000</v>
      </c>
      <c r="N1313" s="131" t="s">
        <v>569</v>
      </c>
      <c r="O1313" s="125" t="s">
        <v>7456</v>
      </c>
      <c r="P1313" s="122"/>
    </row>
    <row r="1314" spans="1:16" ht="33" customHeight="1">
      <c r="A1314" s="132" t="s">
        <v>7457</v>
      </c>
      <c r="B1314" s="125" t="s">
        <v>7354</v>
      </c>
      <c r="C1314" s="125" t="s">
        <v>563</v>
      </c>
      <c r="D1314" s="125" t="s">
        <v>564</v>
      </c>
      <c r="E1314" s="125" t="s">
        <v>571</v>
      </c>
      <c r="F1314" s="128" t="s">
        <v>380</v>
      </c>
      <c r="G1314" s="128" t="s">
        <v>380</v>
      </c>
      <c r="H1314" s="129" t="str">
        <f t="shared" si="60"/>
        <v>015 人工鼻材料 (2)接続用材料 ①ｼｰﾙ型　ｱ　標準型</v>
      </c>
      <c r="I1314" s="128" t="s">
        <v>572</v>
      </c>
      <c r="J1314" s="130"/>
      <c r="K1314" s="131">
        <v>675</v>
      </c>
      <c r="L1314" s="131" t="str">
        <f t="shared" si="61"/>
        <v>¥675</v>
      </c>
      <c r="M1314" s="131" t="str">
        <f t="shared" si="62"/>
        <v>¥675</v>
      </c>
      <c r="N1314" s="131" t="s">
        <v>573</v>
      </c>
      <c r="O1314" s="125" t="s">
        <v>7458</v>
      </c>
      <c r="P1314" s="122"/>
    </row>
    <row r="1315" spans="1:16" ht="33" customHeight="1">
      <c r="A1315" s="132" t="s">
        <v>7459</v>
      </c>
      <c r="B1315" s="125" t="s">
        <v>7354</v>
      </c>
      <c r="C1315" s="125" t="s">
        <v>563</v>
      </c>
      <c r="D1315" s="125" t="s">
        <v>564</v>
      </c>
      <c r="E1315" s="125" t="s">
        <v>575</v>
      </c>
      <c r="F1315" s="128" t="s">
        <v>380</v>
      </c>
      <c r="G1315" s="128" t="s">
        <v>380</v>
      </c>
      <c r="H1315" s="129" t="str">
        <f t="shared" si="60"/>
        <v>015 人工鼻材料 (2)接続用材料 ①ｼｰﾙ型　ｲ　特殊型</v>
      </c>
      <c r="I1315" s="128" t="s">
        <v>576</v>
      </c>
      <c r="J1315" s="130"/>
      <c r="K1315" s="131">
        <v>1150</v>
      </c>
      <c r="L1315" s="131" t="str">
        <f t="shared" si="61"/>
        <v>¥1,150</v>
      </c>
      <c r="M1315" s="131" t="str">
        <f t="shared" si="62"/>
        <v>¥1,150</v>
      </c>
      <c r="N1315" s="131" t="s">
        <v>577</v>
      </c>
      <c r="O1315" s="125" t="s">
        <v>7460</v>
      </c>
      <c r="P1315" s="122"/>
    </row>
    <row r="1316" spans="1:16" ht="33" customHeight="1">
      <c r="A1316" s="132" t="s">
        <v>7461</v>
      </c>
      <c r="B1316" s="125" t="s">
        <v>7354</v>
      </c>
      <c r="C1316" s="125" t="s">
        <v>563</v>
      </c>
      <c r="D1316" s="125" t="s">
        <v>564</v>
      </c>
      <c r="E1316" s="125" t="s">
        <v>579</v>
      </c>
      <c r="F1316" s="128" t="s">
        <v>380</v>
      </c>
      <c r="G1316" s="128" t="s">
        <v>380</v>
      </c>
      <c r="H1316" s="129" t="str">
        <f t="shared" si="60"/>
        <v>015 人工鼻材料 (2)接続用材料 ②ﾁｭｰﾌﾞ型</v>
      </c>
      <c r="I1316" s="128" t="s">
        <v>192</v>
      </c>
      <c r="J1316" s="130"/>
      <c r="K1316" s="131">
        <v>16800</v>
      </c>
      <c r="L1316" s="131" t="str">
        <f t="shared" si="61"/>
        <v>¥16,800</v>
      </c>
      <c r="M1316" s="131" t="str">
        <f t="shared" si="62"/>
        <v>¥16,800</v>
      </c>
      <c r="N1316" s="131" t="s">
        <v>580</v>
      </c>
      <c r="O1316" s="125" t="s">
        <v>7462</v>
      </c>
      <c r="P1316" s="122"/>
    </row>
    <row r="1317" spans="1:16" ht="33" customHeight="1">
      <c r="A1317" s="132" t="s">
        <v>7463</v>
      </c>
      <c r="B1317" s="125" t="s">
        <v>7354</v>
      </c>
      <c r="C1317" s="125" t="s">
        <v>563</v>
      </c>
      <c r="D1317" s="125" t="s">
        <v>564</v>
      </c>
      <c r="E1317" s="125" t="s">
        <v>582</v>
      </c>
      <c r="F1317" s="128" t="s">
        <v>380</v>
      </c>
      <c r="G1317" s="128" t="s">
        <v>380</v>
      </c>
      <c r="H1317" s="129" t="str">
        <f t="shared" si="60"/>
        <v>015 人工鼻材料 (2)接続用材料 ③ﾎﾞﾀﾝ型</v>
      </c>
      <c r="I1317" s="128" t="s">
        <v>194</v>
      </c>
      <c r="J1317" s="130"/>
      <c r="K1317" s="131">
        <v>22100</v>
      </c>
      <c r="L1317" s="131" t="str">
        <f t="shared" si="61"/>
        <v>¥22,100</v>
      </c>
      <c r="M1317" s="131" t="str">
        <f t="shared" si="62"/>
        <v>¥22,100</v>
      </c>
      <c r="N1317" s="131" t="s">
        <v>583</v>
      </c>
      <c r="O1317" s="125" t="s">
        <v>7464</v>
      </c>
      <c r="P1317" s="122"/>
    </row>
    <row r="1318" spans="1:16" ht="33" customHeight="1">
      <c r="A1318" s="132" t="s">
        <v>7465</v>
      </c>
      <c r="B1318" s="125" t="s">
        <v>7354</v>
      </c>
      <c r="C1318" s="125" t="s">
        <v>563</v>
      </c>
      <c r="D1318" s="125" t="s">
        <v>564</v>
      </c>
      <c r="E1318" s="125" t="s">
        <v>586</v>
      </c>
      <c r="F1318" s="128" t="s">
        <v>380</v>
      </c>
      <c r="G1318" s="128" t="s">
        <v>380</v>
      </c>
      <c r="H1318" s="129" t="str">
        <f t="shared" si="60"/>
        <v>015 人工鼻材料 (3)呼気弁</v>
      </c>
      <c r="I1318" s="128" t="s">
        <v>195</v>
      </c>
      <c r="J1318" s="130"/>
      <c r="K1318" s="131">
        <v>51100</v>
      </c>
      <c r="L1318" s="131" t="str">
        <f t="shared" si="61"/>
        <v>¥51,100</v>
      </c>
      <c r="M1318" s="131" t="str">
        <f t="shared" si="62"/>
        <v>¥51,100</v>
      </c>
      <c r="N1318" s="131" t="s">
        <v>587</v>
      </c>
      <c r="O1318" s="125" t="s">
        <v>7466</v>
      </c>
      <c r="P1318" s="122"/>
    </row>
  </sheetData>
  <autoFilter ref="B4:P1318" xr:uid="{00000000-0009-0000-0000-000004000000}"/>
  <mergeCells count="3">
    <mergeCell ref="A2:O2"/>
    <mergeCell ref="D3:E3"/>
    <mergeCell ref="F3:G3"/>
  </mergeCells>
  <phoneticPr fontId="2"/>
  <conditionalFormatting sqref="C1203">
    <cfRule type="cellIs" dxfId="0" priority="1" operator="equal">
      <formula>"×"</formula>
    </cfRule>
  </conditionalFormatting>
  <printOptions horizontalCentered="1" verticalCentered="1"/>
  <pageMargins left="0.39370078740157483" right="0.39370078740157483" top="0.98425196850393704" bottom="0.78740157480314965" header="0.51181102362204722" footer="0.51181102362204722"/>
  <pageSetup paperSize="9" scale="10" fitToHeight="57" orientation="landscape" r:id="rId1"/>
  <headerFooter alignWithMargins="0">
    <oddFooter>&amp;C&amp;P/&amp;N</oddFooter>
  </headerFooter>
  <rowBreaks count="1" manualBreakCount="1">
    <brk id="820" max="21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4" ma:contentTypeDescription="新しいドキュメントを作成します。" ma:contentTypeScope="" ma:versionID="d5cf74c4a15084b94353cb5b281ddceb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b733f87ec7c204b546f56dc77b92d196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41BE80-ACB7-4FA5-BE15-BC25D109E6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0079E8-3EF3-491C-9C2B-8125513DED4A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7b019931-c4aa-4eec-a5dc-e9aa43efafdd"/>
  </ds:schemaRefs>
</ds:datastoreItem>
</file>

<file path=customXml/itemProps3.xml><?xml version="1.0" encoding="utf-8"?>
<ds:datastoreItem xmlns:ds="http://schemas.openxmlformats.org/officeDocument/2006/customXml" ds:itemID="{0DD08005-E156-4D06-A8BB-62C3A7BAA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希望書</vt:lpstr>
      <vt:lpstr>様式1-1</vt:lpstr>
      <vt:lpstr>様式2-1</vt:lpstr>
      <vt:lpstr>コードリスト</vt:lpstr>
      <vt:lpstr>B1新規</vt:lpstr>
      <vt:lpstr>B1追加変更</vt:lpstr>
      <vt:lpstr>別表</vt:lpstr>
      <vt:lpstr>早見表</vt:lpstr>
      <vt:lpstr>B1新規!Print_Area</vt:lpstr>
      <vt:lpstr>B1追加変更!Print_Area</vt:lpstr>
      <vt:lpstr>コードリスト!Print_Area</vt:lpstr>
      <vt:lpstr>希望書!Print_Area</vt:lpstr>
      <vt:lpstr>早見表!Print_Area</vt:lpstr>
      <vt:lpstr>別表!Print_Area</vt:lpstr>
      <vt:lpstr>'様式1-1'!Print_Area</vt:lpstr>
      <vt:lpstr>'様式2-1'!Print_Area</vt:lpstr>
      <vt:lpstr>B1新規!Print_Titles</vt:lpstr>
      <vt:lpstr>B1追加変更!Print_Titles</vt:lpstr>
      <vt:lpstr>早見表!Print_Titles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