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1.inside.mhlw.go.jp\課室領域1\10809250_医政局　医療経営支援課\30 医療法人支援室\医療法人係\持分なし医療法人移行促進策\10 新認定事務 (H29.10～)\00 様式・参考資料\"/>
    </mc:Choice>
  </mc:AlternateContent>
  <bookViews>
    <workbookView xWindow="0" yWindow="0" windowWidth="23835" windowHeight="11040" tabRatio="689" firstSheet="3" activeTab="10"/>
  </bookViews>
  <sheets>
    <sheet name="【チェックシート】" sheetId="5" r:id="rId1"/>
    <sheet name="メッセージ" sheetId="16" state="hidden" r:id="rId2"/>
    <sheet name="別添様式4(1～3)" sheetId="6" r:id="rId3"/>
    <sheet name="(4～6)" sheetId="8" r:id="rId4"/>
    <sheet name="(7)" sheetId="9" r:id="rId5"/>
    <sheet name="(7-2～8)" sheetId="10" r:id="rId6"/>
    <sheet name="(9)" sheetId="11" r:id="rId7"/>
    <sheet name="書類付表1" sheetId="2" r:id="rId8"/>
    <sheet name="書類付表2" sheetId="3" r:id="rId9"/>
    <sheet name="書類付表3(1)" sheetId="12" r:id="rId10"/>
    <sheet name="3(2)" sheetId="13" r:id="rId11"/>
    <sheet name="3(3～5)" sheetId="14" r:id="rId12"/>
    <sheet name="3(6～8)" sheetId="15" r:id="rId13"/>
    <sheet name="3(借地・借家一覧)" sheetId="18" r:id="rId14"/>
  </sheets>
  <definedNames>
    <definedName name="_xlnm.Print_Area" localSheetId="3">'(4～6)'!$A$1:$T$41</definedName>
    <definedName name="_xlnm.Print_Area" localSheetId="4">'(7)'!$A$1:$M$44</definedName>
    <definedName name="_xlnm.Print_Area" localSheetId="5">'(7-2～8)'!$A$1:$S$92</definedName>
    <definedName name="_xlnm.Print_Area" localSheetId="6">'(9)'!$A$1:$O$14</definedName>
    <definedName name="_xlnm.Print_Area" localSheetId="0">【チェックシート】!$A$4:$F$39</definedName>
    <definedName name="_xlnm.Print_Area" localSheetId="10">'3(2)'!$A$1:$N$159</definedName>
    <definedName name="_xlnm.Print_Area" localSheetId="11">'3(3～5)'!$A$1:$K$47</definedName>
    <definedName name="_xlnm.Print_Area" localSheetId="12">'3(6～8)'!$A$1:$AL$47</definedName>
    <definedName name="_xlnm.Print_Area" localSheetId="13">'3(借地・借家一覧)'!$A$4:$J$24</definedName>
    <definedName name="_xlnm.Print_Area" localSheetId="7">書類付表1!$A$1:$H$42</definedName>
    <definedName name="_xlnm.Print_Area" localSheetId="8">書類付表2!$A$1:$AY$117</definedName>
    <definedName name="_xlnm.Print_Area" localSheetId="9">'書類付表3(1)'!$A$1:$P$45</definedName>
    <definedName name="_xlnm.Print_Area" localSheetId="2">'別添様式4(1～3)'!$A$1:$Z$55</definedName>
    <definedName name="経費率コピー" localSheetId="3">'(4～6)'!#REF!</definedName>
    <definedName name="経費率コピー" localSheetId="4">'(7)'!#REF!</definedName>
    <definedName name="経費率コピー" localSheetId="5">'(7-2～8)'!#REF!</definedName>
    <definedName name="経費率コピー" localSheetId="6">'(9)'!$7:$7</definedName>
    <definedName name="経費率コピー" localSheetId="13">#REF!</definedName>
    <definedName name="経費率コピー" localSheetId="2">'別添様式4(1～3)'!#REF!</definedName>
    <definedName name="経費率コピー">#REF!</definedName>
    <definedName name="収入金額コピー" localSheetId="3">'(4～6)'!#REF!</definedName>
    <definedName name="収入金額コピー" localSheetId="4">'(7)'!$14:$22</definedName>
    <definedName name="収入金額コピー" localSheetId="5">'(7-2～8)'!#REF!</definedName>
    <definedName name="収入金額コピー" localSheetId="6">'(9)'!#REF!</definedName>
    <definedName name="収入金額コピー" localSheetId="13">#REF!</definedName>
    <definedName name="収入金額コピー" localSheetId="2">'別添様式4(1～3)'!#REF!</definedName>
    <definedName name="収入金額コピー">#REF!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5" l="1"/>
  <c r="E38" i="5" s="1"/>
  <c r="D8" i="5" l="1"/>
  <c r="D6" i="5"/>
  <c r="J140" i="13" l="1"/>
  <c r="J109" i="13"/>
  <c r="J78" i="13"/>
  <c r="J47" i="13"/>
  <c r="D30" i="5" l="1"/>
  <c r="E30" i="5" s="1"/>
  <c r="D28" i="5"/>
  <c r="E28" i="5" s="1"/>
  <c r="D26" i="5"/>
  <c r="E26" i="5" s="1"/>
  <c r="D22" i="5"/>
  <c r="E22" i="5" s="1"/>
  <c r="D12" i="5"/>
  <c r="E12" i="5" s="1"/>
  <c r="D11" i="5"/>
  <c r="E11" i="5" s="1"/>
  <c r="D10" i="5"/>
  <c r="E10" i="5" s="1"/>
  <c r="D7" i="5"/>
  <c r="E7" i="5" s="1"/>
  <c r="E8" i="5"/>
  <c r="E6" i="5"/>
  <c r="R19" i="8" l="1"/>
  <c r="R20" i="8" s="1"/>
  <c r="N39" i="12"/>
  <c r="N38" i="12"/>
  <c r="N37" i="12"/>
  <c r="N36" i="12"/>
  <c r="N35" i="12"/>
  <c r="N34" i="12"/>
  <c r="N33" i="12"/>
  <c r="N32" i="12"/>
  <c r="N30" i="12"/>
  <c r="N29" i="12"/>
  <c r="N28" i="12"/>
  <c r="N26" i="12"/>
  <c r="N25" i="12"/>
  <c r="N24" i="12"/>
  <c r="N23" i="12"/>
  <c r="N22" i="12"/>
  <c r="N21" i="12"/>
  <c r="N20" i="12"/>
  <c r="N19" i="12"/>
  <c r="F39" i="12"/>
  <c r="F36" i="12"/>
  <c r="F35" i="12"/>
  <c r="F30" i="12"/>
  <c r="F29" i="12"/>
  <c r="F28" i="12"/>
  <c r="F26" i="12"/>
  <c r="F24" i="12"/>
  <c r="F23" i="12"/>
  <c r="F22" i="12"/>
  <c r="F21" i="12"/>
  <c r="F20" i="12"/>
  <c r="F19" i="12"/>
  <c r="N12" i="12"/>
  <c r="F16" i="12"/>
  <c r="N16" i="12" s="1"/>
  <c r="F15" i="12"/>
  <c r="N15" i="12" s="1"/>
  <c r="F13" i="12"/>
  <c r="N13" i="12" s="1"/>
  <c r="F11" i="12"/>
  <c r="N11" i="12" s="1"/>
  <c r="N10" i="12"/>
  <c r="R31" i="12"/>
  <c r="R27" i="12"/>
  <c r="R18" i="12"/>
  <c r="R9" i="12"/>
  <c r="R17" i="12" l="1"/>
  <c r="R41" i="12" s="1"/>
  <c r="R18" i="8" s="1"/>
  <c r="H11" i="15" l="1"/>
  <c r="H8" i="15"/>
  <c r="H5" i="15"/>
  <c r="I42" i="14"/>
  <c r="G42" i="14"/>
  <c r="E42" i="14"/>
  <c r="I27" i="14"/>
  <c r="G27" i="14"/>
  <c r="E27" i="14"/>
  <c r="I12" i="14"/>
  <c r="D34" i="5" s="1"/>
  <c r="E34" i="5" s="1"/>
  <c r="G12" i="14"/>
  <c r="L153" i="13"/>
  <c r="J153" i="13"/>
  <c r="H153" i="13"/>
  <c r="F153" i="13"/>
  <c r="L149" i="13"/>
  <c r="J149" i="13"/>
  <c r="H149" i="13"/>
  <c r="F149" i="13"/>
  <c r="L141" i="13"/>
  <c r="J141" i="13"/>
  <c r="H141" i="13"/>
  <c r="H140" i="13" s="1"/>
  <c r="F141" i="13"/>
  <c r="L140" i="13"/>
  <c r="L134" i="13"/>
  <c r="J134" i="13"/>
  <c r="J158" i="13" s="1"/>
  <c r="H134" i="13"/>
  <c r="F134" i="13"/>
  <c r="L122" i="13"/>
  <c r="J122" i="13"/>
  <c r="H122" i="13"/>
  <c r="F122" i="13"/>
  <c r="L118" i="13"/>
  <c r="J118" i="13"/>
  <c r="H118" i="13"/>
  <c r="F118" i="13"/>
  <c r="L110" i="13"/>
  <c r="J110" i="13"/>
  <c r="H110" i="13"/>
  <c r="H109" i="13" s="1"/>
  <c r="F110" i="13"/>
  <c r="F109" i="13" s="1"/>
  <c r="L109" i="13"/>
  <c r="L103" i="13"/>
  <c r="J103" i="13"/>
  <c r="J127" i="13" s="1"/>
  <c r="H103" i="13"/>
  <c r="F103" i="13"/>
  <c r="L91" i="13"/>
  <c r="J91" i="13"/>
  <c r="H91" i="13"/>
  <c r="F91" i="13"/>
  <c r="L87" i="13"/>
  <c r="J87" i="13"/>
  <c r="H87" i="13"/>
  <c r="F87" i="13"/>
  <c r="L79" i="13"/>
  <c r="J79" i="13"/>
  <c r="H79" i="13"/>
  <c r="H78" i="13" s="1"/>
  <c r="F79" i="13"/>
  <c r="F78" i="13" s="1"/>
  <c r="L78" i="13"/>
  <c r="L72" i="13"/>
  <c r="J72" i="13"/>
  <c r="J96" i="13" s="1"/>
  <c r="H72" i="13"/>
  <c r="F72" i="13"/>
  <c r="F28" i="13"/>
  <c r="F27" i="13"/>
  <c r="F26" i="13"/>
  <c r="F24" i="13"/>
  <c r="F23" i="13"/>
  <c r="F22" i="13"/>
  <c r="F20" i="13"/>
  <c r="F19" i="13"/>
  <c r="F18" i="13"/>
  <c r="F17" i="13"/>
  <c r="F16" i="13"/>
  <c r="F15" i="13"/>
  <c r="F14" i="13"/>
  <c r="F11" i="13"/>
  <c r="F10" i="13"/>
  <c r="F9" i="13"/>
  <c r="F14" i="12" s="1"/>
  <c r="N14" i="12" s="1"/>
  <c r="N9" i="12" s="1"/>
  <c r="F8" i="13"/>
  <c r="F7" i="13"/>
  <c r="F60" i="13"/>
  <c r="F56" i="13"/>
  <c r="F48" i="13"/>
  <c r="F41" i="13"/>
  <c r="L60" i="13"/>
  <c r="J60" i="13"/>
  <c r="H60" i="13"/>
  <c r="L56" i="13"/>
  <c r="J56" i="13"/>
  <c r="H56" i="13"/>
  <c r="L48" i="13"/>
  <c r="J48" i="13"/>
  <c r="H48" i="13"/>
  <c r="L41" i="13"/>
  <c r="J41" i="13"/>
  <c r="H41" i="13"/>
  <c r="H25" i="13"/>
  <c r="J13" i="13"/>
  <c r="J21" i="13"/>
  <c r="H6" i="13"/>
  <c r="J6" i="13"/>
  <c r="L25" i="13"/>
  <c r="J25" i="13"/>
  <c r="L21" i="13"/>
  <c r="H21" i="13"/>
  <c r="L13" i="13"/>
  <c r="H13" i="13"/>
  <c r="L6" i="13"/>
  <c r="N31" i="12"/>
  <c r="L31" i="12"/>
  <c r="L17" i="12" s="1"/>
  <c r="L41" i="12" s="1"/>
  <c r="R26" i="8" s="1"/>
  <c r="J31" i="12"/>
  <c r="J17" i="12" s="1"/>
  <c r="J41" i="12" s="1"/>
  <c r="R25" i="8" s="1"/>
  <c r="F31" i="12"/>
  <c r="N27" i="12"/>
  <c r="H27" i="12"/>
  <c r="F27" i="12"/>
  <c r="N18" i="12"/>
  <c r="H18" i="12"/>
  <c r="F18" i="12"/>
  <c r="D36" i="5" l="1"/>
  <c r="E36" i="5" s="1"/>
  <c r="D35" i="5"/>
  <c r="E35" i="5" s="1"/>
  <c r="F9" i="12"/>
  <c r="N17" i="12"/>
  <c r="N41" i="12" s="1"/>
  <c r="F140" i="13"/>
  <c r="L158" i="13"/>
  <c r="L96" i="13"/>
  <c r="L127" i="13"/>
  <c r="F127" i="13"/>
  <c r="F96" i="13"/>
  <c r="F158" i="13"/>
  <c r="H127" i="13"/>
  <c r="H96" i="13"/>
  <c r="H158" i="13"/>
  <c r="F6" i="13"/>
  <c r="F25" i="13"/>
  <c r="F13" i="13"/>
  <c r="F21" i="13"/>
  <c r="H47" i="13"/>
  <c r="H65" i="13" s="1"/>
  <c r="L47" i="13"/>
  <c r="L65" i="13" s="1"/>
  <c r="F47" i="13"/>
  <c r="F65" i="13" s="1"/>
  <c r="J65" i="13"/>
  <c r="J12" i="13"/>
  <c r="J30" i="13" s="1"/>
  <c r="R30" i="13" s="1"/>
  <c r="R23" i="8" s="1"/>
  <c r="H12" i="13"/>
  <c r="H30" i="13" s="1"/>
  <c r="L12" i="13"/>
  <c r="L30" i="13" s="1"/>
  <c r="H17" i="12"/>
  <c r="H41" i="12" s="1"/>
  <c r="R24" i="8" s="1"/>
  <c r="F17" i="12"/>
  <c r="Q56" i="10"/>
  <c r="Q78" i="10"/>
  <c r="F41" i="12" l="1"/>
  <c r="P30" i="13"/>
  <c r="D32" i="5" s="1"/>
  <c r="E32" i="5" s="1"/>
  <c r="F12" i="13"/>
  <c r="F30" i="13" s="1"/>
  <c r="L8" i="11"/>
  <c r="N8" i="11" s="1"/>
  <c r="L7" i="11"/>
  <c r="N7" i="11" s="1"/>
  <c r="L6" i="11"/>
  <c r="N6" i="11" s="1"/>
  <c r="E9" i="11"/>
  <c r="I9" i="11"/>
  <c r="G9" i="11"/>
  <c r="I78" i="10"/>
  <c r="I56" i="10"/>
  <c r="Q39" i="10"/>
  <c r="Q29" i="10"/>
  <c r="I29" i="10"/>
  <c r="Q16" i="10"/>
  <c r="I16" i="10"/>
  <c r="G39" i="9"/>
  <c r="E39" i="9"/>
  <c r="G38" i="9"/>
  <c r="E38" i="9"/>
  <c r="G37" i="9"/>
  <c r="E37" i="9"/>
  <c r="G36" i="9"/>
  <c r="E36" i="9"/>
  <c r="G35" i="9"/>
  <c r="E35" i="9"/>
  <c r="G34" i="9"/>
  <c r="E34" i="9"/>
  <c r="G33" i="9"/>
  <c r="E33" i="9"/>
  <c r="G32" i="9"/>
  <c r="E32" i="9"/>
  <c r="G31" i="9"/>
  <c r="E31" i="9"/>
  <c r="I30" i="9"/>
  <c r="I29" i="9"/>
  <c r="I28" i="9"/>
  <c r="I27" i="9"/>
  <c r="I26" i="9"/>
  <c r="I25" i="9"/>
  <c r="I24" i="9"/>
  <c r="I23" i="9"/>
  <c r="G22" i="9"/>
  <c r="E22" i="9"/>
  <c r="I21" i="9"/>
  <c r="I20" i="9"/>
  <c r="I19" i="9"/>
  <c r="I18" i="9"/>
  <c r="I17" i="9"/>
  <c r="I16" i="9"/>
  <c r="I15" i="9"/>
  <c r="I14" i="9"/>
  <c r="G13" i="9"/>
  <c r="E13" i="9"/>
  <c r="I12" i="9"/>
  <c r="I11" i="9"/>
  <c r="I10" i="9"/>
  <c r="I9" i="9"/>
  <c r="I8" i="9"/>
  <c r="I7" i="9"/>
  <c r="I6" i="9"/>
  <c r="I5" i="9"/>
  <c r="I36" i="9" l="1"/>
  <c r="D19" i="5" s="1"/>
  <c r="E19" i="5" s="1"/>
  <c r="I38" i="9"/>
  <c r="D21" i="5" s="1"/>
  <c r="E21" i="5" s="1"/>
  <c r="R22" i="8"/>
  <c r="R21" i="8" s="1"/>
  <c r="R27" i="8" s="1"/>
  <c r="L9" i="11"/>
  <c r="Q30" i="10"/>
  <c r="Q57" i="10"/>
  <c r="Q79" i="10"/>
  <c r="Q17" i="10"/>
  <c r="I34" i="9"/>
  <c r="D17" i="5" s="1"/>
  <c r="I33" i="9"/>
  <c r="D16" i="5" s="1"/>
  <c r="E16" i="5" s="1"/>
  <c r="I39" i="9"/>
  <c r="I35" i="9"/>
  <c r="D18" i="5" s="1"/>
  <c r="I37" i="9"/>
  <c r="D20" i="5" s="1"/>
  <c r="E20" i="5" s="1"/>
  <c r="G40" i="9"/>
  <c r="E40" i="9"/>
  <c r="I13" i="9"/>
  <c r="K13" i="9" s="1"/>
  <c r="I22" i="9"/>
  <c r="K22" i="9" s="1"/>
  <c r="I31" i="9"/>
  <c r="K31" i="9" s="1"/>
  <c r="I32" i="9"/>
  <c r="N9" i="11" l="1"/>
  <c r="R28" i="8"/>
  <c r="D24" i="5"/>
  <c r="E24" i="5" s="1"/>
  <c r="E18" i="5"/>
  <c r="E17" i="5"/>
  <c r="K19" i="9"/>
  <c r="K20" i="9"/>
  <c r="K6" i="9"/>
  <c r="K5" i="9"/>
  <c r="K12" i="9"/>
  <c r="K18" i="9"/>
  <c r="K26" i="9"/>
  <c r="K8" i="9"/>
  <c r="K14" i="9"/>
  <c r="K11" i="9"/>
  <c r="K27" i="9"/>
  <c r="K21" i="9"/>
  <c r="K24" i="9"/>
  <c r="K10" i="9"/>
  <c r="K30" i="9"/>
  <c r="K25" i="9"/>
  <c r="K7" i="9"/>
  <c r="K23" i="9"/>
  <c r="I40" i="9"/>
  <c r="K15" i="9"/>
  <c r="K17" i="9"/>
  <c r="K9" i="9"/>
  <c r="K29" i="9"/>
  <c r="K16" i="9"/>
  <c r="K28" i="9"/>
  <c r="K34" i="9" l="1"/>
  <c r="K35" i="9"/>
  <c r="K36" i="9"/>
  <c r="K38" i="9"/>
  <c r="K37" i="9"/>
  <c r="K33" i="9"/>
  <c r="K39" i="9"/>
  <c r="K40" i="9"/>
  <c r="K32" i="9"/>
  <c r="D14" i="5" l="1"/>
  <c r="E14" i="5" s="1"/>
</calcChain>
</file>

<file path=xl/sharedStrings.xml><?xml version="1.0" encoding="utf-8"?>
<sst xmlns="http://schemas.openxmlformats.org/spreadsheetml/2006/main" count="1763" uniqueCount="530">
  <si>
    <t>別添様式４</t>
    <rPh sb="0" eb="2">
      <t>ベッテン</t>
    </rPh>
    <rPh sb="2" eb="4">
      <t>ヨウシキ</t>
    </rPh>
    <phoneticPr fontId="1"/>
  </si>
  <si>
    <t>法人名：</t>
    <rPh sb="0" eb="2">
      <t>ホウジン</t>
    </rPh>
    <rPh sb="2" eb="3">
      <t>メイ</t>
    </rPh>
    <phoneticPr fontId="1"/>
  </si>
  <si>
    <t>代表名：</t>
    <rPh sb="0" eb="2">
      <t>ダイヒョウ</t>
    </rPh>
    <rPh sb="2" eb="3">
      <t>メイ</t>
    </rPh>
    <phoneticPr fontId="1"/>
  </si>
  <si>
    <t>住　所：</t>
    <rPh sb="0" eb="1">
      <t>ジュウ</t>
    </rPh>
    <rPh sb="2" eb="3">
      <t>ショ</t>
    </rPh>
    <phoneticPr fontId="1"/>
  </si>
  <si>
    <t>１　運営組織</t>
    <rPh sb="2" eb="4">
      <t>ウンエイ</t>
    </rPh>
    <rPh sb="4" eb="6">
      <t>ソシキ</t>
    </rPh>
    <phoneticPr fontId="1"/>
  </si>
  <si>
    <t>理　事</t>
    <rPh sb="0" eb="1">
      <t>リ</t>
    </rPh>
    <rPh sb="2" eb="3">
      <t>コト</t>
    </rPh>
    <phoneticPr fontId="1"/>
  </si>
  <si>
    <t>監　事</t>
    <rPh sb="0" eb="1">
      <t>カン</t>
    </rPh>
    <rPh sb="2" eb="3">
      <t>コト</t>
    </rPh>
    <phoneticPr fontId="1"/>
  </si>
  <si>
    <t>社　員</t>
    <rPh sb="0" eb="1">
      <t>シャ</t>
    </rPh>
    <rPh sb="2" eb="3">
      <t>イン</t>
    </rPh>
    <phoneticPr fontId="1"/>
  </si>
  <si>
    <t>出資者</t>
    <rPh sb="0" eb="3">
      <t>シュッシシャ</t>
    </rPh>
    <phoneticPr fontId="1"/>
  </si>
  <si>
    <t>人</t>
    <rPh sb="0" eb="1">
      <t>ニン</t>
    </rPh>
    <phoneticPr fontId="1"/>
  </si>
  <si>
    <t>総　　数</t>
    <rPh sb="0" eb="1">
      <t>ソウ</t>
    </rPh>
    <rPh sb="3" eb="4">
      <t>スウ</t>
    </rPh>
    <phoneticPr fontId="1"/>
  </si>
  <si>
    <t>添付資料</t>
    <rPh sb="0" eb="2">
      <t>テンプ</t>
    </rPh>
    <rPh sb="2" eb="4">
      <t>シリョウ</t>
    </rPh>
    <phoneticPr fontId="1"/>
  </si>
  <si>
    <t>○　役員名簿、社員名簿</t>
    <rPh sb="2" eb="4">
      <t>ヤクイン</t>
    </rPh>
    <rPh sb="4" eb="6">
      <t>メイボ</t>
    </rPh>
    <rPh sb="7" eb="9">
      <t>シャイン</t>
    </rPh>
    <rPh sb="9" eb="11">
      <t>メイボ</t>
    </rPh>
    <phoneticPr fontId="1"/>
  </si>
  <si>
    <t>２　役員等の選任方法（該当する項目欄の□にチェックすること。）</t>
    <rPh sb="2" eb="4">
      <t>ヤクイン</t>
    </rPh>
    <rPh sb="4" eb="5">
      <t>トウ</t>
    </rPh>
    <rPh sb="6" eb="8">
      <t>センニン</t>
    </rPh>
    <rPh sb="8" eb="10">
      <t>ホウホウ</t>
    </rPh>
    <phoneticPr fontId="1"/>
  </si>
  <si>
    <t>すべての理事及び監事を社員総会で選任</t>
  </si>
  <si>
    <t>３　経理内容（規則附則第57条の２第１項第１号イ及びハ）</t>
    <rPh sb="2" eb="4">
      <t>ケイリ</t>
    </rPh>
    <rPh sb="4" eb="6">
      <t>ナイヨウ</t>
    </rPh>
    <rPh sb="7" eb="9">
      <t>キソク</t>
    </rPh>
    <rPh sb="9" eb="11">
      <t>フソク</t>
    </rPh>
    <rPh sb="11" eb="12">
      <t>ダイ</t>
    </rPh>
    <rPh sb="14" eb="15">
      <t>ジョウ</t>
    </rPh>
    <phoneticPr fontId="1"/>
  </si>
  <si>
    <t>社員、理事、監事、使用人その他の医療法人の関係者、株式会社その他営利事業を営む者又は特定の個人若しくは団体の利益を図る活動を行う者に対する特別の利益の供与の内容</t>
    <phoneticPr fontId="1"/>
  </si>
  <si>
    <t>公正な方法によらない契約の相手方選定</t>
    <phoneticPr fontId="1"/>
  </si>
  <si>
    <t>特別の利益供与</t>
    <rPh sb="0" eb="2">
      <t>トクベツ</t>
    </rPh>
    <rPh sb="3" eb="5">
      <t>リエキ</t>
    </rPh>
    <rPh sb="5" eb="7">
      <t>キョウヨ</t>
    </rPh>
    <phoneticPr fontId="1"/>
  </si>
  <si>
    <t>施設の利用</t>
    <rPh sb="0" eb="2">
      <t>シセツ</t>
    </rPh>
    <rPh sb="3" eb="5">
      <t>リヨウ</t>
    </rPh>
    <phoneticPr fontId="1"/>
  </si>
  <si>
    <t>財産の運用</t>
    <rPh sb="0" eb="2">
      <t>ザイサン</t>
    </rPh>
    <rPh sb="3" eb="5">
      <t>ウンヨウ</t>
    </rPh>
    <phoneticPr fontId="1"/>
  </si>
  <si>
    <t>金銭の貸付</t>
    <rPh sb="0" eb="2">
      <t>キンセン</t>
    </rPh>
    <rPh sb="3" eb="5">
      <t>カシツケ</t>
    </rPh>
    <phoneticPr fontId="1"/>
  </si>
  <si>
    <t>資産の譲渡</t>
    <rPh sb="0" eb="2">
      <t>シサン</t>
    </rPh>
    <rPh sb="3" eb="5">
      <t>ジョウト</t>
    </rPh>
    <phoneticPr fontId="1"/>
  </si>
  <si>
    <t>財産の貸借等</t>
    <rPh sb="0" eb="2">
      <t>ザイサン</t>
    </rPh>
    <rPh sb="3" eb="5">
      <t>タイシャク</t>
    </rPh>
    <rPh sb="5" eb="6">
      <t>トウ</t>
    </rPh>
    <phoneticPr fontId="1"/>
  </si>
  <si>
    <t>給与の支給</t>
    <rPh sb="0" eb="2">
      <t>キュウヨ</t>
    </rPh>
    <rPh sb="3" eb="5">
      <t>シキュウ</t>
    </rPh>
    <phoneticPr fontId="1"/>
  </si>
  <si>
    <t>債務の保証</t>
    <rPh sb="0" eb="2">
      <t>サイム</t>
    </rPh>
    <rPh sb="3" eb="5">
      <t>ホショウ</t>
    </rPh>
    <phoneticPr fontId="1"/>
  </si>
  <si>
    <t>その他寄附・贈与等</t>
    <rPh sb="2" eb="3">
      <t>タ</t>
    </rPh>
    <rPh sb="3" eb="5">
      <t>キフ</t>
    </rPh>
    <rPh sb="6" eb="8">
      <t>ゾウヨ</t>
    </rPh>
    <rPh sb="8" eb="9">
      <t>トウ</t>
    </rPh>
    <phoneticPr fontId="1"/>
  </si>
  <si>
    <t>参考</t>
    <rPh sb="0" eb="2">
      <t>サンコウ</t>
    </rPh>
    <phoneticPr fontId="1"/>
  </si>
  <si>
    <t>イ　法人の所有する財産をこれらの者に居住、担保その他の私事に利用させること。</t>
  </si>
  <si>
    <t>ハ　法人の他の従業員に比し有利な条件で、これらの者に金銭の貸付をすること。</t>
  </si>
  <si>
    <t xml:space="preserve">ニ　法人の所有する財産をこれらの者に無償又は著しく低い価額の対価で譲渡すること。 </t>
  </si>
  <si>
    <t>ホ　これらの者から金銭その他の財産を過大な利息又は賃貸料で借り受けること。</t>
  </si>
  <si>
    <t>ヌ　事業の遂行により供与する利益を主として、又は不公正な方法で、これらの者に与えること。</t>
  </si>
  <si>
    <t>４　報酬等の支給基準（規則附則第57条の２第１項第１号ロ）</t>
    <phoneticPr fontId="1"/>
  </si>
  <si>
    <t>（該当する項目欄の□にチェックすること。）</t>
    <rPh sb="1" eb="3">
      <t>ガイトウ</t>
    </rPh>
    <rPh sb="5" eb="7">
      <t>コウモク</t>
    </rPh>
    <rPh sb="7" eb="8">
      <t>ラン</t>
    </rPh>
    <phoneticPr fontId="1"/>
  </si>
  <si>
    <t>理事及び監事に対する報酬等について、支給基準を定めている。</t>
    <phoneticPr fontId="1"/>
  </si>
  <si>
    <t>支給基準の内容及び支給額</t>
    <rPh sb="0" eb="2">
      <t>シキュウ</t>
    </rPh>
    <rPh sb="2" eb="4">
      <t>キジュン</t>
    </rPh>
    <rPh sb="5" eb="7">
      <t>ナイヨウ</t>
    </rPh>
    <rPh sb="7" eb="8">
      <t>オヨ</t>
    </rPh>
    <rPh sb="9" eb="12">
      <t>シキュウガク</t>
    </rPh>
    <phoneticPr fontId="1"/>
  </si>
  <si>
    <t>○　理事が使用人として給与、賞与等を受ける場合は、使用人の給与等の支給基準</t>
    <phoneticPr fontId="1"/>
  </si>
  <si>
    <t>５　遊休財産（規則附則第57条の２第１項第１号ニ）</t>
    <phoneticPr fontId="1"/>
  </si>
  <si>
    <t>区　　　　　　　　　分</t>
  </si>
  <si>
    <t>金　　　　　　額</t>
  </si>
  <si>
    <t>Ａ　資産の総額</t>
  </si>
  <si>
    <t>円</t>
  </si>
  <si>
    <t>Ｂ　純資産の額</t>
  </si>
  <si>
    <t>Ｃ　純資産の額の資産の総額に対する割合（Ｂ／Ａ×１００）</t>
  </si>
  <si>
    <t>％</t>
  </si>
  <si>
    <t>Ｄ　控除対象財産の帳簿価額（イからホまでの合計額）</t>
  </si>
  <si>
    <t>Ｅ　遊休財産額（（Ａ－Ｄ）×Ｃ）</t>
  </si>
  <si>
    <t>Ｆ　事業費用の額</t>
  </si>
  <si>
    <t>　イ　本来業務の用に供する財産</t>
    <phoneticPr fontId="1"/>
  </si>
  <si>
    <t>　ロ　附帯業務の用に供する財産</t>
    <phoneticPr fontId="1"/>
  </si>
  <si>
    <t>　ハ　イ及びロに掲げる業務を行うために保有する財産</t>
    <phoneticPr fontId="1"/>
  </si>
  <si>
    <t>　ニ　減価償却引当特定預金</t>
    <phoneticPr fontId="1"/>
  </si>
  <si>
    <t>　ホ　特定事業準備資金</t>
    <phoneticPr fontId="1"/>
  </si>
  <si>
    <t>○　直近に終了した会計年度の貸借対照表及び損益計算書</t>
    <rPh sb="2" eb="4">
      <t>チョッキン</t>
    </rPh>
    <rPh sb="5" eb="7">
      <t>シュウリョウ</t>
    </rPh>
    <rPh sb="9" eb="11">
      <t>カイケイ</t>
    </rPh>
    <rPh sb="11" eb="13">
      <t>ネンド</t>
    </rPh>
    <rPh sb="14" eb="16">
      <t>タイシャク</t>
    </rPh>
    <rPh sb="16" eb="19">
      <t>タイショウヒョウ</t>
    </rPh>
    <rPh sb="19" eb="20">
      <t>オヨ</t>
    </rPh>
    <rPh sb="21" eb="23">
      <t>ソンエキ</t>
    </rPh>
    <rPh sb="23" eb="26">
      <t>ケイサンショ</t>
    </rPh>
    <phoneticPr fontId="1"/>
  </si>
  <si>
    <t>６　法令違反（規則附則第57条の２第１項第１号ホ）</t>
    <phoneticPr fontId="1"/>
  </si>
  <si>
    <t>区　　　分</t>
    <rPh sb="0" eb="1">
      <t>ク</t>
    </rPh>
    <rPh sb="4" eb="5">
      <t>ブン</t>
    </rPh>
    <phoneticPr fontId="1"/>
  </si>
  <si>
    <t>事実の有無</t>
    <rPh sb="0" eb="2">
      <t>ジジツ</t>
    </rPh>
    <rPh sb="3" eb="5">
      <t>ウム</t>
    </rPh>
    <phoneticPr fontId="1"/>
  </si>
  <si>
    <t>医療に関する法令違反</t>
    <rPh sb="0" eb="2">
      <t>イリョウ</t>
    </rPh>
    <rPh sb="3" eb="4">
      <t>カン</t>
    </rPh>
    <rPh sb="6" eb="8">
      <t>ホウレイ</t>
    </rPh>
    <rPh sb="8" eb="10">
      <t>イハン</t>
    </rPh>
    <phoneticPr fontId="1"/>
  </si>
  <si>
    <t>帳簿書類の隠ぺい、仮装</t>
    <phoneticPr fontId="1"/>
  </si>
  <si>
    <t>都道府県知事から改善勧告を行われたが是正されていない事項（勧告に反する開設、増床、種別変更含む）</t>
    <phoneticPr fontId="1"/>
  </si>
  <si>
    <t>その他公益に反する事実</t>
    <rPh sb="2" eb="3">
      <t>タ</t>
    </rPh>
    <rPh sb="3" eb="5">
      <t>コウエキ</t>
    </rPh>
    <rPh sb="6" eb="7">
      <t>ハン</t>
    </rPh>
    <rPh sb="9" eb="11">
      <t>ジジツ</t>
    </rPh>
    <phoneticPr fontId="1"/>
  </si>
  <si>
    <t>ロ　法人の余裕金をこれらの者の行う事業に運用していること。</t>
    <phoneticPr fontId="1"/>
  </si>
  <si>
    <t>具　体　的　な　内　容</t>
    <rPh sb="0" eb="1">
      <t>グ</t>
    </rPh>
    <rPh sb="2" eb="3">
      <t>カラダ</t>
    </rPh>
    <rPh sb="4" eb="5">
      <t>マト</t>
    </rPh>
    <rPh sb="8" eb="9">
      <t>ナイ</t>
    </rPh>
    <rPh sb="10" eb="11">
      <t>カタチ</t>
    </rPh>
    <phoneticPr fontId="1"/>
  </si>
  <si>
    <t>７　収入金額（規則附則第57条の２第１項第２号イ）</t>
    <phoneticPr fontId="1"/>
  </si>
  <si>
    <t>支払基金等から
受けた収入金額</t>
    <phoneticPr fontId="1"/>
  </si>
  <si>
    <t>診療
割合</t>
    <rPh sb="0" eb="2">
      <t>シンリョウ</t>
    </rPh>
    <rPh sb="3" eb="5">
      <t>ワリアイ</t>
    </rPh>
    <phoneticPr fontId="1"/>
  </si>
  <si>
    <t>病院、診療所、介護老人保健施設及び介護医療院等名</t>
    <phoneticPr fontId="1"/>
  </si>
  <si>
    <t>患者から受けた
収　入　金　額</t>
    <phoneticPr fontId="1"/>
  </si>
  <si>
    <t>収入金額計</t>
    <phoneticPr fontId="1"/>
  </si>
  <si>
    <t>社会保険診療</t>
    <rPh sb="0" eb="2">
      <t>シャカイ</t>
    </rPh>
    <rPh sb="2" eb="4">
      <t>ホケン</t>
    </rPh>
    <rPh sb="4" eb="6">
      <t>シンリョウ</t>
    </rPh>
    <phoneticPr fontId="1"/>
  </si>
  <si>
    <t>円</t>
    <rPh sb="0" eb="1">
      <t>エン</t>
    </rPh>
    <phoneticPr fontId="1"/>
  </si>
  <si>
    <t>労災保険診療</t>
    <rPh sb="0" eb="2">
      <t>ロウサイ</t>
    </rPh>
    <rPh sb="2" eb="4">
      <t>ホケン</t>
    </rPh>
    <rPh sb="4" eb="6">
      <t>シンリョウ</t>
    </rPh>
    <phoneticPr fontId="1"/>
  </si>
  <si>
    <t>健康診査</t>
    <rPh sb="0" eb="2">
      <t>ケンコウ</t>
    </rPh>
    <rPh sb="2" eb="4">
      <t>シンサ</t>
    </rPh>
    <phoneticPr fontId="1"/>
  </si>
  <si>
    <t>予防接種</t>
    <rPh sb="0" eb="2">
      <t>ヨボウ</t>
    </rPh>
    <rPh sb="2" eb="4">
      <t>セッシュ</t>
    </rPh>
    <phoneticPr fontId="1"/>
  </si>
  <si>
    <t>助産</t>
    <rPh sb="0" eb="2">
      <t>ジョサン</t>
    </rPh>
    <phoneticPr fontId="1"/>
  </si>
  <si>
    <t>介護事業</t>
    <rPh sb="0" eb="2">
      <t>カイゴ</t>
    </rPh>
    <rPh sb="2" eb="4">
      <t>ジギョウ</t>
    </rPh>
    <phoneticPr fontId="1"/>
  </si>
  <si>
    <t>障害福祉事業</t>
    <rPh sb="0" eb="2">
      <t>ショウガイ</t>
    </rPh>
    <rPh sb="2" eb="4">
      <t>フクシ</t>
    </rPh>
    <rPh sb="4" eb="6">
      <t>ジギョウ</t>
    </rPh>
    <phoneticPr fontId="1"/>
  </si>
  <si>
    <t>その他</t>
    <rPh sb="2" eb="3">
      <t>タ</t>
    </rPh>
    <phoneticPr fontId="1"/>
  </si>
  <si>
    <t>計</t>
    <rPh sb="0" eb="1">
      <t>ケイ</t>
    </rPh>
    <phoneticPr fontId="1"/>
  </si>
  <si>
    <t>合　　　　計</t>
    <rPh sb="0" eb="1">
      <t>ゴウ</t>
    </rPh>
    <rPh sb="5" eb="6">
      <t>ケイ</t>
    </rPh>
    <phoneticPr fontId="1"/>
  </si>
  <si>
    <t>（記載上の注意事項）</t>
    <rPh sb="1" eb="3">
      <t>キサイ</t>
    </rPh>
    <rPh sb="3" eb="4">
      <t>ジョウ</t>
    </rPh>
    <rPh sb="5" eb="7">
      <t>チュウイ</t>
    </rPh>
    <rPh sb="7" eb="9">
      <t>ジコウ</t>
    </rPh>
    <phoneticPr fontId="1"/>
  </si>
  <si>
    <t>７－２　労働者災害補償保険法による患者の診療報酬</t>
    <phoneticPr fontId="1"/>
  </si>
  <si>
    <t>　労働者災害補償保険法（昭和２２年法律第５０号）に係る患者の診療報酬が社会保険診療と</t>
    <phoneticPr fontId="1"/>
  </si>
  <si>
    <t>同一の基準により計算するか否か、いずれか該当する項目欄の□にチェックすること。</t>
    <phoneticPr fontId="1"/>
  </si>
  <si>
    <t>同一の基準による</t>
    <rPh sb="0" eb="2">
      <t>ドウイツ</t>
    </rPh>
    <rPh sb="3" eb="5">
      <t>キジュン</t>
    </rPh>
    <phoneticPr fontId="1"/>
  </si>
  <si>
    <t>同一の基準によらない</t>
    <rPh sb="0" eb="2">
      <t>ドウイツ</t>
    </rPh>
    <rPh sb="3" eb="5">
      <t>キジュン</t>
    </rPh>
    <phoneticPr fontId="1"/>
  </si>
  <si>
    <t>７－３　健康診査に係る収入の明細</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</si>
  <si>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</si>
  <si>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</si>
  <si>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</si>
  <si>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</si>
  <si>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</si>
  <si>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</si>
  <si>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</si>
  <si>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</si>
  <si>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</si>
  <si>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</si>
  <si>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</si>
  <si>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</si>
  <si>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</si>
  <si>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</si>
  <si>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</si>
  <si>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　③が⑯と一致すること。</t>
    <rPh sb="6" eb="8">
      <t>イッチ</t>
    </rPh>
    <phoneticPr fontId="1"/>
  </si>
  <si>
    <t>７－４　予防接種に係る収入の明細</t>
    <rPh sb="4" eb="6">
      <t>ヨボウ</t>
    </rPh>
    <rPh sb="6" eb="8">
      <t>セッシュ</t>
    </rPh>
    <phoneticPr fontId="1"/>
  </si>
  <si>
    <t>健康保険法</t>
    <rPh sb="0" eb="2">
      <t>ケンコウ</t>
    </rPh>
    <rPh sb="2" eb="5">
      <t>ホケンホウ</t>
    </rPh>
    <phoneticPr fontId="1"/>
  </si>
  <si>
    <t>船員保険法</t>
    <rPh sb="0" eb="2">
      <t>センイン</t>
    </rPh>
    <rPh sb="2" eb="5">
      <t>ホケンホウ</t>
    </rPh>
    <phoneticPr fontId="1"/>
  </si>
  <si>
    <t>国民健康保険法</t>
    <rPh sb="0" eb="2">
      <t>コクミン</t>
    </rPh>
    <rPh sb="2" eb="4">
      <t>ケンコウ</t>
    </rPh>
    <rPh sb="4" eb="7">
      <t>ホケンホウ</t>
    </rPh>
    <phoneticPr fontId="1"/>
  </si>
  <si>
    <t>国家公務員共済組合法</t>
    <rPh sb="0" eb="2">
      <t>コッカ</t>
    </rPh>
    <rPh sb="2" eb="5">
      <t>コウムイン</t>
    </rPh>
    <rPh sb="5" eb="7">
      <t>キョウサイ</t>
    </rPh>
    <rPh sb="7" eb="10">
      <t>クミアイホウ</t>
    </rPh>
    <phoneticPr fontId="1"/>
  </si>
  <si>
    <t>地方公務員等共済組合法</t>
    <rPh sb="0" eb="2">
      <t>チホウ</t>
    </rPh>
    <rPh sb="2" eb="5">
      <t>コウムイン</t>
    </rPh>
    <rPh sb="5" eb="6">
      <t>トウ</t>
    </rPh>
    <rPh sb="6" eb="8">
      <t>キョウサイ</t>
    </rPh>
    <rPh sb="8" eb="11">
      <t>クミアイホウ</t>
    </rPh>
    <phoneticPr fontId="1"/>
  </si>
  <si>
    <t>私立学校教職員共済法</t>
    <rPh sb="0" eb="2">
      <t>シリツ</t>
    </rPh>
    <rPh sb="2" eb="4">
      <t>ガッコウ</t>
    </rPh>
    <rPh sb="4" eb="7">
      <t>キョウショクイン</t>
    </rPh>
    <rPh sb="7" eb="9">
      <t>キョウサイ</t>
    </rPh>
    <rPh sb="9" eb="10">
      <t>ホウ</t>
    </rPh>
    <phoneticPr fontId="1"/>
  </si>
  <si>
    <t>学校保健安全法</t>
    <rPh sb="0" eb="2">
      <t>ガッコウ</t>
    </rPh>
    <rPh sb="2" eb="4">
      <t>ホケン</t>
    </rPh>
    <rPh sb="4" eb="7">
      <t>アンゼンホウ</t>
    </rPh>
    <phoneticPr fontId="1"/>
  </si>
  <si>
    <t>母子保健法</t>
    <rPh sb="0" eb="2">
      <t>ボシ</t>
    </rPh>
    <rPh sb="2" eb="5">
      <t>ホケンホウ</t>
    </rPh>
    <phoneticPr fontId="1"/>
  </si>
  <si>
    <t>労働安全衛生法</t>
    <rPh sb="0" eb="2">
      <t>ロウドウ</t>
    </rPh>
    <rPh sb="2" eb="4">
      <t>アンゼン</t>
    </rPh>
    <rPh sb="4" eb="7">
      <t>エイセイホウ</t>
    </rPh>
    <phoneticPr fontId="1"/>
  </si>
  <si>
    <t>高齢者の医療の確保に関する法律</t>
    <rPh sb="0" eb="3">
      <t>コウレイシャ</t>
    </rPh>
    <rPh sb="4" eb="6">
      <t>イリョウ</t>
    </rPh>
    <rPh sb="7" eb="9">
      <t>カクホ</t>
    </rPh>
    <rPh sb="10" eb="11">
      <t>カン</t>
    </rPh>
    <rPh sb="13" eb="15">
      <t>ホウリツ</t>
    </rPh>
    <phoneticPr fontId="1"/>
  </si>
  <si>
    <t>定期の予防接種等</t>
    <rPh sb="0" eb="2">
      <t>テイキ</t>
    </rPh>
    <rPh sb="3" eb="5">
      <t>ヨボウ</t>
    </rPh>
    <rPh sb="5" eb="7">
      <t>セッシュ</t>
    </rPh>
    <rPh sb="7" eb="8">
      <t>トウ</t>
    </rPh>
    <phoneticPr fontId="1"/>
  </si>
  <si>
    <t>任意の予防接種のうち告示に定めるもの</t>
    <rPh sb="0" eb="2">
      <t>ニンイ</t>
    </rPh>
    <rPh sb="3" eb="5">
      <t>ヨボウ</t>
    </rPh>
    <rPh sb="5" eb="7">
      <t>セッシュ</t>
    </rPh>
    <rPh sb="10" eb="12">
      <t>コクジ</t>
    </rPh>
    <rPh sb="13" eb="14">
      <t>サダ</t>
    </rPh>
    <phoneticPr fontId="1"/>
  </si>
  <si>
    <t>定期接種</t>
    <rPh sb="0" eb="2">
      <t>テイキ</t>
    </rPh>
    <rPh sb="2" eb="4">
      <t>セッシュ</t>
    </rPh>
    <phoneticPr fontId="1"/>
  </si>
  <si>
    <t>○　④が⑰と一致すること。</t>
    <rPh sb="6" eb="8">
      <t>イッチ</t>
    </rPh>
    <phoneticPr fontId="1"/>
  </si>
  <si>
    <t>臨時接種</t>
    <rPh sb="0" eb="2">
      <t>リンジ</t>
    </rPh>
    <rPh sb="2" eb="4">
      <t>セッシュ</t>
    </rPh>
    <phoneticPr fontId="1"/>
  </si>
  <si>
    <t>麻しん</t>
    <rPh sb="0" eb="1">
      <t>マ</t>
    </rPh>
    <phoneticPr fontId="1"/>
  </si>
  <si>
    <t>風しん</t>
    <rPh sb="0" eb="1">
      <t>フウ</t>
    </rPh>
    <phoneticPr fontId="1"/>
  </si>
  <si>
    <t>インフルエンザ</t>
    <phoneticPr fontId="1"/>
  </si>
  <si>
    <t>おたふくかぜ</t>
    <phoneticPr fontId="1"/>
  </si>
  <si>
    <t>７－５　助産に係る収入の明細</t>
    <phoneticPr fontId="1"/>
  </si>
  <si>
    <t>自由診療のうち助産にかかる収入</t>
    <rPh sb="0" eb="2">
      <t>ジユウ</t>
    </rPh>
    <rPh sb="2" eb="4">
      <t>シンリョウ</t>
    </rPh>
    <rPh sb="7" eb="9">
      <t>ジョサン</t>
    </rPh>
    <rPh sb="13" eb="15">
      <t>シュウニュウ</t>
    </rPh>
    <phoneticPr fontId="1"/>
  </si>
  <si>
    <t>分娩件数（⑱）×５０万円</t>
    <rPh sb="0" eb="2">
      <t>ブンベン</t>
    </rPh>
    <rPh sb="2" eb="4">
      <t>ケンスウ</t>
    </rPh>
    <rPh sb="10" eb="12">
      <t>マンエン</t>
    </rPh>
    <phoneticPr fontId="1"/>
  </si>
  <si>
    <t>○　⑤が⑲又は⑳の金額のうちいずれか低い方の金額と一致すること。</t>
    <phoneticPr fontId="1"/>
  </si>
  <si>
    <t>分娩件数</t>
    <rPh sb="0" eb="2">
      <t>ブンベン</t>
    </rPh>
    <rPh sb="2" eb="4">
      <t>ケンスウ</t>
    </rPh>
    <phoneticPr fontId="1"/>
  </si>
  <si>
    <t>件</t>
    <rPh sb="0" eb="1">
      <t>ケン</t>
    </rPh>
    <phoneticPr fontId="1"/>
  </si>
  <si>
    <t>助産に係る収入金額</t>
    <rPh sb="0" eb="2">
      <t>ジョサン</t>
    </rPh>
    <rPh sb="3" eb="4">
      <t>カカ</t>
    </rPh>
    <rPh sb="5" eb="7">
      <t>シュウニュウ</t>
    </rPh>
    <rPh sb="7" eb="9">
      <t>キンガク</t>
    </rPh>
    <phoneticPr fontId="1"/>
  </si>
  <si>
    <t>⑱</t>
    <phoneticPr fontId="1"/>
  </si>
  <si>
    <t>⑲</t>
    <phoneticPr fontId="1"/>
  </si>
  <si>
    <t>⑳</t>
    <phoneticPr fontId="1"/>
  </si>
  <si>
    <t>○　診療報酬規程</t>
    <rPh sb="2" eb="4">
      <t>シンリョウ</t>
    </rPh>
    <rPh sb="4" eb="6">
      <t>ホウシュウ</t>
    </rPh>
    <rPh sb="6" eb="8">
      <t>キテイ</t>
    </rPh>
    <phoneticPr fontId="1"/>
  </si>
  <si>
    <t>７－６　介護保険法のサービス・事業（社会保険診療に含まれるものを除く）に係る収入の明細</t>
    <phoneticPr fontId="1"/>
  </si>
  <si>
    <t>第二種社会福祉事業</t>
    <rPh sb="0" eb="3">
      <t>ダイニシュ</t>
    </rPh>
    <rPh sb="3" eb="5">
      <t>シャカイ</t>
    </rPh>
    <rPh sb="5" eb="7">
      <t>フクシ</t>
    </rPh>
    <rPh sb="7" eb="9">
      <t>ジギョウ</t>
    </rPh>
    <phoneticPr fontId="1"/>
  </si>
  <si>
    <t>社会福祉事業以外</t>
    <rPh sb="0" eb="2">
      <t>シャカイ</t>
    </rPh>
    <rPh sb="2" eb="4">
      <t>フクシ</t>
    </rPh>
    <rPh sb="4" eb="6">
      <t>ジギョウ</t>
    </rPh>
    <rPh sb="6" eb="8">
      <t>イガイ</t>
    </rPh>
    <phoneticPr fontId="1"/>
  </si>
  <si>
    <t>居宅サービス事業</t>
    <rPh sb="0" eb="2">
      <t>キョタク</t>
    </rPh>
    <rPh sb="6" eb="8">
      <t>ジギョウ</t>
    </rPh>
    <phoneticPr fontId="1"/>
  </si>
  <si>
    <t>地域密着型サービス事業</t>
    <rPh sb="0" eb="2">
      <t>チイキ</t>
    </rPh>
    <rPh sb="2" eb="5">
      <t>ミッチャクガタ</t>
    </rPh>
    <rPh sb="9" eb="11">
      <t>ジギョウ</t>
    </rPh>
    <phoneticPr fontId="1"/>
  </si>
  <si>
    <t>介護予防サービス事業</t>
    <rPh sb="0" eb="2">
      <t>カイゴ</t>
    </rPh>
    <rPh sb="2" eb="4">
      <t>ヨボウ</t>
    </rPh>
    <rPh sb="8" eb="10">
      <t>ジギョウ</t>
    </rPh>
    <phoneticPr fontId="1"/>
  </si>
  <si>
    <t>地域密着型介護予防サービス事業</t>
    <rPh sb="0" eb="2">
      <t>チイキ</t>
    </rPh>
    <rPh sb="2" eb="5">
      <t>ミッチャクガタ</t>
    </rPh>
    <rPh sb="5" eb="7">
      <t>カイゴ</t>
    </rPh>
    <rPh sb="7" eb="9">
      <t>ヨボウ</t>
    </rPh>
    <rPh sb="13" eb="15">
      <t>ジギョウ</t>
    </rPh>
    <phoneticPr fontId="1"/>
  </si>
  <si>
    <t>○　⑥が㉑と一致すること。</t>
    <rPh sb="6" eb="8">
      <t>イッチ</t>
    </rPh>
    <phoneticPr fontId="1"/>
  </si>
  <si>
    <t>７－７　障害福祉サービス・事業（社会保険診療に含まれるものを除く。）に係る収入の明細</t>
    <phoneticPr fontId="1"/>
  </si>
  <si>
    <t>障害者の日常生活及び社会生活を
総合的に支援するための法律</t>
    <rPh sb="0" eb="2">
      <t>ショウガイ</t>
    </rPh>
    <rPh sb="2" eb="3">
      <t>シャ</t>
    </rPh>
    <rPh sb="4" eb="6">
      <t>ニチジョウ</t>
    </rPh>
    <rPh sb="6" eb="8">
      <t>セイカツ</t>
    </rPh>
    <rPh sb="8" eb="9">
      <t>オヨ</t>
    </rPh>
    <rPh sb="10" eb="12">
      <t>シャカイ</t>
    </rPh>
    <rPh sb="12" eb="14">
      <t>セイカツ</t>
    </rPh>
    <rPh sb="16" eb="19">
      <t>ソウゴウテキ</t>
    </rPh>
    <rPh sb="20" eb="22">
      <t>シエン</t>
    </rPh>
    <rPh sb="27" eb="29">
      <t>ホウリツ</t>
    </rPh>
    <phoneticPr fontId="1"/>
  </si>
  <si>
    <t>児童福祉法</t>
    <rPh sb="0" eb="2">
      <t>ジドウ</t>
    </rPh>
    <rPh sb="2" eb="5">
      <t>フクシホウ</t>
    </rPh>
    <phoneticPr fontId="1"/>
  </si>
  <si>
    <t>介護給付費</t>
  </si>
  <si>
    <t>特例介護給付費</t>
  </si>
  <si>
    <t>訓練等給付費</t>
  </si>
  <si>
    <t>特例訓練等給付費</t>
  </si>
  <si>
    <t>特定障害者特別給付費</t>
  </si>
  <si>
    <t>特例特定障害者特別給付費</t>
  </si>
  <si>
    <t>地域相談支援給付費</t>
  </si>
  <si>
    <t>特例地域相談支援給付費</t>
  </si>
  <si>
    <t>計画相談支援給付費</t>
  </si>
  <si>
    <t>特例計画相談支援給付費</t>
  </si>
  <si>
    <t>基準該当療養介護医療費</t>
  </si>
  <si>
    <t>地域生活支援事業</t>
  </si>
  <si>
    <t>障害児通所給付費</t>
  </si>
  <si>
    <t>特例障害児通所給付費</t>
  </si>
  <si>
    <t>障害児入所給付費</t>
  </si>
  <si>
    <t>特定入所障害児食費等給付費</t>
  </si>
  <si>
    <t>障害児相談支援給付費</t>
  </si>
  <si>
    <t>特例障害児相談支援給付費</t>
  </si>
  <si>
    <t>○　⑦が㉒と一致すること。</t>
    <rPh sb="6" eb="8">
      <t>イッチ</t>
    </rPh>
    <phoneticPr fontId="1"/>
  </si>
  <si>
    <t>８　自費患者に対し請求する金額（規則附則第57条の２第１項第２号ロ）</t>
    <phoneticPr fontId="1"/>
  </si>
  <si>
    <t>　診療収入について、自費患者に請求する金額は、社会保険診療と同一の基準により計算する</t>
    <phoneticPr fontId="1"/>
  </si>
  <si>
    <t>か否か、いずれか該当する項目欄の□にチェックすること。</t>
    <phoneticPr fontId="1"/>
  </si>
  <si>
    <t>○　自費患者に対する請求金額の計算方法に関する規程等</t>
    <rPh sb="2" eb="4">
      <t>ジヒ</t>
    </rPh>
    <rPh sb="4" eb="6">
      <t>カンジャ</t>
    </rPh>
    <rPh sb="7" eb="8">
      <t>タイ</t>
    </rPh>
    <rPh sb="10" eb="12">
      <t>セイキュウ</t>
    </rPh>
    <rPh sb="12" eb="14">
      <t>キンガク</t>
    </rPh>
    <rPh sb="15" eb="17">
      <t>ケイサン</t>
    </rPh>
    <rPh sb="17" eb="19">
      <t>ホウホウ</t>
    </rPh>
    <rPh sb="20" eb="21">
      <t>カン</t>
    </rPh>
    <rPh sb="23" eb="25">
      <t>キテイ</t>
    </rPh>
    <rPh sb="25" eb="26">
      <t>ナド</t>
    </rPh>
    <phoneticPr fontId="1"/>
  </si>
  <si>
    <t>９　医療に係る経費等（規則附則第57条の２第１項第２号ハ）</t>
    <phoneticPr fontId="1"/>
  </si>
  <si>
    <t>病院、診療所及び介護老人保健施設・介護医療院名</t>
    <phoneticPr fontId="1"/>
  </si>
  <si>
    <t>　医療診療により
　収入する金額　
　　　（Ａ）</t>
    <phoneticPr fontId="1"/>
  </si>
  <si>
    <t>㉓</t>
    <phoneticPr fontId="1"/>
  </si>
  <si>
    <t>合　　　計</t>
    <rPh sb="0" eb="1">
      <t>ゴウ</t>
    </rPh>
    <rPh sb="4" eb="5">
      <t>ケイ</t>
    </rPh>
    <phoneticPr fontId="1"/>
  </si>
  <si>
    <t>患者のために直接必要な経費の額</t>
    <phoneticPr fontId="1"/>
  </si>
  <si>
    <t>医師、看護師等の給与</t>
    <phoneticPr fontId="1"/>
  </si>
  <si>
    <t>医療の提供に要する費用（投薬費を含む）</t>
    <phoneticPr fontId="1"/>
  </si>
  <si>
    <t>合　　　計
（Ｂ）</t>
    <phoneticPr fontId="1"/>
  </si>
  <si>
    <t>割　合
Ａ／Ｂ</t>
    <phoneticPr fontId="1"/>
  </si>
  <si>
    <t>理事、監事、これらの者に準ずるもの、社員及び出資者に関する明細表</t>
    <phoneticPr fontId="1"/>
  </si>
  <si>
    <t>（書類付表１）</t>
    <rPh sb="1" eb="3">
      <t>ショルイ</t>
    </rPh>
    <rPh sb="3" eb="5">
      <t>フヒョウ</t>
    </rPh>
    <phoneticPr fontId="1"/>
  </si>
  <si>
    <t>区　分</t>
    <rPh sb="0" eb="1">
      <t>ク</t>
    </rPh>
    <rPh sb="2" eb="3">
      <t>ブン</t>
    </rPh>
    <phoneticPr fontId="1"/>
  </si>
  <si>
    <t>氏　　　名</t>
    <rPh sb="0" eb="1">
      <t>シ</t>
    </rPh>
    <rPh sb="4" eb="5">
      <t>ナ</t>
    </rPh>
    <phoneticPr fontId="1"/>
  </si>
  <si>
    <t>親族等の関係</t>
    <rPh sb="0" eb="2">
      <t>シンゾク</t>
    </rPh>
    <rPh sb="2" eb="3">
      <t>トウ</t>
    </rPh>
    <rPh sb="4" eb="6">
      <t>カンケイ</t>
    </rPh>
    <phoneticPr fontId="1"/>
  </si>
  <si>
    <t>住　　　所</t>
    <rPh sb="0" eb="1">
      <t>ジュウ</t>
    </rPh>
    <rPh sb="4" eb="5">
      <t>ショ</t>
    </rPh>
    <phoneticPr fontId="1"/>
  </si>
  <si>
    <t>職　　　業</t>
    <rPh sb="0" eb="1">
      <t>ショク</t>
    </rPh>
    <rPh sb="4" eb="5">
      <t>ギョウ</t>
    </rPh>
    <phoneticPr fontId="1"/>
  </si>
  <si>
    <t>法人格の有無</t>
    <rPh sb="0" eb="3">
      <t>ホウジンカク</t>
    </rPh>
    <rPh sb="4" eb="6">
      <t>ウム</t>
    </rPh>
    <phoneticPr fontId="1"/>
  </si>
  <si>
    <t>本人</t>
    <rPh sb="0" eb="2">
      <t>ホンニン</t>
    </rPh>
    <phoneticPr fontId="1"/>
  </si>
  <si>
    <t>経理等に関する明細表</t>
    <rPh sb="0" eb="2">
      <t>ケイリ</t>
    </rPh>
    <rPh sb="2" eb="3">
      <t>トウ</t>
    </rPh>
    <phoneticPr fontId="1"/>
  </si>
  <si>
    <t>１　医療法人の関係者等の施設の利用明細</t>
    <phoneticPr fontId="1"/>
  </si>
  <si>
    <t>（書類付表２）</t>
    <phoneticPr fontId="1"/>
  </si>
  <si>
    <t>区　　分</t>
    <rPh sb="0" eb="1">
      <t>ク</t>
    </rPh>
    <rPh sb="3" eb="4">
      <t>ブン</t>
    </rPh>
    <phoneticPr fontId="1"/>
  </si>
  <si>
    <t>関係者等の
氏名又は名称</t>
    <rPh sb="0" eb="3">
      <t>カンケイシャ</t>
    </rPh>
    <rPh sb="3" eb="4">
      <t>トウ</t>
    </rPh>
    <rPh sb="6" eb="8">
      <t>シメイ</t>
    </rPh>
    <rPh sb="8" eb="9">
      <t>マタ</t>
    </rPh>
    <rPh sb="10" eb="12">
      <t>メイショウ</t>
    </rPh>
    <phoneticPr fontId="1"/>
  </si>
  <si>
    <t>特殊の関係</t>
    <rPh sb="0" eb="2">
      <t>トクシュ</t>
    </rPh>
    <rPh sb="3" eb="5">
      <t>カンケイ</t>
    </rPh>
    <phoneticPr fontId="1"/>
  </si>
  <si>
    <t>内　　容</t>
    <rPh sb="0" eb="1">
      <t>ナイ</t>
    </rPh>
    <rPh sb="3" eb="4">
      <t>カタチ</t>
    </rPh>
    <phoneticPr fontId="1"/>
  </si>
  <si>
    <t>利用年月日</t>
    <rPh sb="0" eb="2">
      <t>リヨウ</t>
    </rPh>
    <rPh sb="2" eb="5">
      <t>ネンガッピ</t>
    </rPh>
    <phoneticPr fontId="1"/>
  </si>
  <si>
    <t>利用料金</t>
    <rPh sb="0" eb="2">
      <t>リヨウ</t>
    </rPh>
    <rPh sb="2" eb="4">
      <t>リョウキン</t>
    </rPh>
    <phoneticPr fontId="1"/>
  </si>
  <si>
    <t>施設の貸与</t>
    <rPh sb="0" eb="2">
      <t>シセツ</t>
    </rPh>
    <rPh sb="3" eb="5">
      <t>タイヨ</t>
    </rPh>
    <phoneticPr fontId="1"/>
  </si>
  <si>
    <t>そ　の　他</t>
    <rPh sb="4" eb="5">
      <t>タ</t>
    </rPh>
    <phoneticPr fontId="1"/>
  </si>
  <si>
    <t>２　財産の運用及び事業の運営</t>
    <rPh sb="2" eb="4">
      <t>ザイサン</t>
    </rPh>
    <rPh sb="5" eb="7">
      <t>ウンヨウ</t>
    </rPh>
    <rPh sb="7" eb="8">
      <t>オヨ</t>
    </rPh>
    <rPh sb="9" eb="11">
      <t>ジギョウ</t>
    </rPh>
    <rPh sb="12" eb="14">
      <t>ウンエイ</t>
    </rPh>
    <phoneticPr fontId="1"/>
  </si>
  <si>
    <t>医療法人の関係者等の
氏名又は名称</t>
    <rPh sb="0" eb="4">
      <t>イリョウホウジン</t>
    </rPh>
    <rPh sb="5" eb="8">
      <t>カンケイシャ</t>
    </rPh>
    <rPh sb="8" eb="9">
      <t>トウ</t>
    </rPh>
    <rPh sb="11" eb="13">
      <t>シメイ</t>
    </rPh>
    <rPh sb="13" eb="14">
      <t>マタ</t>
    </rPh>
    <rPh sb="15" eb="17">
      <t>メイショウ</t>
    </rPh>
    <phoneticPr fontId="1"/>
  </si>
  <si>
    <t>具　　体　　的　　な　　内　　容</t>
    <rPh sb="0" eb="1">
      <t>グ</t>
    </rPh>
    <rPh sb="3" eb="4">
      <t>カラダ</t>
    </rPh>
    <rPh sb="6" eb="7">
      <t>マト</t>
    </rPh>
    <rPh sb="12" eb="13">
      <t>ナイ</t>
    </rPh>
    <rPh sb="15" eb="16">
      <t>カタチ</t>
    </rPh>
    <phoneticPr fontId="1"/>
  </si>
  <si>
    <t>３　医療法人の関係者等に対する貸付金の明細</t>
    <rPh sb="2" eb="4">
      <t>イリョウ</t>
    </rPh>
    <rPh sb="4" eb="6">
      <t>ホウジン</t>
    </rPh>
    <rPh sb="7" eb="10">
      <t>カンケイシャ</t>
    </rPh>
    <rPh sb="10" eb="11">
      <t>トウ</t>
    </rPh>
    <rPh sb="12" eb="13">
      <t>タイ</t>
    </rPh>
    <rPh sb="15" eb="17">
      <t>カシツケ</t>
    </rPh>
    <rPh sb="17" eb="18">
      <t>キン</t>
    </rPh>
    <rPh sb="19" eb="21">
      <t>メイサイ</t>
    </rPh>
    <phoneticPr fontId="1"/>
  </si>
  <si>
    <t>貸付先の氏名又は名称</t>
    <rPh sb="0" eb="3">
      <t>カシツケサキ</t>
    </rPh>
    <rPh sb="4" eb="6">
      <t>シメイ</t>
    </rPh>
    <rPh sb="6" eb="7">
      <t>マタ</t>
    </rPh>
    <rPh sb="8" eb="10">
      <t>メイショウ</t>
    </rPh>
    <phoneticPr fontId="1"/>
  </si>
  <si>
    <t>貸付金現在高</t>
    <rPh sb="0" eb="3">
      <t>カシツケキン</t>
    </rPh>
    <rPh sb="3" eb="6">
      <t>ゲンザイダカ</t>
    </rPh>
    <phoneticPr fontId="1"/>
  </si>
  <si>
    <t>貸付当初の元本</t>
    <rPh sb="0" eb="2">
      <t>カシツケ</t>
    </rPh>
    <rPh sb="2" eb="4">
      <t>トウショ</t>
    </rPh>
    <rPh sb="5" eb="7">
      <t>ガンポン</t>
    </rPh>
    <phoneticPr fontId="1"/>
  </si>
  <si>
    <t>貸付当初の年月日</t>
    <rPh sb="0" eb="2">
      <t>カシツケ</t>
    </rPh>
    <rPh sb="2" eb="4">
      <t>トウショ</t>
    </rPh>
    <rPh sb="5" eb="8">
      <t>ネンガッピ</t>
    </rPh>
    <phoneticPr fontId="1"/>
  </si>
  <si>
    <t>利率</t>
    <rPh sb="0" eb="2">
      <t>リリツ</t>
    </rPh>
    <phoneticPr fontId="1"/>
  </si>
  <si>
    <t>年間の受取利息額</t>
    <rPh sb="0" eb="2">
      <t>ネンカン</t>
    </rPh>
    <rPh sb="3" eb="5">
      <t>ウケトリ</t>
    </rPh>
    <rPh sb="5" eb="7">
      <t>リソク</t>
    </rPh>
    <rPh sb="7" eb="8">
      <t>ガク</t>
    </rPh>
    <phoneticPr fontId="1"/>
  </si>
  <si>
    <t>担保の種類及び数量</t>
    <rPh sb="0" eb="2">
      <t>タンポ</t>
    </rPh>
    <rPh sb="3" eb="5">
      <t>シュルイ</t>
    </rPh>
    <rPh sb="5" eb="6">
      <t>オヨ</t>
    </rPh>
    <rPh sb="7" eb="9">
      <t>スウリョウ</t>
    </rPh>
    <phoneticPr fontId="1"/>
  </si>
  <si>
    <t>４　医療法人の関係者等に対する譲渡資産の明細</t>
    <rPh sb="2" eb="4">
      <t>イリョウ</t>
    </rPh>
    <rPh sb="4" eb="6">
      <t>ホウジン</t>
    </rPh>
    <rPh sb="7" eb="10">
      <t>カンケイシャ</t>
    </rPh>
    <rPh sb="10" eb="11">
      <t>トウ</t>
    </rPh>
    <rPh sb="12" eb="13">
      <t>タイ</t>
    </rPh>
    <rPh sb="15" eb="17">
      <t>ジョウト</t>
    </rPh>
    <rPh sb="17" eb="19">
      <t>シサン</t>
    </rPh>
    <rPh sb="20" eb="22">
      <t>メイサイ</t>
    </rPh>
    <phoneticPr fontId="1"/>
  </si>
  <si>
    <t>譲渡先の氏名又は名称</t>
    <rPh sb="0" eb="3">
      <t>ジョウトサキ</t>
    </rPh>
    <rPh sb="4" eb="6">
      <t>シメイ</t>
    </rPh>
    <rPh sb="6" eb="7">
      <t>マタ</t>
    </rPh>
    <rPh sb="8" eb="10">
      <t>メイショウ</t>
    </rPh>
    <phoneticPr fontId="1"/>
  </si>
  <si>
    <t>譲渡資産の種類</t>
    <rPh sb="0" eb="2">
      <t>ジョウト</t>
    </rPh>
    <rPh sb="2" eb="4">
      <t>シサン</t>
    </rPh>
    <rPh sb="5" eb="7">
      <t>シュルイ</t>
    </rPh>
    <phoneticPr fontId="1"/>
  </si>
  <si>
    <t>地目、構造、規格等</t>
    <rPh sb="0" eb="2">
      <t>チモク</t>
    </rPh>
    <rPh sb="3" eb="5">
      <t>コウゾウ</t>
    </rPh>
    <rPh sb="6" eb="8">
      <t>キカク</t>
    </rPh>
    <rPh sb="8" eb="9">
      <t>トウ</t>
    </rPh>
    <phoneticPr fontId="1"/>
  </si>
  <si>
    <t>面積数量</t>
    <rPh sb="0" eb="2">
      <t>メンセキ</t>
    </rPh>
    <rPh sb="2" eb="4">
      <t>スウリョウ</t>
    </rPh>
    <phoneticPr fontId="1"/>
  </si>
  <si>
    <t>譲渡年月日</t>
    <rPh sb="0" eb="2">
      <t>ジョウト</t>
    </rPh>
    <rPh sb="2" eb="5">
      <t>ネンガッピ</t>
    </rPh>
    <phoneticPr fontId="1"/>
  </si>
  <si>
    <t>譲渡価額</t>
    <rPh sb="0" eb="2">
      <t>ジョウト</t>
    </rPh>
    <rPh sb="2" eb="4">
      <t>カガク</t>
    </rPh>
    <phoneticPr fontId="1"/>
  </si>
  <si>
    <t>備考</t>
    <rPh sb="0" eb="2">
      <t>ビコウ</t>
    </rPh>
    <phoneticPr fontId="1"/>
  </si>
  <si>
    <t>（１）医療法人の関係者等からの借用物件の明細</t>
    <phoneticPr fontId="1"/>
  </si>
  <si>
    <t>５　財産の借入等</t>
    <rPh sb="2" eb="4">
      <t>ザイサン</t>
    </rPh>
    <rPh sb="5" eb="7">
      <t>カリイレ</t>
    </rPh>
    <rPh sb="7" eb="8">
      <t>トウ</t>
    </rPh>
    <phoneticPr fontId="1"/>
  </si>
  <si>
    <t>貸主の氏名又は名称</t>
    <rPh sb="0" eb="2">
      <t>カシヌシ</t>
    </rPh>
    <rPh sb="3" eb="5">
      <t>シメイ</t>
    </rPh>
    <rPh sb="5" eb="6">
      <t>マタ</t>
    </rPh>
    <rPh sb="7" eb="9">
      <t>メイショウ</t>
    </rPh>
    <phoneticPr fontId="1"/>
  </si>
  <si>
    <t>物件名</t>
    <rPh sb="0" eb="3">
      <t>ブッケンメイ</t>
    </rPh>
    <phoneticPr fontId="1"/>
  </si>
  <si>
    <t>用途</t>
    <rPh sb="0" eb="2">
      <t>ヨウト</t>
    </rPh>
    <phoneticPr fontId="1"/>
  </si>
  <si>
    <t>借用年月日</t>
    <rPh sb="0" eb="2">
      <t>シャクヨウ</t>
    </rPh>
    <rPh sb="2" eb="5">
      <t>ネンガッピ</t>
    </rPh>
    <phoneticPr fontId="1"/>
  </si>
  <si>
    <t>借用期間</t>
    <rPh sb="0" eb="2">
      <t>シャクヨウ</t>
    </rPh>
    <rPh sb="2" eb="4">
      <t>キカン</t>
    </rPh>
    <phoneticPr fontId="1"/>
  </si>
  <si>
    <t>賃借料</t>
    <rPh sb="0" eb="3">
      <t>チンシャクリョウ</t>
    </rPh>
    <phoneticPr fontId="1"/>
  </si>
  <si>
    <t>備考</t>
    <rPh sb="0" eb="2">
      <t>ビコウ</t>
    </rPh>
    <phoneticPr fontId="1"/>
  </si>
  <si>
    <t>（２）医療法人の関係者等からの借入金の明細</t>
    <rPh sb="3" eb="5">
      <t>イリョウ</t>
    </rPh>
    <rPh sb="5" eb="7">
      <t>ホウジン</t>
    </rPh>
    <rPh sb="8" eb="11">
      <t>カンケイシャ</t>
    </rPh>
    <rPh sb="11" eb="12">
      <t>トウ</t>
    </rPh>
    <rPh sb="15" eb="17">
      <t>カリイレ</t>
    </rPh>
    <rPh sb="17" eb="18">
      <t>キン</t>
    </rPh>
    <rPh sb="19" eb="21">
      <t>メイサイ</t>
    </rPh>
    <phoneticPr fontId="1"/>
  </si>
  <si>
    <t>債権者の氏名又は名称</t>
    <rPh sb="0" eb="3">
      <t>サイケンシャ</t>
    </rPh>
    <rPh sb="4" eb="6">
      <t>シメイ</t>
    </rPh>
    <rPh sb="6" eb="7">
      <t>マタ</t>
    </rPh>
    <rPh sb="8" eb="10">
      <t>メイショウ</t>
    </rPh>
    <phoneticPr fontId="1"/>
  </si>
  <si>
    <t>借入金現在高</t>
    <rPh sb="0" eb="3">
      <t>カリイレキン</t>
    </rPh>
    <rPh sb="3" eb="6">
      <t>ゲンザイダカ</t>
    </rPh>
    <phoneticPr fontId="1"/>
  </si>
  <si>
    <t>借入当初の元本</t>
    <rPh sb="0" eb="2">
      <t>カリイレ</t>
    </rPh>
    <rPh sb="2" eb="4">
      <t>トウショ</t>
    </rPh>
    <rPh sb="5" eb="7">
      <t>ガンポン</t>
    </rPh>
    <phoneticPr fontId="1"/>
  </si>
  <si>
    <t>借入当初の年月日</t>
    <rPh sb="0" eb="2">
      <t>カリイレ</t>
    </rPh>
    <rPh sb="2" eb="4">
      <t>トウショ</t>
    </rPh>
    <rPh sb="5" eb="8">
      <t>ネンガッピ</t>
    </rPh>
    <phoneticPr fontId="1"/>
  </si>
  <si>
    <t>年間の支払利息額</t>
    <rPh sb="0" eb="2">
      <t>ネンカン</t>
    </rPh>
    <rPh sb="3" eb="5">
      <t>シハライ</t>
    </rPh>
    <rPh sb="5" eb="7">
      <t>リソク</t>
    </rPh>
    <rPh sb="7" eb="8">
      <t>ガク</t>
    </rPh>
    <phoneticPr fontId="1"/>
  </si>
  <si>
    <t>（３）医療法人の関係者等からの譲受資産の明細</t>
    <rPh sb="3" eb="5">
      <t>イリョウ</t>
    </rPh>
    <rPh sb="5" eb="7">
      <t>ホウジン</t>
    </rPh>
    <rPh sb="8" eb="11">
      <t>カンケイシャ</t>
    </rPh>
    <rPh sb="11" eb="12">
      <t>トウ</t>
    </rPh>
    <rPh sb="15" eb="17">
      <t>ユズリウケ</t>
    </rPh>
    <rPh sb="17" eb="19">
      <t>シサン</t>
    </rPh>
    <rPh sb="20" eb="22">
      <t>メイサイ</t>
    </rPh>
    <phoneticPr fontId="1"/>
  </si>
  <si>
    <t>譲受先の氏名又は名称</t>
    <rPh sb="0" eb="2">
      <t>ユズリウケ</t>
    </rPh>
    <rPh sb="2" eb="3">
      <t>サキ</t>
    </rPh>
    <rPh sb="4" eb="6">
      <t>シメイ</t>
    </rPh>
    <rPh sb="6" eb="7">
      <t>マタ</t>
    </rPh>
    <rPh sb="8" eb="10">
      <t>メイショウ</t>
    </rPh>
    <phoneticPr fontId="1"/>
  </si>
  <si>
    <t>譲受資産の種類</t>
    <rPh sb="0" eb="2">
      <t>ユズリウケ</t>
    </rPh>
    <rPh sb="2" eb="4">
      <t>シサン</t>
    </rPh>
    <rPh sb="5" eb="7">
      <t>シュルイ</t>
    </rPh>
    <phoneticPr fontId="1"/>
  </si>
  <si>
    <t>譲受年月日</t>
    <rPh sb="0" eb="2">
      <t>ジョウジュ</t>
    </rPh>
    <rPh sb="2" eb="5">
      <t>ネンガッピ</t>
    </rPh>
    <phoneticPr fontId="1"/>
  </si>
  <si>
    <t>譲受価額</t>
    <rPh sb="0" eb="2">
      <t>ジョウジュ</t>
    </rPh>
    <rPh sb="2" eb="4">
      <t>カガク</t>
    </rPh>
    <phoneticPr fontId="1"/>
  </si>
  <si>
    <t>６　医療法人の業務に従事している関係者等である従業員の明細</t>
    <rPh sb="2" eb="4">
      <t>イリョウ</t>
    </rPh>
    <rPh sb="4" eb="6">
      <t>ホウジン</t>
    </rPh>
    <rPh sb="7" eb="9">
      <t>ギョウム</t>
    </rPh>
    <rPh sb="10" eb="12">
      <t>ジュウジ</t>
    </rPh>
    <rPh sb="16" eb="19">
      <t>カンケイシャ</t>
    </rPh>
    <rPh sb="19" eb="20">
      <t>トウ</t>
    </rPh>
    <rPh sb="23" eb="26">
      <t>ジュウギョウイン</t>
    </rPh>
    <rPh sb="27" eb="29">
      <t>メイサイ</t>
    </rPh>
    <phoneticPr fontId="1"/>
  </si>
  <si>
    <t>氏　　名</t>
    <rPh sb="0" eb="1">
      <t>シ</t>
    </rPh>
    <rPh sb="3" eb="4">
      <t>メイ</t>
    </rPh>
    <phoneticPr fontId="1"/>
  </si>
  <si>
    <t>職務内容</t>
    <rPh sb="0" eb="2">
      <t>ショクム</t>
    </rPh>
    <rPh sb="2" eb="4">
      <t>ナイヨウ</t>
    </rPh>
    <phoneticPr fontId="1"/>
  </si>
  <si>
    <t>就職年月日</t>
    <rPh sb="0" eb="2">
      <t>シュウショク</t>
    </rPh>
    <rPh sb="2" eb="5">
      <t>ネンガッピ</t>
    </rPh>
    <phoneticPr fontId="1"/>
  </si>
  <si>
    <t>常勤又は
非常勤の別</t>
    <rPh sb="0" eb="2">
      <t>ジョウキン</t>
    </rPh>
    <rPh sb="2" eb="3">
      <t>マタ</t>
    </rPh>
    <rPh sb="5" eb="8">
      <t>ヒジョウキン</t>
    </rPh>
    <rPh sb="9" eb="10">
      <t>ベツ</t>
    </rPh>
    <phoneticPr fontId="1"/>
  </si>
  <si>
    <t>給与の支給
の　有　無</t>
    <rPh sb="0" eb="2">
      <t>キュウヨ</t>
    </rPh>
    <rPh sb="3" eb="5">
      <t>シキュウ</t>
    </rPh>
    <rPh sb="8" eb="9">
      <t>ユウ</t>
    </rPh>
    <rPh sb="10" eb="11">
      <t>ム</t>
    </rPh>
    <phoneticPr fontId="1"/>
  </si>
  <si>
    <t>社 員 等
との関係</t>
    <rPh sb="0" eb="1">
      <t>シャ</t>
    </rPh>
    <rPh sb="2" eb="3">
      <t>イン</t>
    </rPh>
    <rPh sb="4" eb="5">
      <t>トウ</t>
    </rPh>
    <rPh sb="8" eb="10">
      <t>カンケイ</t>
    </rPh>
    <phoneticPr fontId="1"/>
  </si>
  <si>
    <t>７　医療法人の関係者等に対する債務の保証等</t>
    <rPh sb="2" eb="4">
      <t>イリョウ</t>
    </rPh>
    <rPh sb="4" eb="6">
      <t>ホウジン</t>
    </rPh>
    <rPh sb="7" eb="10">
      <t>カンケイシャ</t>
    </rPh>
    <rPh sb="10" eb="11">
      <t>トウ</t>
    </rPh>
    <rPh sb="12" eb="13">
      <t>タイ</t>
    </rPh>
    <rPh sb="15" eb="17">
      <t>サイム</t>
    </rPh>
    <rPh sb="18" eb="20">
      <t>ホショウ</t>
    </rPh>
    <rPh sb="20" eb="21">
      <t>トウ</t>
    </rPh>
    <phoneticPr fontId="1"/>
  </si>
  <si>
    <t>関係者等
の 氏 名</t>
    <rPh sb="0" eb="3">
      <t>カンケイシャ</t>
    </rPh>
    <rPh sb="3" eb="4">
      <t>トウ</t>
    </rPh>
    <rPh sb="7" eb="8">
      <t>シ</t>
    </rPh>
    <rPh sb="9" eb="10">
      <t>ナ</t>
    </rPh>
    <phoneticPr fontId="1"/>
  </si>
  <si>
    <t>特 殊 の
関　　係</t>
    <rPh sb="0" eb="1">
      <t>トク</t>
    </rPh>
    <rPh sb="2" eb="3">
      <t>コト</t>
    </rPh>
    <rPh sb="6" eb="7">
      <t>カン</t>
    </rPh>
    <rPh sb="9" eb="10">
      <t>カカリ</t>
    </rPh>
    <phoneticPr fontId="1"/>
  </si>
  <si>
    <t>法 人 名</t>
    <rPh sb="0" eb="1">
      <t>ホウ</t>
    </rPh>
    <rPh sb="2" eb="3">
      <t>ヒト</t>
    </rPh>
    <rPh sb="4" eb="5">
      <t>メイ</t>
    </rPh>
    <phoneticPr fontId="1"/>
  </si>
  <si>
    <t>所 在 地</t>
    <rPh sb="0" eb="1">
      <t>ショ</t>
    </rPh>
    <rPh sb="2" eb="3">
      <t>ザイ</t>
    </rPh>
    <rPh sb="4" eb="5">
      <t>チ</t>
    </rPh>
    <phoneticPr fontId="1"/>
  </si>
  <si>
    <t>代表者名</t>
    <rPh sb="0" eb="3">
      <t>ダイヒョウシャ</t>
    </rPh>
    <rPh sb="3" eb="4">
      <t>メイ</t>
    </rPh>
    <phoneticPr fontId="1"/>
  </si>
  <si>
    <t>取引状況</t>
    <rPh sb="0" eb="2">
      <t>トリヒキ</t>
    </rPh>
    <rPh sb="2" eb="4">
      <t>ジョウキョウ</t>
    </rPh>
    <phoneticPr fontId="1"/>
  </si>
  <si>
    <t>役 職 等</t>
    <rPh sb="0" eb="1">
      <t>ヤク</t>
    </rPh>
    <rPh sb="2" eb="3">
      <t>ショク</t>
    </rPh>
    <rPh sb="4" eb="5">
      <t>トウ</t>
    </rPh>
    <phoneticPr fontId="1"/>
  </si>
  <si>
    <t>医療法人の関係者等が社員等となっている他の法人の明細</t>
    <phoneticPr fontId="1"/>
  </si>
  <si>
    <t>８　医療法人の関係者等が社員等となっている他の法人との取引等の明細</t>
    <phoneticPr fontId="1"/>
  </si>
  <si>
    <t>９　医療法人の関係者等への寄附・贈与等</t>
    <rPh sb="2" eb="4">
      <t>イリョウ</t>
    </rPh>
    <rPh sb="4" eb="6">
      <t>ホウジン</t>
    </rPh>
    <rPh sb="7" eb="10">
      <t>カンケイシャ</t>
    </rPh>
    <rPh sb="10" eb="11">
      <t>トウ</t>
    </rPh>
    <rPh sb="13" eb="15">
      <t>キフ</t>
    </rPh>
    <rPh sb="16" eb="18">
      <t>ゾウヨ</t>
    </rPh>
    <rPh sb="18" eb="19">
      <t>トウ</t>
    </rPh>
    <phoneticPr fontId="1"/>
  </si>
  <si>
    <t>保有する資産の明細表</t>
    <rPh sb="0" eb="2">
      <t>ホユウ</t>
    </rPh>
    <rPh sb="4" eb="6">
      <t>シサン</t>
    </rPh>
    <phoneticPr fontId="1"/>
  </si>
  <si>
    <t>（書類付表３）</t>
    <phoneticPr fontId="1"/>
  </si>
  <si>
    <t>区　　　　分</t>
    <rPh sb="0" eb="1">
      <t>ク</t>
    </rPh>
    <rPh sb="5" eb="6">
      <t>ブン</t>
    </rPh>
    <phoneticPr fontId="1"/>
  </si>
  <si>
    <t>業務の用に
供する財産</t>
    <rPh sb="0" eb="2">
      <t>ギョウム</t>
    </rPh>
    <rPh sb="3" eb="4">
      <t>ヨウ</t>
    </rPh>
    <rPh sb="6" eb="7">
      <t>キョウ</t>
    </rPh>
    <rPh sb="9" eb="11">
      <t>ザイサン</t>
    </rPh>
    <phoneticPr fontId="1"/>
  </si>
  <si>
    <t>保有財産</t>
    <rPh sb="0" eb="2">
      <t>ホユウ</t>
    </rPh>
    <rPh sb="2" eb="4">
      <t>ザイサン</t>
    </rPh>
    <phoneticPr fontId="1"/>
  </si>
  <si>
    <t>減価償却引
当特定預金</t>
    <rPh sb="0" eb="2">
      <t>ゲンカ</t>
    </rPh>
    <rPh sb="2" eb="4">
      <t>ショウキャク</t>
    </rPh>
    <rPh sb="4" eb="5">
      <t>イン</t>
    </rPh>
    <rPh sb="6" eb="7">
      <t>トウ</t>
    </rPh>
    <rPh sb="7" eb="9">
      <t>トクテイ</t>
    </rPh>
    <rPh sb="9" eb="11">
      <t>ヨキン</t>
    </rPh>
    <phoneticPr fontId="1"/>
  </si>
  <si>
    <t>特定事業
準備資金</t>
    <rPh sb="0" eb="2">
      <t>トクテイ</t>
    </rPh>
    <rPh sb="2" eb="4">
      <t>ジギョウ</t>
    </rPh>
    <rPh sb="5" eb="7">
      <t>ジュンビ</t>
    </rPh>
    <rPh sb="7" eb="9">
      <t>シキン</t>
    </rPh>
    <phoneticPr fontId="1"/>
  </si>
  <si>
    <t>その他の財産</t>
    <rPh sb="2" eb="3">
      <t>タ</t>
    </rPh>
    <rPh sb="4" eb="6">
      <t>ザイサン</t>
    </rPh>
    <phoneticPr fontId="1"/>
  </si>
  <si>
    <t>流動資産</t>
    <rPh sb="0" eb="2">
      <t>リュウドウ</t>
    </rPh>
    <rPh sb="2" eb="4">
      <t>シサン</t>
    </rPh>
    <phoneticPr fontId="1"/>
  </si>
  <si>
    <t>前渡金</t>
    <rPh sb="0" eb="3">
      <t>マエワタシキン</t>
    </rPh>
    <phoneticPr fontId="1"/>
  </si>
  <si>
    <t>固定資産</t>
    <rPh sb="0" eb="4">
      <t>コテイシサン</t>
    </rPh>
    <phoneticPr fontId="1"/>
  </si>
  <si>
    <t>構築物</t>
    <rPh sb="0" eb="3">
      <t>コウチクブツ</t>
    </rPh>
    <phoneticPr fontId="1"/>
  </si>
  <si>
    <t>建物仮勘定</t>
    <rPh sb="0" eb="2">
      <t>タテモノ</t>
    </rPh>
    <rPh sb="2" eb="5">
      <t>カリカンジョウ</t>
    </rPh>
    <phoneticPr fontId="1"/>
  </si>
  <si>
    <t>その他の固定資産</t>
    <rPh sb="2" eb="3">
      <t>タ</t>
    </rPh>
    <rPh sb="4" eb="8">
      <t>コテイシサン</t>
    </rPh>
    <phoneticPr fontId="1"/>
  </si>
  <si>
    <t>資産合計</t>
    <rPh sb="0" eb="2">
      <t>シサン</t>
    </rPh>
    <rPh sb="2" eb="4">
      <t>ゴウケイ</t>
    </rPh>
    <phoneticPr fontId="1"/>
  </si>
  <si>
    <t>○　直近に終了した会計年度の貸借対照表に計上する資産について記載すること。</t>
    <phoneticPr fontId="1"/>
  </si>
  <si>
    <t>２　業務の用に供する財産の明細</t>
    <phoneticPr fontId="1"/>
  </si>
  <si>
    <t>現金及び預金</t>
    <phoneticPr fontId="1"/>
  </si>
  <si>
    <t>事業未収金</t>
    <rPh sb="0" eb="2">
      <t>ジギョウ</t>
    </rPh>
    <rPh sb="2" eb="5">
      <t>ミシュウキン</t>
    </rPh>
    <phoneticPr fontId="1"/>
  </si>
  <si>
    <t>有価証券</t>
    <rPh sb="0" eb="2">
      <t>ユウカ</t>
    </rPh>
    <rPh sb="2" eb="4">
      <t>ショウケン</t>
    </rPh>
    <phoneticPr fontId="1"/>
  </si>
  <si>
    <t>たな卸資産</t>
    <rPh sb="2" eb="3">
      <t>オロシ</t>
    </rPh>
    <rPh sb="3" eb="5">
      <t>シサン</t>
    </rPh>
    <phoneticPr fontId="1"/>
  </si>
  <si>
    <t>前払費用</t>
    <rPh sb="0" eb="2">
      <t>マエバライ</t>
    </rPh>
    <rPh sb="2" eb="4">
      <t>ヒヨウ</t>
    </rPh>
    <phoneticPr fontId="1"/>
  </si>
  <si>
    <t>その他の流動資産</t>
    <rPh sb="2" eb="3">
      <t>タ</t>
    </rPh>
    <rPh sb="4" eb="6">
      <t>リュウドウ</t>
    </rPh>
    <rPh sb="6" eb="8">
      <t>シサン</t>
    </rPh>
    <phoneticPr fontId="1"/>
  </si>
  <si>
    <t>有形固定資産</t>
    <phoneticPr fontId="1"/>
  </si>
  <si>
    <t>建物</t>
    <rPh sb="0" eb="2">
      <t>タテモノ</t>
    </rPh>
    <phoneticPr fontId="1"/>
  </si>
  <si>
    <t>医療用器械備品</t>
    <rPh sb="0" eb="3">
      <t>イリョウヨウ</t>
    </rPh>
    <rPh sb="3" eb="5">
      <t>キカイ</t>
    </rPh>
    <rPh sb="5" eb="7">
      <t>ビヒン</t>
    </rPh>
    <phoneticPr fontId="1"/>
  </si>
  <si>
    <t>その他の器械備品</t>
    <rPh sb="2" eb="3">
      <t>タ</t>
    </rPh>
    <rPh sb="4" eb="6">
      <t>キカイ</t>
    </rPh>
    <rPh sb="6" eb="8">
      <t>ビヒン</t>
    </rPh>
    <phoneticPr fontId="1"/>
  </si>
  <si>
    <t>車両及び船舶</t>
    <rPh sb="0" eb="2">
      <t>シャリョウ</t>
    </rPh>
    <rPh sb="2" eb="3">
      <t>オヨ</t>
    </rPh>
    <rPh sb="4" eb="6">
      <t>センパク</t>
    </rPh>
    <phoneticPr fontId="1"/>
  </si>
  <si>
    <t>土地</t>
    <rPh sb="0" eb="2">
      <t>トチ</t>
    </rPh>
    <phoneticPr fontId="1"/>
  </si>
  <si>
    <t>その他の有形固定資産</t>
    <rPh sb="2" eb="3">
      <t>タ</t>
    </rPh>
    <rPh sb="4" eb="6">
      <t>ユウケイ</t>
    </rPh>
    <rPh sb="6" eb="10">
      <t>コテイシサン</t>
    </rPh>
    <phoneticPr fontId="1"/>
  </si>
  <si>
    <t>無形固定資産</t>
    <rPh sb="0" eb="2">
      <t>ムケイ</t>
    </rPh>
    <rPh sb="2" eb="6">
      <t>コテイシサン</t>
    </rPh>
    <phoneticPr fontId="1"/>
  </si>
  <si>
    <t>借地権</t>
    <rPh sb="0" eb="3">
      <t>シャクチケン</t>
    </rPh>
    <phoneticPr fontId="1"/>
  </si>
  <si>
    <t>ソフトウェア</t>
    <phoneticPr fontId="1"/>
  </si>
  <si>
    <t>その他の無形固定資産</t>
    <rPh sb="2" eb="3">
      <t>タ</t>
    </rPh>
    <rPh sb="4" eb="6">
      <t>ムケイ</t>
    </rPh>
    <rPh sb="6" eb="10">
      <t>コテイシサン</t>
    </rPh>
    <phoneticPr fontId="1"/>
  </si>
  <si>
    <t>その他の資産</t>
    <rPh sb="2" eb="3">
      <t>タ</t>
    </rPh>
    <rPh sb="4" eb="6">
      <t>シサン</t>
    </rPh>
    <phoneticPr fontId="1"/>
  </si>
  <si>
    <t>長期貸付金</t>
    <rPh sb="0" eb="2">
      <t>チョウキ</t>
    </rPh>
    <rPh sb="2" eb="5">
      <t>カシツケキン</t>
    </rPh>
    <phoneticPr fontId="1"/>
  </si>
  <si>
    <t>役職員等長期貸付金</t>
    <rPh sb="0" eb="3">
      <t>ヤクショクイン</t>
    </rPh>
    <rPh sb="3" eb="4">
      <t>ナド</t>
    </rPh>
    <rPh sb="4" eb="6">
      <t>チョウキ</t>
    </rPh>
    <rPh sb="6" eb="9">
      <t>カシツケキン</t>
    </rPh>
    <phoneticPr fontId="1"/>
  </si>
  <si>
    <t>長期前払費用</t>
    <rPh sb="0" eb="2">
      <t>チョウキ</t>
    </rPh>
    <rPh sb="2" eb="4">
      <t>マエバライ</t>
    </rPh>
    <rPh sb="4" eb="6">
      <t>ヒヨウ</t>
    </rPh>
    <phoneticPr fontId="1"/>
  </si>
  <si>
    <t>繰延税金資産</t>
    <rPh sb="0" eb="2">
      <t>クリノベ</t>
    </rPh>
    <rPh sb="2" eb="4">
      <t>ゼイキン</t>
    </rPh>
    <rPh sb="4" eb="6">
      <t>シサン</t>
    </rPh>
    <phoneticPr fontId="1"/>
  </si>
  <si>
    <t>減価償却引当特定預金</t>
    <rPh sb="0" eb="2">
      <t>ゲンカ</t>
    </rPh>
    <rPh sb="2" eb="4">
      <t>ショウキャク</t>
    </rPh>
    <rPh sb="4" eb="6">
      <t>ヒキアテ</t>
    </rPh>
    <rPh sb="6" eb="8">
      <t>トクテイ</t>
    </rPh>
    <rPh sb="8" eb="10">
      <t>ヨキン</t>
    </rPh>
    <phoneticPr fontId="1"/>
  </si>
  <si>
    <t>○○事業特定預金</t>
    <rPh sb="2" eb="4">
      <t>ジギョウ</t>
    </rPh>
    <rPh sb="4" eb="6">
      <t>トクテイ</t>
    </rPh>
    <rPh sb="6" eb="8">
      <t>ヨキン</t>
    </rPh>
    <phoneticPr fontId="1"/>
  </si>
  <si>
    <t>○　⑤が①と一致すること。</t>
    <phoneticPr fontId="1"/>
  </si>
  <si>
    <t>３　保有財産の明細</t>
    <rPh sb="2" eb="4">
      <t>ホユウ</t>
    </rPh>
    <rPh sb="4" eb="6">
      <t>ザイサン</t>
    </rPh>
    <rPh sb="7" eb="9">
      <t>メイサイ</t>
    </rPh>
    <phoneticPr fontId="1"/>
  </si>
  <si>
    <t>保有財産（使用目的）</t>
    <rPh sb="0" eb="2">
      <t>ホユウ</t>
    </rPh>
    <rPh sb="2" eb="4">
      <t>ザイサン</t>
    </rPh>
    <rPh sb="5" eb="7">
      <t>シヨウ</t>
    </rPh>
    <rPh sb="7" eb="9">
      <t>モクテキ</t>
    </rPh>
    <phoneticPr fontId="1"/>
  </si>
  <si>
    <t>使用予定年月日</t>
    <rPh sb="0" eb="2">
      <t>シヨウ</t>
    </rPh>
    <rPh sb="2" eb="4">
      <t>ヨテイ</t>
    </rPh>
    <rPh sb="4" eb="7">
      <t>ネンガッピ</t>
    </rPh>
    <phoneticPr fontId="1"/>
  </si>
  <si>
    <t>取得年月日</t>
    <rPh sb="0" eb="2">
      <t>シュトク</t>
    </rPh>
    <rPh sb="2" eb="5">
      <t>ネンガッピ</t>
    </rPh>
    <phoneticPr fontId="1"/>
  </si>
  <si>
    <t>取得価額</t>
    <rPh sb="0" eb="2">
      <t>シュトク</t>
    </rPh>
    <rPh sb="2" eb="4">
      <t>カガク</t>
    </rPh>
    <phoneticPr fontId="1"/>
  </si>
  <si>
    <t>保有財産の
帳簿価額</t>
    <rPh sb="0" eb="2">
      <t>ホユウ</t>
    </rPh>
    <rPh sb="2" eb="4">
      <t>ザイサン</t>
    </rPh>
    <rPh sb="6" eb="8">
      <t>チョウボ</t>
    </rPh>
    <rPh sb="8" eb="10">
      <t>カガク</t>
    </rPh>
    <phoneticPr fontId="1"/>
  </si>
  <si>
    <t>合　　　　　計</t>
    <rPh sb="0" eb="1">
      <t>ゴウ</t>
    </rPh>
    <rPh sb="6" eb="7">
      <t>ケイ</t>
    </rPh>
    <phoneticPr fontId="1"/>
  </si>
  <si>
    <t>－</t>
    <phoneticPr fontId="1"/>
  </si>
  <si>
    <t>○　⑥が②と一致すること。</t>
    <rPh sb="6" eb="8">
      <t>イッチ</t>
    </rPh>
    <phoneticPr fontId="1"/>
  </si>
  <si>
    <t>４　減価償却引当特定預金の明細</t>
    <rPh sb="2" eb="4">
      <t>ゲンカ</t>
    </rPh>
    <rPh sb="4" eb="6">
      <t>ショウキャク</t>
    </rPh>
    <rPh sb="6" eb="8">
      <t>ヒキアテ</t>
    </rPh>
    <rPh sb="8" eb="10">
      <t>トクテイ</t>
    </rPh>
    <rPh sb="10" eb="12">
      <t>ヨキン</t>
    </rPh>
    <rPh sb="13" eb="15">
      <t>メイサイ</t>
    </rPh>
    <phoneticPr fontId="1"/>
  </si>
  <si>
    <t>当該資金の目的</t>
    <rPh sb="0" eb="2">
      <t>トウガイ</t>
    </rPh>
    <rPh sb="2" eb="4">
      <t>シキン</t>
    </rPh>
    <rPh sb="5" eb="7">
      <t>モクテキ</t>
    </rPh>
    <phoneticPr fontId="1"/>
  </si>
  <si>
    <t>財産の取得又は
改良の予定年度</t>
    <rPh sb="0" eb="2">
      <t>ザイサン</t>
    </rPh>
    <rPh sb="3" eb="5">
      <t>シュトク</t>
    </rPh>
    <rPh sb="5" eb="6">
      <t>マタ</t>
    </rPh>
    <rPh sb="8" eb="10">
      <t>カイリョウ</t>
    </rPh>
    <rPh sb="11" eb="13">
      <t>ヨテイ</t>
    </rPh>
    <rPh sb="13" eb="15">
      <t>ネンド</t>
    </rPh>
    <phoneticPr fontId="1"/>
  </si>
  <si>
    <t>左記の予定年度
に必要な最低額</t>
    <rPh sb="0" eb="2">
      <t>サキ</t>
    </rPh>
    <rPh sb="3" eb="5">
      <t>ヨテイ</t>
    </rPh>
    <rPh sb="5" eb="7">
      <t>ネンド</t>
    </rPh>
    <rPh sb="9" eb="11">
      <t>ヒツヨウ</t>
    </rPh>
    <rPh sb="12" eb="15">
      <t>サイテイガク</t>
    </rPh>
    <phoneticPr fontId="1"/>
  </si>
  <si>
    <t>減価償却累計額</t>
    <rPh sb="0" eb="2">
      <t>ゲンカ</t>
    </rPh>
    <rPh sb="2" eb="4">
      <t>ショウキャク</t>
    </rPh>
    <rPh sb="4" eb="7">
      <t>ルイケイガク</t>
    </rPh>
    <phoneticPr fontId="1"/>
  </si>
  <si>
    <t>減価償却引当特定預金の帳簿価額</t>
    <rPh sb="0" eb="2">
      <t>ゲンカ</t>
    </rPh>
    <rPh sb="2" eb="4">
      <t>ショウキャク</t>
    </rPh>
    <rPh sb="4" eb="6">
      <t>ヒキアテ</t>
    </rPh>
    <rPh sb="6" eb="8">
      <t>トクテイ</t>
    </rPh>
    <rPh sb="8" eb="10">
      <t>ヨキン</t>
    </rPh>
    <rPh sb="11" eb="13">
      <t>チョウボ</t>
    </rPh>
    <rPh sb="13" eb="15">
      <t>カガク</t>
    </rPh>
    <phoneticPr fontId="1"/>
  </si>
  <si>
    <t>○　⑦が③と一致すること。</t>
    <rPh sb="6" eb="8">
      <t>イッチ</t>
    </rPh>
    <phoneticPr fontId="1"/>
  </si>
  <si>
    <t>５　特定事業準備資金の明細</t>
    <rPh sb="2" eb="4">
      <t>トクテイ</t>
    </rPh>
    <rPh sb="4" eb="6">
      <t>ジギョウ</t>
    </rPh>
    <rPh sb="6" eb="8">
      <t>ジュンビ</t>
    </rPh>
    <rPh sb="8" eb="10">
      <t>シキン</t>
    </rPh>
    <rPh sb="11" eb="13">
      <t>メイサイ</t>
    </rPh>
    <phoneticPr fontId="1"/>
  </si>
  <si>
    <t>特定事業の開始
予　定　年　度</t>
    <rPh sb="0" eb="2">
      <t>トクテイ</t>
    </rPh>
    <rPh sb="2" eb="4">
      <t>ジギョウ</t>
    </rPh>
    <rPh sb="5" eb="7">
      <t>カイシ</t>
    </rPh>
    <rPh sb="8" eb="9">
      <t>ヨ</t>
    </rPh>
    <rPh sb="10" eb="11">
      <t>サダム</t>
    </rPh>
    <rPh sb="12" eb="13">
      <t>トシ</t>
    </rPh>
    <rPh sb="14" eb="15">
      <t>ド</t>
    </rPh>
    <phoneticPr fontId="1"/>
  </si>
  <si>
    <t>毎会計年度に
積み立てる額</t>
    <rPh sb="0" eb="1">
      <t>マイ</t>
    </rPh>
    <rPh sb="1" eb="3">
      <t>カイケイ</t>
    </rPh>
    <rPh sb="3" eb="5">
      <t>ネンド</t>
    </rPh>
    <rPh sb="7" eb="8">
      <t>ツ</t>
    </rPh>
    <rPh sb="9" eb="10">
      <t>タ</t>
    </rPh>
    <rPh sb="12" eb="13">
      <t>ガク</t>
    </rPh>
    <phoneticPr fontId="1"/>
  </si>
  <si>
    <t>特定事業準備資金の帳簿価額</t>
    <rPh sb="0" eb="2">
      <t>トクテイ</t>
    </rPh>
    <rPh sb="2" eb="4">
      <t>ジギョウ</t>
    </rPh>
    <rPh sb="4" eb="6">
      <t>ジュンビ</t>
    </rPh>
    <rPh sb="6" eb="8">
      <t>シキン</t>
    </rPh>
    <rPh sb="9" eb="11">
      <t>チョウボ</t>
    </rPh>
    <rPh sb="11" eb="13">
      <t>カガク</t>
    </rPh>
    <phoneticPr fontId="1"/>
  </si>
  <si>
    <t>○　⑧が④と一致すること。</t>
    <rPh sb="6" eb="8">
      <t>イッチ</t>
    </rPh>
    <phoneticPr fontId="1"/>
  </si>
  <si>
    <t>６　土地の明細</t>
    <rPh sb="2" eb="4">
      <t>トチ</t>
    </rPh>
    <rPh sb="5" eb="7">
      <t>メイサイ</t>
    </rPh>
    <phoneticPr fontId="1"/>
  </si>
  <si>
    <t>住　　　　　所</t>
    <rPh sb="0" eb="1">
      <t>ジュウ</t>
    </rPh>
    <rPh sb="6" eb="7">
      <t>ショ</t>
    </rPh>
    <phoneticPr fontId="1"/>
  </si>
  <si>
    <t>総面積</t>
    <rPh sb="0" eb="3">
      <t>ソウメンセキ</t>
    </rPh>
    <phoneticPr fontId="1"/>
  </si>
  <si>
    <t>内　借地の面積</t>
    <rPh sb="0" eb="1">
      <t>ウチ</t>
    </rPh>
    <rPh sb="2" eb="4">
      <t>シャクチ</t>
    </rPh>
    <rPh sb="5" eb="7">
      <t>メンセキ</t>
    </rPh>
    <phoneticPr fontId="1"/>
  </si>
  <si>
    <t>内　自地の面積</t>
    <rPh sb="0" eb="1">
      <t>ウチ</t>
    </rPh>
    <rPh sb="2" eb="3">
      <t>ジ</t>
    </rPh>
    <rPh sb="3" eb="4">
      <t>チ</t>
    </rPh>
    <rPh sb="5" eb="7">
      <t>メンセキ</t>
    </rPh>
    <phoneticPr fontId="1"/>
  </si>
  <si>
    <t>用途の区分</t>
    <rPh sb="0" eb="2">
      <t>ヨウト</t>
    </rPh>
    <rPh sb="3" eb="5">
      <t>クブン</t>
    </rPh>
    <phoneticPr fontId="1"/>
  </si>
  <si>
    <t>㎡</t>
    <phoneticPr fontId="1"/>
  </si>
  <si>
    <t>○　借地については、所有者、契約内容、賃料等の一覧（任意の様式）を作成し、併せて提出すること。</t>
    <phoneticPr fontId="1"/>
  </si>
  <si>
    <t>７　建物の明細</t>
    <rPh sb="2" eb="4">
      <t>タテモノ</t>
    </rPh>
    <rPh sb="5" eb="7">
      <t>メイサイ</t>
    </rPh>
    <phoneticPr fontId="1"/>
  </si>
  <si>
    <t>構造の概要</t>
    <rPh sb="0" eb="2">
      <t>コウゾウ</t>
    </rPh>
    <rPh sb="3" eb="5">
      <t>ガイヨウ</t>
    </rPh>
    <phoneticPr fontId="1"/>
  </si>
  <si>
    <t>総　面　積</t>
    <rPh sb="0" eb="1">
      <t>ソウ</t>
    </rPh>
    <rPh sb="2" eb="3">
      <t>メン</t>
    </rPh>
    <rPh sb="4" eb="5">
      <t>セキ</t>
    </rPh>
    <phoneticPr fontId="1"/>
  </si>
  <si>
    <t>自家・借家</t>
    <rPh sb="0" eb="2">
      <t>ジカ</t>
    </rPh>
    <rPh sb="3" eb="5">
      <t>シャッカ</t>
    </rPh>
    <phoneticPr fontId="1"/>
  </si>
  <si>
    <t>用途別の面積</t>
    <rPh sb="0" eb="2">
      <t>ヨウト</t>
    </rPh>
    <rPh sb="2" eb="3">
      <t>ベツ</t>
    </rPh>
    <rPh sb="4" eb="6">
      <t>メンセキ</t>
    </rPh>
    <phoneticPr fontId="1"/>
  </si>
  <si>
    <t>○　借家については、所有者、契約内容、賃料等の一覧（任意の様式）を作成し、併せて提出すること。</t>
    <phoneticPr fontId="1"/>
  </si>
  <si>
    <t>８　医療用器械備品の明細</t>
    <rPh sb="2" eb="5">
      <t>イリョウヨウ</t>
    </rPh>
    <rPh sb="5" eb="7">
      <t>キカイ</t>
    </rPh>
    <rPh sb="7" eb="9">
      <t>ビヒン</t>
    </rPh>
    <rPh sb="10" eb="12">
      <t>メイサイ</t>
    </rPh>
    <phoneticPr fontId="1"/>
  </si>
  <si>
    <t>品　　　　名</t>
    <rPh sb="0" eb="1">
      <t>ヒン</t>
    </rPh>
    <rPh sb="5" eb="6">
      <t>ナ</t>
    </rPh>
    <phoneticPr fontId="1"/>
  </si>
  <si>
    <t>規　　格</t>
    <rPh sb="0" eb="1">
      <t>キ</t>
    </rPh>
    <rPh sb="3" eb="4">
      <t>カク</t>
    </rPh>
    <phoneticPr fontId="1"/>
  </si>
  <si>
    <t>数　量</t>
    <rPh sb="0" eb="1">
      <t>カズ</t>
    </rPh>
    <rPh sb="2" eb="3">
      <t>リョウ</t>
    </rPh>
    <phoneticPr fontId="1"/>
  </si>
  <si>
    <t>単　価</t>
    <rPh sb="0" eb="1">
      <t>タン</t>
    </rPh>
    <rPh sb="2" eb="3">
      <t>アタイ</t>
    </rPh>
    <phoneticPr fontId="1"/>
  </si>
  <si>
    <t>自用・借用</t>
    <rPh sb="0" eb="2">
      <t>ジヨウ</t>
    </rPh>
    <rPh sb="3" eb="5">
      <t>シャクヨウ</t>
    </rPh>
    <phoneticPr fontId="1"/>
  </si>
  <si>
    <t>□</t>
  </si>
  <si>
    <t>×</t>
    <phoneticPr fontId="1"/>
  </si>
  <si>
    <t>○</t>
    <phoneticPr fontId="1"/>
  </si>
  <si>
    <t>特別の利益供与の有無を記載してください。</t>
    <phoneticPr fontId="1"/>
  </si>
  <si>
    <t>特別の利益供与の状態を解消してください。</t>
    <phoneticPr fontId="1"/>
  </si>
  <si>
    <t>問題ありません。</t>
    <rPh sb="0" eb="2">
      <t>モンダイ</t>
    </rPh>
    <phoneticPr fontId="1"/>
  </si>
  <si>
    <t>遊休財産額は事業費用の額を超えてはいけません。</t>
    <rPh sb="0" eb="2">
      <t>ユウキュウ</t>
    </rPh>
    <rPh sb="2" eb="4">
      <t>ザイサン</t>
    </rPh>
    <rPh sb="4" eb="5">
      <t>ガク</t>
    </rPh>
    <rPh sb="6" eb="8">
      <t>ジギョウ</t>
    </rPh>
    <rPh sb="8" eb="10">
      <t>ヒヨウ</t>
    </rPh>
    <rPh sb="11" eb="12">
      <t>ガク</t>
    </rPh>
    <rPh sb="13" eb="14">
      <t>コ</t>
    </rPh>
    <phoneticPr fontId="1"/>
  </si>
  <si>
    <t>法令違反等の事実の有無を記載してください。</t>
    <rPh sb="0" eb="2">
      <t>ホウレイ</t>
    </rPh>
    <rPh sb="2" eb="4">
      <t>イハン</t>
    </rPh>
    <rPh sb="4" eb="5">
      <t>トウ</t>
    </rPh>
    <rPh sb="6" eb="8">
      <t>ジジツ</t>
    </rPh>
    <phoneticPr fontId="1"/>
  </si>
  <si>
    <t>法令違反等の事実を解消してください（申請日の属する会計年度及び前会計年度において、該当する事実が無いことが必要です。）。</t>
    <rPh sb="0" eb="2">
      <t>ホウレイ</t>
    </rPh>
    <rPh sb="2" eb="4">
      <t>イハン</t>
    </rPh>
    <rPh sb="4" eb="5">
      <t>トウ</t>
    </rPh>
    <rPh sb="6" eb="8">
      <t>ジジツ</t>
    </rPh>
    <rPh sb="9" eb="11">
      <t>カイショウ</t>
    </rPh>
    <rPh sb="18" eb="21">
      <t>シンセイビ</t>
    </rPh>
    <rPh sb="22" eb="23">
      <t>ゾク</t>
    </rPh>
    <rPh sb="25" eb="27">
      <t>カイケイ</t>
    </rPh>
    <rPh sb="27" eb="29">
      <t>ネンド</t>
    </rPh>
    <rPh sb="29" eb="30">
      <t>オヨ</t>
    </rPh>
    <rPh sb="31" eb="32">
      <t>ゼン</t>
    </rPh>
    <rPh sb="32" eb="34">
      <t>カイケイ</t>
    </rPh>
    <rPh sb="34" eb="36">
      <t>ネンド</t>
    </rPh>
    <rPh sb="41" eb="43">
      <t>ガイトウ</t>
    </rPh>
    <rPh sb="45" eb="47">
      <t>ジジツ</t>
    </rPh>
    <rPh sb="48" eb="49">
      <t>ナ</t>
    </rPh>
    <rPh sb="53" eb="55">
      <t>ヒツヨウ</t>
    </rPh>
    <phoneticPr fontId="1"/>
  </si>
  <si>
    <t>「社会保険診療」～「障害福祉事業」に係る収入金額が、全収入金額の80%を超える必要があります。</t>
    <rPh sb="1" eb="3">
      <t>シャカイ</t>
    </rPh>
    <rPh sb="3" eb="5">
      <t>ホケン</t>
    </rPh>
    <rPh sb="5" eb="7">
      <t>シンリョウ</t>
    </rPh>
    <rPh sb="10" eb="16">
      <t>ショウガイフクシジギョウ</t>
    </rPh>
    <rPh sb="18" eb="19">
      <t>カカ</t>
    </rPh>
    <rPh sb="20" eb="22">
      <t>シュウニュウ</t>
    </rPh>
    <rPh sb="22" eb="24">
      <t>キンガク</t>
    </rPh>
    <rPh sb="26" eb="29">
      <t>ゼンシュウニュウ</t>
    </rPh>
    <rPh sb="29" eb="31">
      <t>キンガク</t>
    </rPh>
    <rPh sb="36" eb="37">
      <t>コ</t>
    </rPh>
    <rPh sb="39" eb="41">
      <t>ヒツヨウ</t>
    </rPh>
    <phoneticPr fontId="1"/>
  </si>
  <si>
    <t>労災保険診療について、社会保険診療と同一の基準によらず計算されている場合、当該収入金額（②）は全て「その他（⑧）」に区分する必要があります。</t>
    <rPh sb="0" eb="2">
      <t>ロウサイ</t>
    </rPh>
    <rPh sb="2" eb="4">
      <t>ホケン</t>
    </rPh>
    <rPh sb="4" eb="6">
      <t>シンリョウ</t>
    </rPh>
    <rPh sb="11" eb="13">
      <t>シャカイ</t>
    </rPh>
    <rPh sb="13" eb="15">
      <t>ホケン</t>
    </rPh>
    <rPh sb="15" eb="17">
      <t>シンリョウ</t>
    </rPh>
    <rPh sb="18" eb="20">
      <t>ドウイツ</t>
    </rPh>
    <rPh sb="21" eb="23">
      <t>キジュン</t>
    </rPh>
    <rPh sb="27" eb="29">
      <t>ケイサン</t>
    </rPh>
    <rPh sb="34" eb="36">
      <t>バアイ</t>
    </rPh>
    <rPh sb="37" eb="39">
      <t>トウガイ</t>
    </rPh>
    <rPh sb="39" eb="41">
      <t>シュウニュウ</t>
    </rPh>
    <rPh sb="41" eb="43">
      <t>キンガク</t>
    </rPh>
    <rPh sb="47" eb="48">
      <t>スベ</t>
    </rPh>
    <rPh sb="52" eb="53">
      <t>タ</t>
    </rPh>
    <rPh sb="58" eb="60">
      <t>クブン</t>
    </rPh>
    <rPh sb="62" eb="64">
      <t>ヒツヨウ</t>
    </rPh>
    <phoneticPr fontId="1"/>
  </si>
  <si>
    <t>自費患者に対して請求する金額は、社会保険診療と同一の基準により計算されている必要があります。</t>
    <rPh sb="0" eb="2">
      <t>ジヒ</t>
    </rPh>
    <rPh sb="2" eb="4">
      <t>カンジャ</t>
    </rPh>
    <rPh sb="5" eb="6">
      <t>タイ</t>
    </rPh>
    <rPh sb="8" eb="10">
      <t>セイキュウ</t>
    </rPh>
    <rPh sb="12" eb="14">
      <t>キンガク</t>
    </rPh>
    <rPh sb="16" eb="18">
      <t>シャカイ</t>
    </rPh>
    <rPh sb="18" eb="20">
      <t>ホケン</t>
    </rPh>
    <rPh sb="20" eb="22">
      <t>シンリョウ</t>
    </rPh>
    <rPh sb="23" eb="25">
      <t>ドウイツ</t>
    </rPh>
    <rPh sb="26" eb="28">
      <t>キジュン</t>
    </rPh>
    <rPh sb="31" eb="33">
      <t>ケイサン</t>
    </rPh>
    <rPh sb="38" eb="40">
      <t>ヒツヨウ</t>
    </rPh>
    <phoneticPr fontId="1"/>
  </si>
  <si>
    <t>各収入金額及び経費の額を記載してください。</t>
    <rPh sb="0" eb="1">
      <t>カク</t>
    </rPh>
    <rPh sb="1" eb="3">
      <t>シュウニュウ</t>
    </rPh>
    <rPh sb="3" eb="5">
      <t>キンガク</t>
    </rPh>
    <rPh sb="5" eb="6">
      <t>オヨ</t>
    </rPh>
    <rPh sb="7" eb="9">
      <t>ケイヒ</t>
    </rPh>
    <rPh sb="10" eb="11">
      <t>ガク</t>
    </rPh>
    <rPh sb="12" eb="14">
      <t>キサイ</t>
    </rPh>
    <phoneticPr fontId="1"/>
  </si>
  <si>
    <t>医療診療により収入する金額は、患者のために直接必要な経費の額の150%以内である必要があります。</t>
    <rPh sb="0" eb="2">
      <t>イリョウ</t>
    </rPh>
    <rPh sb="2" eb="4">
      <t>シンリョウ</t>
    </rPh>
    <rPh sb="7" eb="9">
      <t>シュウニュウ</t>
    </rPh>
    <rPh sb="11" eb="13">
      <t>キンガク</t>
    </rPh>
    <rPh sb="15" eb="17">
      <t>カンジャ</t>
    </rPh>
    <rPh sb="21" eb="23">
      <t>チョクセツ</t>
    </rPh>
    <rPh sb="23" eb="25">
      <t>ヒツヨウ</t>
    </rPh>
    <rPh sb="26" eb="28">
      <t>ケイヒ</t>
    </rPh>
    <rPh sb="29" eb="30">
      <t>ガク</t>
    </rPh>
    <rPh sb="35" eb="37">
      <t>イナイ</t>
    </rPh>
    <rPh sb="40" eb="42">
      <t>ヒツヨウ</t>
    </rPh>
    <phoneticPr fontId="1"/>
  </si>
  <si>
    <t>いずれかのチェックマークを選択してください。</t>
    <rPh sb="13" eb="15">
      <t>センタク</t>
    </rPh>
    <phoneticPr fontId="1"/>
  </si>
  <si>
    <t>㉔</t>
    <phoneticPr fontId="1"/>
  </si>
  <si>
    <t>㎡</t>
  </si>
  <si>
    <t>チェックマークを選択してください。</t>
    <rPh sb="8" eb="10">
      <t>センタク</t>
    </rPh>
    <phoneticPr fontId="1"/>
  </si>
  <si>
    <t>書類付表３</t>
    <rPh sb="0" eb="2">
      <t>ショルイ</t>
    </rPh>
    <rPh sb="2" eb="4">
      <t>フヒョウ</t>
    </rPh>
    <phoneticPr fontId="1"/>
  </si>
  <si>
    <t>１　総括表</t>
    <rPh sb="2" eb="4">
      <t>ソウカツ</t>
    </rPh>
    <rPh sb="4" eb="5">
      <t>ヒョウ</t>
    </rPh>
    <phoneticPr fontId="1"/>
  </si>
  <si>
    <t>ヘ　これらの者からその所有する財産を過大な対価で譲り受けること、又はこれらの者から当該法人の事業
　目的の用に供するとは認められない財産を取得すること。</t>
    <rPh sb="50" eb="52">
      <t>モクテキ</t>
    </rPh>
    <rPh sb="53" eb="54">
      <t>ヨウ</t>
    </rPh>
    <rPh sb="55" eb="56">
      <t>キョウ</t>
    </rPh>
    <rPh sb="60" eb="61">
      <t>ミト</t>
    </rPh>
    <rPh sb="66" eb="68">
      <t>ザイサン</t>
    </rPh>
    <rPh sb="69" eb="71">
      <t>シュトク</t>
    </rPh>
    <phoneticPr fontId="1"/>
  </si>
  <si>
    <t>ト　これらの者に対して、当該法人の役員等の地位にあることのみに基づき給与等を支払い、又は当該法人
　の他の従業員に比し過大な給与等を支払うこと。</t>
    <phoneticPr fontId="1"/>
  </si>
  <si>
    <t>チ　これらの者の債務に関して、保証、弁済、免除又は引受け（当該法人の設立のための財産の提供に伴う
　債務の引受けを除く。）をすること。</t>
    <phoneticPr fontId="1"/>
  </si>
  <si>
    <t>リ　契約金額が少額なものを除き、入札等公正な方法によらないで、これらの者が行う物品の販売、工事請
　負、役務提供、物品の賃貸その他の事業に係る契約の相手方となること。</t>
    <phoneticPr fontId="1"/>
  </si>
  <si>
    <t>令和　　年　　月　　日</t>
    <rPh sb="0" eb="2">
      <t>レイワ</t>
    </rPh>
    <rPh sb="4" eb="5">
      <t>ネン</t>
    </rPh>
    <rPh sb="7" eb="8">
      <t>ガツ</t>
    </rPh>
    <rPh sb="10" eb="11">
      <t>ニチ</t>
    </rPh>
    <phoneticPr fontId="1"/>
  </si>
  <si>
    <r>
      <t>医療法施行規則附則第57条の２第１項各号に掲げる要件に
該当する旨を説明する書類</t>
    </r>
    <r>
      <rPr>
        <sz val="11"/>
        <color theme="1"/>
        <rFont val="ＭＳ ゴシック"/>
        <family val="3"/>
        <charset val="128"/>
      </rPr>
      <t>（医療法施行規則附則第57条の２関係）</t>
    </r>
    <phoneticPr fontId="1"/>
  </si>
  <si>
    <t>○　社員、理事、監事、使用人その他の医療法人の関係者に対して、以下の事例に該当する場合で、社会通念
　上不相当と認められる場合には、特別の利益供与は「有」とすること。</t>
    <phoneticPr fontId="1"/>
  </si>
  <si>
    <t>○　理事及び監事に対する報酬等（報酬、賞与その他の職務遂行の対価として受ける財産上の利益及び退職手
　当）の支給基準</t>
    <rPh sb="2" eb="4">
      <t>リジ</t>
    </rPh>
    <rPh sb="4" eb="5">
      <t>オヨ</t>
    </rPh>
    <rPh sb="6" eb="8">
      <t>カンジ</t>
    </rPh>
    <rPh sb="9" eb="10">
      <t>タイ</t>
    </rPh>
    <rPh sb="12" eb="15">
      <t>ホウシュウナド</t>
    </rPh>
    <rPh sb="16" eb="18">
      <t>ホウシュウ</t>
    </rPh>
    <rPh sb="19" eb="21">
      <t>ショウヨ</t>
    </rPh>
    <rPh sb="23" eb="24">
      <t>タ</t>
    </rPh>
    <rPh sb="25" eb="27">
      <t>ショクム</t>
    </rPh>
    <rPh sb="27" eb="29">
      <t>スイコウ</t>
    </rPh>
    <rPh sb="30" eb="32">
      <t>タイカ</t>
    </rPh>
    <rPh sb="35" eb="36">
      <t>ウ</t>
    </rPh>
    <rPh sb="38" eb="40">
      <t>ザイサン</t>
    </rPh>
    <rPh sb="40" eb="41">
      <t>ジョウ</t>
    </rPh>
    <rPh sb="42" eb="44">
      <t>リエキ</t>
    </rPh>
    <rPh sb="44" eb="45">
      <t>オヨ</t>
    </rPh>
    <rPh sb="46" eb="48">
      <t>タイショク</t>
    </rPh>
    <rPh sb="48" eb="49">
      <t>テ</t>
    </rPh>
    <rPh sb="51" eb="52">
      <t>トウ</t>
    </rPh>
    <phoneticPr fontId="1"/>
  </si>
  <si>
    <t>　（記載上の注意事項）</t>
    <phoneticPr fontId="1"/>
  </si>
  <si>
    <t>　以下のとおり相違ありません。</t>
    <rPh sb="1" eb="3">
      <t>イカ</t>
    </rPh>
    <rPh sb="7" eb="9">
      <t>ソウイ</t>
    </rPh>
    <phoneticPr fontId="1"/>
  </si>
  <si>
    <t>円①</t>
    <rPh sb="0" eb="1">
      <t>エン</t>
    </rPh>
    <phoneticPr fontId="1"/>
  </si>
  <si>
    <t>円②</t>
    <rPh sb="0" eb="1">
      <t>エン</t>
    </rPh>
    <phoneticPr fontId="1"/>
  </si>
  <si>
    <t>円③</t>
    <rPh sb="0" eb="1">
      <t>エン</t>
    </rPh>
    <phoneticPr fontId="1"/>
  </si>
  <si>
    <t>円④</t>
    <rPh sb="0" eb="1">
      <t>エン</t>
    </rPh>
    <phoneticPr fontId="1"/>
  </si>
  <si>
    <t>円⑤</t>
    <rPh sb="0" eb="1">
      <t>エン</t>
    </rPh>
    <phoneticPr fontId="1"/>
  </si>
  <si>
    <t>円⑥</t>
    <rPh sb="0" eb="1">
      <t>エン</t>
    </rPh>
    <phoneticPr fontId="1"/>
  </si>
  <si>
    <t>円⑦</t>
    <rPh sb="0" eb="1">
      <t>エン</t>
    </rPh>
    <phoneticPr fontId="1"/>
  </si>
  <si>
    <t>円⑧</t>
    <rPh sb="0" eb="1">
      <t>エン</t>
    </rPh>
    <phoneticPr fontId="1"/>
  </si>
  <si>
    <t>(1) 直近に終了した会計年度の診療等について、病院、診療所、介護老人保健施設及び介護医療院等の別に記
　載すること。</t>
    <phoneticPr fontId="1"/>
  </si>
  <si>
    <t>(2) 合計①～⑧の合計額が、損益計算書の本来業務事業損益、附帯業務事業損益にかかる事業収益の合計額と
　一致すること。</t>
    <phoneticPr fontId="1"/>
  </si>
  <si>
    <t>障害福祉事業に係る収入合計 ㉒</t>
    <rPh sb="0" eb="2">
      <t>ショウガイ</t>
    </rPh>
    <rPh sb="2" eb="4">
      <t>フクシ</t>
    </rPh>
    <rPh sb="4" eb="6">
      <t>ジギョウ</t>
    </rPh>
    <rPh sb="7" eb="8">
      <t>カカ</t>
    </rPh>
    <rPh sb="9" eb="11">
      <t>シュウニュウ</t>
    </rPh>
    <rPh sb="11" eb="13">
      <t>ゴウケイ</t>
    </rPh>
    <phoneticPr fontId="1"/>
  </si>
  <si>
    <t>健康診査に係る収入合計 ⑯</t>
    <rPh sb="0" eb="2">
      <t>ケンコウ</t>
    </rPh>
    <rPh sb="2" eb="4">
      <t>シンサ</t>
    </rPh>
    <rPh sb="5" eb="6">
      <t>カカ</t>
    </rPh>
    <rPh sb="7" eb="9">
      <t>シュウニュウ</t>
    </rPh>
    <rPh sb="9" eb="11">
      <t>ゴウケイ</t>
    </rPh>
    <phoneticPr fontId="1"/>
  </si>
  <si>
    <t>予防接種に係る収入合計 ⑰</t>
    <rPh sb="0" eb="2">
      <t>ヨボウ</t>
    </rPh>
    <rPh sb="2" eb="4">
      <t>セッシュ</t>
    </rPh>
    <rPh sb="5" eb="6">
      <t>カカ</t>
    </rPh>
    <rPh sb="7" eb="9">
      <t>シュウニュウ</t>
    </rPh>
    <rPh sb="9" eb="11">
      <t>ゴウケイ</t>
    </rPh>
    <phoneticPr fontId="1"/>
  </si>
  <si>
    <t>介護事業に係る収入合計 ㉑</t>
    <rPh sb="0" eb="2">
      <t>カイゴ</t>
    </rPh>
    <rPh sb="2" eb="4">
      <t>ジギョウ</t>
    </rPh>
    <rPh sb="5" eb="6">
      <t>カカ</t>
    </rPh>
    <rPh sb="7" eb="9">
      <t>シュウニュウ</t>
    </rPh>
    <rPh sb="9" eb="11">
      <t>ゴウケイ</t>
    </rPh>
    <phoneticPr fontId="1"/>
  </si>
  <si>
    <t>(1) 直近に終了した会計年度の診療について、病院、診療所、介護老人保健施設及び介護医療院等の別に記載
　すること。</t>
    <phoneticPr fontId="1"/>
  </si>
  <si>
    <t>(2) 医療診療により収入する金額合計㉓が、損益計算書の本来業務事業損益にかかる事業収益の金額と一致す
　ること。</t>
    <phoneticPr fontId="1"/>
  </si>
  <si>
    <t>(3) 患者のために直接必要な経費の額合計㉔が、損益計算書の本来業務事業損益にかかる事業費用の金額と一
　致すること。</t>
    <phoneticPr fontId="1"/>
  </si>
  <si>
    <t>○　直近に終了した会計年度の貸借対照表に計上する資産について、開設する施設毎に記載（同一施設内にお
　いて複数の事業を行っている場合にあっては、主たる事業については施設名、その他については事業名を記
　載）すること。</t>
    <phoneticPr fontId="1"/>
  </si>
  <si>
    <t>○　表中の科目については貸借対照表に合わせ、必要な科目の追加又は不要な科目の削除を行うこと。
　ただし、現金、預金、有価証券、建物仮勘定、貸付金その他これに類する資産については追加しないこと。</t>
    <phoneticPr fontId="1"/>
  </si>
  <si>
    <t>（本来業務）</t>
  </si>
  <si>
    <t>　　　　　施設名(事業名)
区分</t>
    <rPh sb="5" eb="7">
      <t>シセツ</t>
    </rPh>
    <rPh sb="7" eb="8">
      <t>メイ</t>
    </rPh>
    <rPh sb="9" eb="11">
      <t>ジギョウ</t>
    </rPh>
    <rPh sb="11" eb="12">
      <t>メイ</t>
    </rPh>
    <rPh sb="16" eb="18">
      <t>クブン</t>
    </rPh>
    <phoneticPr fontId="1"/>
  </si>
  <si>
    <t>○　当該資金の目的毎に必要な最低額に関する合理的な算定根拠について、「特定事業準備資金の明細の別
　紙」（任意の様式）を作成し、併せて提出すること。</t>
    <phoneticPr fontId="1"/>
  </si>
  <si>
    <t>【記載例】</t>
    <rPh sb="1" eb="4">
      <t>キサイレイ</t>
    </rPh>
    <phoneticPr fontId="1"/>
  </si>
  <si>
    <t>理　事</t>
    <rPh sb="0" eb="1">
      <t>リ</t>
    </rPh>
    <rPh sb="2" eb="3">
      <t>コト</t>
    </rPh>
    <phoneticPr fontId="1"/>
  </si>
  <si>
    <t>監　事</t>
    <rPh sb="0" eb="1">
      <t>カン</t>
    </rPh>
    <rPh sb="2" eb="3">
      <t>コト</t>
    </rPh>
    <phoneticPr fontId="1"/>
  </si>
  <si>
    <t>支給基準の内容及び支給額</t>
    <phoneticPr fontId="1"/>
  </si>
  <si>
    <t>理事長　年3,600万円以内、常勤理事（医師）　年3,000万円以内、常勤理事（医師以外）　年1,500万円以内、その他　別添役員報酬規程のとおり
（R○年実績）　□□ □□年額3,000万円、○○ ○○年額2,400万円、△△ △△年額1,200万円、△△ ○○年額240万円（役員分120万円、使用人分120万円）、△△ ◇◇年額120万円</t>
    <rPh sb="0" eb="3">
      <t>リジチョウ</t>
    </rPh>
    <rPh sb="4" eb="5">
      <t>ネン</t>
    </rPh>
    <rPh sb="10" eb="12">
      <t>マンエン</t>
    </rPh>
    <rPh sb="12" eb="14">
      <t>イナイ</t>
    </rPh>
    <rPh sb="15" eb="17">
      <t>ジョウキン</t>
    </rPh>
    <rPh sb="17" eb="19">
      <t>リジ</t>
    </rPh>
    <rPh sb="20" eb="22">
      <t>イシ</t>
    </rPh>
    <rPh sb="24" eb="25">
      <t>ネン</t>
    </rPh>
    <rPh sb="30" eb="32">
      <t>マンエン</t>
    </rPh>
    <rPh sb="32" eb="34">
      <t>イナイ</t>
    </rPh>
    <rPh sb="35" eb="37">
      <t>ジョウキン</t>
    </rPh>
    <rPh sb="37" eb="39">
      <t>リジ</t>
    </rPh>
    <rPh sb="40" eb="42">
      <t>イシ</t>
    </rPh>
    <rPh sb="42" eb="44">
      <t>イガイ</t>
    </rPh>
    <rPh sb="46" eb="47">
      <t>ネン</t>
    </rPh>
    <rPh sb="52" eb="54">
      <t>マンエン</t>
    </rPh>
    <rPh sb="54" eb="56">
      <t>イナイ</t>
    </rPh>
    <rPh sb="59" eb="60">
      <t>タ</t>
    </rPh>
    <rPh sb="61" eb="63">
      <t>ベッテン</t>
    </rPh>
    <rPh sb="63" eb="65">
      <t>ヤクイン</t>
    </rPh>
    <rPh sb="65" eb="67">
      <t>ホウシュウ</t>
    </rPh>
    <rPh sb="67" eb="69">
      <t>キテイ</t>
    </rPh>
    <rPh sb="77" eb="78">
      <t>ネン</t>
    </rPh>
    <rPh sb="78" eb="80">
      <t>ジッセキ</t>
    </rPh>
    <rPh sb="87" eb="89">
      <t>ネンガク</t>
    </rPh>
    <rPh sb="94" eb="96">
      <t>マンエン</t>
    </rPh>
    <rPh sb="102" eb="104">
      <t>ネンガク</t>
    </rPh>
    <rPh sb="109" eb="111">
      <t>マンエン</t>
    </rPh>
    <rPh sb="117" eb="119">
      <t>ネンガク</t>
    </rPh>
    <rPh sb="124" eb="126">
      <t>マンエン</t>
    </rPh>
    <rPh sb="132" eb="134">
      <t>ネンガク</t>
    </rPh>
    <rPh sb="137" eb="139">
      <t>マンエン</t>
    </rPh>
    <rPh sb="140" eb="142">
      <t>ヤクイン</t>
    </rPh>
    <rPh sb="142" eb="143">
      <t>ブン</t>
    </rPh>
    <rPh sb="146" eb="148">
      <t>マンエン</t>
    </rPh>
    <rPh sb="149" eb="152">
      <t>シヨウニン</t>
    </rPh>
    <rPh sb="152" eb="153">
      <t>ブン</t>
    </rPh>
    <rPh sb="156" eb="158">
      <t>マンエン</t>
    </rPh>
    <rPh sb="165" eb="167">
      <t>ネンガク</t>
    </rPh>
    <rPh sb="170" eb="172">
      <t>マンエン</t>
    </rPh>
    <phoneticPr fontId="1"/>
  </si>
  <si>
    <t>監事　年240万円以内
（R○年実績）　▲▲ ▲▲年額120万円、▼▼ ▼▼年額20万円</t>
    <rPh sb="0" eb="2">
      <t>カンジ</t>
    </rPh>
    <rPh sb="3" eb="4">
      <t>ネン</t>
    </rPh>
    <rPh sb="7" eb="9">
      <t>マンエン</t>
    </rPh>
    <rPh sb="9" eb="11">
      <t>イナイ</t>
    </rPh>
    <rPh sb="15" eb="16">
      <t>ネン</t>
    </rPh>
    <rPh sb="16" eb="18">
      <t>ジッセキ</t>
    </rPh>
    <rPh sb="25" eb="27">
      <t>ネンガク</t>
    </rPh>
    <rPh sb="30" eb="32">
      <t>マンエン</t>
    </rPh>
    <rPh sb="38" eb="40">
      <t>ネンガク</t>
    </rPh>
    <rPh sb="42" eb="44">
      <t>マンエン</t>
    </rPh>
    <phoneticPr fontId="1"/>
  </si>
  <si>
    <t>（附帯業務）</t>
    <rPh sb="1" eb="3">
      <t>フタイ</t>
    </rPh>
    <rPh sb="3" eb="5">
      <t>ギョウム</t>
    </rPh>
    <phoneticPr fontId="1"/>
  </si>
  <si>
    <t>【介護事業に係る収入の区分方法】</t>
    <rPh sb="1" eb="3">
      <t>カイゴ</t>
    </rPh>
    <rPh sb="3" eb="5">
      <t>ジギョウ</t>
    </rPh>
    <rPh sb="6" eb="7">
      <t>カカ</t>
    </rPh>
    <rPh sb="8" eb="10">
      <t>シュウニュウ</t>
    </rPh>
    <rPh sb="11" eb="13">
      <t>クブン</t>
    </rPh>
    <rPh sb="13" eb="15">
      <t>ホウホウ</t>
    </rPh>
    <phoneticPr fontId="1"/>
  </si>
  <si>
    <t>うち本来業務分</t>
    <rPh sb="2" eb="4">
      <t>ホンライ</t>
    </rPh>
    <rPh sb="4" eb="6">
      <t>ギョウム</t>
    </rPh>
    <rPh sb="6" eb="7">
      <t>ブン</t>
    </rPh>
    <phoneticPr fontId="1"/>
  </si>
  <si>
    <t>うち附帯業務分</t>
    <rPh sb="2" eb="4">
      <t>フタイ</t>
    </rPh>
    <rPh sb="4" eb="6">
      <t>ギョウム</t>
    </rPh>
    <rPh sb="6" eb="7">
      <t>ブン</t>
    </rPh>
    <phoneticPr fontId="1"/>
  </si>
  <si>
    <t>項目</t>
    <rPh sb="0" eb="2">
      <t>コウモク</t>
    </rPh>
    <phoneticPr fontId="1"/>
  </si>
  <si>
    <t>サービス事業</t>
    <rPh sb="4" eb="6">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</si>
  <si>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</si>
  <si>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</si>
  <si>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</si>
  <si>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</si>
  <si>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</si>
  <si>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</si>
  <si>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</si>
  <si>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短期入所療養介護（老健、介護療養）</t>
    <rPh sb="0" eb="2">
      <t>タンキ</t>
    </rPh>
    <rPh sb="2" eb="4">
      <t>ニュウショ</t>
    </rPh>
    <rPh sb="4" eb="6">
      <t>リョウヨウ</t>
    </rPh>
    <rPh sb="6" eb="8">
      <t>カイゴ</t>
    </rPh>
    <rPh sb="9" eb="11">
      <t>ロウケン</t>
    </rPh>
    <rPh sb="12" eb="14">
      <t>カイゴ</t>
    </rPh>
    <rPh sb="14" eb="16">
      <t>リョウヨウ</t>
    </rPh>
    <phoneticPr fontId="1"/>
  </si>
  <si>
    <t>居宅療養管理指導</t>
    <rPh sb="0" eb="2">
      <t>キョタク</t>
    </rPh>
    <rPh sb="2" eb="4">
      <t>リョウヨウ</t>
    </rPh>
    <rPh sb="4" eb="6">
      <t>カンリ</t>
    </rPh>
    <rPh sb="6" eb="8">
      <t>シドウ</t>
    </rPh>
    <phoneticPr fontId="1"/>
  </si>
  <si>
    <t>特定施設入居者生活介護</t>
    <rPh sb="0" eb="2">
      <t>トクテイ</t>
    </rPh>
    <rPh sb="2" eb="4">
      <t>シセツ</t>
    </rPh>
    <rPh sb="4" eb="7">
      <t>ニュウキョシャ</t>
    </rPh>
    <rPh sb="7" eb="9">
      <t>セイカツ</t>
    </rPh>
    <rPh sb="9" eb="11">
      <t>カイゴ</t>
    </rPh>
    <phoneticPr fontId="1"/>
  </si>
  <si>
    <t>居宅介護支援</t>
    <rPh sb="0" eb="2">
      <t>キョタク</t>
    </rPh>
    <rPh sb="2" eb="4">
      <t>カイゴ</t>
    </rPh>
    <rPh sb="4" eb="6">
      <t>シエン</t>
    </rPh>
    <phoneticPr fontId="1"/>
  </si>
  <si>
    <t>定期巡回・随時対応型訪問介護看護、夜間対応型訪問介護、地域密着型通所介護、認知症対応型通所介護、小規模多機能型居宅介護、認知症対応型共同生活介護、地域密着型特定施設入所者生活介護</t>
    <rPh sb="0" eb="2">
      <t>テイキ</t>
    </rPh>
    <rPh sb="2" eb="4">
      <t>ジュンカイ</t>
    </rPh>
    <rPh sb="5" eb="7">
      <t>ズイジ</t>
    </rPh>
    <rPh sb="7" eb="10">
      <t>タイオウガタ</t>
    </rPh>
    <rPh sb="10" eb="12">
      <t>ホウモン</t>
    </rPh>
    <rPh sb="12" eb="14">
      <t>カイゴ</t>
    </rPh>
    <rPh sb="14" eb="16">
      <t>カンゴ</t>
    </rPh>
    <rPh sb="17" eb="19">
      <t>ヤカン</t>
    </rPh>
    <rPh sb="19" eb="22">
      <t>タイオウガタ</t>
    </rPh>
    <rPh sb="22" eb="24">
      <t>ホウモン</t>
    </rPh>
    <rPh sb="24" eb="26">
      <t>カイゴ</t>
    </rPh>
    <rPh sb="27" eb="29">
      <t>チイキ</t>
    </rPh>
    <rPh sb="29" eb="32">
      <t>ミッチャクガタ</t>
    </rPh>
    <rPh sb="32" eb="34">
      <t>ツウショ</t>
    </rPh>
    <rPh sb="34" eb="36">
      <t>カイゴ</t>
    </rPh>
    <rPh sb="37" eb="40">
      <t>ニンチショウ</t>
    </rPh>
    <rPh sb="40" eb="43">
      <t>タイオウガタ</t>
    </rPh>
    <rPh sb="43" eb="45">
      <t>ツウショ</t>
    </rPh>
    <rPh sb="45" eb="47">
      <t>カイゴ</t>
    </rPh>
    <rPh sb="48" eb="51">
      <t>ショウキボ</t>
    </rPh>
    <rPh sb="51" eb="55">
      <t>タキノウガタ</t>
    </rPh>
    <rPh sb="55" eb="57">
      <t>キョタク</t>
    </rPh>
    <rPh sb="57" eb="59">
      <t>カイゴ</t>
    </rPh>
    <rPh sb="60" eb="63">
      <t>ニンチショウ</t>
    </rPh>
    <rPh sb="63" eb="66">
      <t>タイオウガタ</t>
    </rPh>
    <rPh sb="66" eb="68">
      <t>キョウドウ</t>
    </rPh>
    <rPh sb="68" eb="70">
      <t>セイカツ</t>
    </rPh>
    <rPh sb="70" eb="72">
      <t>カイゴ</t>
    </rPh>
    <rPh sb="73" eb="75">
      <t>チイキ</t>
    </rPh>
    <rPh sb="75" eb="78">
      <t>ミッチャクガタ</t>
    </rPh>
    <rPh sb="78" eb="80">
      <t>トクテイ</t>
    </rPh>
    <rPh sb="80" eb="82">
      <t>シセツ</t>
    </rPh>
    <rPh sb="82" eb="85">
      <t>ニュウショシャ</t>
    </rPh>
    <rPh sb="85" eb="87">
      <t>セイカツ</t>
    </rPh>
    <rPh sb="87" eb="89">
      <t>カイゴ</t>
    </rPh>
    <phoneticPr fontId="1"/>
  </si>
  <si>
    <t>複合型サービス（看護小規模多機能型居宅介護）、地域密着型介護老人福祉施設</t>
    <rPh sb="0" eb="3">
      <t>フクゴウガタ</t>
    </rPh>
    <rPh sb="8" eb="10">
      <t>カンゴ</t>
    </rPh>
    <rPh sb="10" eb="13">
      <t>ショウキボ</t>
    </rPh>
    <rPh sb="13" eb="17">
      <t>タキノウガタ</t>
    </rPh>
    <rPh sb="17" eb="19">
      <t>キョタク</t>
    </rPh>
    <rPh sb="19" eb="21">
      <t>カイゴ</t>
    </rPh>
    <rPh sb="23" eb="25">
      <t>チイキ</t>
    </rPh>
    <rPh sb="25" eb="28">
      <t>ミッチャクガタ</t>
    </rPh>
    <rPh sb="28" eb="30">
      <t>カイゴ</t>
    </rPh>
    <rPh sb="30" eb="32">
      <t>ロウジン</t>
    </rPh>
    <rPh sb="32" eb="34">
      <t>フクシ</t>
    </rPh>
    <rPh sb="34" eb="36">
      <t>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</si>
  <si>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</si>
  <si>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</si>
  <si>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居宅サービス（予防含む）</t>
    <rPh sb="0" eb="2">
      <t>キョタク</t>
    </rPh>
    <rPh sb="7" eb="9">
      <t>ヨボウ</t>
    </rPh>
    <rPh sb="9" eb="10">
      <t>フク</t>
    </rPh>
    <phoneticPr fontId="1"/>
  </si>
  <si>
    <t>居宅介護支援（予防含む）</t>
    <rPh sb="0" eb="2">
      <t>キョタク</t>
    </rPh>
    <rPh sb="2" eb="4">
      <t>カイゴ</t>
    </rPh>
    <rPh sb="4" eb="6">
      <t>シエン</t>
    </rPh>
    <rPh sb="7" eb="9">
      <t>ヨボウ</t>
    </rPh>
    <rPh sb="9" eb="10">
      <t>フク</t>
    </rPh>
    <phoneticPr fontId="1"/>
  </si>
  <si>
    <t>地域密着型サービス</t>
    <rPh sb="0" eb="2">
      <t>チイキ</t>
    </rPh>
    <rPh sb="2" eb="5">
      <t>ミッチャクガタ</t>
    </rPh>
    <phoneticPr fontId="1"/>
  </si>
  <si>
    <t>指定施設サービス等</t>
    <rPh sb="0" eb="2">
      <t>シテイ</t>
    </rPh>
    <rPh sb="2" eb="4">
      <t>シセツ</t>
    </rPh>
    <rPh sb="8" eb="9">
      <t>トウ</t>
    </rPh>
    <phoneticPr fontId="1"/>
  </si>
  <si>
    <t>○</t>
    <phoneticPr fontId="1"/>
  </si>
  <si>
    <t>○（※）</t>
    <phoneticPr fontId="1"/>
  </si>
  <si>
    <t>社会保険診療収入
（上図①）</t>
    <rPh sb="0" eb="2">
      <t>シャカイ</t>
    </rPh>
    <rPh sb="2" eb="4">
      <t>ホケン</t>
    </rPh>
    <rPh sb="4" eb="6">
      <t>シンリョウ</t>
    </rPh>
    <rPh sb="6" eb="8">
      <t>シュウニュウ</t>
    </rPh>
    <rPh sb="10" eb="11">
      <t>ウエ</t>
    </rPh>
    <rPh sb="11" eb="12">
      <t>ズ</t>
    </rPh>
    <phoneticPr fontId="1"/>
  </si>
  <si>
    <t>介護保険収入
（上図⑥）</t>
    <rPh sb="0" eb="2">
      <t>カイゴ</t>
    </rPh>
    <rPh sb="2" eb="4">
      <t>ホケン</t>
    </rPh>
    <rPh sb="4" eb="6">
      <t>シュウニュウ</t>
    </rPh>
    <rPh sb="8" eb="9">
      <t>ウエ</t>
    </rPh>
    <rPh sb="9" eb="10">
      <t>ズ</t>
    </rPh>
    <phoneticPr fontId="1"/>
  </si>
  <si>
    <t>（※）利用者負担の居住費・食費・滞在費については、その他の収入（上図⑧）に区分してください。
　　　ただし、介護保険から支給される「特定入所者介護サービス費」については、介護保険収入（上図⑥）に
　　　含めることが可能です。</t>
    <rPh sb="3" eb="6">
      <t>リヨウシャ</t>
    </rPh>
    <rPh sb="6" eb="8">
      <t>フタン</t>
    </rPh>
    <rPh sb="9" eb="12">
      <t>キョジュウヒ</t>
    </rPh>
    <rPh sb="13" eb="15">
      <t>ショクヒ</t>
    </rPh>
    <rPh sb="16" eb="19">
      <t>タイザイヒ</t>
    </rPh>
    <rPh sb="27" eb="28">
      <t>タ</t>
    </rPh>
    <rPh sb="29" eb="31">
      <t>シュウニュウ</t>
    </rPh>
    <rPh sb="32" eb="33">
      <t>ウエ</t>
    </rPh>
    <rPh sb="33" eb="34">
      <t>ズ</t>
    </rPh>
    <rPh sb="37" eb="39">
      <t>クブン</t>
    </rPh>
    <rPh sb="54" eb="56">
      <t>カイゴ</t>
    </rPh>
    <rPh sb="56" eb="58">
      <t>ホケン</t>
    </rPh>
    <rPh sb="60" eb="62">
      <t>シキュウ</t>
    </rPh>
    <rPh sb="66" eb="68">
      <t>トクテイ</t>
    </rPh>
    <rPh sb="68" eb="71">
      <t>ニュウショシャ</t>
    </rPh>
    <rPh sb="71" eb="73">
      <t>カイゴ</t>
    </rPh>
    <rPh sb="77" eb="78">
      <t>ヒ</t>
    </rPh>
    <rPh sb="85" eb="87">
      <t>カイゴ</t>
    </rPh>
    <rPh sb="87" eb="89">
      <t>ホケン</t>
    </rPh>
    <rPh sb="89" eb="91">
      <t>シュウニュウ</t>
    </rPh>
    <phoneticPr fontId="1"/>
  </si>
  <si>
    <t>貸借対照表上
の金額</t>
    <rPh sb="0" eb="2">
      <t>タイシャク</t>
    </rPh>
    <rPh sb="2" eb="5">
      <t>タイショウヒョウ</t>
    </rPh>
    <rPh sb="5" eb="6">
      <t>ウエ</t>
    </rPh>
    <rPh sb="8" eb="10">
      <t>キンガク</t>
    </rPh>
    <phoneticPr fontId="1"/>
  </si>
  <si>
    <t>純資産の額</t>
    <rPh sb="0" eb="3">
      <t>ジュンシサン</t>
    </rPh>
    <rPh sb="4" eb="5">
      <t>ガク</t>
    </rPh>
    <phoneticPr fontId="1"/>
  </si>
  <si>
    <t>【提出前チェックシート】</t>
    <rPh sb="1" eb="3">
      <t>テイシュツ</t>
    </rPh>
    <rPh sb="3" eb="4">
      <t>マエ</t>
    </rPh>
    <phoneticPr fontId="1"/>
  </si>
  <si>
    <t>別添様式４　（１～３）</t>
    <rPh sb="0" eb="2">
      <t>ベッテン</t>
    </rPh>
    <rPh sb="2" eb="4">
      <t>ヨウシキ</t>
    </rPh>
    <phoneticPr fontId="1"/>
  </si>
  <si>
    <t>１　運営組織</t>
    <rPh sb="2" eb="4">
      <t>ウンエイ</t>
    </rPh>
    <rPh sb="4" eb="6">
      <t>ソシキ</t>
    </rPh>
    <phoneticPr fontId="1"/>
  </si>
  <si>
    <t>２　役員等の選任方法</t>
    <rPh sb="2" eb="4">
      <t>ヤクイン</t>
    </rPh>
    <rPh sb="4" eb="5">
      <t>トウ</t>
    </rPh>
    <rPh sb="6" eb="8">
      <t>センニン</t>
    </rPh>
    <rPh sb="8" eb="10">
      <t>ホウホウ</t>
    </rPh>
    <phoneticPr fontId="1"/>
  </si>
  <si>
    <t>人数を記載してください。</t>
    <rPh sb="0" eb="2">
      <t>ニンズウ</t>
    </rPh>
    <rPh sb="3" eb="5">
      <t>キサイ</t>
    </rPh>
    <phoneticPr fontId="1"/>
  </si>
  <si>
    <t>３　経理内容</t>
    <rPh sb="2" eb="4">
      <t>ケイリ</t>
    </rPh>
    <rPh sb="4" eb="6">
      <t>ナイヨウ</t>
    </rPh>
    <phoneticPr fontId="1"/>
  </si>
  <si>
    <t>２　役員の選任方法</t>
    <rPh sb="2" eb="4">
      <t>ヤクイン</t>
    </rPh>
    <rPh sb="5" eb="7">
      <t>センニン</t>
    </rPh>
    <rPh sb="7" eb="9">
      <t>ホウホウ</t>
    </rPh>
    <phoneticPr fontId="1"/>
  </si>
  <si>
    <t>別添様式４　（４～６）</t>
    <rPh sb="0" eb="2">
      <t>ベッテン</t>
    </rPh>
    <rPh sb="2" eb="4">
      <t>ヨウシキ</t>
    </rPh>
    <phoneticPr fontId="1"/>
  </si>
  <si>
    <t>４　報酬等の支給基準</t>
    <rPh sb="2" eb="5">
      <t>ホウシュウトウ</t>
    </rPh>
    <rPh sb="6" eb="8">
      <t>シキュウ</t>
    </rPh>
    <rPh sb="8" eb="10">
      <t>キジュン</t>
    </rPh>
    <phoneticPr fontId="1"/>
  </si>
  <si>
    <t>４　役員報酬</t>
    <rPh sb="2" eb="4">
      <t>ヤクイン</t>
    </rPh>
    <rPh sb="4" eb="6">
      <t>ホウシュウ</t>
    </rPh>
    <phoneticPr fontId="1"/>
  </si>
  <si>
    <t>３　利益供与</t>
    <rPh sb="2" eb="4">
      <t>リエキ</t>
    </rPh>
    <rPh sb="4" eb="6">
      <t>キョウヨ</t>
    </rPh>
    <phoneticPr fontId="1"/>
  </si>
  <si>
    <t>５　遊休財産</t>
    <rPh sb="2" eb="4">
      <t>ユウキュウ</t>
    </rPh>
    <rPh sb="4" eb="6">
      <t>ザイサン</t>
    </rPh>
    <phoneticPr fontId="1"/>
  </si>
  <si>
    <t>５　遊休財産</t>
    <rPh sb="2" eb="4">
      <t>ユウキュウ</t>
    </rPh>
    <rPh sb="4" eb="6">
      <t>ザイサン</t>
    </rPh>
    <phoneticPr fontId="1"/>
  </si>
  <si>
    <t>チェックマークを選択してください。（役員に対する報酬等について、不当に高額とならないような支給基準を定めている必要があります）</t>
    <rPh sb="8" eb="10">
      <t>センタク</t>
    </rPh>
    <phoneticPr fontId="1"/>
  </si>
  <si>
    <t>A～Dの金額を記載してください。（「書類付表３（１）」シートの記載に基づいて自動で入力されます。）</t>
    <rPh sb="4" eb="6">
      <t>キンガク</t>
    </rPh>
    <rPh sb="7" eb="9">
      <t>キサイ</t>
    </rPh>
    <rPh sb="18" eb="20">
      <t>ショルイ</t>
    </rPh>
    <rPh sb="20" eb="22">
      <t>フヒョウ</t>
    </rPh>
    <rPh sb="31" eb="33">
      <t>キサイ</t>
    </rPh>
    <rPh sb="34" eb="35">
      <t>モト</t>
    </rPh>
    <rPh sb="38" eb="40">
      <t>ジドウ</t>
    </rPh>
    <rPh sb="41" eb="43">
      <t>ニュウリョク</t>
    </rPh>
    <phoneticPr fontId="1"/>
  </si>
  <si>
    <t>６　法令違反</t>
    <rPh sb="2" eb="4">
      <t>ホウレイ</t>
    </rPh>
    <rPh sb="4" eb="6">
      <t>イハン</t>
    </rPh>
    <phoneticPr fontId="1"/>
  </si>
  <si>
    <t>６　法令違反</t>
    <rPh sb="2" eb="4">
      <t>ホウレイ</t>
    </rPh>
    <rPh sb="4" eb="6">
      <t>イハン</t>
    </rPh>
    <phoneticPr fontId="1"/>
  </si>
  <si>
    <t>別添様式４　（７）</t>
    <rPh sb="0" eb="2">
      <t>ベッテン</t>
    </rPh>
    <rPh sb="2" eb="4">
      <t>ヨウシキ</t>
    </rPh>
    <phoneticPr fontId="1"/>
  </si>
  <si>
    <t>７　収入金額</t>
    <rPh sb="2" eb="4">
      <t>シュウニュウ</t>
    </rPh>
    <rPh sb="4" eb="6">
      <t>キンガク</t>
    </rPh>
    <phoneticPr fontId="1"/>
  </si>
  <si>
    <t>各収入金額を記載してください。</t>
    <rPh sb="0" eb="1">
      <t>カク</t>
    </rPh>
    <rPh sb="1" eb="3">
      <t>シュウニュウ</t>
    </rPh>
    <rPh sb="3" eb="5">
      <t>キンガク</t>
    </rPh>
    <rPh sb="6" eb="8">
      <t>キサイ</t>
    </rPh>
    <phoneticPr fontId="1"/>
  </si>
  <si>
    <t>別添様式４　（７－２～８）</t>
    <rPh sb="0" eb="2">
      <t>ベッテン</t>
    </rPh>
    <rPh sb="2" eb="4">
      <t>ヨウシキ</t>
    </rPh>
    <phoneticPr fontId="1"/>
  </si>
  <si>
    <t>７－２　労災保険</t>
    <rPh sb="4" eb="6">
      <t>ロウサイ</t>
    </rPh>
    <rPh sb="6" eb="8">
      <t>ホケン</t>
    </rPh>
    <phoneticPr fontId="1"/>
  </si>
  <si>
    <t>７－２　労働者災害補償保険法による患者の診療報酬</t>
    <rPh sb="4" eb="7">
      <t>ロウドウシャ</t>
    </rPh>
    <rPh sb="7" eb="9">
      <t>サイガイ</t>
    </rPh>
    <rPh sb="9" eb="11">
      <t>ホショウ</t>
    </rPh>
    <rPh sb="11" eb="14">
      <t>ホケンホウ</t>
    </rPh>
    <rPh sb="17" eb="19">
      <t>カンジャ</t>
    </rPh>
    <rPh sb="20" eb="22">
      <t>シンリョウ</t>
    </rPh>
    <rPh sb="22" eb="24">
      <t>ホウシュウ</t>
    </rPh>
    <phoneticPr fontId="1"/>
  </si>
  <si>
    <t>７－３　健康診査に係る収入の明細</t>
    <rPh sb="4" eb="6">
      <t>ケンコウ</t>
    </rPh>
    <rPh sb="6" eb="8">
      <t>シンサ</t>
    </rPh>
    <rPh sb="9" eb="10">
      <t>カカ</t>
    </rPh>
    <rPh sb="11" eb="13">
      <t>シュウニュウ</t>
    </rPh>
    <rPh sb="14" eb="16">
      <t>メイサイ</t>
    </rPh>
    <phoneticPr fontId="1"/>
  </si>
  <si>
    <t>⑯の金額は、（７）シートの③の金額と一致させてください。</t>
    <rPh sb="2" eb="4">
      <t>キンガク</t>
    </rPh>
    <rPh sb="15" eb="17">
      <t>キンガク</t>
    </rPh>
    <rPh sb="18" eb="20">
      <t>イッチ</t>
    </rPh>
    <phoneticPr fontId="1"/>
  </si>
  <si>
    <t>７－３　健康診査</t>
    <rPh sb="4" eb="6">
      <t>ケンコウ</t>
    </rPh>
    <rPh sb="6" eb="8">
      <t>シンサ</t>
    </rPh>
    <phoneticPr fontId="1"/>
  </si>
  <si>
    <t>７－４　予防接種に係る収入の明細</t>
    <phoneticPr fontId="1"/>
  </si>
  <si>
    <t>７－４　予防接種</t>
    <rPh sb="4" eb="6">
      <t>ヨボウ</t>
    </rPh>
    <rPh sb="6" eb="8">
      <t>セッシュ</t>
    </rPh>
    <phoneticPr fontId="1"/>
  </si>
  <si>
    <t>７－５　助産に係る収入の明細</t>
    <phoneticPr fontId="1"/>
  </si>
  <si>
    <t>⑲・⑳の金額のうち低い方の金額と、（７）シートの⑤の金額を一致させてください。</t>
    <rPh sb="4" eb="6">
      <t>キンガク</t>
    </rPh>
    <rPh sb="9" eb="10">
      <t>ヒク</t>
    </rPh>
    <rPh sb="11" eb="12">
      <t>ホウ</t>
    </rPh>
    <rPh sb="13" eb="15">
      <t>キンガク</t>
    </rPh>
    <rPh sb="26" eb="28">
      <t>キンガク</t>
    </rPh>
    <rPh sb="29" eb="31">
      <t>イッチ</t>
    </rPh>
    <phoneticPr fontId="1"/>
  </si>
  <si>
    <t>７－５　助産</t>
    <rPh sb="4" eb="6">
      <t>ジョサン</t>
    </rPh>
    <phoneticPr fontId="1"/>
  </si>
  <si>
    <t>７－６　介護保険法のサービス・事業に係る収入の明細</t>
    <phoneticPr fontId="1"/>
  </si>
  <si>
    <t>７－７　障害福祉サービス・事業に係る収入の明細</t>
    <phoneticPr fontId="1"/>
  </si>
  <si>
    <t>７－７　障害福祉</t>
    <rPh sb="4" eb="6">
      <t>ショウガイ</t>
    </rPh>
    <rPh sb="6" eb="8">
      <t>フクシ</t>
    </rPh>
    <phoneticPr fontId="1"/>
  </si>
  <si>
    <t>７－６　介護</t>
    <rPh sb="4" eb="6">
      <t>カイゴ</t>
    </rPh>
    <phoneticPr fontId="1"/>
  </si>
  <si>
    <t>８　自費患者に対し請求する金額</t>
    <phoneticPr fontId="1"/>
  </si>
  <si>
    <t>別添様式４　（９）</t>
    <rPh sb="0" eb="2">
      <t>ベッテン</t>
    </rPh>
    <rPh sb="2" eb="4">
      <t>ヨウシキ</t>
    </rPh>
    <phoneticPr fontId="1"/>
  </si>
  <si>
    <t>９　医療に係る経費等</t>
    <phoneticPr fontId="1"/>
  </si>
  <si>
    <t>８　自費患者</t>
    <rPh sb="2" eb="4">
      <t>ジヒ</t>
    </rPh>
    <rPh sb="4" eb="6">
      <t>カンジャ</t>
    </rPh>
    <phoneticPr fontId="1"/>
  </si>
  <si>
    <t>９　150%要件</t>
    <rPh sb="6" eb="8">
      <t>ヨウケン</t>
    </rPh>
    <phoneticPr fontId="1"/>
  </si>
  <si>
    <t>７　80%要件</t>
    <rPh sb="5" eb="7">
      <t>ヨウケン</t>
    </rPh>
    <phoneticPr fontId="1"/>
  </si>
  <si>
    <t>書類付表１</t>
    <rPh sb="0" eb="2">
      <t>ショルイ</t>
    </rPh>
    <rPh sb="2" eb="4">
      <t>フヒョウ</t>
    </rPh>
    <phoneticPr fontId="1"/>
  </si>
  <si>
    <t>入力漏れ</t>
    <rPh sb="0" eb="2">
      <t>ニュウリョク</t>
    </rPh>
    <rPh sb="2" eb="3">
      <t>モ</t>
    </rPh>
    <phoneticPr fontId="1"/>
  </si>
  <si>
    <t>書類付表１</t>
    <rPh sb="0" eb="2">
      <t>ショルイ</t>
    </rPh>
    <rPh sb="2" eb="4">
      <t>フヒョウ</t>
    </rPh>
    <phoneticPr fontId="1"/>
  </si>
  <si>
    <t>記載漏れ</t>
    <rPh sb="0" eb="2">
      <t>キサイ</t>
    </rPh>
    <rPh sb="2" eb="3">
      <t>モ</t>
    </rPh>
    <phoneticPr fontId="1"/>
  </si>
  <si>
    <t>書類付表２</t>
    <rPh sb="0" eb="2">
      <t>ショルイ</t>
    </rPh>
    <rPh sb="2" eb="4">
      <t>フヒョウ</t>
    </rPh>
    <phoneticPr fontId="1"/>
  </si>
  <si>
    <t>記載が不足している項目があります。</t>
    <rPh sb="0" eb="2">
      <t>キサイ</t>
    </rPh>
    <rPh sb="3" eb="5">
      <t>フソク</t>
    </rPh>
    <rPh sb="9" eb="11">
      <t>コウモク</t>
    </rPh>
    <phoneticPr fontId="1"/>
  </si>
  <si>
    <t>書類付表２</t>
    <rPh sb="0" eb="2">
      <t>ショルイ</t>
    </rPh>
    <rPh sb="2" eb="4">
      <t>フヒョウ</t>
    </rPh>
    <phoneticPr fontId="1"/>
  </si>
  <si>
    <t>１　総括表</t>
    <rPh sb="2" eb="5">
      <t>ソウカツヒョウ</t>
    </rPh>
    <phoneticPr fontId="1"/>
  </si>
  <si>
    <t>書類付表３　（１）</t>
    <rPh sb="0" eb="2">
      <t>ショルイ</t>
    </rPh>
    <rPh sb="2" eb="4">
      <t>フヒョウ</t>
    </rPh>
    <phoneticPr fontId="1"/>
  </si>
  <si>
    <t>１　総括表</t>
    <rPh sb="2" eb="5">
      <t>ソウカツヒョウ</t>
    </rPh>
    <phoneticPr fontId="1"/>
  </si>
  <si>
    <t>直近期の貸借対照表に基づいて、R列に各勘定科目の金額を記載してください。</t>
    <rPh sb="0" eb="2">
      <t>チョッキン</t>
    </rPh>
    <rPh sb="2" eb="3">
      <t>キ</t>
    </rPh>
    <rPh sb="4" eb="9">
      <t>タイシャクタイショウヒョウ</t>
    </rPh>
    <rPh sb="10" eb="11">
      <t>モト</t>
    </rPh>
    <rPh sb="16" eb="17">
      <t>レツ</t>
    </rPh>
    <rPh sb="18" eb="21">
      <t>カクカンジョウ</t>
    </rPh>
    <rPh sb="21" eb="23">
      <t>カモク</t>
    </rPh>
    <rPh sb="24" eb="26">
      <t>キンガク</t>
    </rPh>
    <rPh sb="27" eb="29">
      <t>キサイ</t>
    </rPh>
    <phoneticPr fontId="1"/>
  </si>
  <si>
    <t>書類付表３　（２）</t>
    <rPh sb="0" eb="2">
      <t>ショルイ</t>
    </rPh>
    <rPh sb="2" eb="4">
      <t>フヒョウ</t>
    </rPh>
    <phoneticPr fontId="1"/>
  </si>
  <si>
    <t>２　業務の用に供する財産の明細</t>
    <phoneticPr fontId="1"/>
  </si>
  <si>
    <t>２　業務財産</t>
    <rPh sb="2" eb="4">
      <t>ギョウム</t>
    </rPh>
    <rPh sb="4" eb="6">
      <t>ザイサン</t>
    </rPh>
    <phoneticPr fontId="1"/>
  </si>
  <si>
    <t>施設ごとに各勘定科目の金額を記載した上で、各施設について、上部のプルダウンから「本来業務」「附帯業務」のいずれかを選択してください。</t>
    <rPh sb="0" eb="2">
      <t>シセツ</t>
    </rPh>
    <rPh sb="5" eb="8">
      <t>カクカンジョウ</t>
    </rPh>
    <rPh sb="8" eb="10">
      <t>カモク</t>
    </rPh>
    <rPh sb="11" eb="13">
      <t>キンガク</t>
    </rPh>
    <rPh sb="14" eb="16">
      <t>キサイ</t>
    </rPh>
    <rPh sb="18" eb="19">
      <t>ウエ</t>
    </rPh>
    <rPh sb="21" eb="22">
      <t>カク</t>
    </rPh>
    <phoneticPr fontId="1"/>
  </si>
  <si>
    <t>書類付表３　（３～５）</t>
    <rPh sb="0" eb="2">
      <t>ショルイ</t>
    </rPh>
    <rPh sb="2" eb="4">
      <t>フヒョウ</t>
    </rPh>
    <phoneticPr fontId="1"/>
  </si>
  <si>
    <t>３　保有財産の明細</t>
    <phoneticPr fontId="1"/>
  </si>
  <si>
    <t>４　減価償却引当特定預金の明細</t>
    <phoneticPr fontId="1"/>
  </si>
  <si>
    <t>５　特定事業準備資金の明細</t>
    <phoneticPr fontId="1"/>
  </si>
  <si>
    <t>３　保有財産</t>
    <rPh sb="2" eb="4">
      <t>ホユウ</t>
    </rPh>
    <rPh sb="4" eb="6">
      <t>ザイサン</t>
    </rPh>
    <phoneticPr fontId="1"/>
  </si>
  <si>
    <t>４　減価償却</t>
    <rPh sb="2" eb="4">
      <t>ゲンカ</t>
    </rPh>
    <rPh sb="4" eb="6">
      <t>ショウキャク</t>
    </rPh>
    <phoneticPr fontId="1"/>
  </si>
  <si>
    <t>５　特定事業</t>
    <rPh sb="2" eb="4">
      <t>トクテイ</t>
    </rPh>
    <rPh sb="4" eb="6">
      <t>ジギョウ</t>
    </rPh>
    <phoneticPr fontId="1"/>
  </si>
  <si>
    <t>⑰の金額は、（７）シートの④の金額と一致させてください。</t>
    <rPh sb="2" eb="4">
      <t>キンガク</t>
    </rPh>
    <rPh sb="15" eb="17">
      <t>キンガク</t>
    </rPh>
    <rPh sb="18" eb="20">
      <t>イッチ</t>
    </rPh>
    <phoneticPr fontId="1"/>
  </si>
  <si>
    <t>㉑の金額は、（７）シートの⑥の金額と一致させてください。</t>
    <rPh sb="2" eb="4">
      <t>キンガク</t>
    </rPh>
    <rPh sb="15" eb="17">
      <t>キンガク</t>
    </rPh>
    <rPh sb="18" eb="20">
      <t>イッチ</t>
    </rPh>
    <phoneticPr fontId="1"/>
  </si>
  <si>
    <t>㉒の金額は、（７）シートの⑦の金額と一致させてください。</t>
    <rPh sb="2" eb="4">
      <t>キンガク</t>
    </rPh>
    <rPh sb="15" eb="17">
      <t>キンガク</t>
    </rPh>
    <rPh sb="18" eb="20">
      <t>イッチ</t>
    </rPh>
    <phoneticPr fontId="1"/>
  </si>
  <si>
    <t>⑥の金額は、書類付表３（１）シートの②の金額と一致させてください。</t>
    <rPh sb="2" eb="4">
      <t>キンガク</t>
    </rPh>
    <rPh sb="6" eb="8">
      <t>ショルイ</t>
    </rPh>
    <rPh sb="8" eb="10">
      <t>フヒョウ</t>
    </rPh>
    <rPh sb="20" eb="22">
      <t>キンガク</t>
    </rPh>
    <rPh sb="23" eb="25">
      <t>イッチ</t>
    </rPh>
    <phoneticPr fontId="1"/>
  </si>
  <si>
    <t>⑦の金額は、減価償却累計額の範囲内とした上で、書類付表３（１）シートの③の金額と一致させてください。</t>
    <rPh sb="2" eb="4">
      <t>キンガク</t>
    </rPh>
    <rPh sb="6" eb="8">
      <t>ゲンカ</t>
    </rPh>
    <rPh sb="8" eb="10">
      <t>ショウキャク</t>
    </rPh>
    <rPh sb="10" eb="13">
      <t>ルイケイガク</t>
    </rPh>
    <rPh sb="14" eb="17">
      <t>ハンイナイ</t>
    </rPh>
    <rPh sb="20" eb="21">
      <t>ウエ</t>
    </rPh>
    <rPh sb="23" eb="25">
      <t>ショルイ</t>
    </rPh>
    <rPh sb="25" eb="27">
      <t>フヒョウ</t>
    </rPh>
    <rPh sb="37" eb="39">
      <t>キンガク</t>
    </rPh>
    <rPh sb="40" eb="42">
      <t>イッチ</t>
    </rPh>
    <phoneticPr fontId="1"/>
  </si>
  <si>
    <t>⑧の金額は、予定年度に必要な最低額の範囲内とした上で、書類付表３（１）シートの④の金額と一致させてください。</t>
    <rPh sb="2" eb="4">
      <t>キンガク</t>
    </rPh>
    <rPh sb="6" eb="8">
      <t>ヨテイ</t>
    </rPh>
    <rPh sb="8" eb="10">
      <t>ネンド</t>
    </rPh>
    <rPh sb="11" eb="13">
      <t>ヒツヨウ</t>
    </rPh>
    <rPh sb="14" eb="17">
      <t>サイテイガク</t>
    </rPh>
    <rPh sb="18" eb="21">
      <t>ハンイナイ</t>
    </rPh>
    <rPh sb="24" eb="25">
      <t>ウエ</t>
    </rPh>
    <rPh sb="27" eb="29">
      <t>ショルイ</t>
    </rPh>
    <rPh sb="29" eb="31">
      <t>フヒョウ</t>
    </rPh>
    <rPh sb="41" eb="43">
      <t>キンガク</t>
    </rPh>
    <rPh sb="44" eb="46">
      <t>イッチ</t>
    </rPh>
    <phoneticPr fontId="1"/>
  </si>
  <si>
    <t>記載が不足している項目があります。（該当する内容がない場合は空欄とせず、それぞれの「関係者等の氏名又は名称」欄に「該当なし」と記載してください）</t>
    <rPh sb="0" eb="2">
      <t>キサイ</t>
    </rPh>
    <rPh sb="3" eb="5">
      <t>フソク</t>
    </rPh>
    <rPh sb="9" eb="11">
      <t>コウモク</t>
    </rPh>
    <rPh sb="18" eb="20">
      <t>ガイトウ</t>
    </rPh>
    <rPh sb="22" eb="24">
      <t>ナイヨウ</t>
    </rPh>
    <rPh sb="27" eb="29">
      <t>バアイ</t>
    </rPh>
    <rPh sb="30" eb="32">
      <t>クウラン</t>
    </rPh>
    <rPh sb="42" eb="45">
      <t>カンケイシャ</t>
    </rPh>
    <rPh sb="45" eb="46">
      <t>トウ</t>
    </rPh>
    <rPh sb="47" eb="49">
      <t>シメイ</t>
    </rPh>
    <rPh sb="49" eb="50">
      <t>マタ</t>
    </rPh>
    <rPh sb="51" eb="53">
      <t>メイショウ</t>
    </rPh>
    <rPh sb="54" eb="55">
      <t>ラン</t>
    </rPh>
    <rPh sb="57" eb="59">
      <t>ガイトウ</t>
    </rPh>
    <rPh sb="63" eb="65">
      <t>キサイ</t>
    </rPh>
    <phoneticPr fontId="1"/>
  </si>
  <si>
    <t>　↓　R列</t>
    <rPh sb="4" eb="5">
      <t>レツ</t>
    </rPh>
    <phoneticPr fontId="1"/>
  </si>
  <si>
    <t>書類付表３　（６～８）</t>
    <rPh sb="0" eb="2">
      <t>ショルイ</t>
    </rPh>
    <rPh sb="2" eb="4">
      <t>フヒョウ</t>
    </rPh>
    <phoneticPr fontId="1"/>
  </si>
  <si>
    <t>借地・借家の保有がある場合には、本明細も記載の上提出してください。
（全ての土地・建物を自己所有している場合は、本明細の作成は不要です。）</t>
    <rPh sb="0" eb="2">
      <t>シャクチ</t>
    </rPh>
    <rPh sb="3" eb="5">
      <t>シャッカ</t>
    </rPh>
    <rPh sb="6" eb="8">
      <t>ホユウ</t>
    </rPh>
    <rPh sb="11" eb="13">
      <t>バアイ</t>
    </rPh>
    <rPh sb="16" eb="19">
      <t>ホンメイサイ</t>
    </rPh>
    <rPh sb="20" eb="22">
      <t>キサイ</t>
    </rPh>
    <rPh sb="23" eb="24">
      <t>ウエ</t>
    </rPh>
    <rPh sb="24" eb="26">
      <t>テイシュツ</t>
    </rPh>
    <rPh sb="35" eb="36">
      <t>スベ</t>
    </rPh>
    <rPh sb="38" eb="40">
      <t>トチ</t>
    </rPh>
    <rPh sb="41" eb="43">
      <t>タテモノ</t>
    </rPh>
    <rPh sb="44" eb="46">
      <t>ジコ</t>
    </rPh>
    <rPh sb="46" eb="48">
      <t>ショユウ</t>
    </rPh>
    <rPh sb="52" eb="54">
      <t>バアイ</t>
    </rPh>
    <rPh sb="56" eb="59">
      <t>ホンメイサイ</t>
    </rPh>
    <rPh sb="60" eb="62">
      <t>サクセイ</t>
    </rPh>
    <rPh sb="63" eb="65">
      <t>フヨウ</t>
    </rPh>
    <phoneticPr fontId="1"/>
  </si>
  <si>
    <t>所有者</t>
    <rPh sb="0" eb="3">
      <t>ショユウシャ</t>
    </rPh>
    <phoneticPr fontId="1"/>
  </si>
  <si>
    <t>賃料</t>
    <rPh sb="0" eb="2">
      <t>チンリョウ</t>
    </rPh>
    <phoneticPr fontId="1"/>
  </si>
  <si>
    <t>借地一覧</t>
    <rPh sb="0" eb="2">
      <t>シャクチ</t>
    </rPh>
    <rPh sb="2" eb="4">
      <t>イチラン</t>
    </rPh>
    <phoneticPr fontId="1"/>
  </si>
  <si>
    <t>借家一覧</t>
    <rPh sb="0" eb="2">
      <t>シャッカ</t>
    </rPh>
    <rPh sb="2" eb="4">
      <t>イチラン</t>
    </rPh>
    <phoneticPr fontId="1"/>
  </si>
  <si>
    <t>契約期間</t>
    <rPh sb="0" eb="2">
      <t>ケイヤク</t>
    </rPh>
    <rPh sb="2" eb="4">
      <t>キカン</t>
    </rPh>
    <phoneticPr fontId="1"/>
  </si>
  <si>
    <t>千代田区□□1-1-1</t>
    <rPh sb="0" eb="4">
      <t>チヨダク</t>
    </rPh>
    <phoneticPr fontId="1"/>
  </si>
  <si>
    <t>△△　△△</t>
    <phoneticPr fontId="1"/>
  </si>
  <si>
    <t>駐車場</t>
    <rPh sb="0" eb="3">
      <t>チュウシャジョウ</t>
    </rPh>
    <phoneticPr fontId="1"/>
  </si>
  <si>
    <t>50,000円/月</t>
    <rPh sb="6" eb="7">
      <t>エン</t>
    </rPh>
    <rPh sb="8" eb="9">
      <t>ツキ</t>
    </rPh>
    <phoneticPr fontId="1"/>
  </si>
  <si>
    <t>R2.4.1～R3.3.31
（1年更新）</t>
    <rPh sb="17" eb="18">
      <t>ネン</t>
    </rPh>
    <rPh sb="18" eb="20">
      <t>コウシン</t>
    </rPh>
    <phoneticPr fontId="1"/>
  </si>
  <si>
    <t>千代田区□□1-2-1</t>
    <rPh sb="0" eb="4">
      <t>チヨダク</t>
    </rPh>
    <phoneticPr fontId="1"/>
  </si>
  <si>
    <t>◆◆　◆◆</t>
  </si>
  <si>
    <t>◆◆　◆◆</t>
    <phoneticPr fontId="1"/>
  </si>
  <si>
    <t>デイケアセンター用地</t>
    <rPh sb="8" eb="10">
      <t>ヨウチ</t>
    </rPh>
    <phoneticPr fontId="1"/>
  </si>
  <si>
    <t>R2.10.1～R5.9.30
（3年更新）</t>
    <rPh sb="18" eb="19">
      <t>ネン</t>
    </rPh>
    <rPh sb="19" eb="21">
      <t>コウシン</t>
    </rPh>
    <phoneticPr fontId="1"/>
  </si>
  <si>
    <t>※建物と一括賃貸</t>
    <rPh sb="1" eb="3">
      <t>タテモノ</t>
    </rPh>
    <rPh sb="4" eb="6">
      <t>イッカツ</t>
    </rPh>
    <rPh sb="6" eb="8">
      <t>チンタイ</t>
    </rPh>
    <phoneticPr fontId="1"/>
  </si>
  <si>
    <t>デイケアセンター</t>
    <phoneticPr fontId="1"/>
  </si>
  <si>
    <t>鉄筋コンクリート造２階建て</t>
    <rPh sb="0" eb="2">
      <t>テッキン</t>
    </rPh>
    <rPh sb="8" eb="9">
      <t>ゾウ</t>
    </rPh>
    <rPh sb="10" eb="12">
      <t>カイダ</t>
    </rPh>
    <phoneticPr fontId="1"/>
  </si>
  <si>
    <t>(株)■■</t>
    <rPh sb="0" eb="3">
      <t>カブ</t>
    </rPh>
    <phoneticPr fontId="1"/>
  </si>
  <si>
    <t>1,500,000円/月</t>
    <rPh sb="9" eb="10">
      <t>エン</t>
    </rPh>
    <rPh sb="11" eb="12">
      <t>ツキ</t>
    </rPh>
    <phoneticPr fontId="1"/>
  </si>
  <si>
    <t>120,000円/月</t>
    <rPh sb="7" eb="8">
      <t>エン</t>
    </rPh>
    <rPh sb="9" eb="10">
      <t>ツキ</t>
    </rPh>
    <phoneticPr fontId="1"/>
  </si>
  <si>
    <t>社宅</t>
    <rPh sb="0" eb="2">
      <t>シャタク</t>
    </rPh>
    <phoneticPr fontId="1"/>
  </si>
  <si>
    <t>鉄筋コンクリート造10階建て</t>
    <rPh sb="0" eb="2">
      <t>テッキン</t>
    </rPh>
    <rPh sb="8" eb="9">
      <t>ゾウ</t>
    </rPh>
    <rPh sb="11" eb="13">
      <t>カイダ</t>
    </rPh>
    <phoneticPr fontId="1"/>
  </si>
  <si>
    <t>豊島区△△3-4-5 301号室</t>
    <rPh sb="0" eb="3">
      <t>トシマク</t>
    </rPh>
    <rPh sb="14" eb="16">
      <t>ゴウシツ</t>
    </rPh>
    <phoneticPr fontId="1"/>
  </si>
  <si>
    <t>６　土地の明細　～　８　医療用機械備品の明細</t>
    <rPh sb="2" eb="4">
      <t>トチ</t>
    </rPh>
    <rPh sb="5" eb="7">
      <t>メイサイ</t>
    </rPh>
    <rPh sb="12" eb="15">
      <t>イリョウヨウ</t>
    </rPh>
    <rPh sb="15" eb="17">
      <t>キカイ</t>
    </rPh>
    <rPh sb="17" eb="19">
      <t>ビヒン</t>
    </rPh>
    <rPh sb="20" eb="22">
      <t>メイサイ</t>
    </rPh>
    <phoneticPr fontId="1"/>
  </si>
  <si>
    <t>６～８　土地・建物</t>
    <rPh sb="4" eb="6">
      <t>トチ</t>
    </rPh>
    <rPh sb="7" eb="9">
      <t>タテモノ</t>
    </rPh>
    <phoneticPr fontId="1"/>
  </si>
  <si>
    <t>【本様式の作成方法】</t>
    <rPh sb="1" eb="2">
      <t>ホン</t>
    </rPh>
    <rPh sb="2" eb="4">
      <t>ヨウシキ</t>
    </rPh>
    <rPh sb="5" eb="7">
      <t>サクセイ</t>
    </rPh>
    <rPh sb="7" eb="9">
      <t>ホウホウ</t>
    </rPh>
    <phoneticPr fontId="1"/>
  </si>
  <si>
    <r>
      <t>別添様式４及び書類付表１～３の全てのシートについて、申請時点（又は報告対象時点）の状況に従って記載してください。
（緑色セルが入力対象箇所です。黄色セルは自動計算されるため入力不要です。）
全ての項目の記載が完了したら、</t>
    </r>
    <r>
      <rPr>
        <b/>
        <u/>
        <sz val="10"/>
        <color theme="1"/>
        <rFont val="ＭＳ Ｐゴシック"/>
        <family val="3"/>
        <charset val="128"/>
      </rPr>
      <t>以下のチェック項目が全て「○」になっていることを確認した上で</t>
    </r>
    <r>
      <rPr>
        <sz val="10"/>
        <color theme="1"/>
        <rFont val="ＭＳ Ｐゴシック"/>
        <family val="3"/>
        <charset val="128"/>
      </rPr>
      <t>提出してください。
　「○」　…　問題ありません。
　「×」　…　</t>
    </r>
    <r>
      <rPr>
        <u/>
        <sz val="10"/>
        <color theme="1"/>
        <rFont val="ＭＳ Ｐゴシック"/>
        <family val="3"/>
        <charset val="128"/>
      </rPr>
      <t>要件を満たしていない</t>
    </r>
    <r>
      <rPr>
        <sz val="10"/>
        <color theme="1"/>
        <rFont val="ＭＳ Ｐゴシック"/>
        <family val="3"/>
        <charset val="128"/>
      </rPr>
      <t>ため、認定を受けることができません。
　「－」　…　</t>
    </r>
    <r>
      <rPr>
        <u/>
        <sz val="10"/>
        <color theme="1"/>
        <rFont val="ＭＳ Ｐゴシック"/>
        <family val="3"/>
        <charset val="128"/>
      </rPr>
      <t>様式の記載に不備がある</t>
    </r>
    <r>
      <rPr>
        <sz val="10"/>
        <color theme="1"/>
        <rFont val="ＭＳ Ｐゴシック"/>
        <family val="3"/>
        <charset val="128"/>
      </rPr>
      <t>ため、メッセージに従って修正してください。</t>
    </r>
    <rPh sb="0" eb="2">
      <t>ベッテン</t>
    </rPh>
    <rPh sb="2" eb="4">
      <t>ヨウシキ</t>
    </rPh>
    <rPh sb="5" eb="6">
      <t>オヨ</t>
    </rPh>
    <rPh sb="7" eb="9">
      <t>ショルイ</t>
    </rPh>
    <rPh sb="9" eb="11">
      <t>フヒョウ</t>
    </rPh>
    <rPh sb="15" eb="16">
      <t>スベ</t>
    </rPh>
    <rPh sb="26" eb="28">
      <t>シンセイ</t>
    </rPh>
    <rPh sb="28" eb="30">
      <t>ジテン</t>
    </rPh>
    <rPh sb="31" eb="32">
      <t>マタ</t>
    </rPh>
    <rPh sb="33" eb="35">
      <t>ホウコク</t>
    </rPh>
    <rPh sb="35" eb="37">
      <t>タイショウ</t>
    </rPh>
    <rPh sb="37" eb="39">
      <t>ジテン</t>
    </rPh>
    <rPh sb="41" eb="43">
      <t>ジョウキョウ</t>
    </rPh>
    <rPh sb="44" eb="45">
      <t>シタガ</t>
    </rPh>
    <rPh sb="47" eb="49">
      <t>キサイ</t>
    </rPh>
    <rPh sb="58" eb="60">
      <t>ミドリイロ</t>
    </rPh>
    <rPh sb="63" eb="65">
      <t>ニュウリョク</t>
    </rPh>
    <rPh sb="65" eb="67">
      <t>タイショウ</t>
    </rPh>
    <rPh sb="67" eb="69">
      <t>カショ</t>
    </rPh>
    <rPh sb="72" eb="74">
      <t>キイロ</t>
    </rPh>
    <rPh sb="77" eb="79">
      <t>ジドウ</t>
    </rPh>
    <rPh sb="79" eb="81">
      <t>ケイサン</t>
    </rPh>
    <rPh sb="86" eb="88">
      <t>ニュウリョク</t>
    </rPh>
    <rPh sb="88" eb="90">
      <t>フヨウ</t>
    </rPh>
    <rPh sb="99" eb="101">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</si>
</sst>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
    <numFmt numFmtId="178" formatCode="#,##0.0;[Red]\-#,##0.0"/>
    <numFmt numFmtId="179" formatCode="#,##0&quot;円&quot;"/>
    <numFmt numFmtId="180" formatCode="#,##0.00&quot;㎡&quot;"/>
    <numFmt numFmtId="181" formatCode="[$-411]ge\.m\.d;@"/>
  </numFmts>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1"/>
      <color theme="1"/>
      <name val="ＭＳ ゴシック"/>
      <family val="3"/>
      <charset val="128"/>
    </font>
    <font>
      <sz val="9"/>
      <color theme="1"/>
      <name val="ＭＳ 明朝"/>
      <family val="1"/>
      <charset val="128"/>
    </font>
    <font>
      <sz val="9"/>
      <color rgb="FF000000"/>
      <name val="ＭＳ 明朝"/>
      <family val="1"/>
      <charset val="128"/>
    </font>
    <font>
      <sz val="11"/>
      <color theme="1"/>
      <name val="游ゴシック"/>
      <family val="2"/>
      <charset val="128"/>
      <scheme val="minor"/>
    </font>
    <font>
      <sz val="8"/>
      <color theme="1"/>
      <name val="ＭＳ 明朝"/>
      <family val="1"/>
      <charset val="128"/>
    </font>
    <font>
      <sz val="13"/>
      <color theme="1"/>
      <name val="ＭＳ 明朝"/>
      <family val="1"/>
      <charset val="128"/>
    </font>
    <font>
      <sz val="13"/>
      <color theme="1"/>
      <name val="ＭＳ 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7"/>
      <color theme="1"/>
      <name val="ＭＳ 明朝"/>
      <family val="1"/>
      <charset val="128"/>
    </font>
    <font>
      <sz val="11"/>
      <color rgb="FFFF0000"/>
      <name val="ＭＳ 明朝"/>
      <family val="1"/>
      <charset val="128"/>
    </font>
    <font>
      <sz val="9"/>
      <color rgb="FFFF0000"/>
      <name val="ＭＳ 明朝"/>
      <family val="1"/>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b/>
      <u/>
      <sz val="10"/>
      <color theme="1"/>
      <name val="ＭＳ Ｐゴシック"/>
      <family val="3"/>
      <charset val="128"/>
    </font>
    <font>
      <u/>
      <sz val="10"/>
      <color theme="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E7FFED"/>
        <bgColor indexed="64"/>
      </patternFill>
    </fill>
    <fill>
      <patternFill patternType="solid">
        <fgColor rgb="FFFDFFE7"/>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thin">
        <color auto="1"/>
      </right>
      <top style="medium">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right style="thin">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medium">
        <color auto="1"/>
      </right>
      <top style="thin">
        <color auto="1"/>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thin">
        <color auto="1"/>
      </left>
      <right/>
      <top/>
      <bottom style="dotted">
        <color auto="1"/>
      </bottom>
      <diagonal/>
    </border>
    <border>
      <left/>
      <right/>
      <top/>
      <bottom style="dotted">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dotted">
        <color auto="1"/>
      </bottom>
      <diagonal/>
    </border>
    <border>
      <left/>
      <right/>
      <top style="double">
        <color auto="1"/>
      </top>
      <bottom style="dotted">
        <color auto="1"/>
      </bottom>
      <diagonal/>
    </border>
    <border>
      <left/>
      <right style="medium">
        <color auto="1"/>
      </right>
      <top style="double">
        <color auto="1"/>
      </top>
      <bottom style="dotted">
        <color auto="1"/>
      </bottom>
      <diagonal/>
    </border>
    <border>
      <left/>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medium">
        <color auto="1"/>
      </left>
      <right/>
      <top style="thin">
        <color auto="1"/>
      </top>
      <bottom/>
      <diagonal/>
    </border>
    <border>
      <left style="thin">
        <color auto="1"/>
      </left>
      <right/>
      <top style="dotted">
        <color auto="1"/>
      </top>
      <bottom/>
      <diagonal/>
    </border>
    <border>
      <left/>
      <right/>
      <top style="dotted">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medium">
        <color auto="1"/>
      </left>
      <right/>
      <top style="dotted">
        <color auto="1"/>
      </top>
      <bottom style="dotted">
        <color auto="1"/>
      </bottom>
      <diagonal/>
    </border>
    <border>
      <left style="medium">
        <color auto="1"/>
      </left>
      <right/>
      <top style="dotted">
        <color auto="1"/>
      </top>
      <bottom style="thin">
        <color auto="1"/>
      </bottom>
      <diagonal/>
    </border>
    <border>
      <left style="medium">
        <color auto="1"/>
      </left>
      <right/>
      <top style="dotted">
        <color auto="1"/>
      </top>
      <bottom/>
      <diagonal/>
    </border>
    <border>
      <left/>
      <right style="medium">
        <color auto="1"/>
      </right>
      <top style="dotted">
        <color auto="1"/>
      </top>
      <bottom/>
      <diagonal/>
    </border>
    <border diagonalDown="1">
      <left style="medium">
        <color auto="1"/>
      </left>
      <right/>
      <top style="thin">
        <color auto="1"/>
      </top>
      <bottom style="medium">
        <color auto="1"/>
      </bottom>
      <diagonal style="thin">
        <color auto="1"/>
      </diagonal>
    </border>
    <border diagonalDown="1">
      <left/>
      <right/>
      <top style="thin">
        <color auto="1"/>
      </top>
      <bottom style="medium">
        <color auto="1"/>
      </bottom>
      <diagonal style="thin">
        <color auto="1"/>
      </diagonal>
    </border>
    <border diagonalDown="1">
      <left style="thin">
        <color auto="1"/>
      </left>
      <right/>
      <top style="thin">
        <color auto="1"/>
      </top>
      <bottom style="medium">
        <color auto="1"/>
      </bottom>
      <diagonal style="thin">
        <color auto="1"/>
      </diagonal>
    </border>
    <border>
      <left style="medium">
        <color auto="1"/>
      </left>
      <right/>
      <top style="thin">
        <color auto="1"/>
      </top>
      <bottom style="dotted">
        <color auto="1"/>
      </bottom>
      <diagonal/>
    </border>
    <border>
      <left/>
      <right style="medium">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double">
        <color auto="1"/>
      </top>
      <bottom/>
      <diagonal/>
    </border>
    <border>
      <left style="thin">
        <color auto="1"/>
      </left>
      <right/>
      <top style="double">
        <color auto="1"/>
      </top>
      <bottom/>
      <diagonal/>
    </border>
    <border>
      <left/>
      <right style="medium">
        <color auto="1"/>
      </right>
      <top style="double">
        <color auto="1"/>
      </top>
      <bottom/>
      <diagonal/>
    </border>
    <border>
      <left/>
      <right style="medium">
        <color auto="1"/>
      </right>
      <top/>
      <bottom style="double">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double">
        <color auto="1"/>
      </left>
      <right/>
      <top style="thin">
        <color auto="1"/>
      </top>
      <bottom style="thin">
        <color auto="1"/>
      </bottom>
      <diagonal/>
    </border>
    <border>
      <left style="double">
        <color auto="1"/>
      </left>
      <right/>
      <top style="double">
        <color auto="1"/>
      </top>
      <bottom style="thin">
        <color auto="1"/>
      </bottom>
      <diagonal/>
    </border>
    <border>
      <left style="double">
        <color auto="1"/>
      </left>
      <right/>
      <top style="double">
        <color auto="1"/>
      </top>
      <bottom/>
      <diagonal/>
    </border>
    <border>
      <left style="double">
        <color auto="1"/>
      </left>
      <right/>
      <top style="medium">
        <color auto="1"/>
      </top>
      <bottom/>
      <diagonal/>
    </border>
    <border>
      <left style="medium">
        <color auto="1"/>
      </left>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style="dotted">
        <color auto="1"/>
      </top>
      <bottom style="dotted">
        <color auto="1"/>
      </bottom>
      <diagonal/>
    </border>
    <border>
      <left style="thin">
        <color auto="1"/>
      </left>
      <right style="thin">
        <color auto="1"/>
      </right>
      <top style="double">
        <color auto="1"/>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thin">
        <color auto="1"/>
      </left>
      <right style="medium">
        <color auto="1"/>
      </right>
      <top style="double">
        <color auto="1"/>
      </top>
      <bottom/>
      <diagonal/>
    </border>
    <border>
      <left style="thin">
        <color auto="1"/>
      </left>
      <right style="medium">
        <color auto="1"/>
      </right>
      <top/>
      <bottom style="double">
        <color auto="1"/>
      </bottom>
      <diagonal/>
    </border>
    <border>
      <left style="double">
        <color auto="1"/>
      </left>
      <right/>
      <top style="thin">
        <color auto="1"/>
      </top>
      <bottom style="double">
        <color auto="1"/>
      </bottom>
      <diagonal/>
    </border>
    <border>
      <left style="double">
        <color auto="1"/>
      </left>
      <right/>
      <top/>
      <bottom style="medium">
        <color auto="1"/>
      </bottom>
      <diagonal/>
    </border>
    <border>
      <left style="double">
        <color auto="1"/>
      </left>
      <right/>
      <top/>
      <bottom style="double">
        <color auto="1"/>
      </bottom>
      <diagonal/>
    </border>
    <border diagonalDown="1">
      <left style="medium">
        <color auto="1"/>
      </left>
      <right/>
      <top style="medium">
        <color auto="1"/>
      </top>
      <bottom/>
      <diagonal style="thin">
        <color auto="1"/>
      </diagonal>
    </border>
    <border diagonalDown="1">
      <left/>
      <right/>
      <top style="medium">
        <color auto="1"/>
      </top>
      <bottom/>
      <diagonal style="thin">
        <color auto="1"/>
      </diagonal>
    </border>
    <border diagonalDown="1">
      <left/>
      <right style="double">
        <color auto="1"/>
      </right>
      <top style="medium">
        <color auto="1"/>
      </top>
      <bottom/>
      <diagonal style="thin">
        <color auto="1"/>
      </diagonal>
    </border>
    <border diagonalDown="1">
      <left style="medium">
        <color auto="1"/>
      </left>
      <right/>
      <top/>
      <bottom style="double">
        <color auto="1"/>
      </bottom>
      <diagonal style="thin">
        <color auto="1"/>
      </diagonal>
    </border>
    <border diagonalDown="1">
      <left/>
      <right/>
      <top/>
      <bottom style="double">
        <color auto="1"/>
      </bottom>
      <diagonal style="thin">
        <color auto="1"/>
      </diagonal>
    </border>
    <border diagonalDown="1">
      <left/>
      <right style="double">
        <color auto="1"/>
      </right>
      <top/>
      <bottom style="double">
        <color auto="1"/>
      </bottom>
      <diagonal style="thin">
        <color auto="1"/>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887">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5" fillId="2" borderId="0" xfId="0" applyFont="1" applyFill="1" applyBorder="1">
      <alignment vertical="center"/>
    </xf>
    <xf numFmtId="0" fontId="2" fillId="2" borderId="0" xfId="0" applyFont="1" applyFill="1" applyAlignment="1">
      <alignment horizontal="right"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9" fillId="2" borderId="0" xfId="0" applyFont="1" applyFill="1" applyAlignment="1">
      <alignment vertical="center"/>
    </xf>
    <xf numFmtId="0" fontId="5" fillId="3" borderId="21" xfId="0" applyFont="1" applyFill="1" applyBorder="1">
      <alignment vertical="center"/>
    </xf>
    <xf numFmtId="0" fontId="5" fillId="3" borderId="24" xfId="0" applyFont="1" applyFill="1" applyBorder="1">
      <alignment vertical="center"/>
    </xf>
    <xf numFmtId="0" fontId="12" fillId="0" borderId="0" xfId="0" applyFont="1">
      <alignment vertical="center"/>
    </xf>
    <xf numFmtId="0" fontId="12" fillId="2" borderId="14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wrapText="1"/>
    </xf>
    <xf numFmtId="0" fontId="12" fillId="2" borderId="142" xfId="0" applyFont="1" applyFill="1" applyBorder="1">
      <alignment vertical="center"/>
    </xf>
    <xf numFmtId="0" fontId="12" fillId="2" borderId="27" xfId="0" applyFont="1" applyFill="1" applyBorder="1">
      <alignment vertical="center"/>
    </xf>
    <xf numFmtId="0" fontId="12" fillId="2" borderId="141" xfId="0" applyFont="1" applyFill="1" applyBorder="1">
      <alignment vertical="center"/>
    </xf>
    <xf numFmtId="0" fontId="12" fillId="2" borderId="1" xfId="0" applyFont="1" applyFill="1" applyBorder="1">
      <alignment vertical="center"/>
    </xf>
    <xf numFmtId="0" fontId="2" fillId="2" borderId="0" xfId="0" applyFont="1" applyFill="1" applyProtection="1">
      <alignment vertical="center"/>
      <protection locked="0"/>
    </xf>
    <xf numFmtId="0" fontId="4" fillId="2" borderId="0" xfId="0" applyFont="1" applyFill="1" applyProtection="1">
      <alignment vertical="center"/>
      <protection locked="0"/>
    </xf>
    <xf numFmtId="0" fontId="2" fillId="5" borderId="0" xfId="0" applyFont="1" applyFill="1" applyProtection="1">
      <alignment vertical="center"/>
    </xf>
    <xf numFmtId="0" fontId="13" fillId="5" borderId="0" xfId="0" applyFont="1" applyFill="1" applyProtection="1">
      <alignment vertical="center"/>
    </xf>
    <xf numFmtId="0" fontId="2" fillId="5" borderId="0" xfId="0" applyFont="1" applyFill="1" applyProtection="1">
      <alignment vertical="center"/>
      <protection locked="0"/>
    </xf>
    <xf numFmtId="0" fontId="2" fillId="5" borderId="0" xfId="0" applyFont="1" applyFill="1" applyAlignment="1" applyProtection="1">
      <alignment vertical="center"/>
    </xf>
    <xf numFmtId="0" fontId="2" fillId="5" borderId="0" xfId="0" applyFont="1" applyFill="1" applyAlignment="1" applyProtection="1">
      <alignment vertical="center"/>
      <protection locked="0"/>
    </xf>
    <xf numFmtId="0" fontId="13" fillId="5" borderId="0" xfId="0" applyFont="1" applyFill="1" applyAlignment="1" applyProtection="1">
      <alignment vertical="center"/>
    </xf>
    <xf numFmtId="0" fontId="11" fillId="5" borderId="0" xfId="0" applyFont="1" applyFill="1" applyAlignment="1" applyProtection="1">
      <alignment vertical="center"/>
    </xf>
    <xf numFmtId="0" fontId="13" fillId="5" borderId="0" xfId="0" applyFont="1" applyFill="1" applyBorder="1" applyAlignment="1" applyProtection="1">
      <alignment vertical="center" wrapText="1"/>
    </xf>
    <xf numFmtId="0" fontId="2" fillId="5" borderId="0" xfId="0" applyFont="1" applyFill="1">
      <alignment vertical="center"/>
    </xf>
    <xf numFmtId="0" fontId="5" fillId="3" borderId="1" xfId="0" applyFont="1" applyFill="1" applyBorder="1" applyAlignment="1">
      <alignment vertical="center" shrinkToFit="1"/>
    </xf>
    <xf numFmtId="0" fontId="5" fillId="3" borderId="23" xfId="0" applyFont="1" applyFill="1" applyBorder="1" applyAlignment="1">
      <alignment vertical="center" shrinkToFit="1"/>
    </xf>
    <xf numFmtId="0" fontId="12" fillId="2" borderId="27" xfId="0" applyFont="1" applyFill="1" applyBorder="1" applyAlignment="1">
      <alignment horizontal="center" vertical="center"/>
    </xf>
    <xf numFmtId="0" fontId="12" fillId="2" borderId="27" xfId="0" applyFont="1" applyFill="1" applyBorder="1" applyAlignment="1">
      <alignment vertical="center" wrapText="1"/>
    </xf>
    <xf numFmtId="0" fontId="12" fillId="2" borderId="32" xfId="0" applyFont="1" applyFill="1" applyBorder="1">
      <alignment vertical="center"/>
    </xf>
    <xf numFmtId="0" fontId="12" fillId="2" borderId="25" xfId="0" applyFont="1" applyFill="1" applyBorder="1">
      <alignment vertical="center"/>
    </xf>
    <xf numFmtId="0" fontId="12" fillId="2" borderId="14" xfId="0" applyFont="1" applyFill="1" applyBorder="1">
      <alignment vertical="center"/>
    </xf>
    <xf numFmtId="38" fontId="5" fillId="3" borderId="87" xfId="1" applyFont="1" applyFill="1" applyBorder="1" applyAlignment="1" applyProtection="1">
      <alignment vertical="center" shrinkToFit="1"/>
      <protection locked="0"/>
    </xf>
    <xf numFmtId="38" fontId="5" fillId="3" borderId="86" xfId="1" applyFont="1" applyFill="1" applyBorder="1" applyAlignment="1" applyProtection="1">
      <alignment vertical="center" shrinkToFit="1"/>
      <protection locked="0"/>
    </xf>
    <xf numFmtId="38" fontId="5" fillId="3" borderId="101" xfId="1" applyFont="1" applyFill="1" applyBorder="1" applyAlignment="1" applyProtection="1">
      <alignment vertical="center" shrinkToFit="1"/>
      <protection locked="0"/>
    </xf>
    <xf numFmtId="38" fontId="5" fillId="3" borderId="79" xfId="1" applyFont="1" applyFill="1" applyBorder="1" applyAlignment="1" applyProtection="1">
      <alignment vertical="center" shrinkToFit="1"/>
      <protection locked="0"/>
    </xf>
    <xf numFmtId="38" fontId="5" fillId="3" borderId="2" xfId="1" applyFont="1" applyFill="1" applyBorder="1" applyAlignment="1" applyProtection="1">
      <alignment vertical="center" shrinkToFit="1"/>
      <protection locked="0"/>
    </xf>
    <xf numFmtId="38" fontId="5" fillId="3" borderId="3" xfId="1" applyFont="1" applyFill="1" applyBorder="1" applyAlignment="1" applyProtection="1">
      <alignment vertical="center" shrinkToFit="1"/>
      <protection locked="0"/>
    </xf>
    <xf numFmtId="0" fontId="5" fillId="3" borderId="78" xfId="0" applyFont="1" applyFill="1" applyBorder="1" applyProtection="1">
      <alignment vertical="center"/>
      <protection locked="0"/>
    </xf>
    <xf numFmtId="0" fontId="5" fillId="3" borderId="6" xfId="0" applyFont="1" applyFill="1" applyBorder="1" applyProtection="1">
      <alignment vertical="center"/>
      <protection locked="0"/>
    </xf>
    <xf numFmtId="0" fontId="5" fillId="3" borderId="85" xfId="0" applyFont="1" applyFill="1" applyBorder="1" applyProtection="1">
      <alignment vertical="center"/>
      <protection locked="0"/>
    </xf>
    <xf numFmtId="38" fontId="5" fillId="3" borderId="50" xfId="1" applyFont="1" applyFill="1" applyBorder="1" applyAlignment="1" applyProtection="1">
      <alignment vertical="center" shrinkToFit="1"/>
      <protection locked="0"/>
    </xf>
    <xf numFmtId="38" fontId="5" fillId="3" borderId="47" xfId="1" applyFont="1" applyFill="1" applyBorder="1" applyAlignment="1" applyProtection="1">
      <alignment vertical="center" shrinkToFit="1"/>
      <protection locked="0"/>
    </xf>
    <xf numFmtId="38" fontId="5" fillId="3" borderId="53" xfId="1" applyFont="1" applyFill="1" applyBorder="1" applyAlignment="1" applyProtection="1">
      <alignment vertical="center" shrinkToFit="1"/>
      <protection locked="0"/>
    </xf>
    <xf numFmtId="38" fontId="5" fillId="3" borderId="61" xfId="1" applyFont="1" applyFill="1" applyBorder="1" applyAlignment="1" applyProtection="1">
      <alignment vertical="center" shrinkToFit="1"/>
      <protection locked="0"/>
    </xf>
    <xf numFmtId="38" fontId="5" fillId="3" borderId="54" xfId="1" applyFont="1" applyFill="1" applyBorder="1" applyAlignment="1" applyProtection="1">
      <alignment horizontal="right" vertical="center" shrinkToFit="1"/>
      <protection locked="0"/>
    </xf>
    <xf numFmtId="38" fontId="5" fillId="3" borderId="53" xfId="1" applyFont="1" applyFill="1" applyBorder="1" applyAlignment="1" applyProtection="1">
      <alignment horizontal="right" vertical="center" shrinkToFit="1"/>
      <protection locked="0"/>
    </xf>
    <xf numFmtId="38" fontId="5" fillId="3" borderId="51" xfId="1" applyFont="1" applyFill="1" applyBorder="1" applyAlignment="1" applyProtection="1">
      <alignment horizontal="right" vertical="center" shrinkToFit="1"/>
      <protection locked="0"/>
    </xf>
    <xf numFmtId="38" fontId="5" fillId="3" borderId="50" xfId="1" applyFont="1" applyFill="1" applyBorder="1" applyAlignment="1" applyProtection="1">
      <alignment horizontal="right" vertical="center" shrinkToFit="1"/>
      <protection locked="0"/>
    </xf>
    <xf numFmtId="38" fontId="5" fillId="3" borderId="48" xfId="1" applyFont="1" applyFill="1" applyBorder="1" applyAlignment="1" applyProtection="1">
      <alignment horizontal="right" vertical="center" shrinkToFit="1"/>
      <protection locked="0"/>
    </xf>
    <xf numFmtId="38" fontId="5" fillId="3" borderId="47" xfId="1" applyFont="1" applyFill="1" applyBorder="1" applyAlignment="1" applyProtection="1">
      <alignment horizontal="right" vertical="center" shrinkToFit="1"/>
      <protection locked="0"/>
    </xf>
    <xf numFmtId="38" fontId="5" fillId="3" borderId="69" xfId="1" applyFont="1" applyFill="1" applyBorder="1" applyAlignment="1" applyProtection="1">
      <alignment horizontal="right" vertical="center" shrinkToFit="1"/>
      <protection locked="0"/>
    </xf>
    <xf numFmtId="38" fontId="5" fillId="3" borderId="68" xfId="1" applyFont="1" applyFill="1" applyBorder="1" applyAlignment="1" applyProtection="1">
      <alignment horizontal="right" vertical="center" shrinkToFit="1"/>
      <protection locked="0"/>
    </xf>
    <xf numFmtId="0" fontId="2" fillId="2" borderId="0" xfId="0" applyFont="1" applyFill="1" applyAlignment="1" applyProtection="1">
      <alignment vertical="center"/>
      <protection locked="0"/>
    </xf>
    <xf numFmtId="38" fontId="5" fillId="3" borderId="120" xfId="1" applyFont="1" applyFill="1" applyBorder="1" applyAlignment="1" applyProtection="1">
      <alignment vertical="center" shrinkToFit="1"/>
      <protection locked="0"/>
    </xf>
    <xf numFmtId="38" fontId="5" fillId="2" borderId="101" xfId="1" applyFont="1" applyFill="1" applyBorder="1" applyAlignment="1" applyProtection="1">
      <alignment vertical="center" shrinkToFit="1"/>
      <protection locked="0"/>
    </xf>
    <xf numFmtId="38" fontId="5" fillId="2" borderId="2" xfId="1" applyFont="1" applyFill="1" applyBorder="1" applyAlignment="1" applyProtection="1">
      <alignment vertical="center" shrinkToFit="1"/>
      <protection locked="0"/>
    </xf>
    <xf numFmtId="38" fontId="5" fillId="2" borderId="87" xfId="1" applyFont="1" applyFill="1" applyBorder="1" applyAlignment="1" applyProtection="1">
      <alignment vertical="center" shrinkToFit="1"/>
      <protection locked="0"/>
    </xf>
    <xf numFmtId="38" fontId="5" fillId="2" borderId="83" xfId="1" applyFont="1" applyFill="1" applyBorder="1" applyAlignment="1" applyProtection="1">
      <alignment vertical="center" shrinkToFit="1"/>
      <protection locked="0"/>
    </xf>
    <xf numFmtId="0" fontId="8" fillId="2" borderId="79"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86"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2" fillId="5" borderId="0" xfId="0" applyFont="1" applyFill="1">
      <alignment vertical="center"/>
    </xf>
    <xf numFmtId="0" fontId="11" fillId="5" borderId="0" xfId="0" applyFont="1" applyFill="1" applyProtection="1">
      <alignment vertical="center"/>
    </xf>
    <xf numFmtId="0" fontId="11" fillId="5" borderId="0" xfId="0" applyFont="1" applyFill="1" applyBorder="1" applyAlignment="1" applyProtection="1">
      <alignment vertical="center" wrapText="1"/>
    </xf>
    <xf numFmtId="0" fontId="5" fillId="2" borderId="111" xfId="0" applyFont="1" applyFill="1" applyBorder="1" applyAlignment="1" applyProtection="1">
      <alignment horizontal="center" vertical="center"/>
      <protection locked="0"/>
    </xf>
    <xf numFmtId="0" fontId="5" fillId="2" borderId="0" xfId="0" applyFont="1" applyFill="1" applyAlignment="1" applyProtection="1">
      <alignment vertical="center"/>
      <protection locked="0"/>
    </xf>
    <xf numFmtId="0" fontId="5" fillId="2" borderId="75" xfId="0" applyFont="1" applyFill="1" applyBorder="1" applyAlignment="1" applyProtection="1">
      <alignment horizontal="center" vertical="center"/>
      <protection locked="0"/>
    </xf>
    <xf numFmtId="0" fontId="5" fillId="5" borderId="0" xfId="0" applyFont="1" applyFill="1" applyProtection="1">
      <alignment vertical="center"/>
      <protection locked="0"/>
    </xf>
    <xf numFmtId="0" fontId="5" fillId="2" borderId="66" xfId="0" applyFont="1" applyFill="1" applyBorder="1" applyAlignment="1" applyProtection="1">
      <alignment vertical="center"/>
      <protection locked="0"/>
    </xf>
    <xf numFmtId="0" fontId="5" fillId="2" borderId="67" xfId="0" applyFont="1" applyFill="1" applyBorder="1" applyAlignment="1" applyProtection="1">
      <alignment vertical="center"/>
      <protection locked="0"/>
    </xf>
    <xf numFmtId="38" fontId="5" fillId="3" borderId="67" xfId="1" applyFont="1" applyFill="1" applyBorder="1" applyAlignment="1" applyProtection="1">
      <alignment vertical="center" shrinkToFit="1"/>
      <protection locked="0"/>
    </xf>
    <xf numFmtId="0" fontId="12" fillId="2" borderId="1" xfId="0" applyFont="1" applyFill="1" applyBorder="1" applyAlignment="1">
      <alignment horizontal="center" vertical="center" wrapText="1"/>
    </xf>
    <xf numFmtId="0" fontId="12" fillId="7" borderId="32" xfId="0" applyFont="1" applyFill="1" applyBorder="1">
      <alignment vertical="center"/>
    </xf>
    <xf numFmtId="0" fontId="12" fillId="7" borderId="33" xfId="0" applyFont="1" applyFill="1" applyBorder="1">
      <alignment vertical="center"/>
    </xf>
    <xf numFmtId="0" fontId="12" fillId="7" borderId="34" xfId="0" applyFont="1" applyFill="1" applyBorder="1">
      <alignment vertical="center"/>
    </xf>
    <xf numFmtId="0" fontId="12" fillId="7" borderId="25" xfId="0" applyFont="1" applyFill="1" applyBorder="1">
      <alignment vertical="center"/>
    </xf>
    <xf numFmtId="0" fontId="12" fillId="7" borderId="14" xfId="0" applyFont="1" applyFill="1" applyBorder="1">
      <alignment vertical="center"/>
    </xf>
    <xf numFmtId="0" fontId="12" fillId="7" borderId="33" xfId="0" applyFont="1" applyFill="1" applyBorder="1" applyAlignment="1">
      <alignment vertical="center" wrapText="1"/>
    </xf>
    <xf numFmtId="0" fontId="12" fillId="7" borderId="34" xfId="0" applyFont="1" applyFill="1" applyBorder="1" applyAlignment="1">
      <alignment vertical="center" wrapText="1"/>
    </xf>
    <xf numFmtId="0" fontId="12" fillId="7" borderId="0" xfId="0" applyFont="1" applyFill="1" applyBorder="1" applyAlignment="1">
      <alignment vertical="center" wrapText="1"/>
    </xf>
    <xf numFmtId="0" fontId="12" fillId="7" borderId="45" xfId="0" applyFont="1" applyFill="1" applyBorder="1" applyAlignment="1">
      <alignment vertical="center" wrapText="1"/>
    </xf>
    <xf numFmtId="0" fontId="12" fillId="8" borderId="32" xfId="0" applyFont="1" applyFill="1" applyBorder="1">
      <alignment vertical="center"/>
    </xf>
    <xf numFmtId="0" fontId="12" fillId="8" borderId="33" xfId="0" applyFont="1" applyFill="1" applyBorder="1" applyAlignment="1">
      <alignment vertical="center" wrapText="1"/>
    </xf>
    <xf numFmtId="0" fontId="12" fillId="8" borderId="34" xfId="0" applyFont="1" applyFill="1" applyBorder="1" applyAlignment="1">
      <alignment vertical="center" wrapText="1"/>
    </xf>
    <xf numFmtId="0" fontId="12" fillId="8" borderId="14" xfId="0" applyFont="1" applyFill="1" applyBorder="1">
      <alignment vertical="center"/>
    </xf>
    <xf numFmtId="0" fontId="12" fillId="9" borderId="32" xfId="0" applyFont="1" applyFill="1" applyBorder="1">
      <alignment vertical="center"/>
    </xf>
    <xf numFmtId="0" fontId="12" fillId="9" borderId="33" xfId="0" applyFont="1" applyFill="1" applyBorder="1" applyAlignment="1">
      <alignment vertical="center" wrapText="1"/>
    </xf>
    <xf numFmtId="0" fontId="12" fillId="9" borderId="34" xfId="0" applyFont="1" applyFill="1" applyBorder="1" applyAlignment="1">
      <alignment vertical="center" wrapText="1"/>
    </xf>
    <xf numFmtId="0" fontId="12" fillId="9" borderId="14" xfId="0" applyFont="1" applyFill="1" applyBorder="1">
      <alignment vertical="center"/>
    </xf>
    <xf numFmtId="0" fontId="18" fillId="2" borderId="0" xfId="0" applyFont="1" applyFill="1">
      <alignment vertical="center"/>
    </xf>
    <xf numFmtId="0" fontId="17" fillId="2" borderId="0" xfId="0" applyFont="1" applyFill="1">
      <alignment vertical="center"/>
    </xf>
    <xf numFmtId="0" fontId="12" fillId="2" borderId="0" xfId="0" applyFont="1" applyFill="1">
      <alignment vertical="center"/>
    </xf>
    <xf numFmtId="0" fontId="12" fillId="10" borderId="32" xfId="0" applyFont="1" applyFill="1" applyBorder="1">
      <alignment vertical="center"/>
    </xf>
    <xf numFmtId="0" fontId="12" fillId="10" borderId="33" xfId="0" applyFont="1" applyFill="1" applyBorder="1" applyAlignment="1">
      <alignment vertical="center" wrapText="1"/>
    </xf>
    <xf numFmtId="0" fontId="12" fillId="10" borderId="34" xfId="0" applyFont="1" applyFill="1" applyBorder="1" applyAlignment="1">
      <alignment vertical="center" wrapText="1"/>
    </xf>
    <xf numFmtId="0" fontId="12" fillId="10" borderId="14" xfId="0" applyFont="1" applyFill="1" applyBorder="1">
      <alignment vertical="center"/>
    </xf>
    <xf numFmtId="0" fontId="12" fillId="10" borderId="25" xfId="0" applyFont="1" applyFill="1" applyBorder="1">
      <alignment vertical="center"/>
    </xf>
    <xf numFmtId="0" fontId="12" fillId="10" borderId="27" xfId="0" applyFont="1" applyFill="1" applyBorder="1">
      <alignment vertical="center"/>
    </xf>
    <xf numFmtId="0" fontId="2" fillId="2" borderId="0" xfId="0" applyFont="1" applyFill="1" applyProtection="1">
      <alignment vertical="center"/>
    </xf>
    <xf numFmtId="0" fontId="4" fillId="2" borderId="0" xfId="0" applyFont="1" applyFill="1" applyAlignment="1" applyProtection="1">
      <alignment vertical="center" wrapText="1"/>
    </xf>
    <xf numFmtId="0" fontId="2" fillId="2" borderId="0" xfId="0" applyFont="1" applyFill="1" applyAlignment="1" applyProtection="1">
      <alignment vertical="center"/>
    </xf>
    <xf numFmtId="0" fontId="2" fillId="2" borderId="0" xfId="0" applyFont="1" applyFill="1" applyAlignment="1" applyProtection="1">
      <alignment horizontal="left" vertical="center"/>
    </xf>
    <xf numFmtId="0" fontId="2" fillId="2" borderId="0" xfId="0" applyFont="1" applyFill="1" applyAlignment="1" applyProtection="1">
      <alignment horizontal="center" vertical="center"/>
    </xf>
    <xf numFmtId="0" fontId="2" fillId="2" borderId="76" xfId="0" applyFont="1" applyFill="1" applyBorder="1" applyAlignment="1" applyProtection="1">
      <alignment vertical="center"/>
    </xf>
    <xf numFmtId="0" fontId="2" fillId="2" borderId="0" xfId="0" applyFont="1" applyFill="1" applyAlignment="1" applyProtection="1">
      <alignment vertical="center" shrinkToFit="1"/>
    </xf>
    <xf numFmtId="0" fontId="2" fillId="2" borderId="0" xfId="0" applyFont="1" applyFill="1" applyBorder="1" applyAlignment="1" applyProtection="1">
      <alignment vertical="center"/>
    </xf>
    <xf numFmtId="0" fontId="2" fillId="2" borderId="0" xfId="0" applyFont="1" applyFill="1" applyBorder="1" applyAlignment="1" applyProtection="1">
      <alignment vertical="center" shrinkToFit="1"/>
    </xf>
    <xf numFmtId="0" fontId="2" fillId="2" borderId="5" xfId="0" applyFont="1" applyFill="1" applyBorder="1" applyAlignment="1" applyProtection="1">
      <alignment vertical="center"/>
    </xf>
    <xf numFmtId="0" fontId="4" fillId="2" borderId="0" xfId="0" applyFont="1" applyFill="1" applyAlignment="1" applyProtection="1">
      <alignment vertical="center"/>
    </xf>
    <xf numFmtId="176" fontId="5" fillId="2" borderId="97" xfId="0" applyNumberFormat="1" applyFont="1" applyFill="1" applyBorder="1" applyAlignment="1" applyProtection="1">
      <alignment horizontal="center" vertical="center"/>
    </xf>
    <xf numFmtId="176" fontId="5" fillId="2" borderId="7" xfId="0" applyNumberFormat="1" applyFont="1" applyFill="1" applyBorder="1" applyAlignment="1" applyProtection="1">
      <alignment horizontal="center" vertical="center"/>
    </xf>
    <xf numFmtId="176" fontId="5" fillId="2" borderId="10" xfId="0" applyNumberFormat="1" applyFont="1" applyFill="1" applyBorder="1" applyAlignment="1" applyProtection="1">
      <alignment horizontal="center" vertical="center"/>
    </xf>
    <xf numFmtId="0" fontId="4" fillId="2" borderId="0" xfId="0" applyFont="1" applyFill="1" applyProtection="1">
      <alignment vertical="center"/>
    </xf>
    <xf numFmtId="0" fontId="5" fillId="2" borderId="2" xfId="0" applyFont="1" applyFill="1" applyBorder="1" applyAlignment="1" applyProtection="1">
      <alignment horizontal="center" vertical="center"/>
    </xf>
    <xf numFmtId="0" fontId="5" fillId="2" borderId="25" xfId="0" applyFont="1" applyFill="1" applyBorder="1" applyAlignment="1" applyProtection="1">
      <alignment vertical="center"/>
    </xf>
    <xf numFmtId="38" fontId="5" fillId="4" borderId="14" xfId="1" applyFont="1" applyFill="1" applyBorder="1" applyAlignment="1" applyProtection="1">
      <alignment horizontal="right" vertical="center" shrinkToFit="1"/>
    </xf>
    <xf numFmtId="38" fontId="5" fillId="4" borderId="2" xfId="1" applyFont="1" applyFill="1" applyBorder="1" applyAlignment="1" applyProtection="1">
      <alignment horizontal="right" vertical="center" shrinkToFit="1"/>
    </xf>
    <xf numFmtId="178" fontId="5" fillId="4" borderId="2" xfId="1" applyNumberFormat="1" applyFont="1" applyFill="1" applyBorder="1" applyAlignment="1" applyProtection="1">
      <alignment horizontal="right" vertical="center" shrinkToFit="1"/>
    </xf>
    <xf numFmtId="38" fontId="5" fillId="4" borderId="11" xfId="1" applyFont="1" applyFill="1" applyBorder="1" applyAlignment="1" applyProtection="1">
      <alignment horizontal="right" vertical="center" shrinkToFit="1"/>
    </xf>
    <xf numFmtId="38" fontId="5" fillId="4" borderId="68" xfId="1" applyFont="1" applyFill="1" applyBorder="1" applyAlignment="1" applyProtection="1">
      <alignment vertical="center" shrinkToFit="1"/>
    </xf>
    <xf numFmtId="177" fontId="5" fillId="4" borderId="68" xfId="2" applyNumberFormat="1" applyFont="1" applyFill="1" applyBorder="1" applyAlignment="1" applyProtection="1">
      <alignment vertical="center" shrinkToFit="1"/>
    </xf>
    <xf numFmtId="38" fontId="5" fillId="4" borderId="50" xfId="1" applyFont="1" applyFill="1" applyBorder="1" applyAlignment="1" applyProtection="1">
      <alignment vertical="center" shrinkToFit="1"/>
    </xf>
    <xf numFmtId="177" fontId="5" fillId="4" borderId="50" xfId="2" applyNumberFormat="1" applyFont="1" applyFill="1" applyBorder="1" applyAlignment="1" applyProtection="1">
      <alignment vertical="center" shrinkToFit="1"/>
    </xf>
    <xf numFmtId="38" fontId="5" fillId="4" borderId="81" xfId="1" applyFont="1" applyFill="1" applyBorder="1" applyAlignment="1" applyProtection="1">
      <alignment vertical="center" shrinkToFit="1"/>
    </xf>
    <xf numFmtId="177" fontId="5" fillId="4" borderId="81" xfId="2" applyNumberFormat="1" applyFont="1" applyFill="1" applyBorder="1" applyAlignment="1" applyProtection="1">
      <alignment vertical="center" shrinkToFit="1"/>
    </xf>
    <xf numFmtId="38" fontId="5" fillId="4" borderId="33" xfId="1" applyFont="1" applyFill="1" applyBorder="1" applyAlignment="1" applyProtection="1">
      <alignment horizontal="right" vertical="center" shrinkToFit="1"/>
    </xf>
    <xf numFmtId="38" fontId="5" fillId="4" borderId="32" xfId="1" applyFont="1" applyFill="1" applyBorder="1" applyAlignment="1" applyProtection="1">
      <alignment horizontal="right" vertical="center" shrinkToFit="1"/>
    </xf>
    <xf numFmtId="38" fontId="5" fillId="4" borderId="32" xfId="1" applyFont="1" applyFill="1" applyBorder="1" applyAlignment="1" applyProtection="1">
      <alignment vertical="center" shrinkToFit="1"/>
    </xf>
    <xf numFmtId="177" fontId="5" fillId="4" borderId="2" xfId="2" applyNumberFormat="1" applyFont="1" applyFill="1" applyBorder="1" applyAlignment="1" applyProtection="1">
      <alignment vertical="center" shrinkToFit="1"/>
    </xf>
    <xf numFmtId="38" fontId="5" fillId="4" borderId="47" xfId="1" applyFont="1" applyFill="1" applyBorder="1" applyAlignment="1" applyProtection="1">
      <alignment vertical="center" shrinkToFit="1"/>
    </xf>
    <xf numFmtId="177" fontId="5" fillId="4" borderId="64" xfId="2" applyNumberFormat="1" applyFont="1" applyFill="1" applyBorder="1" applyAlignment="1" applyProtection="1">
      <alignment vertical="center" shrinkToFit="1"/>
    </xf>
    <xf numFmtId="38" fontId="5" fillId="4" borderId="3" xfId="1" applyFont="1" applyFill="1" applyBorder="1" applyAlignment="1" applyProtection="1">
      <alignment horizontal="right" vertical="center" shrinkToFit="1"/>
    </xf>
    <xf numFmtId="38" fontId="5" fillId="4" borderId="2" xfId="1" applyFont="1" applyFill="1" applyBorder="1" applyAlignment="1" applyProtection="1">
      <alignment vertical="center" shrinkToFit="1"/>
    </xf>
    <xf numFmtId="38" fontId="5" fillId="4" borderId="53" xfId="1" applyFont="1" applyFill="1" applyBorder="1" applyAlignment="1" applyProtection="1">
      <alignment vertical="center" shrinkToFit="1"/>
    </xf>
    <xf numFmtId="38" fontId="5" fillId="4" borderId="71" xfId="1" applyFont="1" applyFill="1" applyBorder="1" applyAlignment="1" applyProtection="1">
      <alignment horizontal="right" vertical="center" shrinkToFit="1"/>
    </xf>
    <xf numFmtId="38" fontId="5" fillId="4" borderId="72" xfId="1" applyFont="1" applyFill="1" applyBorder="1" applyAlignment="1" applyProtection="1">
      <alignment horizontal="right" vertical="center" shrinkToFit="1"/>
    </xf>
    <xf numFmtId="38" fontId="5" fillId="4" borderId="87" xfId="1" applyFont="1" applyFill="1" applyBorder="1" applyAlignment="1" applyProtection="1">
      <alignment vertical="center" shrinkToFit="1"/>
    </xf>
    <xf numFmtId="177" fontId="5" fillId="4" borderId="72" xfId="2" applyNumberFormat="1" applyFont="1" applyFill="1" applyBorder="1" applyAlignment="1" applyProtection="1">
      <alignment vertical="center" shrinkToFit="1"/>
    </xf>
    <xf numFmtId="38" fontId="5" fillId="4" borderId="65" xfId="1" applyFont="1" applyFill="1" applyBorder="1" applyAlignment="1" applyProtection="1">
      <alignment horizontal="right" vertical="center" shrinkToFit="1"/>
    </xf>
    <xf numFmtId="38" fontId="5" fillId="4" borderId="64" xfId="1" applyFont="1" applyFill="1" applyBorder="1" applyAlignment="1" applyProtection="1">
      <alignment horizontal="right" vertical="center" shrinkToFit="1"/>
    </xf>
    <xf numFmtId="38" fontId="5" fillId="4" borderId="51" xfId="1" applyFont="1" applyFill="1" applyBorder="1" applyAlignment="1" applyProtection="1">
      <alignment horizontal="right" vertical="center" shrinkToFit="1"/>
    </xf>
    <xf numFmtId="38" fontId="5" fillId="4" borderId="50" xfId="1" applyFont="1" applyFill="1" applyBorder="1" applyAlignment="1" applyProtection="1">
      <alignment horizontal="right" vertical="center" shrinkToFit="1"/>
    </xf>
    <xf numFmtId="38" fontId="5" fillId="4" borderId="54" xfId="1" applyFont="1" applyFill="1" applyBorder="1" applyAlignment="1" applyProtection="1">
      <alignment horizontal="right" vertical="center" shrinkToFit="1"/>
    </xf>
    <xf numFmtId="38" fontId="5" fillId="4" borderId="53" xfId="1" applyFont="1" applyFill="1" applyBorder="1" applyAlignment="1" applyProtection="1">
      <alignment horizontal="right" vertical="center" shrinkToFit="1"/>
    </xf>
    <xf numFmtId="177" fontId="5" fillId="4" borderId="53" xfId="2" applyNumberFormat="1" applyFont="1" applyFill="1" applyBorder="1" applyAlignment="1" applyProtection="1">
      <alignment vertical="center" shrinkToFit="1"/>
    </xf>
    <xf numFmtId="38" fontId="5" fillId="4" borderId="9" xfId="1" applyFont="1" applyFill="1" applyBorder="1" applyAlignment="1" applyProtection="1">
      <alignment horizontal="right" vertical="center" shrinkToFit="1"/>
    </xf>
    <xf numFmtId="38" fontId="5" fillId="4" borderId="11" xfId="1" applyFont="1" applyFill="1" applyBorder="1" applyAlignment="1" applyProtection="1">
      <alignment vertical="center" shrinkToFit="1"/>
    </xf>
    <xf numFmtId="177" fontId="5" fillId="4" borderId="83" xfId="2" applyNumberFormat="1" applyFont="1" applyFill="1" applyBorder="1" applyAlignment="1" applyProtection="1">
      <alignment vertical="center" shrinkToFit="1"/>
    </xf>
    <xf numFmtId="38" fontId="5" fillId="4" borderId="9" xfId="1" applyFont="1" applyFill="1" applyBorder="1" applyAlignment="1" applyProtection="1">
      <alignment vertical="center" shrinkToFit="1"/>
    </xf>
    <xf numFmtId="38" fontId="5" fillId="4" borderId="79" xfId="1" applyFont="1" applyFill="1" applyBorder="1" applyAlignment="1" applyProtection="1">
      <alignment vertical="center" shrinkToFit="1"/>
    </xf>
    <xf numFmtId="177" fontId="5" fillId="4" borderId="149" xfId="2" applyNumberFormat="1" applyFont="1" applyFill="1" applyBorder="1" applyAlignment="1" applyProtection="1">
      <alignment vertical="center" shrinkToFit="1"/>
    </xf>
    <xf numFmtId="38" fontId="5" fillId="4" borderId="3" xfId="1" applyFont="1" applyFill="1" applyBorder="1" applyAlignment="1" applyProtection="1">
      <alignment vertical="center" shrinkToFit="1"/>
    </xf>
    <xf numFmtId="177" fontId="5" fillId="4" borderId="21" xfId="2" applyNumberFormat="1" applyFont="1" applyFill="1" applyBorder="1" applyAlignment="1" applyProtection="1">
      <alignment vertical="center" shrinkToFit="1"/>
    </xf>
    <xf numFmtId="38" fontId="5" fillId="4" borderId="86" xfId="1" applyFont="1" applyFill="1" applyBorder="1" applyAlignment="1" applyProtection="1">
      <alignment vertical="center" shrinkToFit="1"/>
    </xf>
    <xf numFmtId="177" fontId="5" fillId="4" borderId="150" xfId="2" applyNumberFormat="1" applyFont="1" applyFill="1" applyBorder="1" applyAlignment="1" applyProtection="1">
      <alignment vertical="center" shrinkToFit="1"/>
    </xf>
    <xf numFmtId="38" fontId="5" fillId="4" borderId="76" xfId="1" applyFont="1" applyFill="1" applyBorder="1" applyAlignment="1" applyProtection="1">
      <alignment vertical="center" shrinkToFit="1"/>
    </xf>
    <xf numFmtId="38" fontId="5" fillId="4" borderId="83" xfId="1" applyFont="1" applyFill="1" applyBorder="1" applyAlignment="1" applyProtection="1">
      <alignment vertical="center" shrinkToFit="1"/>
    </xf>
    <xf numFmtId="177" fontId="5" fillId="4" borderId="144" xfId="2" applyNumberFormat="1" applyFont="1" applyFill="1" applyBorder="1" applyAlignment="1" applyProtection="1">
      <alignment vertical="center" shrinkToFit="1"/>
    </xf>
    <xf numFmtId="0" fontId="5" fillId="2" borderId="110" xfId="0" applyFont="1" applyFill="1" applyBorder="1" applyAlignment="1" applyProtection="1">
      <alignment horizontal="center" vertical="center"/>
      <protection locked="0"/>
    </xf>
    <xf numFmtId="0" fontId="5" fillId="3" borderId="66" xfId="0" applyFont="1" applyFill="1" applyBorder="1" applyAlignment="1" applyProtection="1">
      <alignment vertical="center" shrinkToFit="1"/>
      <protection locked="0"/>
    </xf>
    <xf numFmtId="0" fontId="5" fillId="3" borderId="131" xfId="0" applyFont="1" applyFill="1" applyBorder="1" applyAlignment="1" applyProtection="1">
      <alignment horizontal="center" vertical="center" shrinkToFit="1"/>
      <protection locked="0"/>
    </xf>
    <xf numFmtId="0" fontId="8" fillId="2" borderId="67" xfId="0" applyFont="1" applyFill="1" applyBorder="1" applyProtection="1">
      <alignment vertical="center"/>
      <protection locked="0"/>
    </xf>
    <xf numFmtId="38" fontId="5" fillId="3" borderId="98" xfId="1" applyFont="1" applyFill="1" applyBorder="1" applyAlignment="1" applyProtection="1">
      <alignment vertical="center" shrinkToFit="1"/>
      <protection locked="0"/>
    </xf>
    <xf numFmtId="0" fontId="8" fillId="2" borderId="97" xfId="0" applyFont="1" applyFill="1" applyBorder="1" applyProtection="1">
      <alignment vertical="center"/>
      <protection locked="0"/>
    </xf>
    <xf numFmtId="0" fontId="5" fillId="3" borderId="6" xfId="0" applyFont="1" applyFill="1" applyBorder="1" applyAlignment="1" applyProtection="1">
      <alignment vertical="center" shrinkToFit="1"/>
      <protection locked="0"/>
    </xf>
    <xf numFmtId="0" fontId="5" fillId="3" borderId="1" xfId="0" applyFont="1" applyFill="1" applyBorder="1" applyAlignment="1" applyProtection="1">
      <alignment horizontal="center" vertical="center" shrinkToFit="1"/>
      <protection locked="0"/>
    </xf>
    <xf numFmtId="0" fontId="8" fillId="2" borderId="3" xfId="0" applyFont="1" applyFill="1" applyBorder="1" applyProtection="1">
      <alignment vertical="center"/>
      <protection locked="0"/>
    </xf>
    <xf numFmtId="0" fontId="8" fillId="2" borderId="7" xfId="0" applyFont="1" applyFill="1" applyBorder="1" applyProtection="1">
      <alignment vertical="center"/>
      <protection locked="0"/>
    </xf>
    <xf numFmtId="0" fontId="5" fillId="3" borderId="140" xfId="0" applyFont="1" applyFill="1" applyBorder="1" applyAlignment="1" applyProtection="1">
      <alignment vertical="center" shrinkToFit="1"/>
      <protection locked="0"/>
    </xf>
    <xf numFmtId="0" fontId="5" fillId="3" borderId="134" xfId="0" applyFont="1" applyFill="1" applyBorder="1" applyAlignment="1" applyProtection="1">
      <alignment horizontal="center" vertical="center" shrinkToFit="1"/>
      <protection locked="0"/>
    </xf>
    <xf numFmtId="38" fontId="5" fillId="3" borderId="71" xfId="1" applyFont="1" applyFill="1" applyBorder="1" applyAlignment="1" applyProtection="1">
      <alignment vertical="center" shrinkToFit="1"/>
      <protection locked="0"/>
    </xf>
    <xf numFmtId="0" fontId="8" fillId="2" borderId="71" xfId="0" applyFont="1" applyFill="1" applyBorder="1" applyProtection="1">
      <alignment vertical="center"/>
      <protection locked="0"/>
    </xf>
    <xf numFmtId="38" fontId="5" fillId="3" borderId="72" xfId="1" applyFont="1" applyFill="1" applyBorder="1" applyAlignment="1" applyProtection="1">
      <alignment vertical="center" shrinkToFit="1"/>
      <protection locked="0"/>
    </xf>
    <xf numFmtId="0" fontId="8" fillId="2" borderId="74" xfId="0" applyFont="1" applyFill="1" applyBorder="1" applyProtection="1">
      <alignment vertical="center"/>
      <protection locked="0"/>
    </xf>
    <xf numFmtId="38" fontId="5" fillId="2" borderId="101" xfId="1" applyFont="1" applyFill="1" applyBorder="1" applyAlignment="1" applyProtection="1">
      <alignment vertical="center"/>
      <protection locked="0"/>
    </xf>
    <xf numFmtId="0" fontId="8" fillId="2" borderId="100" xfId="0" applyFont="1" applyFill="1" applyBorder="1" applyAlignment="1" applyProtection="1">
      <alignment vertical="center"/>
      <protection locked="0"/>
    </xf>
    <xf numFmtId="38" fontId="5" fillId="2" borderId="0" xfId="1" applyFont="1" applyFill="1" applyBorder="1" applyAlignment="1" applyProtection="1">
      <alignment vertical="center"/>
      <protection locked="0"/>
    </xf>
    <xf numFmtId="0" fontId="8" fillId="2" borderId="36" xfId="0" applyFont="1" applyFill="1" applyBorder="1" applyAlignment="1" applyProtection="1">
      <alignment vertical="center"/>
      <protection locked="0"/>
    </xf>
    <xf numFmtId="0" fontId="8" fillId="2" borderId="84" xfId="0" applyFont="1" applyFill="1" applyBorder="1" applyProtection="1">
      <alignment vertical="center"/>
      <protection locked="0"/>
    </xf>
    <xf numFmtId="0" fontId="8" fillId="2" borderId="77" xfId="0" applyFont="1" applyFill="1" applyBorder="1" applyProtection="1">
      <alignment vertical="center"/>
      <protection locked="0"/>
    </xf>
    <xf numFmtId="0" fontId="5" fillId="2" borderId="111" xfId="0" applyFont="1" applyFill="1" applyBorder="1" applyAlignment="1" applyProtection="1">
      <alignment horizontal="center" vertical="center" wrapText="1"/>
      <protection locked="0"/>
    </xf>
    <xf numFmtId="0" fontId="8" fillId="2" borderId="99" xfId="0" applyFont="1" applyFill="1" applyBorder="1" applyProtection="1">
      <alignment vertical="center"/>
      <protection locked="0"/>
    </xf>
    <xf numFmtId="0" fontId="8" fillId="2" borderId="4" xfId="0" applyFont="1" applyFill="1" applyBorder="1" applyProtection="1">
      <alignment vertical="center"/>
      <protection locked="0"/>
    </xf>
    <xf numFmtId="0" fontId="8" fillId="2" borderId="73" xfId="0" applyFont="1" applyFill="1" applyBorder="1" applyProtection="1">
      <alignment vertical="center"/>
      <protection locked="0"/>
    </xf>
    <xf numFmtId="0" fontId="8" fillId="2" borderId="79" xfId="0" applyFont="1" applyFill="1" applyBorder="1" applyAlignment="1" applyProtection="1">
      <alignment vertical="center"/>
      <protection locked="0"/>
    </xf>
    <xf numFmtId="0" fontId="8" fillId="2" borderId="76" xfId="0" applyFont="1" applyFill="1" applyBorder="1" applyProtection="1">
      <alignment vertical="center"/>
      <protection locked="0"/>
    </xf>
    <xf numFmtId="0" fontId="13" fillId="5" borderId="0" xfId="0" applyFont="1" applyFill="1" applyAlignment="1" applyProtection="1">
      <alignment vertical="center"/>
      <protection locked="0"/>
    </xf>
    <xf numFmtId="0" fontId="11" fillId="5" borderId="0" xfId="0" applyFont="1" applyFill="1" applyAlignment="1" applyProtection="1">
      <alignment vertical="center"/>
      <protection locked="0"/>
    </xf>
    <xf numFmtId="0" fontId="13" fillId="5" borderId="0" xfId="0" applyFont="1" applyFill="1" applyProtection="1">
      <alignment vertical="center"/>
      <protection locked="0"/>
    </xf>
    <xf numFmtId="0" fontId="11" fillId="5" borderId="0" xfId="0" applyFont="1" applyFill="1" applyProtection="1">
      <alignment vertical="center"/>
      <protection locked="0"/>
    </xf>
    <xf numFmtId="0" fontId="2" fillId="2" borderId="0" xfId="0" applyFont="1" applyFill="1" applyAlignment="1" applyProtection="1">
      <alignment horizontal="right" vertical="center"/>
      <protection locked="0"/>
    </xf>
    <xf numFmtId="0" fontId="2" fillId="5" borderId="0" xfId="0" applyFont="1" applyFill="1" applyAlignment="1" applyProtection="1">
      <alignment horizontal="right" vertical="center"/>
      <protection locked="0"/>
    </xf>
    <xf numFmtId="0" fontId="9" fillId="2" borderId="0" xfId="0" applyFont="1" applyFill="1" applyAlignment="1" applyProtection="1">
      <alignment vertical="center"/>
      <protection locked="0"/>
    </xf>
    <xf numFmtId="0" fontId="9" fillId="5" borderId="0" xfId="0" applyFont="1" applyFill="1" applyAlignment="1" applyProtection="1">
      <alignment vertical="center"/>
      <protection locked="0"/>
    </xf>
    <xf numFmtId="38" fontId="14" fillId="2" borderId="99" xfId="1" applyFont="1" applyFill="1" applyBorder="1" applyAlignment="1" applyProtection="1">
      <alignment vertical="center"/>
      <protection locked="0"/>
    </xf>
    <xf numFmtId="38" fontId="14" fillId="6" borderId="98" xfId="1" applyFont="1" applyFill="1" applyBorder="1" applyAlignment="1" applyProtection="1">
      <alignment vertical="center" shrinkToFit="1"/>
      <protection locked="0"/>
    </xf>
    <xf numFmtId="38" fontId="14" fillId="6" borderId="99" xfId="1" applyFont="1" applyFill="1" applyBorder="1" applyProtection="1">
      <alignment vertical="center"/>
      <protection locked="0"/>
    </xf>
    <xf numFmtId="38" fontId="14" fillId="2" borderId="97" xfId="1" applyFont="1" applyFill="1" applyBorder="1" applyProtection="1">
      <alignment vertical="center"/>
      <protection locked="0"/>
    </xf>
    <xf numFmtId="0" fontId="5" fillId="2" borderId="6"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38" fontId="14" fillId="6" borderId="136" xfId="1" applyFont="1" applyFill="1" applyBorder="1" applyAlignment="1" applyProtection="1">
      <alignment vertical="center" shrinkToFit="1"/>
      <protection locked="0"/>
    </xf>
    <xf numFmtId="38" fontId="14" fillId="6" borderId="4" xfId="1" applyFont="1" applyFill="1" applyBorder="1" applyProtection="1">
      <alignment vertical="center"/>
      <protection locked="0"/>
    </xf>
    <xf numFmtId="38" fontId="14" fillId="6" borderId="2" xfId="1" applyFont="1" applyFill="1" applyBorder="1" applyAlignment="1" applyProtection="1">
      <alignment vertical="center" shrinkToFit="1"/>
      <protection locked="0"/>
    </xf>
    <xf numFmtId="38" fontId="14" fillId="2" borderId="7" xfId="1" applyFont="1" applyFill="1" applyBorder="1" applyProtection="1">
      <alignment vertical="center"/>
      <protection locked="0"/>
    </xf>
    <xf numFmtId="38" fontId="14" fillId="3" borderId="6" xfId="1" applyFont="1" applyFill="1" applyBorder="1" applyAlignment="1" applyProtection="1">
      <alignment vertical="center" shrinkToFit="1"/>
      <protection locked="0"/>
    </xf>
    <xf numFmtId="38" fontId="14" fillId="2" borderId="4" xfId="1" applyFont="1" applyFill="1" applyBorder="1" applyProtection="1">
      <alignment vertical="center"/>
      <protection locked="0"/>
    </xf>
    <xf numFmtId="38" fontId="14" fillId="3" borderId="2" xfId="1" applyFont="1" applyFill="1" applyBorder="1" applyAlignment="1" applyProtection="1">
      <alignment vertical="center" shrinkToFit="1"/>
      <protection locked="0"/>
    </xf>
    <xf numFmtId="0" fontId="5" fillId="2" borderId="140" xfId="0" applyFont="1" applyFill="1" applyBorder="1" applyAlignment="1" applyProtection="1">
      <alignment vertical="center"/>
      <protection locked="0"/>
    </xf>
    <xf numFmtId="0" fontId="5" fillId="2" borderId="71" xfId="0" applyFont="1" applyFill="1" applyBorder="1" applyAlignment="1" applyProtection="1">
      <alignment vertical="center"/>
      <protection locked="0"/>
    </xf>
    <xf numFmtId="38" fontId="14" fillId="2" borderId="73" xfId="1" applyFont="1" applyFill="1" applyBorder="1" applyProtection="1">
      <alignment vertical="center"/>
      <protection locked="0"/>
    </xf>
    <xf numFmtId="38" fontId="14" fillId="6" borderId="72" xfId="1" applyFont="1" applyFill="1" applyBorder="1" applyAlignment="1" applyProtection="1">
      <alignment vertical="center" shrinkToFit="1"/>
      <protection locked="0"/>
    </xf>
    <xf numFmtId="38" fontId="14" fillId="6" borderId="73" xfId="1" applyFont="1" applyFill="1" applyBorder="1" applyProtection="1">
      <alignment vertical="center"/>
      <protection locked="0"/>
    </xf>
    <xf numFmtId="38" fontId="14" fillId="2" borderId="74" xfId="1" applyFont="1" applyFill="1" applyBorder="1" applyProtection="1">
      <alignment vertical="center"/>
      <protection locked="0"/>
    </xf>
    <xf numFmtId="38" fontId="14" fillId="3" borderId="140" xfId="1" applyFont="1" applyFill="1" applyBorder="1" applyAlignment="1" applyProtection="1">
      <alignment vertical="center" shrinkToFit="1"/>
      <protection locked="0"/>
    </xf>
    <xf numFmtId="38" fontId="8" fillId="2" borderId="138" xfId="1" applyFont="1" applyFill="1" applyBorder="1" applyAlignment="1" applyProtection="1">
      <alignment vertical="center"/>
      <protection locked="0"/>
    </xf>
    <xf numFmtId="38" fontId="8" fillId="2" borderId="100" xfId="1" applyFont="1" applyFill="1" applyBorder="1" applyAlignment="1" applyProtection="1">
      <alignment vertical="center"/>
      <protection locked="0"/>
    </xf>
    <xf numFmtId="38" fontId="8" fillId="2" borderId="101" xfId="1" applyFont="1" applyFill="1" applyBorder="1" applyAlignment="1" applyProtection="1">
      <alignment vertical="center"/>
      <protection locked="0"/>
    </xf>
    <xf numFmtId="38" fontId="8" fillId="2" borderId="102" xfId="1" applyFont="1" applyFill="1" applyBorder="1" applyAlignment="1" applyProtection="1">
      <alignment vertical="center"/>
      <protection locked="0"/>
    </xf>
    <xf numFmtId="38" fontId="8" fillId="2" borderId="78" xfId="1" applyFont="1" applyFill="1" applyBorder="1" applyAlignment="1" applyProtection="1">
      <alignment vertical="center"/>
      <protection locked="0"/>
    </xf>
    <xf numFmtId="38" fontId="14" fillId="2" borderId="84" xfId="1" applyFont="1" applyFill="1" applyBorder="1" applyProtection="1">
      <alignment vertical="center"/>
      <protection locked="0"/>
    </xf>
    <xf numFmtId="38" fontId="14" fillId="2" borderId="77" xfId="1" applyFont="1" applyFill="1" applyBorder="1" applyProtection="1">
      <alignment vertical="center"/>
      <protection locked="0"/>
    </xf>
    <xf numFmtId="38" fontId="14" fillId="3" borderId="75" xfId="1" applyFont="1" applyFill="1" applyBorder="1" applyAlignment="1" applyProtection="1">
      <alignment vertical="center" shrinkToFit="1"/>
      <protection locked="0"/>
    </xf>
    <xf numFmtId="38" fontId="14" fillId="4" borderId="137" xfId="1" applyFont="1" applyFill="1" applyBorder="1" applyAlignment="1" applyProtection="1">
      <alignment vertical="center" shrinkToFit="1"/>
    </xf>
    <xf numFmtId="38" fontId="14" fillId="4" borderId="136" xfId="1" applyFont="1" applyFill="1" applyBorder="1" applyAlignment="1" applyProtection="1">
      <alignment vertical="center" shrinkToFit="1"/>
    </xf>
    <xf numFmtId="38" fontId="14" fillId="4" borderId="151" xfId="1" applyFont="1" applyFill="1" applyBorder="1" applyAlignment="1" applyProtection="1">
      <alignment vertical="center" shrinkToFit="1"/>
    </xf>
    <xf numFmtId="38" fontId="14" fillId="4" borderId="152" xfId="1" applyFont="1" applyFill="1" applyBorder="1" applyAlignment="1" applyProtection="1">
      <alignment vertical="center" shrinkToFit="1"/>
    </xf>
    <xf numFmtId="38" fontId="14" fillId="4" borderId="83" xfId="1" applyFont="1" applyFill="1" applyBorder="1" applyAlignment="1" applyProtection="1">
      <alignment vertical="center" shrinkToFit="1"/>
    </xf>
    <xf numFmtId="38" fontId="14" fillId="4" borderId="2" xfId="1" applyFont="1" applyFill="1" applyBorder="1" applyAlignment="1" applyProtection="1">
      <alignment vertical="center" shrinkToFit="1"/>
    </xf>
    <xf numFmtId="38" fontId="14" fillId="4" borderId="98" xfId="1" applyFont="1" applyFill="1" applyBorder="1" applyAlignment="1" applyProtection="1">
      <alignment vertical="center" shrinkToFit="1"/>
    </xf>
    <xf numFmtId="38" fontId="14" fillId="4" borderId="72" xfId="1" applyFont="1" applyFill="1" applyBorder="1" applyAlignment="1" applyProtection="1">
      <alignment vertical="center" shrinkToFit="1"/>
    </xf>
    <xf numFmtId="38" fontId="14" fillId="4" borderId="75" xfId="1" applyFont="1" applyFill="1" applyBorder="1" applyAlignment="1" applyProtection="1">
      <alignment vertical="center" shrinkToFit="1"/>
    </xf>
    <xf numFmtId="38" fontId="14" fillId="4" borderId="6" xfId="1" applyFont="1" applyFill="1" applyBorder="1" applyAlignment="1" applyProtection="1">
      <alignment vertical="center" shrinkToFit="1"/>
    </xf>
    <xf numFmtId="38" fontId="14" fillId="4" borderId="66" xfId="1" applyFont="1" applyFill="1" applyBorder="1" applyAlignment="1" applyProtection="1">
      <alignment vertical="center" shrinkToFit="1"/>
    </xf>
    <xf numFmtId="38" fontId="8" fillId="2" borderId="99" xfId="1" applyFont="1" applyFill="1" applyBorder="1" applyAlignment="1" applyProtection="1">
      <alignment vertical="center"/>
      <protection locked="0"/>
    </xf>
    <xf numFmtId="38" fontId="8" fillId="2" borderId="99" xfId="1" applyFont="1" applyFill="1" applyBorder="1" applyProtection="1">
      <alignment vertical="center"/>
      <protection locked="0"/>
    </xf>
    <xf numFmtId="38" fontId="8" fillId="2" borderId="97" xfId="1" applyFont="1" applyFill="1" applyBorder="1" applyProtection="1">
      <alignment vertical="center"/>
      <protection locked="0"/>
    </xf>
    <xf numFmtId="38" fontId="8" fillId="2" borderId="4" xfId="1" applyFont="1" applyFill="1" applyBorder="1" applyProtection="1">
      <alignment vertical="center"/>
      <protection locked="0"/>
    </xf>
    <xf numFmtId="38" fontId="8" fillId="3" borderId="2" xfId="1" applyFont="1" applyFill="1" applyBorder="1" applyAlignment="1" applyProtection="1">
      <alignment vertical="center" shrinkToFit="1"/>
      <protection locked="0"/>
    </xf>
    <xf numFmtId="38" fontId="8" fillId="2" borderId="7" xfId="1" applyFont="1" applyFill="1" applyBorder="1" applyProtection="1">
      <alignment vertical="center"/>
      <protection locked="0"/>
    </xf>
    <xf numFmtId="38" fontId="8" fillId="2" borderId="73" xfId="1" applyFont="1" applyFill="1" applyBorder="1" applyProtection="1">
      <alignment vertical="center"/>
      <protection locked="0"/>
    </xf>
    <xf numFmtId="38" fontId="8" fillId="3" borderId="72" xfId="1" applyFont="1" applyFill="1" applyBorder="1" applyAlignment="1" applyProtection="1">
      <alignment vertical="center" shrinkToFit="1"/>
      <protection locked="0"/>
    </xf>
    <xf numFmtId="38" fontId="8" fillId="2" borderId="74" xfId="1" applyFont="1" applyFill="1" applyBorder="1" applyProtection="1">
      <alignment vertical="center"/>
      <protection locked="0"/>
    </xf>
    <xf numFmtId="38" fontId="8" fillId="2" borderId="84" xfId="1" applyFont="1" applyFill="1" applyBorder="1" applyProtection="1">
      <alignment vertical="center"/>
      <protection locked="0"/>
    </xf>
    <xf numFmtId="38" fontId="8" fillId="2" borderId="77" xfId="1" applyFont="1" applyFill="1" applyBorder="1" applyProtection="1">
      <alignment vertical="center"/>
      <protection locked="0"/>
    </xf>
    <xf numFmtId="38" fontId="8" fillId="3" borderId="136" xfId="1" applyFont="1" applyFill="1" applyBorder="1" applyAlignment="1" applyProtection="1">
      <alignment vertical="center" shrinkToFit="1"/>
      <protection locked="0"/>
    </xf>
    <xf numFmtId="38" fontId="8" fillId="3" borderId="151" xfId="1" applyFont="1" applyFill="1" applyBorder="1" applyAlignment="1" applyProtection="1">
      <alignment vertical="center" shrinkToFit="1"/>
      <protection locked="0"/>
    </xf>
    <xf numFmtId="38" fontId="8" fillId="4" borderId="137" xfId="1" applyFont="1" applyFill="1" applyBorder="1" applyAlignment="1" applyProtection="1">
      <alignment vertical="center" shrinkToFit="1"/>
    </xf>
    <xf numFmtId="38" fontId="8" fillId="4" borderId="136" xfId="1" applyFont="1" applyFill="1" applyBorder="1" applyAlignment="1" applyProtection="1">
      <alignment vertical="center" shrinkToFit="1"/>
    </xf>
    <xf numFmtId="38" fontId="8" fillId="4" borderId="151" xfId="1" applyFont="1" applyFill="1" applyBorder="1" applyAlignment="1" applyProtection="1">
      <alignment vertical="center" shrinkToFit="1"/>
    </xf>
    <xf numFmtId="38" fontId="8" fillId="4" borderId="152" xfId="1" applyFont="1" applyFill="1" applyBorder="1" applyAlignment="1" applyProtection="1">
      <alignment vertical="center" shrinkToFit="1"/>
    </xf>
    <xf numFmtId="38" fontId="8" fillId="4" borderId="83" xfId="1" applyFont="1" applyFill="1" applyBorder="1" applyAlignment="1" applyProtection="1">
      <alignment vertical="center" shrinkToFit="1"/>
    </xf>
    <xf numFmtId="38" fontId="8" fillId="4" borderId="2" xfId="1" applyFont="1" applyFill="1" applyBorder="1" applyAlignment="1" applyProtection="1">
      <alignment vertical="center" shrinkToFit="1"/>
    </xf>
    <xf numFmtId="38" fontId="8" fillId="4" borderId="98" xfId="1" applyFont="1" applyFill="1" applyBorder="1" applyAlignment="1" applyProtection="1">
      <alignment vertical="center" shrinkToFit="1"/>
    </xf>
    <xf numFmtId="0" fontId="5" fillId="2" borderId="45" xfId="0" applyFont="1" applyFill="1" applyBorder="1" applyProtection="1">
      <alignment vertical="center"/>
      <protection locked="0"/>
    </xf>
    <xf numFmtId="0" fontId="5" fillId="2" borderId="35" xfId="0" applyFont="1" applyFill="1" applyBorder="1" applyProtection="1">
      <alignment vertical="center"/>
      <protection locked="0"/>
    </xf>
    <xf numFmtId="0" fontId="5" fillId="2" borderId="34" xfId="0" applyFont="1" applyFill="1" applyBorder="1" applyProtection="1">
      <alignment vertical="center"/>
      <protection locked="0"/>
    </xf>
    <xf numFmtId="0" fontId="5" fillId="2" borderId="84" xfId="0" applyFont="1" applyFill="1" applyBorder="1" applyProtection="1">
      <alignment vertical="center"/>
      <protection locked="0"/>
    </xf>
    <xf numFmtId="0" fontId="5" fillId="2" borderId="97" xfId="0" applyFont="1" applyFill="1" applyBorder="1" applyProtection="1">
      <alignment vertical="center"/>
      <protection locked="0"/>
    </xf>
    <xf numFmtId="0" fontId="5" fillId="2" borderId="7" xfId="0" applyFont="1" applyFill="1" applyBorder="1" applyProtection="1">
      <alignment vertical="center"/>
      <protection locked="0"/>
    </xf>
    <xf numFmtId="0" fontId="5" fillId="2" borderId="77" xfId="0" applyFont="1" applyFill="1" applyBorder="1" applyProtection="1">
      <alignment vertical="center"/>
      <protection locked="0"/>
    </xf>
    <xf numFmtId="0" fontId="5" fillId="2" borderId="0" xfId="0" applyFont="1" applyFill="1" applyAlignment="1" applyProtection="1">
      <alignment vertical="center"/>
      <protection locked="0"/>
    </xf>
    <xf numFmtId="0" fontId="2" fillId="5" borderId="0" xfId="0" applyFont="1" applyFill="1" applyProtection="1">
      <alignment vertical="center"/>
      <protection locked="0"/>
    </xf>
    <xf numFmtId="0" fontId="5" fillId="2" borderId="111"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38" fontId="5" fillId="3" borderId="67" xfId="1" applyFont="1" applyFill="1" applyBorder="1" applyAlignment="1" applyProtection="1">
      <alignment horizontal="center" vertical="center"/>
      <protection locked="0"/>
    </xf>
    <xf numFmtId="38" fontId="5" fillId="3" borderId="47" xfId="1" applyFont="1" applyFill="1" applyBorder="1" applyAlignment="1" applyProtection="1">
      <alignment vertical="center"/>
      <protection locked="0"/>
    </xf>
    <xf numFmtId="0" fontId="13" fillId="2" borderId="0" xfId="0" applyFont="1" applyFill="1" applyAlignment="1" applyProtection="1">
      <alignment vertical="center"/>
      <protection locked="0"/>
    </xf>
    <xf numFmtId="0" fontId="12" fillId="2" borderId="141" xfId="0" applyFont="1" applyFill="1" applyBorder="1" applyAlignment="1">
      <alignment vertical="center" wrapText="1"/>
    </xf>
    <xf numFmtId="0" fontId="12" fillId="2" borderId="141" xfId="0" applyFont="1" applyFill="1" applyBorder="1" applyAlignment="1">
      <alignment horizontal="center" vertical="center" wrapText="1"/>
    </xf>
    <xf numFmtId="0" fontId="12" fillId="10" borderId="3" xfId="0" applyFont="1" applyFill="1" applyBorder="1" applyAlignment="1">
      <alignment vertical="center" wrapText="1"/>
    </xf>
    <xf numFmtId="0" fontId="12" fillId="10" borderId="3" xfId="0" applyFont="1" applyFill="1" applyBorder="1" applyAlignment="1">
      <alignment horizontal="center" vertical="center" wrapText="1"/>
    </xf>
    <xf numFmtId="0" fontId="12" fillId="10" borderId="4" xfId="0" applyFont="1" applyFill="1" applyBorder="1" applyAlignment="1">
      <alignment vertical="center" wrapText="1"/>
    </xf>
    <xf numFmtId="0" fontId="5" fillId="2" borderId="115" xfId="0" applyFont="1" applyFill="1" applyBorder="1" applyAlignment="1" applyProtection="1">
      <alignment horizontal="center" vertical="center"/>
      <protection locked="0"/>
    </xf>
    <xf numFmtId="0" fontId="5" fillId="2" borderId="121"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38" fontId="5" fillId="2" borderId="50" xfId="1" applyFont="1" applyFill="1" applyBorder="1" applyAlignment="1" applyProtection="1">
      <alignment vertical="center" shrinkToFit="1"/>
      <protection locked="0"/>
    </xf>
    <xf numFmtId="38" fontId="5" fillId="2" borderId="53" xfId="1" applyFont="1" applyFill="1" applyBorder="1" applyAlignment="1" applyProtection="1">
      <alignment vertical="center" shrinkToFit="1"/>
      <protection locked="0"/>
    </xf>
    <xf numFmtId="0" fontId="5" fillId="2" borderId="58"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67" xfId="0" applyFont="1" applyFill="1" applyBorder="1" applyAlignment="1" applyProtection="1">
      <alignment horizontal="center" vertical="center"/>
      <protection locked="0"/>
    </xf>
    <xf numFmtId="0" fontId="5" fillId="2" borderId="98" xfId="0" applyFont="1" applyFill="1" applyBorder="1" applyAlignment="1" applyProtection="1">
      <alignment horizontal="center" vertical="center"/>
      <protection locked="0"/>
    </xf>
    <xf numFmtId="0" fontId="5" fillId="2" borderId="97" xfId="0" applyFont="1" applyFill="1" applyBorder="1" applyAlignment="1" applyProtection="1">
      <alignment horizontal="center" vertical="center"/>
      <protection locked="0"/>
    </xf>
    <xf numFmtId="0" fontId="5" fillId="2" borderId="8"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11" xfId="0" applyFont="1" applyFill="1" applyBorder="1" applyAlignment="1" applyProtection="1">
      <alignment horizontal="center" vertical="center"/>
      <protection locked="0"/>
    </xf>
    <xf numFmtId="0" fontId="5" fillId="2" borderId="50" xfId="0" applyFont="1" applyFill="1" applyBorder="1" applyAlignment="1" applyProtection="1">
      <alignment vertical="center"/>
      <protection locked="0"/>
    </xf>
    <xf numFmtId="0" fontId="5" fillId="2" borderId="53" xfId="0" applyFont="1" applyFill="1" applyBorder="1" applyAlignment="1" applyProtection="1">
      <alignment vertical="center"/>
      <protection locked="0"/>
    </xf>
    <xf numFmtId="0" fontId="2" fillId="2" borderId="0" xfId="0" applyNumberFormat="1" applyFont="1" applyFill="1" applyProtection="1">
      <alignment vertical="center"/>
      <protection locked="0"/>
    </xf>
    <xf numFmtId="0" fontId="2" fillId="2" borderId="0" xfId="0" applyNumberFormat="1" applyFont="1" applyFill="1" applyAlignment="1" applyProtection="1">
      <alignment vertical="center"/>
      <protection locked="0"/>
    </xf>
    <xf numFmtId="0" fontId="5" fillId="2" borderId="16" xfId="0" applyFont="1" applyFill="1" applyBorder="1" applyAlignment="1" applyProtection="1">
      <alignment vertical="center" wrapText="1"/>
      <protection locked="0"/>
    </xf>
    <xf numFmtId="0" fontId="5" fillId="2" borderId="0" xfId="0" applyFont="1" applyFill="1" applyBorder="1" applyAlignment="1" applyProtection="1">
      <alignment vertical="center"/>
      <protection locked="0"/>
    </xf>
    <xf numFmtId="0" fontId="5" fillId="2" borderId="146" xfId="0" applyFont="1" applyFill="1" applyBorder="1" applyAlignment="1" applyProtection="1">
      <alignment vertical="center"/>
      <protection locked="0"/>
    </xf>
    <xf numFmtId="38" fontId="8" fillId="2" borderId="69" xfId="1" applyFont="1" applyFill="1" applyBorder="1" applyAlignment="1" applyProtection="1">
      <alignment horizontal="center" vertical="center" shrinkToFit="1"/>
      <protection locked="0"/>
    </xf>
    <xf numFmtId="38" fontId="8" fillId="2" borderId="69" xfId="1" applyFont="1" applyFill="1" applyBorder="1" applyAlignment="1" applyProtection="1">
      <alignment vertical="center" shrinkToFit="1"/>
      <protection locked="0"/>
    </xf>
    <xf numFmtId="0" fontId="5" fillId="2" borderId="70" xfId="2" applyNumberFormat="1" applyFont="1" applyFill="1" applyBorder="1" applyAlignment="1" applyProtection="1">
      <alignment vertical="center" shrinkToFit="1"/>
      <protection locked="0"/>
    </xf>
    <xf numFmtId="0" fontId="5" fillId="2" borderId="145" xfId="0" applyFont="1" applyFill="1" applyBorder="1" applyAlignment="1" applyProtection="1">
      <alignment vertical="center"/>
      <protection locked="0"/>
    </xf>
    <xf numFmtId="38" fontId="8" fillId="2" borderId="51" xfId="1" applyFont="1" applyFill="1" applyBorder="1" applyAlignment="1" applyProtection="1">
      <alignment horizontal="center" vertical="center" shrinkToFit="1"/>
      <protection locked="0"/>
    </xf>
    <xf numFmtId="38" fontId="8" fillId="2" borderId="51" xfId="1" applyFont="1" applyFill="1" applyBorder="1" applyAlignment="1" applyProtection="1">
      <alignment vertical="center" shrinkToFit="1"/>
      <protection locked="0"/>
    </xf>
    <xf numFmtId="0" fontId="5" fillId="2" borderId="57" xfId="2" applyNumberFormat="1" applyFont="1" applyFill="1" applyBorder="1" applyAlignment="1" applyProtection="1">
      <alignment vertical="center" shrinkToFit="1"/>
      <protection locked="0"/>
    </xf>
    <xf numFmtId="0" fontId="5" fillId="2" borderId="108" xfId="0" applyFont="1" applyFill="1" applyBorder="1" applyAlignment="1" applyProtection="1">
      <alignment vertical="center"/>
      <protection locked="0"/>
    </xf>
    <xf numFmtId="38" fontId="8" fillId="2" borderId="54" xfId="1" applyFont="1" applyFill="1" applyBorder="1" applyAlignment="1" applyProtection="1">
      <alignment horizontal="center" vertical="center" shrinkToFit="1"/>
      <protection locked="0"/>
    </xf>
    <xf numFmtId="38" fontId="8" fillId="2" borderId="82" xfId="1" applyFont="1" applyFill="1" applyBorder="1" applyAlignment="1" applyProtection="1">
      <alignment vertical="center" shrinkToFit="1"/>
      <protection locked="0"/>
    </xf>
    <xf numFmtId="0" fontId="5" fillId="2" borderId="92" xfId="2" applyNumberFormat="1" applyFont="1" applyFill="1" applyBorder="1" applyAlignment="1" applyProtection="1">
      <alignment vertical="center" shrinkToFit="1"/>
      <protection locked="0"/>
    </xf>
    <xf numFmtId="0" fontId="5" fillId="2" borderId="141" xfId="0" applyFont="1" applyFill="1" applyBorder="1" applyAlignment="1" applyProtection="1">
      <alignment horizontal="center" vertical="center"/>
      <protection locked="0"/>
    </xf>
    <xf numFmtId="38" fontId="8" fillId="2" borderId="33" xfId="1" applyFont="1" applyFill="1" applyBorder="1" applyAlignment="1" applyProtection="1">
      <alignment horizontal="center" vertical="center" shrinkToFit="1"/>
      <protection locked="0"/>
    </xf>
    <xf numFmtId="38" fontId="8" fillId="2" borderId="33" xfId="1" applyFont="1" applyFill="1" applyBorder="1" applyAlignment="1" applyProtection="1">
      <alignment vertical="center" shrinkToFit="1"/>
      <protection locked="0"/>
    </xf>
    <xf numFmtId="0" fontId="5" fillId="2" borderId="7" xfId="2" applyNumberFormat="1" applyFont="1" applyFill="1" applyBorder="1" applyAlignment="1" applyProtection="1">
      <alignment vertical="center" shrinkToFit="1"/>
      <protection locked="0"/>
    </xf>
    <xf numFmtId="0" fontId="5" fillId="2" borderId="105" xfId="0" applyFont="1" applyFill="1" applyBorder="1" applyAlignment="1" applyProtection="1">
      <alignment vertical="center"/>
      <protection locked="0"/>
    </xf>
    <xf numFmtId="38" fontId="8" fillId="2" borderId="48" xfId="1" applyFont="1" applyFill="1" applyBorder="1" applyAlignment="1" applyProtection="1">
      <alignment horizontal="center" vertical="center" shrinkToFit="1"/>
      <protection locked="0"/>
    </xf>
    <xf numFmtId="38" fontId="8" fillId="2" borderId="48" xfId="1" applyFont="1" applyFill="1" applyBorder="1" applyAlignment="1" applyProtection="1">
      <alignment vertical="center" shrinkToFit="1"/>
      <protection locked="0"/>
    </xf>
    <xf numFmtId="0" fontId="5" fillId="2" borderId="148" xfId="2" applyNumberFormat="1" applyFont="1" applyFill="1" applyBorder="1" applyAlignment="1" applyProtection="1">
      <alignment vertical="center" shrinkToFit="1"/>
      <protection locked="0"/>
    </xf>
    <xf numFmtId="0" fontId="5" fillId="2" borderId="1" xfId="0"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shrinkToFit="1"/>
      <protection locked="0"/>
    </xf>
    <xf numFmtId="38" fontId="8" fillId="2" borderId="3" xfId="1" applyFont="1" applyFill="1" applyBorder="1" applyAlignment="1" applyProtection="1">
      <alignment vertical="center" shrinkToFit="1"/>
      <protection locked="0"/>
    </xf>
    <xf numFmtId="38" fontId="8" fillId="2" borderId="54" xfId="1" applyFont="1" applyFill="1" applyBorder="1" applyAlignment="1" applyProtection="1">
      <alignment vertical="center" shrinkToFit="1"/>
      <protection locked="0"/>
    </xf>
    <xf numFmtId="0" fontId="2" fillId="5" borderId="0" xfId="0" applyFont="1" applyFill="1" applyBorder="1" applyAlignment="1" applyProtection="1">
      <alignment vertical="center"/>
      <protection locked="0"/>
    </xf>
    <xf numFmtId="0" fontId="5" fillId="2" borderId="134" xfId="0" applyFont="1" applyFill="1" applyBorder="1" applyAlignment="1" applyProtection="1">
      <alignment horizontal="center" vertical="center"/>
      <protection locked="0"/>
    </xf>
    <xf numFmtId="38" fontId="8" fillId="2" borderId="71" xfId="1" applyFont="1" applyFill="1" applyBorder="1" applyAlignment="1" applyProtection="1">
      <alignment horizontal="center" vertical="center" shrinkToFit="1"/>
      <protection locked="0"/>
    </xf>
    <xf numFmtId="38" fontId="8" fillId="2" borderId="86" xfId="1" applyFont="1" applyFill="1" applyBorder="1" applyAlignment="1" applyProtection="1">
      <alignment vertical="center" shrinkToFit="1"/>
      <protection locked="0"/>
    </xf>
    <xf numFmtId="0" fontId="5" fillId="2" borderId="74" xfId="2" applyNumberFormat="1" applyFont="1" applyFill="1" applyBorder="1" applyAlignment="1" applyProtection="1">
      <alignment vertical="center" shrinkToFit="1"/>
      <protection locked="0"/>
    </xf>
    <xf numFmtId="0" fontId="5" fillId="2" borderId="147" xfId="0" applyFont="1" applyFill="1" applyBorder="1" applyAlignment="1" applyProtection="1">
      <alignment vertical="center"/>
      <protection locked="0"/>
    </xf>
    <xf numFmtId="38" fontId="8" fillId="2" borderId="65" xfId="1" applyFont="1" applyFill="1" applyBorder="1" applyAlignment="1" applyProtection="1">
      <alignment horizontal="center" vertical="center" shrinkToFit="1"/>
      <protection locked="0"/>
    </xf>
    <xf numFmtId="38" fontId="8" fillId="2" borderId="65" xfId="1" applyFont="1" applyFill="1" applyBorder="1" applyAlignment="1" applyProtection="1">
      <alignment vertical="center" shrinkToFit="1"/>
      <protection locked="0"/>
    </xf>
    <xf numFmtId="0" fontId="15" fillId="5" borderId="0" xfId="0" applyFont="1" applyFill="1" applyAlignment="1" applyProtection="1">
      <alignment vertical="center"/>
      <protection locked="0"/>
    </xf>
    <xf numFmtId="0" fontId="2" fillId="5" borderId="0" xfId="0" applyFont="1" applyFill="1" applyAlignment="1" applyProtection="1">
      <alignment vertical="center" wrapText="1"/>
      <protection locked="0"/>
    </xf>
    <xf numFmtId="0" fontId="5" fillId="2" borderId="58" xfId="2" applyNumberFormat="1" applyFont="1" applyFill="1" applyBorder="1" applyAlignment="1" applyProtection="1">
      <alignment vertical="center" shrinkToFit="1"/>
      <protection locked="0"/>
    </xf>
    <xf numFmtId="0" fontId="5" fillId="2" borderId="23" xfId="0" applyFont="1" applyFill="1" applyBorder="1" applyAlignment="1" applyProtection="1">
      <alignment horizontal="center" vertical="center"/>
      <protection locked="0"/>
    </xf>
    <xf numFmtId="38" fontId="8" fillId="2" borderId="9" xfId="1" applyFont="1" applyFill="1" applyBorder="1" applyAlignment="1" applyProtection="1">
      <alignment horizontal="center" vertical="center" shrinkToFit="1"/>
      <protection locked="0"/>
    </xf>
    <xf numFmtId="38" fontId="8" fillId="2" borderId="76" xfId="1" applyFont="1" applyFill="1" applyBorder="1" applyAlignment="1" applyProtection="1">
      <alignment vertical="center" shrinkToFit="1"/>
      <protection locked="0"/>
    </xf>
    <xf numFmtId="0" fontId="5" fillId="2" borderId="77" xfId="2" applyNumberFormat="1" applyFont="1" applyFill="1" applyBorder="1" applyAlignment="1" applyProtection="1">
      <alignment vertical="center" shrinkToFit="1"/>
      <protection locked="0"/>
    </xf>
    <xf numFmtId="0" fontId="16" fillId="5" borderId="0" xfId="0" applyFont="1" applyFill="1" applyAlignment="1" applyProtection="1">
      <alignment vertical="center"/>
      <protection locked="0"/>
    </xf>
    <xf numFmtId="0" fontId="2" fillId="5" borderId="0" xfId="0" applyNumberFormat="1" applyFont="1" applyFill="1" applyProtection="1">
      <alignment vertical="center"/>
      <protection locked="0"/>
    </xf>
    <xf numFmtId="0" fontId="5" fillId="5" borderId="1" xfId="0" applyFont="1" applyFill="1" applyBorder="1" applyAlignment="1" applyProtection="1">
      <alignment horizontal="center" vertical="center"/>
      <protection locked="0"/>
    </xf>
    <xf numFmtId="0" fontId="5" fillId="5" borderId="1" xfId="0" applyFont="1" applyFill="1" applyBorder="1" applyAlignment="1" applyProtection="1">
      <alignment vertical="center" wrapText="1"/>
      <protection locked="0"/>
    </xf>
    <xf numFmtId="0" fontId="15" fillId="5" borderId="0" xfId="0" applyFont="1" applyFill="1" applyProtection="1">
      <alignment vertical="center"/>
      <protection locked="0"/>
    </xf>
    <xf numFmtId="0" fontId="3" fillId="2" borderId="15"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5" fillId="3" borderId="20" xfId="0" applyFont="1" applyFill="1" applyBorder="1" applyAlignment="1" applyProtection="1">
      <alignment vertical="center" wrapText="1"/>
      <protection locked="0"/>
    </xf>
    <xf numFmtId="0" fontId="5" fillId="3" borderId="21" xfId="0" applyFont="1" applyFill="1" applyBorder="1" applyAlignment="1" applyProtection="1">
      <alignment vertical="center" wrapText="1"/>
      <protection locked="0"/>
    </xf>
    <xf numFmtId="0" fontId="5" fillId="3" borderId="22" xfId="0" applyFont="1" applyFill="1" applyBorder="1" applyAlignment="1" applyProtection="1">
      <alignment vertical="center" wrapText="1"/>
      <protection locked="0"/>
    </xf>
    <xf numFmtId="0" fontId="5" fillId="3" borderId="24" xfId="0" applyFont="1" applyFill="1" applyBorder="1" applyAlignment="1" applyProtection="1">
      <alignment vertical="center" wrapText="1"/>
      <protection locked="0"/>
    </xf>
    <xf numFmtId="0" fontId="5" fillId="3" borderId="26" xfId="0" applyFont="1" applyFill="1" applyBorder="1" applyAlignment="1" applyProtection="1">
      <alignment vertical="center" wrapText="1"/>
      <protection locked="0"/>
    </xf>
    <xf numFmtId="0" fontId="5" fillId="3" borderId="28" xfId="0" applyFont="1" applyFill="1" applyBorder="1" applyAlignment="1" applyProtection="1">
      <alignment vertical="center" wrapText="1"/>
      <protection locked="0"/>
    </xf>
    <xf numFmtId="0" fontId="5" fillId="5" borderId="60" xfId="0" applyFont="1" applyFill="1" applyBorder="1" applyAlignment="1" applyProtection="1">
      <alignment vertical="center" wrapText="1"/>
      <protection locked="0"/>
    </xf>
    <xf numFmtId="0" fontId="5" fillId="5" borderId="0" xfId="0" applyFont="1" applyFill="1" applyBorder="1" applyAlignment="1" applyProtection="1">
      <alignment vertical="center" wrapText="1"/>
      <protection locked="0"/>
    </xf>
    <xf numFmtId="0" fontId="16" fillId="2" borderId="26" xfId="0" applyFont="1" applyFill="1" applyBorder="1" applyAlignment="1" applyProtection="1">
      <alignment vertical="center" wrapText="1"/>
      <protection locked="0"/>
    </xf>
    <xf numFmtId="0" fontId="16" fillId="2" borderId="28" xfId="0" applyFont="1" applyFill="1" applyBorder="1" applyAlignment="1" applyProtection="1">
      <alignment vertical="center" wrapText="1"/>
      <protection locked="0"/>
    </xf>
    <xf numFmtId="0" fontId="16" fillId="2" borderId="160" xfId="0" applyFont="1" applyFill="1" applyBorder="1" applyAlignment="1" applyProtection="1">
      <alignment vertical="center" wrapText="1"/>
      <protection locked="0"/>
    </xf>
    <xf numFmtId="0" fontId="16" fillId="2" borderId="161" xfId="0" applyFont="1" applyFill="1" applyBorder="1" applyAlignment="1" applyProtection="1">
      <alignment vertical="center" wrapText="1"/>
      <protection locked="0"/>
    </xf>
    <xf numFmtId="180" fontId="16" fillId="2" borderId="27" xfId="0" applyNumberFormat="1" applyFont="1" applyFill="1" applyBorder="1" applyAlignment="1" applyProtection="1">
      <alignment vertical="center" wrapText="1"/>
      <protection locked="0"/>
    </xf>
    <xf numFmtId="180" fontId="16" fillId="2" borderId="141" xfId="0" applyNumberFormat="1" applyFont="1" applyFill="1" applyBorder="1" applyAlignment="1" applyProtection="1">
      <alignment vertical="center" wrapText="1"/>
      <protection locked="0"/>
    </xf>
    <xf numFmtId="0" fontId="16" fillId="2" borderId="27" xfId="0" applyFont="1" applyFill="1" applyBorder="1" applyAlignment="1" applyProtection="1">
      <alignment horizontal="center" vertical="center" wrapText="1"/>
      <protection locked="0"/>
    </xf>
    <xf numFmtId="0" fontId="16" fillId="2" borderId="141" xfId="0" applyFont="1" applyFill="1" applyBorder="1" applyAlignment="1" applyProtection="1">
      <alignment horizontal="center" vertical="center" wrapText="1"/>
      <protection locked="0"/>
    </xf>
    <xf numFmtId="180" fontId="16" fillId="2" borderId="27" xfId="0" applyNumberFormat="1" applyFont="1" applyFill="1" applyBorder="1" applyAlignment="1" applyProtection="1">
      <alignment horizontal="right" vertical="center" wrapText="1"/>
      <protection locked="0"/>
    </xf>
    <xf numFmtId="180" fontId="16" fillId="2" borderId="141" xfId="0" applyNumberFormat="1" applyFont="1" applyFill="1" applyBorder="1" applyAlignment="1" applyProtection="1">
      <alignment horizontal="right" vertical="center" wrapText="1"/>
      <protection locked="0"/>
    </xf>
    <xf numFmtId="0" fontId="5" fillId="3" borderId="27"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180" fontId="5" fillId="3" borderId="27" xfId="0" applyNumberFormat="1" applyFont="1" applyFill="1" applyBorder="1" applyAlignment="1" applyProtection="1">
      <alignment horizontal="right" vertical="center" wrapText="1"/>
      <protection locked="0"/>
    </xf>
    <xf numFmtId="180" fontId="5" fillId="3" borderId="1" xfId="0" applyNumberFormat="1" applyFont="1" applyFill="1" applyBorder="1" applyAlignment="1" applyProtection="1">
      <alignment horizontal="right" vertical="center" wrapText="1"/>
      <protection locked="0"/>
    </xf>
    <xf numFmtId="180" fontId="5" fillId="3" borderId="23" xfId="0" applyNumberFormat="1" applyFont="1" applyFill="1" applyBorder="1" applyAlignment="1" applyProtection="1">
      <alignment horizontal="right" vertical="center" wrapText="1"/>
      <protection locked="0"/>
    </xf>
    <xf numFmtId="0" fontId="19" fillId="2" borderId="0" xfId="0" applyFont="1" applyFill="1">
      <alignment vertical="center"/>
    </xf>
    <xf numFmtId="0" fontId="12" fillId="5" borderId="0" xfId="0" applyFont="1" applyFill="1">
      <alignment vertical="center"/>
    </xf>
    <xf numFmtId="0" fontId="19" fillId="5" borderId="0" xfId="0" applyFont="1" applyFill="1">
      <alignment vertical="center"/>
    </xf>
    <xf numFmtId="0" fontId="17" fillId="5" borderId="0" xfId="0" applyFont="1" applyFill="1">
      <alignment vertical="center"/>
    </xf>
    <xf numFmtId="0" fontId="19" fillId="2" borderId="0" xfId="0" applyFont="1" applyFill="1" applyAlignment="1">
      <alignment vertical="center" wrapText="1"/>
    </xf>
    <xf numFmtId="0" fontId="19" fillId="2" borderId="0" xfId="0" applyFont="1" applyFill="1" applyAlignment="1">
      <alignment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11" fillId="5" borderId="0" xfId="0" applyFont="1" applyFill="1" applyAlignment="1" applyProtection="1">
      <alignment vertical="center" wrapText="1"/>
    </xf>
    <xf numFmtId="0" fontId="11" fillId="5" borderId="0" xfId="0" applyFont="1" applyFill="1" applyProtection="1">
      <alignment vertical="center"/>
    </xf>
    <xf numFmtId="0" fontId="5" fillId="3" borderId="1" xfId="0" applyFont="1" applyFill="1" applyBorder="1" applyAlignment="1" applyProtection="1">
      <alignment vertical="center" wrapText="1"/>
      <protection locked="0"/>
    </xf>
    <xf numFmtId="0" fontId="11" fillId="5" borderId="0" xfId="0" applyFont="1" applyFill="1" applyBorder="1" applyAlignment="1" applyProtection="1">
      <alignment vertical="center" wrapText="1"/>
    </xf>
    <xf numFmtId="0" fontId="5" fillId="2" borderId="2"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20"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22" xfId="0" applyFont="1" applyFill="1" applyBorder="1" applyAlignment="1" applyProtection="1">
      <alignment vertical="center" wrapText="1"/>
    </xf>
    <xf numFmtId="0" fontId="5" fillId="2" borderId="23" xfId="0" applyFont="1" applyFill="1" applyBorder="1" applyAlignment="1" applyProtection="1">
      <alignment vertical="center" wrapText="1"/>
    </xf>
    <xf numFmtId="0" fontId="2" fillId="3" borderId="0" xfId="0" applyFont="1" applyFill="1" applyAlignment="1" applyProtection="1">
      <alignment horizontal="center" vertical="center"/>
      <protection locked="0"/>
    </xf>
    <xf numFmtId="0" fontId="5" fillId="3" borderId="23" xfId="0" applyFont="1" applyFill="1" applyBorder="1" applyAlignment="1" applyProtection="1">
      <alignment vertical="center" wrapText="1"/>
      <protection locked="0"/>
    </xf>
    <xf numFmtId="0" fontId="10" fillId="2" borderId="0" xfId="0" applyFont="1" applyFill="1" applyAlignment="1" applyProtection="1">
      <alignment horizontal="center" vertical="center" wrapText="1"/>
    </xf>
    <xf numFmtId="0" fontId="2" fillId="3" borderId="0" xfId="0" applyFont="1" applyFill="1" applyAlignment="1" applyProtection="1">
      <alignment vertical="center"/>
      <protection locked="0"/>
    </xf>
    <xf numFmtId="0" fontId="5" fillId="2" borderId="111" xfId="0" applyFont="1" applyFill="1" applyBorder="1" applyAlignment="1" applyProtection="1">
      <alignment vertical="center" wrapText="1"/>
    </xf>
    <xf numFmtId="0" fontId="5" fillId="2" borderId="111" xfId="0" applyFont="1" applyFill="1" applyBorder="1" applyAlignment="1" applyProtection="1">
      <alignment horizontal="center" vertical="center"/>
    </xf>
    <xf numFmtId="0" fontId="5" fillId="2" borderId="112" xfId="0" applyFont="1" applyFill="1" applyBorder="1" applyAlignment="1" applyProtection="1">
      <alignment horizontal="center" vertical="center"/>
    </xf>
    <xf numFmtId="0" fontId="5" fillId="3" borderId="131" xfId="0" applyFont="1" applyFill="1" applyBorder="1" applyAlignment="1" applyProtection="1">
      <alignment vertical="center" wrapText="1"/>
      <protection locked="0"/>
    </xf>
    <xf numFmtId="0" fontId="5" fillId="3" borderId="131" xfId="0" applyFont="1" applyFill="1" applyBorder="1" applyAlignment="1" applyProtection="1">
      <alignment horizontal="center" vertical="center"/>
      <protection locked="0"/>
    </xf>
    <xf numFmtId="0" fontId="5" fillId="3" borderId="132" xfId="0" applyFont="1" applyFill="1" applyBorder="1" applyAlignment="1" applyProtection="1">
      <alignment horizontal="center" vertical="center"/>
      <protection locked="0"/>
    </xf>
    <xf numFmtId="0" fontId="5" fillId="2" borderId="110" xfId="0" applyFont="1" applyFill="1" applyBorder="1" applyAlignment="1" applyProtection="1">
      <alignment vertical="center" wrapText="1"/>
    </xf>
    <xf numFmtId="0" fontId="5" fillId="2" borderId="130" xfId="0" applyFont="1" applyFill="1" applyBorder="1" applyAlignment="1" applyProtection="1">
      <alignment vertical="center" wrapText="1"/>
    </xf>
    <xf numFmtId="0" fontId="5" fillId="2" borderId="131" xfId="0" applyFont="1" applyFill="1" applyBorder="1" applyAlignment="1" applyProtection="1">
      <alignment vertical="center" wrapText="1"/>
    </xf>
    <xf numFmtId="0" fontId="5" fillId="2" borderId="16" xfId="0" applyFont="1" applyFill="1" applyBorder="1" applyAlignment="1" applyProtection="1">
      <alignment vertical="center"/>
    </xf>
    <xf numFmtId="0" fontId="5" fillId="2" borderId="17" xfId="0" applyFont="1" applyFill="1" applyBorder="1" applyAlignment="1" applyProtection="1">
      <alignment vertical="center"/>
    </xf>
    <xf numFmtId="0" fontId="5" fillId="2" borderId="18"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176" fontId="5" fillId="3" borderId="98" xfId="0" applyNumberFormat="1" applyFont="1" applyFill="1" applyBorder="1" applyAlignment="1" applyProtection="1">
      <alignment vertical="center"/>
      <protection locked="0"/>
    </xf>
    <xf numFmtId="176" fontId="5" fillId="3" borderId="67" xfId="0" applyNumberFormat="1" applyFont="1" applyFill="1" applyBorder="1" applyAlignment="1" applyProtection="1">
      <alignment vertical="center"/>
      <protection locked="0"/>
    </xf>
    <xf numFmtId="176" fontId="5" fillId="3" borderId="2" xfId="0" applyNumberFormat="1" applyFont="1" applyFill="1" applyBorder="1" applyAlignment="1" applyProtection="1">
      <alignment vertical="center"/>
      <protection locked="0"/>
    </xf>
    <xf numFmtId="176" fontId="5" fillId="3" borderId="3" xfId="0" applyNumberFormat="1" applyFont="1" applyFill="1" applyBorder="1" applyAlignment="1" applyProtection="1">
      <alignment vertical="center"/>
      <protection locked="0"/>
    </xf>
    <xf numFmtId="0" fontId="5" fillId="3" borderId="1"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2" borderId="0" xfId="0" applyFont="1" applyFill="1" applyAlignment="1" applyProtection="1">
      <alignment vertical="center"/>
    </xf>
    <xf numFmtId="0" fontId="6" fillId="2" borderId="2" xfId="0" applyFont="1" applyFill="1" applyBorder="1" applyAlignment="1" applyProtection="1">
      <alignment vertical="center"/>
    </xf>
    <xf numFmtId="0" fontId="6" fillId="2" borderId="3"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2" xfId="0" applyFont="1" applyFill="1" applyBorder="1" applyAlignment="1" applyProtection="1">
      <alignment vertical="center" wrapText="1"/>
    </xf>
    <xf numFmtId="0" fontId="6" fillId="2" borderId="3" xfId="0" applyFont="1" applyFill="1" applyBorder="1" applyAlignment="1" applyProtection="1">
      <alignment vertical="center" wrapText="1"/>
    </xf>
    <xf numFmtId="0" fontId="6" fillId="2" borderId="4" xfId="0" applyFont="1" applyFill="1" applyBorder="1" applyAlignment="1" applyProtection="1">
      <alignment vertical="center" wrapText="1"/>
    </xf>
    <xf numFmtId="0" fontId="5" fillId="3" borderId="23"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2" borderId="0" xfId="0" applyFont="1" applyFill="1" applyAlignment="1" applyProtection="1">
      <alignment vertical="center" wrapText="1"/>
    </xf>
    <xf numFmtId="176" fontId="5" fillId="3" borderId="11" xfId="0" applyNumberFormat="1" applyFont="1" applyFill="1" applyBorder="1" applyAlignment="1" applyProtection="1">
      <alignment vertical="center"/>
      <protection locked="0"/>
    </xf>
    <xf numFmtId="176" fontId="5" fillId="3" borderId="9" xfId="0" applyNumberFormat="1" applyFont="1" applyFill="1" applyBorder="1" applyAlignment="1" applyProtection="1">
      <alignment vertical="center"/>
      <protection locked="0"/>
    </xf>
    <xf numFmtId="0" fontId="2" fillId="3" borderId="76" xfId="0" applyFont="1" applyFill="1" applyBorder="1" applyAlignment="1" applyProtection="1">
      <alignment vertical="center" shrinkToFit="1"/>
      <protection locked="0"/>
    </xf>
    <xf numFmtId="0" fontId="2" fillId="3" borderId="5" xfId="0" applyFont="1" applyFill="1" applyBorder="1" applyAlignment="1" applyProtection="1">
      <alignment vertical="center" shrinkToFit="1"/>
      <protection locked="0"/>
    </xf>
    <xf numFmtId="0" fontId="16" fillId="2" borderId="131" xfId="0" applyFont="1" applyFill="1" applyBorder="1" applyAlignment="1" applyProtection="1">
      <alignment vertical="center" wrapText="1"/>
      <protection locked="0"/>
    </xf>
    <xf numFmtId="0" fontId="16" fillId="2" borderId="132" xfId="0" applyFont="1" applyFill="1" applyBorder="1" applyAlignment="1" applyProtection="1">
      <alignment vertical="center" wrapText="1"/>
      <protection locked="0"/>
    </xf>
    <xf numFmtId="0" fontId="16" fillId="2" borderId="23" xfId="0" applyFont="1" applyFill="1" applyBorder="1" applyAlignment="1" applyProtection="1">
      <alignment vertical="center" wrapText="1"/>
      <protection locked="0"/>
    </xf>
    <xf numFmtId="0" fontId="16" fillId="2" borderId="24" xfId="0" applyFont="1" applyFill="1" applyBorder="1" applyAlignment="1" applyProtection="1">
      <alignment vertical="center" wrapText="1"/>
      <protection locked="0"/>
    </xf>
    <xf numFmtId="0" fontId="5" fillId="2" borderId="61"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63" xfId="0" applyFont="1" applyFill="1" applyBorder="1" applyAlignment="1" applyProtection="1">
      <alignment horizontal="center" vertical="center"/>
      <protection locked="0"/>
    </xf>
    <xf numFmtId="0" fontId="5" fillId="2" borderId="12"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2" borderId="29" xfId="0" applyFont="1" applyFill="1" applyBorder="1" applyAlignment="1" applyProtection="1">
      <alignment vertical="center"/>
      <protection locked="0"/>
    </xf>
    <xf numFmtId="0" fontId="5" fillId="2" borderId="30" xfId="0" applyFont="1" applyFill="1" applyBorder="1" applyAlignment="1" applyProtection="1">
      <alignment vertical="center"/>
      <protection locked="0"/>
    </xf>
    <xf numFmtId="0" fontId="5" fillId="2" borderId="18"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3" borderId="98" xfId="0" applyFont="1" applyFill="1" applyBorder="1" applyAlignment="1" applyProtection="1">
      <alignment vertical="center" wrapText="1"/>
      <protection locked="0"/>
    </xf>
    <xf numFmtId="0" fontId="5" fillId="3" borderId="67" xfId="0" applyFont="1" applyFill="1" applyBorder="1" applyAlignment="1" applyProtection="1">
      <alignment vertical="center" wrapText="1"/>
      <protection locked="0"/>
    </xf>
    <xf numFmtId="0" fontId="5" fillId="3" borderId="97" xfId="0" applyFont="1" applyFill="1" applyBorder="1" applyAlignment="1" applyProtection="1">
      <alignment vertical="center" wrapText="1"/>
      <protection locked="0"/>
    </xf>
    <xf numFmtId="0" fontId="5" fillId="2" borderId="2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3" borderId="11" xfId="0" applyFont="1" applyFill="1" applyBorder="1" applyAlignment="1" applyProtection="1">
      <alignment vertical="center" wrapText="1"/>
      <protection locked="0"/>
    </xf>
    <xf numFmtId="0" fontId="5" fillId="3" borderId="9" xfId="0" applyFont="1" applyFill="1" applyBorder="1" applyAlignment="1" applyProtection="1">
      <alignment vertical="center" wrapText="1"/>
      <protection locked="0"/>
    </xf>
    <xf numFmtId="0" fontId="5" fillId="3" borderId="10" xfId="0" applyFont="1" applyFill="1" applyBorder="1" applyAlignment="1" applyProtection="1">
      <alignment vertical="center" wrapText="1"/>
      <protection locked="0"/>
    </xf>
    <xf numFmtId="0" fontId="5" fillId="2" borderId="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66" xfId="0" applyFont="1" applyFill="1" applyBorder="1" applyAlignment="1" applyProtection="1">
      <alignment horizontal="center" vertical="center"/>
      <protection locked="0"/>
    </xf>
    <xf numFmtId="0" fontId="5" fillId="2" borderId="67" xfId="0" applyFont="1" applyFill="1" applyBorder="1" applyAlignment="1" applyProtection="1">
      <alignment horizontal="center" vertical="center"/>
      <protection locked="0"/>
    </xf>
    <xf numFmtId="0" fontId="5" fillId="2" borderId="99"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5" fillId="2" borderId="0" xfId="0" applyFont="1" applyFill="1" applyProtection="1">
      <alignment vertical="center"/>
      <protection locked="0"/>
    </xf>
    <xf numFmtId="0" fontId="5" fillId="3" borderId="27" xfId="0" applyFont="1" applyFill="1" applyBorder="1" applyAlignment="1" applyProtection="1">
      <alignment horizontal="center" vertical="center"/>
      <protection locked="0"/>
    </xf>
    <xf numFmtId="0" fontId="5" fillId="3" borderId="27" xfId="0" applyFont="1" applyFill="1" applyBorder="1" applyAlignment="1" applyProtection="1">
      <alignment vertical="center"/>
      <protection locked="0"/>
    </xf>
    <xf numFmtId="0" fontId="5" fillId="3" borderId="28" xfId="0" applyFont="1" applyFill="1" applyBorder="1" applyAlignment="1" applyProtection="1">
      <alignment vertical="center"/>
      <protection locked="0"/>
    </xf>
    <xf numFmtId="0" fontId="5" fillId="2" borderId="6"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0" xfId="0" applyFont="1" applyFill="1" applyAlignment="1" applyProtection="1">
      <alignment vertical="center"/>
      <protection locked="0"/>
    </xf>
    <xf numFmtId="0" fontId="5" fillId="2" borderId="16" xfId="0" applyFont="1" applyFill="1" applyBorder="1" applyProtection="1">
      <alignment vertical="center"/>
      <protection locked="0"/>
    </xf>
    <xf numFmtId="0" fontId="5" fillId="2" borderId="17" xfId="0" applyFont="1" applyFill="1" applyBorder="1" applyProtection="1">
      <alignment vertical="center"/>
      <protection locked="0"/>
    </xf>
    <xf numFmtId="0" fontId="5" fillId="2" borderId="41" xfId="0" applyFont="1" applyFill="1" applyBorder="1" applyProtection="1">
      <alignment vertical="center"/>
      <protection locked="0"/>
    </xf>
    <xf numFmtId="0" fontId="5" fillId="2" borderId="22" xfId="0" applyFont="1" applyFill="1" applyBorder="1" applyAlignment="1" applyProtection="1">
      <alignment vertical="center" wrapText="1"/>
      <protection locked="0"/>
    </xf>
    <xf numFmtId="0" fontId="5" fillId="2" borderId="23" xfId="0" applyFont="1" applyFill="1" applyBorder="1" applyAlignment="1" applyProtection="1">
      <alignment vertical="center" wrapText="1"/>
      <protection locked="0"/>
    </xf>
    <xf numFmtId="0" fontId="5" fillId="3" borderId="11"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23" xfId="0" applyFont="1" applyFill="1" applyBorder="1" applyAlignment="1" applyProtection="1">
      <alignment vertical="center"/>
      <protection locked="0"/>
    </xf>
    <xf numFmtId="0" fontId="5" fillId="3" borderId="24" xfId="0" applyFont="1" applyFill="1" applyBorder="1" applyAlignment="1" applyProtection="1">
      <alignment vertical="center"/>
      <protection locked="0"/>
    </xf>
    <xf numFmtId="0" fontId="5" fillId="2" borderId="20"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1" xfId="0" applyFont="1" applyFill="1" applyBorder="1" applyAlignment="1" applyProtection="1">
      <alignment vertical="center"/>
      <protection locked="0"/>
    </xf>
    <xf numFmtId="0" fontId="5" fillId="3" borderId="21" xfId="0" applyFont="1" applyFill="1" applyBorder="1" applyAlignment="1" applyProtection="1">
      <alignment vertical="center"/>
      <protection locked="0"/>
    </xf>
    <xf numFmtId="0" fontId="5" fillId="2" borderId="29"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26" xfId="0" applyFont="1" applyFill="1" applyBorder="1" applyAlignment="1" applyProtection="1">
      <alignment vertical="center" wrapText="1"/>
      <protection locked="0"/>
    </xf>
    <xf numFmtId="0" fontId="5" fillId="2" borderId="27" xfId="0" applyFont="1" applyFill="1" applyBorder="1" applyAlignment="1" applyProtection="1">
      <alignment vertical="center" wrapText="1"/>
      <protection locked="0"/>
    </xf>
    <xf numFmtId="0" fontId="5" fillId="2" borderId="61" xfId="0" applyFont="1" applyFill="1" applyBorder="1" applyAlignment="1" applyProtection="1">
      <alignment horizontal="center" vertical="center" wrapText="1"/>
      <protection locked="0"/>
    </xf>
    <xf numFmtId="0" fontId="5" fillId="2" borderId="63"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protection locked="0"/>
    </xf>
    <xf numFmtId="0" fontId="5" fillId="2" borderId="75" xfId="0" applyFont="1" applyFill="1" applyBorder="1" applyAlignment="1" applyProtection="1">
      <alignment horizontal="center" vertical="center"/>
      <protection locked="0"/>
    </xf>
    <xf numFmtId="0" fontId="2" fillId="5" borderId="0" xfId="0" applyFont="1" applyFill="1" applyBorder="1" applyAlignment="1" applyProtection="1">
      <alignment vertical="center"/>
      <protection locked="0"/>
    </xf>
    <xf numFmtId="0" fontId="5" fillId="3" borderId="80" xfId="0" applyFont="1" applyFill="1" applyBorder="1" applyAlignment="1" applyProtection="1">
      <alignment vertical="center"/>
      <protection locked="0"/>
    </xf>
    <xf numFmtId="0" fontId="5" fillId="3" borderId="40" xfId="0" applyFont="1" applyFill="1" applyBorder="1" applyAlignment="1" applyProtection="1">
      <alignment vertical="center"/>
      <protection locked="0"/>
    </xf>
    <xf numFmtId="0" fontId="5" fillId="3" borderId="85"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5" fillId="3" borderId="78" xfId="0" applyFont="1" applyFill="1" applyBorder="1" applyAlignment="1" applyProtection="1">
      <alignment vertical="center"/>
      <protection locked="0"/>
    </xf>
    <xf numFmtId="0" fontId="5" fillId="2" borderId="60" xfId="0" applyFont="1" applyFill="1" applyBorder="1" applyAlignment="1" applyProtection="1">
      <alignment horizontal="center" vertical="center" wrapText="1"/>
      <protection locked="0"/>
    </xf>
    <xf numFmtId="0" fontId="5" fillId="5" borderId="1" xfId="0" applyFont="1" applyFill="1" applyBorder="1" applyProtection="1">
      <alignment vertical="center"/>
      <protection locked="0"/>
    </xf>
    <xf numFmtId="0" fontId="5" fillId="5"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vertical="center" wrapText="1"/>
      <protection locked="0"/>
    </xf>
    <xf numFmtId="0" fontId="5" fillId="5" borderId="2" xfId="0" applyFont="1" applyFill="1" applyBorder="1" applyProtection="1">
      <alignment vertical="center"/>
      <protection locked="0"/>
    </xf>
    <xf numFmtId="0" fontId="5" fillId="5" borderId="3" xfId="0" applyFont="1" applyFill="1" applyBorder="1" applyProtection="1">
      <alignment vertical="center"/>
      <protection locked="0"/>
    </xf>
    <xf numFmtId="0" fontId="5" fillId="5" borderId="4" xfId="0" applyFont="1" applyFill="1" applyBorder="1" applyProtection="1">
      <alignment vertical="center"/>
      <protection locked="0"/>
    </xf>
    <xf numFmtId="0" fontId="5" fillId="5" borderId="0" xfId="0" applyFont="1" applyFill="1" applyAlignment="1" applyProtection="1">
      <alignment vertical="center" wrapText="1"/>
      <protection locked="0"/>
    </xf>
    <xf numFmtId="0" fontId="5" fillId="5" borderId="0" xfId="0" applyFont="1" applyFill="1" applyProtection="1">
      <alignment vertical="center"/>
      <protection locked="0"/>
    </xf>
    <xf numFmtId="0" fontId="5" fillId="5" borderId="141" xfId="0" applyFont="1" applyFill="1" applyBorder="1" applyAlignment="1" applyProtection="1">
      <alignment vertical="center" wrapText="1"/>
      <protection locked="0"/>
    </xf>
    <xf numFmtId="0" fontId="5" fillId="5" borderId="142" xfId="0" applyFont="1" applyFill="1" applyBorder="1" applyAlignment="1" applyProtection="1">
      <alignment vertical="center" wrapText="1"/>
      <protection locked="0"/>
    </xf>
    <xf numFmtId="0" fontId="5" fillId="5" borderId="27" xfId="0" applyFont="1" applyFill="1" applyBorder="1" applyAlignment="1" applyProtection="1">
      <alignment vertical="center" wrapText="1"/>
      <protection locked="0"/>
    </xf>
    <xf numFmtId="0" fontId="5" fillId="5" borderId="141" xfId="0" applyFont="1" applyFill="1" applyBorder="1" applyProtection="1">
      <alignment vertical="center"/>
      <protection locked="0"/>
    </xf>
    <xf numFmtId="0" fontId="5" fillId="5" borderId="27" xfId="0" applyFont="1" applyFill="1" applyBorder="1" applyProtection="1">
      <alignment vertical="center"/>
      <protection locked="0"/>
    </xf>
    <xf numFmtId="0" fontId="5" fillId="5" borderId="32" xfId="0" applyFont="1" applyFill="1" applyBorder="1" applyAlignment="1" applyProtection="1">
      <alignment horizontal="center" vertical="center"/>
      <protection locked="0"/>
    </xf>
    <xf numFmtId="0" fontId="5" fillId="5" borderId="33" xfId="0" applyFont="1" applyFill="1" applyBorder="1" applyAlignment="1" applyProtection="1">
      <alignment horizontal="center" vertical="center"/>
      <protection locked="0"/>
    </xf>
    <xf numFmtId="0" fontId="5" fillId="5" borderId="34" xfId="0" applyFont="1" applyFill="1" applyBorder="1" applyAlignment="1" applyProtection="1">
      <alignment horizontal="center" vertical="center"/>
      <protection locked="0"/>
    </xf>
    <xf numFmtId="0" fontId="5" fillId="5" borderId="14"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0" fontId="5" fillId="5" borderId="35" xfId="0" applyFont="1" applyFill="1" applyBorder="1" applyAlignment="1" applyProtection="1">
      <alignment horizontal="center" vertical="center"/>
      <protection locked="0"/>
    </xf>
    <xf numFmtId="0" fontId="5" fillId="5" borderId="32" xfId="0" applyFont="1" applyFill="1" applyBorder="1" applyProtection="1">
      <alignment vertical="center"/>
      <protection locked="0"/>
    </xf>
    <xf numFmtId="0" fontId="5" fillId="5" borderId="34" xfId="0" applyFont="1" applyFill="1" applyBorder="1" applyProtection="1">
      <alignment vertical="center"/>
      <protection locked="0"/>
    </xf>
    <xf numFmtId="0" fontId="5" fillId="5" borderId="14" xfId="0" applyFont="1" applyFill="1" applyBorder="1" applyProtection="1">
      <alignment vertical="center"/>
      <protection locked="0"/>
    </xf>
    <xf numFmtId="0" fontId="5" fillId="5" borderId="35" xfId="0" applyFont="1" applyFill="1" applyBorder="1" applyProtection="1">
      <alignment vertical="center"/>
      <protection locked="0"/>
    </xf>
    <xf numFmtId="0" fontId="5" fillId="2" borderId="89" xfId="0" applyFont="1" applyFill="1" applyBorder="1" applyAlignment="1" applyProtection="1">
      <alignment vertical="center"/>
      <protection locked="0"/>
    </xf>
    <xf numFmtId="0" fontId="5" fillId="2" borderId="51" xfId="0" applyFont="1" applyFill="1" applyBorder="1" applyAlignment="1" applyProtection="1">
      <alignment vertical="center"/>
      <protection locked="0"/>
    </xf>
    <xf numFmtId="0" fontId="5" fillId="2" borderId="37"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96" xfId="0" applyFont="1" applyFill="1" applyBorder="1" applyAlignment="1" applyProtection="1">
      <alignment vertical="center"/>
      <protection locked="0"/>
    </xf>
    <xf numFmtId="0" fontId="5" fillId="2" borderId="48"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6"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92"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90" xfId="0" applyFont="1" applyFill="1" applyBorder="1" applyAlignment="1" applyProtection="1">
      <alignment vertical="center"/>
      <protection locked="0"/>
    </xf>
    <xf numFmtId="0" fontId="5" fillId="2" borderId="54" xfId="0" applyFont="1" applyFill="1" applyBorder="1" applyAlignment="1" applyProtection="1">
      <alignment vertical="center"/>
      <protection locked="0"/>
    </xf>
    <xf numFmtId="0" fontId="5" fillId="2" borderId="93" xfId="0" applyFont="1" applyFill="1" applyBorder="1" applyAlignment="1" applyProtection="1">
      <alignment vertical="center"/>
      <protection locked="0"/>
    </xf>
    <xf numFmtId="0" fontId="5" fillId="2" borderId="94" xfId="0" applyFont="1" applyFill="1" applyBorder="1" applyAlignment="1" applyProtection="1">
      <alignment vertical="center"/>
      <protection locked="0"/>
    </xf>
    <xf numFmtId="0" fontId="5" fillId="2" borderId="95" xfId="0" applyFont="1" applyFill="1" applyBorder="1" applyAlignment="1" applyProtection="1">
      <alignment vertical="center"/>
      <protection locked="0"/>
    </xf>
    <xf numFmtId="0" fontId="5" fillId="2" borderId="59" xfId="0" applyFont="1" applyFill="1" applyBorder="1" applyAlignment="1" applyProtection="1">
      <alignment vertical="center"/>
      <protection locked="0"/>
    </xf>
    <xf numFmtId="0" fontId="5" fillId="2" borderId="60" xfId="0" applyFont="1" applyFill="1" applyBorder="1" applyAlignment="1" applyProtection="1">
      <alignment vertical="center"/>
      <protection locked="0"/>
    </xf>
    <xf numFmtId="0" fontId="5" fillId="2" borderId="91" xfId="0" applyFont="1" applyFill="1" applyBorder="1" applyAlignment="1" applyProtection="1">
      <alignment vertical="center" wrapText="1"/>
      <protection locked="0"/>
    </xf>
    <xf numFmtId="0" fontId="5" fillId="2" borderId="82" xfId="0" applyFont="1" applyFill="1" applyBorder="1" applyAlignment="1" applyProtection="1">
      <alignment vertical="center" wrapText="1"/>
      <protection locked="0"/>
    </xf>
    <xf numFmtId="0" fontId="5" fillId="2" borderId="40"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38" fontId="5" fillId="3" borderId="81" xfId="1" applyFont="1" applyFill="1" applyBorder="1" applyAlignment="1" applyProtection="1">
      <alignment vertical="center" shrinkToFit="1"/>
      <protection locked="0"/>
    </xf>
    <xf numFmtId="38" fontId="5" fillId="3" borderId="25" xfId="1" applyFont="1" applyFill="1" applyBorder="1" applyAlignment="1" applyProtection="1">
      <alignment vertical="center" shrinkToFit="1"/>
      <protection locked="0"/>
    </xf>
    <xf numFmtId="38" fontId="5" fillId="3" borderId="14" xfId="1" applyFont="1" applyFill="1" applyBorder="1" applyAlignment="1" applyProtection="1">
      <alignment vertical="center" shrinkToFit="1"/>
      <protection locked="0"/>
    </xf>
    <xf numFmtId="0" fontId="5" fillId="2" borderId="59" xfId="0" applyFont="1" applyFill="1" applyBorder="1" applyAlignment="1" applyProtection="1">
      <alignment horizontal="center" vertical="center"/>
      <protection locked="0"/>
    </xf>
    <xf numFmtId="0" fontId="5" fillId="2" borderId="66" xfId="0" applyFont="1" applyFill="1" applyBorder="1" applyAlignment="1" applyProtection="1">
      <alignment vertical="center"/>
      <protection locked="0"/>
    </xf>
    <xf numFmtId="0" fontId="5" fillId="2" borderId="67" xfId="0" applyFont="1" applyFill="1" applyBorder="1" applyAlignment="1" applyProtection="1">
      <alignment vertical="center"/>
      <protection locked="0"/>
    </xf>
    <xf numFmtId="0" fontId="5" fillId="2" borderId="16" xfId="0" applyFont="1" applyFill="1" applyBorder="1" applyAlignment="1" applyProtection="1">
      <alignment horizontal="center" vertical="center"/>
      <protection locked="0"/>
    </xf>
    <xf numFmtId="0" fontId="5" fillId="2" borderId="89" xfId="0" applyFont="1" applyFill="1" applyBorder="1" applyAlignment="1" applyProtection="1">
      <alignment vertical="center" wrapText="1"/>
      <protection locked="0"/>
    </xf>
    <xf numFmtId="0" fontId="5" fillId="2" borderId="51" xfId="0" applyFont="1" applyFill="1" applyBorder="1" applyAlignment="1" applyProtection="1">
      <alignment vertical="center" wrapText="1"/>
      <protection locked="0"/>
    </xf>
    <xf numFmtId="0" fontId="5" fillId="2" borderId="89" xfId="0" applyFont="1" applyFill="1" applyBorder="1" applyAlignment="1" applyProtection="1">
      <alignment vertical="center" shrinkToFit="1"/>
      <protection locked="0"/>
    </xf>
    <xf numFmtId="0" fontId="5" fillId="2" borderId="51" xfId="0" applyFont="1" applyFill="1" applyBorder="1" applyAlignment="1" applyProtection="1">
      <alignment vertical="center" shrinkToFit="1"/>
      <protection locked="0"/>
    </xf>
    <xf numFmtId="0" fontId="5" fillId="2" borderId="52" xfId="0" applyFont="1" applyFill="1" applyBorder="1" applyAlignment="1" applyProtection="1">
      <alignment vertical="center" shrinkToFit="1"/>
      <protection locked="0"/>
    </xf>
    <xf numFmtId="0" fontId="5" fillId="2" borderId="59" xfId="0" applyFont="1" applyFill="1" applyBorder="1" applyAlignment="1" applyProtection="1">
      <alignment horizontal="center" vertical="center" wrapText="1"/>
      <protection locked="0"/>
    </xf>
    <xf numFmtId="0" fontId="5" fillId="2" borderId="8" xfId="0" applyFont="1" applyFill="1" applyBorder="1" applyAlignment="1" applyProtection="1">
      <alignment vertical="center" shrinkToFit="1"/>
      <protection locked="0"/>
    </xf>
    <xf numFmtId="0" fontId="5" fillId="2" borderId="9" xfId="0" applyFont="1" applyFill="1" applyBorder="1" applyAlignment="1" applyProtection="1">
      <alignment vertical="center" shrinkToFit="1"/>
      <protection locked="0"/>
    </xf>
    <xf numFmtId="38" fontId="5" fillId="3" borderId="67" xfId="1" applyFont="1" applyFill="1" applyBorder="1" applyAlignment="1" applyProtection="1">
      <alignment vertical="center" shrinkToFit="1"/>
      <protection locked="0"/>
    </xf>
    <xf numFmtId="0" fontId="5" fillId="2" borderId="96" xfId="0" applyFont="1" applyFill="1" applyBorder="1" applyAlignment="1" applyProtection="1">
      <alignment vertical="center" shrinkToFit="1"/>
      <protection locked="0"/>
    </xf>
    <xf numFmtId="0" fontId="5" fillId="2" borderId="48" xfId="0" applyFont="1" applyFill="1" applyBorder="1" applyAlignment="1" applyProtection="1">
      <alignment vertical="center" shrinkToFit="1"/>
      <protection locked="0"/>
    </xf>
    <xf numFmtId="0" fontId="5" fillId="2" borderId="49" xfId="0" applyFont="1" applyFill="1" applyBorder="1" applyAlignment="1" applyProtection="1">
      <alignment vertical="center" shrinkToFit="1"/>
      <protection locked="0"/>
    </xf>
    <xf numFmtId="0" fontId="5" fillId="2" borderId="72" xfId="0" applyFont="1" applyFill="1" applyBorder="1" applyAlignment="1" applyProtection="1">
      <alignment vertical="center" wrapText="1"/>
      <protection locked="0"/>
    </xf>
    <xf numFmtId="0" fontId="5" fillId="2" borderId="71" xfId="0" applyFont="1" applyFill="1" applyBorder="1" applyAlignment="1" applyProtection="1">
      <alignment vertical="center" wrapText="1"/>
      <protection locked="0"/>
    </xf>
    <xf numFmtId="0" fontId="5" fillId="2" borderId="72" xfId="0" applyFont="1" applyFill="1" applyBorder="1" applyAlignment="1" applyProtection="1">
      <alignment horizontal="center" vertical="center" wrapText="1"/>
      <protection locked="0"/>
    </xf>
    <xf numFmtId="0" fontId="5" fillId="2" borderId="71" xfId="0" applyFont="1" applyFill="1" applyBorder="1" applyAlignment="1" applyProtection="1">
      <alignment horizontal="center" vertical="center"/>
      <protection locked="0"/>
    </xf>
    <xf numFmtId="0" fontId="5" fillId="2" borderId="59" xfId="0" applyFont="1" applyFill="1" applyBorder="1" applyAlignment="1" applyProtection="1">
      <alignment vertical="center" wrapText="1"/>
      <protection locked="0"/>
    </xf>
    <xf numFmtId="0" fontId="5" fillId="2" borderId="61" xfId="0" applyFont="1" applyFill="1" applyBorder="1" applyAlignment="1" applyProtection="1">
      <alignment vertical="center" wrapText="1"/>
      <protection locked="0"/>
    </xf>
    <xf numFmtId="0" fontId="5" fillId="2" borderId="60" xfId="0" applyFont="1" applyFill="1" applyBorder="1" applyAlignment="1" applyProtection="1">
      <alignment vertical="center" wrapText="1"/>
      <protection locked="0"/>
    </xf>
    <xf numFmtId="0" fontId="5" fillId="2" borderId="25" xfId="0" applyFont="1" applyFill="1" applyBorder="1" applyAlignment="1" applyProtection="1">
      <alignment vertical="center" wrapText="1"/>
      <protection locked="0"/>
    </xf>
    <xf numFmtId="0" fontId="5" fillId="2" borderId="112" xfId="0" applyFont="1" applyFill="1" applyBorder="1" applyAlignment="1" applyProtection="1">
      <alignment horizontal="center" vertical="center" wrapText="1"/>
      <protection locked="0"/>
    </xf>
    <xf numFmtId="0" fontId="5" fillId="2" borderId="143" xfId="0" applyFont="1" applyFill="1" applyBorder="1" applyAlignment="1" applyProtection="1">
      <alignment horizontal="center" vertical="center"/>
      <protection locked="0"/>
    </xf>
    <xf numFmtId="0" fontId="5" fillId="3" borderId="20"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23" xfId="0" applyFont="1" applyFill="1" applyBorder="1" applyAlignment="1">
      <alignment vertical="center" wrapText="1"/>
    </xf>
    <xf numFmtId="0" fontId="10" fillId="2" borderId="0" xfId="0" applyFont="1" applyFill="1" applyAlignment="1">
      <alignment horizontal="center" vertical="center"/>
    </xf>
    <xf numFmtId="0" fontId="5" fillId="3" borderId="66" xfId="0" applyFont="1" applyFill="1" applyBorder="1" applyAlignment="1">
      <alignment horizontal="center" vertical="center" wrapText="1"/>
    </xf>
    <xf numFmtId="0" fontId="5" fillId="3" borderId="67" xfId="0" applyFont="1" applyFill="1" applyBorder="1" applyAlignment="1">
      <alignment horizontal="center" vertical="center" wrapText="1"/>
    </xf>
    <xf numFmtId="0" fontId="5" fillId="3" borderId="99" xfId="0" applyFont="1" applyFill="1" applyBorder="1" applyAlignment="1">
      <alignment horizontal="center" vertical="center" wrapText="1"/>
    </xf>
    <xf numFmtId="0" fontId="5" fillId="3" borderId="98" xfId="0" applyFont="1" applyFill="1" applyBorder="1" applyAlignment="1">
      <alignment vertical="center" wrapText="1"/>
    </xf>
    <xf numFmtId="0" fontId="5" fillId="3" borderId="67" xfId="0" applyFont="1" applyFill="1" applyBorder="1" applyAlignment="1">
      <alignment vertical="center" wrapText="1"/>
    </xf>
    <xf numFmtId="0" fontId="5" fillId="3" borderId="97"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11" xfId="0" applyFont="1" applyFill="1" applyBorder="1" applyAlignment="1">
      <alignment vertical="center" wrapText="1"/>
    </xf>
    <xf numFmtId="0" fontId="5" fillId="3" borderId="9" xfId="0" applyFont="1" applyFill="1" applyBorder="1" applyAlignment="1">
      <alignment vertical="center" wrapText="1"/>
    </xf>
    <xf numFmtId="0" fontId="5" fillId="3" borderId="10" xfId="0" applyFont="1" applyFill="1" applyBorder="1" applyAlignment="1">
      <alignment vertical="center" wrapText="1"/>
    </xf>
    <xf numFmtId="0" fontId="5" fillId="3" borderId="22"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5" fillId="3" borderId="24" xfId="0" applyFont="1" applyFill="1" applyBorder="1" applyAlignment="1">
      <alignment horizontal="center" vertical="center" shrinkToFi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3" borderId="20"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7" xfId="0" applyFont="1" applyFill="1" applyBorder="1" applyAlignment="1">
      <alignment horizontal="center" vertical="center" shrinkToFit="1"/>
    </xf>
    <xf numFmtId="0" fontId="5" fillId="3" borderId="28" xfId="0" applyFont="1" applyFill="1" applyBorder="1" applyAlignment="1">
      <alignment horizontal="center" vertical="center" shrinkToFi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133" xfId="0" applyFont="1" applyFill="1" applyBorder="1" applyAlignment="1">
      <alignment horizontal="center" vertical="center" wrapText="1"/>
    </xf>
    <xf numFmtId="0" fontId="5" fillId="2" borderId="134" xfId="0" applyFont="1" applyFill="1" applyBorder="1" applyAlignment="1">
      <alignment horizontal="center" vertical="center" wrapText="1"/>
    </xf>
    <xf numFmtId="0" fontId="5" fillId="2" borderId="43" xfId="0" applyFont="1" applyFill="1" applyBorder="1" applyAlignment="1">
      <alignment horizontal="center" vertical="center"/>
    </xf>
    <xf numFmtId="0" fontId="5" fillId="2" borderId="134" xfId="0" applyFont="1" applyFill="1" applyBorder="1" applyAlignment="1">
      <alignment horizontal="center" vertical="center"/>
    </xf>
    <xf numFmtId="0" fontId="5" fillId="2" borderId="135" xfId="0" applyFont="1" applyFill="1" applyBorder="1" applyAlignment="1">
      <alignment horizontal="center" vertical="center"/>
    </xf>
    <xf numFmtId="0" fontId="5" fillId="2" borderId="44" xfId="0" applyFont="1" applyFill="1" applyBorder="1" applyAlignment="1">
      <alignment horizontal="center" vertical="center"/>
    </xf>
    <xf numFmtId="181" fontId="5" fillId="3" borderId="23" xfId="0" applyNumberFormat="1" applyFont="1" applyFill="1" applyBorder="1" applyAlignment="1">
      <alignment horizontal="center" vertical="center" shrinkToFit="1"/>
    </xf>
    <xf numFmtId="181" fontId="5" fillId="3" borderId="1" xfId="0" applyNumberFormat="1" applyFont="1" applyFill="1" applyBorder="1" applyAlignment="1">
      <alignment horizontal="center" vertical="center" shrinkToFi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3" borderId="130" xfId="0" applyFont="1" applyFill="1" applyBorder="1" applyAlignment="1">
      <alignment horizontal="center" vertical="center" shrinkToFit="1"/>
    </xf>
    <xf numFmtId="0" fontId="5" fillId="3" borderId="131" xfId="0" applyFont="1" applyFill="1" applyBorder="1" applyAlignment="1">
      <alignment horizontal="center" vertical="center" shrinkToFit="1"/>
    </xf>
    <xf numFmtId="181" fontId="5" fillId="3" borderId="131" xfId="0" applyNumberFormat="1" applyFont="1" applyFill="1" applyBorder="1" applyAlignment="1">
      <alignment horizontal="center" vertical="center" shrinkToFit="1"/>
    </xf>
    <xf numFmtId="0" fontId="5" fillId="3" borderId="132" xfId="0" applyFont="1" applyFill="1" applyBorder="1" applyAlignment="1">
      <alignment horizontal="center" vertical="center" shrinkToFit="1"/>
    </xf>
    <xf numFmtId="0" fontId="5" fillId="3" borderId="90" xfId="0" applyFont="1" applyFill="1" applyBorder="1" applyAlignment="1">
      <alignment horizontal="center" vertical="center" shrinkToFit="1"/>
    </xf>
    <xf numFmtId="0" fontId="5" fillId="3" borderId="54" xfId="0" applyFont="1" applyFill="1" applyBorder="1" applyAlignment="1">
      <alignment horizontal="center" vertical="center" shrinkToFit="1"/>
    </xf>
    <xf numFmtId="0" fontId="5" fillId="3" borderId="55" xfId="0" applyFont="1" applyFill="1" applyBorder="1" applyAlignment="1">
      <alignment horizontal="center" vertical="center" shrinkToFit="1"/>
    </xf>
    <xf numFmtId="0" fontId="5" fillId="3" borderId="108" xfId="0" applyFont="1" applyFill="1" applyBorder="1" applyAlignment="1">
      <alignment horizontal="center" vertical="center" shrinkToFit="1"/>
    </xf>
    <xf numFmtId="180" fontId="5" fillId="3" borderId="53" xfId="0" applyNumberFormat="1" applyFont="1" applyFill="1" applyBorder="1" applyAlignment="1">
      <alignment horizontal="center" vertical="center" shrinkToFit="1"/>
    </xf>
    <xf numFmtId="180" fontId="5" fillId="3" borderId="54" xfId="0" applyNumberFormat="1" applyFont="1" applyFill="1" applyBorder="1" applyAlignment="1">
      <alignment horizontal="center" vertical="center" shrinkToFit="1"/>
    </xf>
    <xf numFmtId="180" fontId="5" fillId="3" borderId="58" xfId="0" applyNumberFormat="1" applyFont="1" applyFill="1" applyBorder="1" applyAlignment="1">
      <alignment horizontal="center" vertical="center" shrinkToFit="1"/>
    </xf>
    <xf numFmtId="0" fontId="5" fillId="2" borderId="9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105"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0" fontId="5" fillId="2" borderId="56" xfId="0" applyFont="1" applyFill="1" applyBorder="1" applyAlignment="1">
      <alignment horizontal="center" vertical="center" shrinkToFit="1"/>
    </xf>
    <xf numFmtId="181" fontId="5" fillId="3" borderId="117" xfId="0" applyNumberFormat="1" applyFont="1" applyFill="1" applyBorder="1" applyAlignment="1">
      <alignment horizontal="center" vertical="center" shrinkToFit="1"/>
    </xf>
    <xf numFmtId="181" fontId="5" fillId="3" borderId="118" xfId="0" applyNumberFormat="1" applyFont="1" applyFill="1" applyBorder="1" applyAlignment="1">
      <alignment horizontal="center" vertical="center" shrinkToFit="1"/>
    </xf>
    <xf numFmtId="181" fontId="5" fillId="3" borderId="119" xfId="0" applyNumberFormat="1" applyFont="1" applyFill="1" applyBorder="1" applyAlignment="1">
      <alignment horizontal="center" vertical="center" shrinkToFit="1"/>
    </xf>
    <xf numFmtId="179" fontId="5" fillId="3" borderId="113" xfId="0" applyNumberFormat="1" applyFont="1" applyFill="1" applyBorder="1" applyAlignment="1">
      <alignment horizontal="center" vertical="center" shrinkToFit="1"/>
    </xf>
    <xf numFmtId="0" fontId="5" fillId="3" borderId="113" xfId="0" applyFont="1" applyFill="1" applyBorder="1" applyAlignment="1">
      <alignment horizontal="center" vertical="center" shrinkToFit="1"/>
    </xf>
    <xf numFmtId="0" fontId="5" fillId="3" borderId="122" xfId="0" applyFont="1" applyFill="1" applyBorder="1" applyAlignment="1">
      <alignment horizontal="center" vertical="center" shrinkToFit="1"/>
    </xf>
    <xf numFmtId="0" fontId="5" fillId="3" borderId="118" xfId="0" applyFont="1" applyFill="1" applyBorder="1" applyAlignment="1">
      <alignment horizontal="center" vertical="center" shrinkToFit="1"/>
    </xf>
    <xf numFmtId="0" fontId="5" fillId="3" borderId="123" xfId="0" applyFont="1" applyFill="1" applyBorder="1" applyAlignment="1">
      <alignment horizontal="center" vertical="center" shrinkToFit="1"/>
    </xf>
    <xf numFmtId="0" fontId="5" fillId="2" borderId="114" xfId="0" applyFont="1" applyFill="1" applyBorder="1" applyAlignment="1">
      <alignment horizontal="center" vertical="center" shrinkToFit="1"/>
    </xf>
    <xf numFmtId="0" fontId="5" fillId="2" borderId="115" xfId="0" applyFont="1" applyFill="1" applyBorder="1" applyAlignment="1">
      <alignment horizontal="center" vertical="center" shrinkToFit="1"/>
    </xf>
    <xf numFmtId="0" fontId="5" fillId="2" borderId="116" xfId="0" applyFont="1" applyFill="1" applyBorder="1" applyAlignment="1">
      <alignment horizontal="center" vertical="center" shrinkToFit="1"/>
    </xf>
    <xf numFmtId="0" fontId="5" fillId="2" borderId="111" xfId="0" applyFont="1" applyFill="1" applyBorder="1" applyAlignment="1">
      <alignment horizontal="center" vertical="center" shrinkToFit="1"/>
    </xf>
    <xf numFmtId="0" fontId="5" fillId="2" borderId="120" xfId="0" applyFont="1" applyFill="1" applyBorder="1" applyAlignment="1">
      <alignment horizontal="center" vertical="center" shrinkToFit="1"/>
    </xf>
    <xf numFmtId="0" fontId="5" fillId="2" borderId="121" xfId="0" applyFont="1" applyFill="1" applyBorder="1" applyAlignment="1">
      <alignment horizontal="center" vertical="center" shrinkToFit="1"/>
    </xf>
    <xf numFmtId="179" fontId="5" fillId="3" borderId="108" xfId="0" applyNumberFormat="1" applyFont="1" applyFill="1" applyBorder="1" applyAlignment="1">
      <alignment horizontal="center" vertical="center" shrinkToFit="1"/>
    </xf>
    <xf numFmtId="181" fontId="5" fillId="3" borderId="53" xfId="0" applyNumberFormat="1" applyFont="1" applyFill="1" applyBorder="1" applyAlignment="1">
      <alignment horizontal="center" vertical="center" shrinkToFit="1"/>
    </xf>
    <xf numFmtId="181" fontId="5" fillId="3" borderId="54" xfId="0" applyNumberFormat="1" applyFont="1" applyFill="1" applyBorder="1" applyAlignment="1">
      <alignment horizontal="center" vertical="center" shrinkToFit="1"/>
    </xf>
    <xf numFmtId="181" fontId="5" fillId="3" borderId="58" xfId="0" applyNumberFormat="1" applyFont="1" applyFill="1" applyBorder="1" applyAlignment="1">
      <alignment horizontal="center" vertical="center" shrinkToFit="1"/>
    </xf>
    <xf numFmtId="177" fontId="5" fillId="3" borderId="117" xfId="0" applyNumberFormat="1" applyFont="1" applyFill="1" applyBorder="1" applyAlignment="1">
      <alignment horizontal="center" vertical="center" shrinkToFit="1"/>
    </xf>
    <xf numFmtId="177" fontId="5" fillId="3" borderId="118" xfId="0" applyNumberFormat="1" applyFont="1" applyFill="1" applyBorder="1" applyAlignment="1">
      <alignment horizontal="center" vertical="center" shrinkToFit="1"/>
    </xf>
    <xf numFmtId="177" fontId="5" fillId="3" borderId="119" xfId="0" applyNumberFormat="1" applyFont="1" applyFill="1" applyBorder="1" applyAlignment="1">
      <alignment horizontal="center" vertical="center" shrinkToFit="1"/>
    </xf>
    <xf numFmtId="181" fontId="5" fillId="3" borderId="127" xfId="0" applyNumberFormat="1" applyFont="1" applyFill="1" applyBorder="1" applyAlignment="1">
      <alignment horizontal="center" vertical="center" shrinkToFit="1"/>
    </xf>
    <xf numFmtId="181" fontId="5" fillId="3" borderId="128" xfId="0" applyNumberFormat="1" applyFont="1" applyFill="1" applyBorder="1" applyAlignment="1">
      <alignment horizontal="center" vertical="center" shrinkToFit="1"/>
    </xf>
    <xf numFmtId="0" fontId="5" fillId="3" borderId="128" xfId="0" applyFont="1" applyFill="1" applyBorder="1" applyAlignment="1">
      <alignment horizontal="center" vertical="center" shrinkToFit="1"/>
    </xf>
    <xf numFmtId="0" fontId="5" fillId="3" borderId="129" xfId="0" applyFont="1" applyFill="1" applyBorder="1" applyAlignment="1">
      <alignment horizontal="center" vertical="center" shrinkToFit="1"/>
    </xf>
    <xf numFmtId="0" fontId="5" fillId="3" borderId="107" xfId="0" applyFont="1" applyFill="1" applyBorder="1" applyAlignment="1">
      <alignment horizontal="center" vertical="center" shrinkToFit="1"/>
    </xf>
    <xf numFmtId="180" fontId="5" fillId="3" borderId="108" xfId="0" applyNumberFormat="1" applyFont="1" applyFill="1" applyBorder="1" applyAlignment="1">
      <alignment horizontal="center" vertical="center" shrinkToFit="1"/>
    </xf>
    <xf numFmtId="0" fontId="5" fillId="3" borderId="109" xfId="0" applyFont="1" applyFill="1" applyBorder="1" applyAlignment="1">
      <alignment horizontal="center" vertical="center" shrinkToFit="1"/>
    </xf>
    <xf numFmtId="0" fontId="5" fillId="2" borderId="104" xfId="0" applyFont="1" applyFill="1" applyBorder="1" applyAlignment="1">
      <alignment horizontal="center" vertical="center" shrinkToFit="1"/>
    </xf>
    <xf numFmtId="0" fontId="5" fillId="2" borderId="106" xfId="0" applyFont="1" applyFill="1" applyBorder="1" applyAlignment="1">
      <alignment horizontal="center" vertical="center" shrinkToFit="1"/>
    </xf>
    <xf numFmtId="0" fontId="5" fillId="2" borderId="124" xfId="0" applyFont="1" applyFill="1" applyBorder="1" applyAlignment="1">
      <alignment horizontal="center" vertical="center" shrinkToFit="1"/>
    </xf>
    <xf numFmtId="0" fontId="5" fillId="2" borderId="125" xfId="0" applyFont="1" applyFill="1" applyBorder="1" applyAlignment="1">
      <alignment horizontal="center" vertical="center" shrinkToFit="1"/>
    </xf>
    <xf numFmtId="0" fontId="5" fillId="2" borderId="126" xfId="0" applyFont="1" applyFill="1" applyBorder="1" applyAlignment="1">
      <alignment horizontal="center" vertical="center" shrinkToFi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5" fillId="2" borderId="76" xfId="0" applyFont="1" applyFill="1" applyBorder="1" applyAlignment="1">
      <alignment horizontal="center" vertical="center" wrapText="1"/>
    </xf>
    <xf numFmtId="0" fontId="5" fillId="2" borderId="8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2" fillId="5" borderId="0" xfId="0" applyFont="1" applyFill="1">
      <alignment vertical="center"/>
    </xf>
    <xf numFmtId="0" fontId="5" fillId="2" borderId="78" xfId="0" applyFont="1" applyFill="1" applyBorder="1" applyAlignment="1" applyProtection="1">
      <alignment vertical="center"/>
      <protection locked="0"/>
    </xf>
    <xf numFmtId="0" fontId="5" fillId="2" borderId="79" xfId="0" applyFont="1" applyFill="1" applyBorder="1" applyAlignment="1" applyProtection="1">
      <alignment vertical="center"/>
      <protection locked="0"/>
    </xf>
    <xf numFmtId="0" fontId="5" fillId="2" borderId="75" xfId="0" applyFont="1" applyFill="1" applyBorder="1" applyAlignment="1" applyProtection="1">
      <alignment vertical="center"/>
      <protection locked="0"/>
    </xf>
    <xf numFmtId="0" fontId="5" fillId="2" borderId="76" xfId="0" applyFont="1" applyFill="1" applyBorder="1" applyAlignment="1" applyProtection="1">
      <alignment vertical="center"/>
      <protection locked="0"/>
    </xf>
    <xf numFmtId="0" fontId="10" fillId="2" borderId="0" xfId="0" applyFont="1" applyFill="1" applyAlignment="1" applyProtection="1">
      <alignment horizontal="center" vertical="center"/>
      <protection locked="0"/>
    </xf>
    <xf numFmtId="0" fontId="2" fillId="5" borderId="0" xfId="0" applyFont="1" applyFill="1" applyProtection="1">
      <alignment vertical="center"/>
      <protection locked="0"/>
    </xf>
    <xf numFmtId="0" fontId="5" fillId="2" borderId="139" xfId="0" applyFont="1" applyFill="1" applyBorder="1" applyAlignment="1" applyProtection="1">
      <alignment horizontal="center" vertical="center" wrapText="1"/>
      <protection locked="0"/>
    </xf>
    <xf numFmtId="0" fontId="5" fillId="2" borderId="62"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wrapText="1"/>
      <protection locked="0"/>
    </xf>
    <xf numFmtId="38" fontId="5" fillId="2" borderId="16" xfId="1" applyFont="1" applyFill="1" applyBorder="1" applyAlignment="1" applyProtection="1">
      <alignment horizontal="center" vertical="center"/>
      <protection locked="0"/>
    </xf>
    <xf numFmtId="38" fontId="5" fillId="2" borderId="19" xfId="1" applyFont="1" applyFill="1" applyBorder="1" applyAlignment="1" applyProtection="1">
      <alignment horizontal="center" vertical="center"/>
      <protection locked="0"/>
    </xf>
    <xf numFmtId="0" fontId="5" fillId="2" borderId="154" xfId="0" applyFont="1" applyFill="1" applyBorder="1" applyAlignment="1" applyProtection="1">
      <alignment horizontal="left" vertical="center" wrapText="1"/>
      <protection locked="0"/>
    </xf>
    <xf numFmtId="0" fontId="5" fillId="2" borderId="155" xfId="0" applyFont="1" applyFill="1" applyBorder="1" applyAlignment="1" applyProtection="1">
      <alignment horizontal="left" vertical="center" wrapText="1"/>
      <protection locked="0"/>
    </xf>
    <xf numFmtId="0" fontId="5" fillId="2" borderId="156" xfId="0" applyFont="1" applyFill="1" applyBorder="1" applyAlignment="1" applyProtection="1">
      <alignment horizontal="left" vertical="center" wrapText="1"/>
      <protection locked="0"/>
    </xf>
    <xf numFmtId="0" fontId="5" fillId="2" borderId="157" xfId="0" applyFont="1" applyFill="1" applyBorder="1" applyAlignment="1" applyProtection="1">
      <alignment horizontal="left" vertical="center" wrapText="1"/>
      <protection locked="0"/>
    </xf>
    <xf numFmtId="0" fontId="5" fillId="2" borderId="158" xfId="0" applyFont="1" applyFill="1" applyBorder="1" applyAlignment="1" applyProtection="1">
      <alignment horizontal="left" vertical="center" wrapText="1"/>
      <protection locked="0"/>
    </xf>
    <xf numFmtId="0" fontId="5" fillId="2" borderId="159" xfId="0" applyFont="1" applyFill="1" applyBorder="1" applyAlignment="1" applyProtection="1">
      <alignment horizontal="left" vertical="center" wrapText="1"/>
      <protection locked="0"/>
    </xf>
    <xf numFmtId="0" fontId="5" fillId="2" borderId="62" xfId="0" applyFont="1" applyFill="1" applyBorder="1" applyAlignment="1" applyProtection="1">
      <alignment horizontal="center" vertical="center" wrapText="1"/>
      <protection locked="0"/>
    </xf>
    <xf numFmtId="0" fontId="5" fillId="2" borderId="153" xfId="0" applyFont="1" applyFill="1" applyBorder="1" applyAlignment="1" applyProtection="1">
      <alignment horizontal="center" vertical="center" wrapText="1"/>
      <protection locked="0"/>
    </xf>
    <xf numFmtId="0" fontId="5" fillId="2" borderId="88" xfId="0" applyFont="1" applyFill="1" applyBorder="1" applyAlignment="1" applyProtection="1">
      <alignment horizontal="center" vertical="center" wrapText="1"/>
      <protection locked="0"/>
    </xf>
    <xf numFmtId="0" fontId="5" fillId="3" borderId="87" xfId="0" applyFont="1" applyFill="1" applyBorder="1" applyAlignment="1" applyProtection="1">
      <alignment horizontal="center" vertical="center" wrapText="1"/>
      <protection locked="0"/>
    </xf>
    <xf numFmtId="0" fontId="5" fillId="3" borderId="88" xfId="0" applyFont="1" applyFill="1" applyBorder="1" applyAlignment="1" applyProtection="1">
      <alignment horizontal="center" vertical="center" wrapText="1"/>
      <protection locked="0"/>
    </xf>
    <xf numFmtId="0" fontId="5" fillId="3" borderId="61" xfId="0" applyFont="1" applyFill="1" applyBorder="1" applyAlignment="1" applyProtection="1">
      <alignment horizontal="center" vertical="center"/>
      <protection locked="0"/>
    </xf>
    <xf numFmtId="0" fontId="5" fillId="3" borderId="62" xfId="0" applyFont="1" applyFill="1" applyBorder="1" applyAlignment="1" applyProtection="1">
      <alignment horizontal="center" vertical="center"/>
      <protection locked="0"/>
    </xf>
    <xf numFmtId="0" fontId="5" fillId="3" borderId="63" xfId="0" applyFont="1" applyFill="1" applyBorder="1" applyAlignment="1" applyProtection="1">
      <alignment horizontal="center" vertical="center"/>
      <protection locked="0"/>
    </xf>
    <xf numFmtId="0" fontId="5" fillId="3" borderId="139"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5" fillId="2" borderId="111" xfId="0" applyFont="1" applyFill="1" applyBorder="1" applyAlignment="1" applyProtection="1">
      <alignment horizontal="center" vertical="center"/>
      <protection locked="0"/>
    </xf>
    <xf numFmtId="0" fontId="5" fillId="2" borderId="111" xfId="0" applyFont="1" applyFill="1" applyBorder="1" applyAlignment="1" applyProtection="1">
      <alignment horizontal="center" vertical="center" wrapText="1"/>
      <protection locked="0"/>
    </xf>
    <xf numFmtId="0" fontId="5" fillId="2" borderId="112" xfId="0" applyFont="1" applyFill="1" applyBorder="1" applyAlignment="1" applyProtection="1">
      <alignment horizontal="center" vertical="center"/>
      <protection locked="0"/>
    </xf>
    <xf numFmtId="0" fontId="5" fillId="3" borderId="131" xfId="0" applyFont="1" applyFill="1" applyBorder="1" applyAlignment="1" applyProtection="1">
      <alignment horizontal="center" vertical="center" shrinkToFit="1"/>
      <protection locked="0"/>
    </xf>
    <xf numFmtId="0" fontId="5" fillId="3" borderId="134" xfId="0" applyFont="1" applyFill="1" applyBorder="1" applyAlignment="1" applyProtection="1">
      <alignment horizontal="center" vertical="center" shrinkToFit="1"/>
      <protection locked="0"/>
    </xf>
    <xf numFmtId="0" fontId="5" fillId="2" borderId="78" xfId="0" applyFont="1" applyFill="1" applyBorder="1" applyAlignment="1" applyProtection="1">
      <alignment horizontal="center" vertical="center"/>
      <protection locked="0"/>
    </xf>
    <xf numFmtId="0" fontId="5" fillId="2" borderId="101" xfId="0" applyFont="1" applyFill="1" applyBorder="1" applyAlignment="1" applyProtection="1">
      <alignment horizontal="center" vertical="center"/>
      <protection locked="0"/>
    </xf>
    <xf numFmtId="0" fontId="5" fillId="2" borderId="83" xfId="0" applyFont="1" applyFill="1" applyBorder="1" applyAlignment="1" applyProtection="1">
      <alignment horizontal="center" vertical="center"/>
      <protection locked="0"/>
    </xf>
    <xf numFmtId="0" fontId="5" fillId="2" borderId="100" xfId="0" applyFont="1" applyFill="1" applyBorder="1" applyAlignment="1" applyProtection="1">
      <alignment horizontal="center" vertical="center"/>
      <protection locked="0"/>
    </xf>
    <xf numFmtId="0" fontId="5" fillId="2" borderId="84" xfId="0" applyFont="1" applyFill="1" applyBorder="1" applyAlignment="1" applyProtection="1">
      <alignment horizontal="center" vertical="center"/>
      <protection locked="0"/>
    </xf>
    <xf numFmtId="0" fontId="5" fillId="3" borderId="80" xfId="0" applyFont="1" applyFill="1" applyBorder="1" applyAlignment="1" applyProtection="1">
      <alignment vertical="center" wrapText="1"/>
      <protection locked="0"/>
    </xf>
    <xf numFmtId="0" fontId="5" fillId="3" borderId="33" xfId="0" applyFont="1" applyFill="1" applyBorder="1" applyAlignment="1" applyProtection="1">
      <alignment vertical="center" wrapText="1"/>
      <protection locked="0"/>
    </xf>
    <xf numFmtId="0" fontId="5" fillId="3" borderId="40" xfId="0" applyFont="1" applyFill="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40" fontId="5" fillId="4" borderId="32" xfId="1" applyNumberFormat="1" applyFont="1" applyFill="1" applyBorder="1" applyProtection="1">
      <alignment vertical="center"/>
    </xf>
    <xf numFmtId="40" fontId="5" fillId="4" borderId="33" xfId="1" applyNumberFormat="1" applyFont="1" applyFill="1" applyBorder="1" applyProtection="1">
      <alignment vertical="center"/>
    </xf>
    <xf numFmtId="40" fontId="5" fillId="4" borderId="25" xfId="1" applyNumberFormat="1" applyFont="1" applyFill="1" applyBorder="1" applyProtection="1">
      <alignment vertical="center"/>
    </xf>
    <xf numFmtId="40" fontId="5" fillId="4" borderId="0" xfId="1" applyNumberFormat="1" applyFont="1" applyFill="1" applyBorder="1" applyProtection="1">
      <alignment vertical="center"/>
    </xf>
    <xf numFmtId="40" fontId="5" fillId="4" borderId="14" xfId="1" applyNumberFormat="1" applyFont="1" applyFill="1" applyBorder="1" applyProtection="1">
      <alignment vertical="center"/>
    </xf>
    <xf numFmtId="40" fontId="5" fillId="4" borderId="13" xfId="1" applyNumberFormat="1" applyFont="1" applyFill="1" applyBorder="1" applyProtection="1">
      <alignment vertical="center"/>
    </xf>
    <xf numFmtId="40" fontId="5" fillId="3" borderId="32" xfId="1" applyNumberFormat="1" applyFont="1" applyFill="1" applyBorder="1" applyProtection="1">
      <alignment vertical="center"/>
      <protection locked="0"/>
    </xf>
    <xf numFmtId="40" fontId="5" fillId="3" borderId="33" xfId="1" applyNumberFormat="1" applyFont="1" applyFill="1" applyBorder="1" applyProtection="1">
      <alignment vertical="center"/>
      <protection locked="0"/>
    </xf>
    <xf numFmtId="40" fontId="5" fillId="3" borderId="25" xfId="1" applyNumberFormat="1" applyFont="1" applyFill="1" applyBorder="1" applyProtection="1">
      <alignment vertical="center"/>
      <protection locked="0"/>
    </xf>
    <xf numFmtId="40" fontId="5" fillId="3" borderId="0" xfId="1" applyNumberFormat="1" applyFont="1" applyFill="1" applyBorder="1" applyProtection="1">
      <alignment vertical="center"/>
      <protection locked="0"/>
    </xf>
    <xf numFmtId="40" fontId="5" fillId="3" borderId="14" xfId="1" applyNumberFormat="1" applyFont="1" applyFill="1" applyBorder="1" applyProtection="1">
      <alignment vertical="center"/>
      <protection locked="0"/>
    </xf>
    <xf numFmtId="40" fontId="5" fillId="3" borderId="13" xfId="1" applyNumberFormat="1" applyFont="1" applyFill="1" applyBorder="1" applyProtection="1">
      <alignment vertical="center"/>
      <protection locked="0"/>
    </xf>
    <xf numFmtId="0" fontId="5" fillId="3" borderId="2"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0" fontId="5" fillId="3" borderId="7" xfId="0" applyFont="1" applyFill="1" applyBorder="1" applyAlignment="1" applyProtection="1">
      <alignment vertical="center" shrinkToFit="1"/>
      <protection locked="0"/>
    </xf>
    <xf numFmtId="0" fontId="5" fillId="3" borderId="14" xfId="0" applyFont="1" applyFill="1" applyBorder="1" applyAlignment="1" applyProtection="1">
      <alignment vertical="center" shrinkToFit="1"/>
      <protection locked="0"/>
    </xf>
    <xf numFmtId="0" fontId="5" fillId="3" borderId="13" xfId="0" applyFont="1" applyFill="1" applyBorder="1" applyAlignment="1" applyProtection="1">
      <alignment vertical="center" shrinkToFit="1"/>
      <protection locked="0"/>
    </xf>
    <xf numFmtId="0" fontId="5" fillId="3" borderId="15" xfId="0" applyFont="1" applyFill="1" applyBorder="1" applyAlignment="1" applyProtection="1">
      <alignment vertical="center" shrinkToFit="1"/>
      <protection locked="0"/>
    </xf>
    <xf numFmtId="0" fontId="5" fillId="2" borderId="41" xfId="0" applyFont="1" applyFill="1" applyBorder="1" applyAlignment="1" applyProtection="1">
      <alignment horizontal="center" vertical="center"/>
      <protection locked="0"/>
    </xf>
    <xf numFmtId="0" fontId="5" fillId="3" borderId="75" xfId="0" applyFont="1" applyFill="1" applyBorder="1" applyAlignment="1" applyProtection="1">
      <alignment vertical="center" wrapText="1"/>
      <protection locked="0"/>
    </xf>
    <xf numFmtId="0" fontId="5" fillId="3" borderId="76" xfId="0" applyFont="1" applyFill="1" applyBorder="1" applyAlignment="1" applyProtection="1">
      <alignment vertical="center" wrapText="1"/>
      <protection locked="0"/>
    </xf>
    <xf numFmtId="40" fontId="5" fillId="4" borderId="83" xfId="1" applyNumberFormat="1" applyFont="1" applyFill="1" applyBorder="1" applyProtection="1">
      <alignment vertical="center"/>
    </xf>
    <xf numFmtId="40" fontId="5" fillId="4" borderId="76" xfId="1" applyNumberFormat="1" applyFont="1" applyFill="1" applyBorder="1" applyProtection="1">
      <alignment vertical="center"/>
    </xf>
    <xf numFmtId="40" fontId="5" fillId="3" borderId="83" xfId="1" applyNumberFormat="1" applyFont="1" applyFill="1" applyBorder="1" applyProtection="1">
      <alignment vertical="center"/>
      <protection locked="0"/>
    </xf>
    <xf numFmtId="40" fontId="5" fillId="3" borderId="76" xfId="1" applyNumberFormat="1" applyFont="1" applyFill="1" applyBorder="1" applyProtection="1">
      <alignment vertical="center"/>
      <protection locked="0"/>
    </xf>
    <xf numFmtId="0" fontId="5" fillId="3" borderId="11" xfId="0" applyFont="1" applyFill="1" applyBorder="1" applyAlignment="1" applyProtection="1">
      <alignment vertical="center" shrinkToFit="1"/>
      <protection locked="0"/>
    </xf>
    <xf numFmtId="0" fontId="5" fillId="3" borderId="9" xfId="0" applyFont="1" applyFill="1" applyBorder="1" applyAlignment="1" applyProtection="1">
      <alignment vertical="center" shrinkToFit="1"/>
      <protection locked="0"/>
    </xf>
    <xf numFmtId="0" fontId="5" fillId="3" borderId="10" xfId="0" applyFont="1" applyFill="1" applyBorder="1" applyAlignment="1" applyProtection="1">
      <alignment vertical="center" shrinkToFit="1"/>
      <protection locked="0"/>
    </xf>
    <xf numFmtId="0" fontId="5" fillId="3" borderId="78" xfId="0" applyFont="1" applyFill="1" applyBorder="1" applyAlignment="1" applyProtection="1">
      <alignment vertical="center" wrapText="1"/>
      <protection locked="0"/>
    </xf>
    <xf numFmtId="0" fontId="5" fillId="3" borderId="79" xfId="0" applyFont="1" applyFill="1" applyBorder="1" applyAlignment="1" applyProtection="1">
      <alignment vertical="center" wrapText="1"/>
      <protection locked="0"/>
    </xf>
    <xf numFmtId="0" fontId="5" fillId="3" borderId="101" xfId="0" applyFont="1" applyFill="1" applyBorder="1" applyAlignment="1" applyProtection="1">
      <alignment vertical="center" wrapText="1"/>
      <protection locked="0"/>
    </xf>
    <xf numFmtId="0" fontId="5" fillId="3" borderId="100" xfId="0" applyFont="1" applyFill="1" applyBorder="1" applyAlignment="1" applyProtection="1">
      <alignment vertical="center" wrapText="1"/>
      <protection locked="0"/>
    </xf>
    <xf numFmtId="0" fontId="5" fillId="3" borderId="25" xfId="0" applyFont="1" applyFill="1" applyBorder="1" applyAlignment="1" applyProtection="1">
      <alignment vertical="center" wrapText="1"/>
      <protection locked="0"/>
    </xf>
    <xf numFmtId="0" fontId="5" fillId="3" borderId="45" xfId="0" applyFont="1" applyFill="1" applyBorder="1" applyAlignment="1" applyProtection="1">
      <alignment vertical="center" wrapText="1"/>
      <protection locked="0"/>
    </xf>
    <xf numFmtId="40" fontId="5" fillId="3" borderId="101" xfId="1" applyNumberFormat="1" applyFont="1" applyFill="1" applyBorder="1" applyAlignment="1" applyProtection="1">
      <alignment vertical="center"/>
      <protection locked="0"/>
    </xf>
    <xf numFmtId="40" fontId="5" fillId="3" borderId="79" xfId="1" applyNumberFormat="1" applyFont="1" applyFill="1" applyBorder="1" applyAlignment="1" applyProtection="1">
      <alignment vertical="center"/>
      <protection locked="0"/>
    </xf>
    <xf numFmtId="40" fontId="5" fillId="3" borderId="25" xfId="1" applyNumberFormat="1" applyFont="1" applyFill="1" applyBorder="1" applyAlignment="1" applyProtection="1">
      <alignment vertical="center"/>
      <protection locked="0"/>
    </xf>
    <xf numFmtId="40" fontId="5" fillId="3" borderId="0" xfId="1" applyNumberFormat="1" applyFont="1" applyFill="1" applyBorder="1" applyAlignment="1" applyProtection="1">
      <alignment vertical="center"/>
      <protection locked="0"/>
    </xf>
    <xf numFmtId="0" fontId="5" fillId="3" borderId="101" xfId="0" applyFont="1" applyFill="1" applyBorder="1" applyAlignment="1" applyProtection="1">
      <alignment horizontal="center" vertical="center"/>
      <protection locked="0"/>
    </xf>
    <xf numFmtId="0" fontId="5" fillId="3" borderId="79" xfId="0" applyFont="1" applyFill="1" applyBorder="1" applyAlignment="1" applyProtection="1">
      <alignment horizontal="center" vertical="center"/>
      <protection locked="0"/>
    </xf>
    <xf numFmtId="0" fontId="5" fillId="3" borderId="100"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5" fillId="3" borderId="98" xfId="0" applyFont="1" applyFill="1" applyBorder="1" applyAlignment="1" applyProtection="1">
      <alignment horizontal="center" vertical="center" shrinkToFit="1"/>
      <protection locked="0"/>
    </xf>
    <xf numFmtId="0" fontId="5" fillId="3" borderId="67" xfId="0" applyFont="1" applyFill="1" applyBorder="1" applyAlignment="1" applyProtection="1">
      <alignment horizontal="center" vertical="center" shrinkToFit="1"/>
      <protection locked="0"/>
    </xf>
    <xf numFmtId="0" fontId="5" fillId="3" borderId="99" xfId="0" applyFont="1" applyFill="1" applyBorder="1" applyAlignment="1" applyProtection="1">
      <alignment horizontal="center" vertical="center" shrinkToFit="1"/>
      <protection locked="0"/>
    </xf>
    <xf numFmtId="40" fontId="5" fillId="3" borderId="98" xfId="1" applyNumberFormat="1" applyFont="1" applyFill="1" applyBorder="1" applyAlignment="1" applyProtection="1">
      <alignment vertical="center"/>
      <protection locked="0"/>
    </xf>
    <xf numFmtId="40" fontId="5" fillId="3" borderId="67" xfId="1" applyNumberFormat="1" applyFont="1" applyFill="1" applyBorder="1" applyAlignment="1" applyProtection="1">
      <alignment vertical="center"/>
      <protection locked="0"/>
    </xf>
    <xf numFmtId="0" fontId="5" fillId="3" borderId="2" xfId="0"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40" fontId="5" fillId="3" borderId="2" xfId="1" applyNumberFormat="1" applyFont="1" applyFill="1" applyBorder="1" applyAlignment="1" applyProtection="1">
      <alignment vertical="center"/>
      <protection locked="0"/>
    </xf>
    <xf numFmtId="40" fontId="5" fillId="3" borderId="3" xfId="1" applyNumberFormat="1" applyFont="1" applyFill="1" applyBorder="1" applyAlignment="1" applyProtection="1">
      <alignment vertical="center"/>
      <protection locked="0"/>
    </xf>
    <xf numFmtId="0" fontId="5" fillId="3" borderId="32" xfId="0" applyFont="1" applyFill="1" applyBorder="1" applyAlignment="1" applyProtection="1">
      <alignment horizontal="center" vertical="center" shrinkToFit="1"/>
      <protection locked="0"/>
    </xf>
    <xf numFmtId="0" fontId="5" fillId="3" borderId="33"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0" fontId="5" fillId="3" borderId="32" xfId="0" applyFont="1" applyFill="1" applyBorder="1" applyAlignment="1" applyProtection="1">
      <alignment vertical="center" wrapText="1"/>
      <protection locked="0"/>
    </xf>
    <xf numFmtId="0" fontId="5" fillId="3" borderId="34" xfId="0" applyFont="1" applyFill="1" applyBorder="1" applyAlignment="1" applyProtection="1">
      <alignment vertical="center" wrapText="1"/>
      <protection locked="0"/>
    </xf>
    <xf numFmtId="0" fontId="5" fillId="3" borderId="14" xfId="0" applyFont="1" applyFill="1" applyBorder="1" applyAlignment="1" applyProtection="1">
      <alignment vertical="center" wrapText="1"/>
      <protection locked="0"/>
    </xf>
    <xf numFmtId="0" fontId="5" fillId="3" borderId="35" xfId="0" applyFont="1" applyFill="1" applyBorder="1" applyAlignment="1" applyProtection="1">
      <alignment vertical="center" wrapText="1"/>
      <protection locked="0"/>
    </xf>
    <xf numFmtId="40" fontId="5" fillId="3" borderId="32" xfId="1" applyNumberFormat="1" applyFont="1" applyFill="1" applyBorder="1" applyAlignment="1" applyProtection="1">
      <alignment vertical="center"/>
      <protection locked="0"/>
    </xf>
    <xf numFmtId="40" fontId="5" fillId="3" borderId="33" xfId="1" applyNumberFormat="1" applyFont="1" applyFill="1" applyBorder="1" applyAlignment="1" applyProtection="1">
      <alignment vertical="center"/>
      <protection locked="0"/>
    </xf>
    <xf numFmtId="40" fontId="5" fillId="3" borderId="14" xfId="1" applyNumberFormat="1" applyFont="1" applyFill="1" applyBorder="1" applyAlignment="1" applyProtection="1">
      <alignment vertical="center"/>
      <protection locked="0"/>
    </xf>
    <xf numFmtId="40" fontId="5" fillId="3" borderId="13" xfId="1" applyNumberFormat="1" applyFont="1" applyFill="1" applyBorder="1" applyAlignment="1" applyProtection="1">
      <alignment vertical="center"/>
      <protection locked="0"/>
    </xf>
    <xf numFmtId="0" fontId="5" fillId="3" borderId="32"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35"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41" xfId="0" applyFont="1" applyFill="1" applyBorder="1" applyAlignment="1" applyProtection="1">
      <alignment horizontal="center" vertical="center" shrinkToFit="1"/>
      <protection locked="0"/>
    </xf>
    <xf numFmtId="0" fontId="5" fillId="3" borderId="83" xfId="0" applyFont="1" applyFill="1" applyBorder="1" applyAlignment="1" applyProtection="1">
      <alignment vertical="center" wrapText="1"/>
      <protection locked="0"/>
    </xf>
    <xf numFmtId="0" fontId="5" fillId="3" borderId="84" xfId="0" applyFont="1" applyFill="1" applyBorder="1" applyAlignment="1" applyProtection="1">
      <alignment vertical="center" wrapText="1"/>
      <protection locked="0"/>
    </xf>
    <xf numFmtId="40" fontId="5" fillId="3" borderId="83" xfId="1" applyNumberFormat="1" applyFont="1" applyFill="1" applyBorder="1" applyAlignment="1" applyProtection="1">
      <alignment vertical="center"/>
      <protection locked="0"/>
    </xf>
    <xf numFmtId="40" fontId="5" fillId="3" borderId="76" xfId="1" applyNumberFormat="1" applyFont="1" applyFill="1" applyBorder="1" applyAlignment="1" applyProtection="1">
      <alignment vertical="center"/>
      <protection locked="0"/>
    </xf>
    <xf numFmtId="0" fontId="5" fillId="3" borderId="83" xfId="0" applyFont="1" applyFill="1" applyBorder="1" applyAlignment="1" applyProtection="1">
      <alignment horizontal="center" vertical="center"/>
      <protection locked="0"/>
    </xf>
    <xf numFmtId="0" fontId="5" fillId="3" borderId="76" xfId="0" applyFont="1" applyFill="1" applyBorder="1" applyAlignment="1" applyProtection="1">
      <alignment horizontal="center" vertical="center"/>
      <protection locked="0"/>
    </xf>
    <xf numFmtId="0" fontId="5" fillId="3" borderId="84"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shrinkToFit="1"/>
      <protection locked="0"/>
    </xf>
    <xf numFmtId="0" fontId="5" fillId="3" borderId="13" xfId="0" applyFont="1" applyFill="1" applyBorder="1" applyAlignment="1" applyProtection="1">
      <alignment horizontal="center" vertical="center" shrinkToFit="1"/>
      <protection locked="0"/>
    </xf>
    <xf numFmtId="0" fontId="5" fillId="3" borderId="35"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46" xfId="0" applyFont="1" applyFill="1" applyBorder="1" applyAlignment="1" applyProtection="1">
      <alignment horizontal="center" vertical="center" shrinkToFit="1"/>
      <protection locked="0"/>
    </xf>
    <xf numFmtId="40" fontId="5" fillId="3" borderId="11" xfId="1" applyNumberFormat="1" applyFont="1" applyFill="1" applyBorder="1" applyAlignment="1" applyProtection="1">
      <alignment vertical="center"/>
      <protection locked="0"/>
    </xf>
    <xf numFmtId="40" fontId="5" fillId="3" borderId="9" xfId="1" applyNumberFormat="1" applyFont="1" applyFill="1" applyBorder="1" applyAlignment="1" applyProtection="1">
      <alignment vertical="center"/>
      <protection locked="0"/>
    </xf>
    <xf numFmtId="0" fontId="5" fillId="3" borderId="20" xfId="0" applyFont="1" applyFill="1" applyBorder="1" applyAlignment="1" applyProtection="1">
      <alignment vertical="center" shrinkToFit="1"/>
      <protection locked="0"/>
    </xf>
    <xf numFmtId="0" fontId="5" fillId="3" borderId="1" xfId="0" applyFont="1" applyFill="1" applyBorder="1" applyAlignment="1" applyProtection="1">
      <alignment vertical="center" shrinkToFit="1"/>
      <protection locked="0"/>
    </xf>
    <xf numFmtId="38" fontId="5" fillId="3" borderId="2" xfId="1" applyFont="1" applyFill="1" applyBorder="1" applyAlignment="1" applyProtection="1">
      <alignment horizontal="center" vertical="center" shrinkToFit="1"/>
      <protection locked="0"/>
    </xf>
    <xf numFmtId="38" fontId="5" fillId="3" borderId="3" xfId="1" applyFont="1" applyFill="1" applyBorder="1" applyAlignment="1" applyProtection="1">
      <alignment horizontal="center" vertical="center" shrinkToFit="1"/>
      <protection locked="0"/>
    </xf>
    <xf numFmtId="38" fontId="5" fillId="3" borderId="4" xfId="1" applyFont="1" applyFill="1" applyBorder="1" applyAlignment="1" applyProtection="1">
      <alignment horizontal="center" vertical="center" shrinkToFit="1"/>
      <protection locked="0"/>
    </xf>
    <xf numFmtId="38" fontId="5" fillId="3" borderId="2" xfId="1" applyFont="1" applyFill="1" applyBorder="1" applyAlignment="1" applyProtection="1">
      <alignment horizontal="center" vertical="center"/>
      <protection locked="0"/>
    </xf>
    <xf numFmtId="38" fontId="5" fillId="3" borderId="3" xfId="1" applyFont="1" applyFill="1" applyBorder="1" applyAlignment="1" applyProtection="1">
      <alignment horizontal="center" vertical="center"/>
      <protection locked="0"/>
    </xf>
    <xf numFmtId="38" fontId="5" fillId="3" borderId="4" xfId="1"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shrinkToFit="1"/>
      <protection locked="0"/>
    </xf>
    <xf numFmtId="0" fontId="5" fillId="3" borderId="26" xfId="0" applyFont="1" applyFill="1" applyBorder="1" applyAlignment="1" applyProtection="1">
      <alignment vertical="center" shrinkToFit="1"/>
      <protection locked="0"/>
    </xf>
    <xf numFmtId="0" fontId="5" fillId="3" borderId="27" xfId="0" applyFont="1" applyFill="1" applyBorder="1" applyAlignment="1" applyProtection="1">
      <alignment vertical="center" shrinkToFit="1"/>
      <protection locked="0"/>
    </xf>
    <xf numFmtId="0" fontId="5" fillId="3" borderId="27" xfId="0" applyFont="1" applyFill="1" applyBorder="1" applyAlignment="1" applyProtection="1">
      <alignment horizontal="center" vertical="center" shrinkToFit="1"/>
      <protection locked="0"/>
    </xf>
    <xf numFmtId="38" fontId="5" fillId="3" borderId="14" xfId="1" applyFont="1" applyFill="1" applyBorder="1" applyAlignment="1" applyProtection="1">
      <alignment horizontal="center" vertical="center" shrinkToFit="1"/>
      <protection locked="0"/>
    </xf>
    <xf numFmtId="38" fontId="5" fillId="3" borderId="13" xfId="1" applyFont="1" applyFill="1" applyBorder="1" applyAlignment="1" applyProtection="1">
      <alignment horizontal="center" vertical="center" shrinkToFit="1"/>
      <protection locked="0"/>
    </xf>
    <xf numFmtId="38" fontId="5" fillId="3" borderId="35" xfId="1" applyFont="1" applyFill="1" applyBorder="1" applyAlignment="1" applyProtection="1">
      <alignment horizontal="center" vertical="center" shrinkToFit="1"/>
      <protection locked="0"/>
    </xf>
    <xf numFmtId="38" fontId="5" fillId="3" borderId="14" xfId="1" applyFont="1" applyFill="1" applyBorder="1" applyAlignment="1" applyProtection="1">
      <alignment horizontal="center" vertical="center"/>
      <protection locked="0"/>
    </xf>
    <xf numFmtId="38" fontId="5" fillId="3" borderId="13" xfId="1" applyFont="1" applyFill="1" applyBorder="1" applyAlignment="1" applyProtection="1">
      <alignment horizontal="center" vertical="center"/>
      <protection locked="0"/>
    </xf>
    <xf numFmtId="38" fontId="5" fillId="3" borderId="35" xfId="1"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vertical="center" shrinkToFit="1"/>
      <protection locked="0"/>
    </xf>
    <xf numFmtId="0" fontId="5" fillId="3" borderId="23" xfId="0" applyFont="1" applyFill="1" applyBorder="1" applyAlignment="1" applyProtection="1">
      <alignment vertical="center" shrinkToFit="1"/>
      <protection locked="0"/>
    </xf>
    <xf numFmtId="0" fontId="5" fillId="3" borderId="23" xfId="0" applyFont="1" applyFill="1" applyBorder="1" applyAlignment="1" applyProtection="1">
      <alignment horizontal="center" vertical="center" shrinkToFit="1"/>
      <protection locked="0"/>
    </xf>
    <xf numFmtId="38" fontId="5" fillId="3" borderId="11" xfId="1" applyFont="1" applyFill="1" applyBorder="1" applyAlignment="1" applyProtection="1">
      <alignment horizontal="center" vertical="center" shrinkToFit="1"/>
      <protection locked="0"/>
    </xf>
    <xf numFmtId="38" fontId="5" fillId="3" borderId="9" xfId="1" applyFont="1" applyFill="1" applyBorder="1" applyAlignment="1" applyProtection="1">
      <alignment horizontal="center" vertical="center" shrinkToFit="1"/>
      <protection locked="0"/>
    </xf>
    <xf numFmtId="38" fontId="5" fillId="3" borderId="46" xfId="1" applyFont="1" applyFill="1" applyBorder="1" applyAlignment="1" applyProtection="1">
      <alignment horizontal="center" vertical="center" shrinkToFit="1"/>
      <protection locked="0"/>
    </xf>
    <xf numFmtId="38" fontId="5" fillId="3" borderId="11" xfId="1" applyFont="1" applyFill="1" applyBorder="1" applyAlignment="1" applyProtection="1">
      <alignment horizontal="center" vertical="center"/>
      <protection locked="0"/>
    </xf>
    <xf numFmtId="38" fontId="5" fillId="3" borderId="9" xfId="1" applyFont="1" applyFill="1" applyBorder="1" applyAlignment="1" applyProtection="1">
      <alignment horizontal="center" vertical="center"/>
      <protection locked="0"/>
    </xf>
    <xf numFmtId="38" fontId="5" fillId="3" borderId="46" xfId="1"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shrinkToFit="1"/>
      <protection locked="0"/>
    </xf>
    <xf numFmtId="0" fontId="11" fillId="5" borderId="0" xfId="0" applyFont="1" applyFill="1" applyAlignment="1" applyProtection="1">
      <alignment vertical="center" wrapText="1"/>
      <protection locked="0"/>
    </xf>
    <xf numFmtId="38" fontId="5" fillId="4" borderId="2" xfId="1" applyFont="1" applyFill="1" applyBorder="1" applyAlignment="1" applyProtection="1">
      <alignment vertical="center"/>
    </xf>
    <xf numFmtId="38" fontId="5" fillId="4" borderId="4" xfId="1" applyFont="1" applyFill="1" applyBorder="1" applyAlignment="1" applyProtection="1">
      <alignment vertical="center"/>
    </xf>
    <xf numFmtId="0" fontId="5" fillId="3" borderId="103" xfId="0" applyFont="1" applyFill="1" applyBorder="1" applyAlignment="1" applyProtection="1">
      <alignment horizontal="center" vertical="center" wrapText="1"/>
      <protection locked="0"/>
    </xf>
    <xf numFmtId="0" fontId="5" fillId="3" borderId="153" xfId="0" applyFont="1" applyFill="1" applyBorder="1" applyAlignment="1" applyProtection="1">
      <alignment horizontal="center" vertical="center" wrapText="1"/>
      <protection locked="0"/>
    </xf>
  </cellXfs>
  <cellStyles count="3">
    <cellStyle name="パーセント" xfId="2" builtinId="5"/>
    <cellStyle name="桁区切り" xfId="1" builtinId="6"/>
    <cellStyle name="標準" xfId="0" builtinId="0"/>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2"/>
        </patternFill>
      </fill>
    </dxf>
    <dxf>
      <fill>
        <patternFill>
          <bgColor rgb="FFFFFF00"/>
        </patternFill>
      </fill>
    </dxf>
  </dxfs>
  <tableStyles count="0" defaultTableStyle="TableStyleMedium2" defaultPivotStyle="PivotStyleLight16"/>
  <colors>
    <mruColors>
      <color rgb="FFFDFFE7"/>
      <color rgb="FFE7FFED"/>
      <color rgb="FFE1F4FF"/>
      <color rgb="FFCCECFF"/>
      <color rgb="FFFFCC66"/>
      <color rgb="FFFF99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26</xdr:col>
      <xdr:colOff>676275</xdr:colOff>
      <xdr:row>2</xdr:row>
      <xdr:rowOff>209549</xdr:rowOff>
    </xdr:from>
    <xdr:to>
      <xdr:col>34</xdr:col>
      <xdr:colOff>371475</xdr:colOff>
      <xdr:row>15</xdr:row>
      <xdr:rowOff>200024</xdr:rowOff>
    </xdr:to>
    <xdr:sp macro="" textlink="">
      <xdr:nvSpPr>
        <xdr:cNvPr id="2" name="角丸四角形 1"/>
        <xdr:cNvSpPr/>
      </xdr:nvSpPr>
      <xdr:spPr>
        <a:xfrm>
          <a:off x="6991350" y="495299"/>
          <a:ext cx="5181600" cy="2828925"/>
        </a:xfrm>
        <a:prstGeom prst="roundRect">
          <a:avLst>
            <a:gd name="adj" fmla="val 8810"/>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12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記載に当たっては、提出する申請・報告により、次の時点の状況を記載してください（書類付表１～３も同じ）。</a:t>
          </a:r>
        </a:p>
        <a:p>
          <a:pPr algn="l">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① 移行計画の認定申請 ・変更申請 ：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申請日</a:t>
          </a:r>
        </a:p>
        <a:p>
          <a:pPr algn="l">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② 移行計画の進捗状況の報告 ：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認定の日から起算して</a:t>
          </a:r>
          <a:r>
            <a:rPr kumimoji="1" lang="en-US" altLang="ja-JP" sz="1050" b="1">
              <a:solidFill>
                <a:schemeClr val="tx1"/>
              </a:solidFill>
              <a:latin typeface="ＭＳ Ｐゴシック" panose="020B0600070205080204" pitchFamily="50" charset="-128"/>
              <a:ea typeface="ＭＳ Ｐゴシック" panose="020B0600070205080204" pitchFamily="50" charset="-128"/>
            </a:rPr>
            <a:t>1</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年を経過するごとの日</a:t>
          </a:r>
        </a:p>
        <a:p>
          <a:pPr algn="l">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③ 残余財産に係る定款変更の報告 ：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定款変更の認可を受けた日</a:t>
          </a:r>
        </a:p>
        <a:p>
          <a:pPr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④ 移行後</a:t>
          </a:r>
          <a:r>
            <a:rPr kumimoji="1" lang="en-US" altLang="ja-JP" sz="1050">
              <a:solidFill>
                <a:schemeClr val="tx1"/>
              </a:solidFill>
              <a:latin typeface="ＭＳ Ｐゴシック" panose="020B0600070205080204" pitchFamily="50" charset="-128"/>
              <a:ea typeface="ＭＳ Ｐゴシック" panose="020B0600070205080204" pitchFamily="50" charset="-128"/>
            </a:rPr>
            <a:t>5</a:t>
          </a:r>
          <a:r>
            <a:rPr kumimoji="1" lang="ja-JP" altLang="en-US" sz="1050">
              <a:solidFill>
                <a:schemeClr val="tx1"/>
              </a:solidFill>
              <a:latin typeface="ＭＳ Ｐゴシック" panose="020B0600070205080204" pitchFamily="50" charset="-128"/>
              <a:ea typeface="ＭＳ Ｐゴシック" panose="020B0600070205080204" pitchFamily="50" charset="-128"/>
            </a:rPr>
            <a:t>年間の一年間ごとの報告</a:t>
          </a:r>
        </a:p>
        <a:p>
          <a:pPr algn="l">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　　 ：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定款変更の認可を受けた日から起算して</a:t>
          </a:r>
          <a:r>
            <a:rPr kumimoji="1" lang="en-US" altLang="ja-JP" sz="1050" b="1">
              <a:solidFill>
                <a:schemeClr val="tx1"/>
              </a:solidFill>
              <a:latin typeface="ＭＳ Ｐゴシック" panose="020B0600070205080204" pitchFamily="50" charset="-128"/>
              <a:ea typeface="ＭＳ Ｐゴシック" panose="020B0600070205080204" pitchFamily="50" charset="-128"/>
            </a:rPr>
            <a:t>1</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年を経過するごとの日</a:t>
          </a:r>
        </a:p>
        <a:p>
          <a:pPr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⑤ 移行後</a:t>
          </a:r>
          <a:r>
            <a:rPr kumimoji="1" lang="en-US" altLang="ja-JP" sz="1050">
              <a:solidFill>
                <a:schemeClr val="tx1"/>
              </a:solidFill>
              <a:latin typeface="ＭＳ Ｐゴシック" panose="020B0600070205080204" pitchFamily="50" charset="-128"/>
              <a:ea typeface="ＭＳ Ｐゴシック" panose="020B0600070205080204" pitchFamily="50" charset="-128"/>
            </a:rPr>
            <a:t>5</a:t>
          </a:r>
          <a:r>
            <a:rPr kumimoji="1" lang="ja-JP" altLang="en-US" sz="1050">
              <a:solidFill>
                <a:schemeClr val="tx1"/>
              </a:solidFill>
              <a:latin typeface="ＭＳ Ｐゴシック" panose="020B0600070205080204" pitchFamily="50" charset="-128"/>
              <a:ea typeface="ＭＳ Ｐゴシック" panose="020B0600070205080204" pitchFamily="50" charset="-128"/>
            </a:rPr>
            <a:t>年を経過する日から</a:t>
          </a:r>
          <a:r>
            <a:rPr kumimoji="1" lang="en-US" altLang="ja-JP" sz="1050">
              <a:solidFill>
                <a:schemeClr val="tx1"/>
              </a:solidFill>
              <a:latin typeface="ＭＳ Ｐゴシック" panose="020B0600070205080204" pitchFamily="50" charset="-128"/>
              <a:ea typeface="ＭＳ Ｐゴシック" panose="020B0600070205080204" pitchFamily="50" charset="-128"/>
            </a:rPr>
            <a:t>6</a:t>
          </a:r>
          <a:r>
            <a:rPr kumimoji="1" lang="ja-JP" altLang="en-US" sz="1050">
              <a:solidFill>
                <a:schemeClr val="tx1"/>
              </a:solidFill>
              <a:latin typeface="ＭＳ Ｐゴシック" panose="020B0600070205080204" pitchFamily="50" charset="-128"/>
              <a:ea typeface="ＭＳ Ｐゴシック" panose="020B0600070205080204" pitchFamily="50" charset="-128"/>
            </a:rPr>
            <a:t>年を経過する日までの報告</a:t>
          </a:r>
        </a:p>
        <a:p>
          <a:pPr algn="l">
            <a:spcAft>
              <a:spcPts val="12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　　 ： </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定款変更の認可を受けた日から起算して</a:t>
          </a:r>
          <a:r>
            <a:rPr kumimoji="1" lang="en-US" altLang="ja-JP" sz="1050" b="1">
              <a:solidFill>
                <a:schemeClr val="tx1"/>
              </a:solidFill>
              <a:latin typeface="ＭＳ Ｐゴシック" panose="020B0600070205080204" pitchFamily="50" charset="-128"/>
              <a:ea typeface="ＭＳ Ｐゴシック" panose="020B0600070205080204" pitchFamily="50" charset="-128"/>
            </a:rPr>
            <a:t>5</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年</a:t>
          </a:r>
          <a:r>
            <a:rPr kumimoji="1" lang="en-US" altLang="ja-JP" sz="1050" b="1">
              <a:solidFill>
                <a:schemeClr val="tx1"/>
              </a:solidFill>
              <a:latin typeface="ＭＳ Ｐゴシック" panose="020B0600070205080204" pitchFamily="50" charset="-128"/>
              <a:ea typeface="ＭＳ Ｐゴシック" panose="020B0600070205080204" pitchFamily="50" charset="-128"/>
            </a:rPr>
            <a:t>9</a:t>
          </a:r>
          <a:r>
            <a:rPr kumimoji="1" lang="ja-JP" altLang="en-US" sz="1050" b="1">
              <a:solidFill>
                <a:schemeClr val="tx1"/>
              </a:solidFill>
              <a:latin typeface="ＭＳ Ｐゴシック" panose="020B0600070205080204" pitchFamily="50" charset="-128"/>
              <a:ea typeface="ＭＳ Ｐゴシック" panose="020B0600070205080204" pitchFamily="50" charset="-128"/>
            </a:rPr>
            <a:t>ヶ月を経過する日</a:t>
          </a: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a:p>
          <a:pPr algn="l">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なお、損益計算書及び貸借対照表に基づく記載については、①～⑤の時点の直近に終了した会計年度の損益計算書、貸借対照表に基づいて記載してください。</a:t>
          </a:r>
        </a:p>
      </xdr:txBody>
    </xdr:sp>
    <xdr:clientData/>
  </xdr:twoCellAnchor>
  <xdr:twoCellAnchor editAs="oneCell">
    <xdr:from>
      <xdr:col>26</xdr:col>
      <xdr:colOff>666750</xdr:colOff>
      <xdr:row>17</xdr:row>
      <xdr:rowOff>57150</xdr:rowOff>
    </xdr:from>
    <xdr:to>
      <xdr:col>34</xdr:col>
      <xdr:colOff>361950</xdr:colOff>
      <xdr:row>19</xdr:row>
      <xdr:rowOff>0</xdr:rowOff>
    </xdr:to>
    <xdr:sp macro="" textlink="">
      <xdr:nvSpPr>
        <xdr:cNvPr id="3" name="角丸四角形吹き出し 2"/>
        <xdr:cNvSpPr/>
      </xdr:nvSpPr>
      <xdr:spPr>
        <a:xfrm>
          <a:off x="6981825" y="3867150"/>
          <a:ext cx="5181600" cy="628650"/>
        </a:xfrm>
        <a:prstGeom prst="wedgeRoundRectCallout">
          <a:avLst>
            <a:gd name="adj1" fmla="val -59804"/>
            <a:gd name="adj2" fmla="val 16297"/>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「１　運営組織」の各人数は、添付資料（役員名簿及び社員名簿）や書類付表１の記載内容と一致するよう記載してください。</a:t>
          </a:r>
        </a:p>
      </xdr:txBody>
    </xdr:sp>
    <xdr:clientData/>
  </xdr:twoCellAnchor>
  <xdr:twoCellAnchor editAs="oneCell">
    <xdr:from>
      <xdr:col>26</xdr:col>
      <xdr:colOff>666750</xdr:colOff>
      <xdr:row>30</xdr:row>
      <xdr:rowOff>323851</xdr:rowOff>
    </xdr:from>
    <xdr:to>
      <xdr:col>34</xdr:col>
      <xdr:colOff>361950</xdr:colOff>
      <xdr:row>38</xdr:row>
      <xdr:rowOff>209550</xdr:rowOff>
    </xdr:to>
    <xdr:sp macro="" textlink="">
      <xdr:nvSpPr>
        <xdr:cNvPr id="4" name="角丸四角形吹き出し 3"/>
        <xdr:cNvSpPr/>
      </xdr:nvSpPr>
      <xdr:spPr>
        <a:xfrm>
          <a:off x="6981825" y="6810376"/>
          <a:ext cx="5181600" cy="3657599"/>
        </a:xfrm>
        <a:prstGeom prst="wedgeRoundRectCallout">
          <a:avLst>
            <a:gd name="adj1" fmla="val -59620"/>
            <a:gd name="adj2" fmla="val -18104"/>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spcAft>
              <a:spcPts val="9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医療法人と以下の関係者等との間での取引について、特別の利益供与の該当有無を確認してください。</a:t>
          </a:r>
        </a:p>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　医療法人の関係者</a:t>
          </a: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イ　当該医療法人の理事、監事、これらの者に準じ当該医療法人が任意に設置するもの又は使用人</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ロ　出資者（持分の定めのない医療法人に移行した後にあっては、従前の出資者で持分を放棄した者を含む）</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ハ　当該医療法人の社員</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ニ　イからハに掲げる者の配偶者及び三親等以内の親族</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ホ　イからハに掲げる者と婚姻の届出をしていないが事実上婚姻関係と同様の事情にある者</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ヘ　イからハに掲げる者から受ける金銭その他の財産によって生計を維持しているもの</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spcAft>
              <a:spcPts val="600"/>
            </a:spcAft>
          </a:pPr>
          <a:r>
            <a:rPr kumimoji="1" lang="ja-JP" altLang="en-US" sz="900">
              <a:solidFill>
                <a:schemeClr val="tx1"/>
              </a:solidFill>
              <a:latin typeface="ＭＳ Ｐゴシック" panose="020B0600070205080204" pitchFamily="50" charset="-128"/>
              <a:ea typeface="ＭＳ Ｐゴシック" panose="020B0600070205080204" pitchFamily="50" charset="-128"/>
            </a:rPr>
            <a:t>ト　ホ又はヘに掲げる者の親族でこれらの者と生計を一にしているもの</a:t>
          </a:r>
        </a:p>
        <a:p>
          <a:pPr algn="l">
            <a:spcAft>
              <a:spcPts val="600"/>
            </a:spcAft>
          </a:pPr>
          <a:r>
            <a:rPr kumimoji="1" lang="ja-JP" altLang="en-US" sz="900">
              <a:solidFill>
                <a:schemeClr val="tx1"/>
              </a:solidFill>
              <a:latin typeface="ＭＳ Ｐゴシック" panose="020B0600070205080204" pitchFamily="50" charset="-128"/>
              <a:ea typeface="ＭＳ Ｐゴシック" panose="020B0600070205080204" pitchFamily="50" charset="-128"/>
            </a:rPr>
            <a:t>●　株式会社その他営利事業を営む者</a:t>
          </a:r>
        </a:p>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　特定の個人又は団体の利益を図る活動を行う者</a:t>
          </a: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イ　株式会社その他の営利事業を営む者に対して寄附その他の特別の利益を与える活動（公益法人等に対して当該公益法人等が行う公益目的の事業又は医学若しくは医術又は公衆衛生に関する事業のために寄附その他の特別の利益を与えるものを除く。）を行う個人又は団体</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marL="216000" indent="-108000" algn="l"/>
          <a:r>
            <a:rPr kumimoji="1" lang="ja-JP" altLang="en-US" sz="900">
              <a:solidFill>
                <a:schemeClr val="tx1"/>
              </a:solidFill>
              <a:latin typeface="ＭＳ Ｐゴシック" panose="020B0600070205080204" pitchFamily="50" charset="-128"/>
              <a:ea typeface="ＭＳ Ｐゴシック" panose="020B0600070205080204" pitchFamily="50" charset="-128"/>
            </a:rPr>
            <a:t>ロ　特定の者から継続的に若しくは反復して資産の譲渡、貸付け若しくは役務の提供を受ける者又は特定の者の行う会員等相互の支援、交流、連絡その他その対象が会員等である活動に参加する者に共通する利益を図る活動を行うことを主たる目的とする団体</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0</xdr:colOff>
      <xdr:row>3</xdr:row>
      <xdr:rowOff>28575</xdr:rowOff>
    </xdr:from>
    <xdr:to>
      <xdr:col>13</xdr:col>
      <xdr:colOff>4751775</xdr:colOff>
      <xdr:row>5</xdr:row>
      <xdr:rowOff>95250</xdr:rowOff>
    </xdr:to>
    <xdr:sp macro="" textlink="">
      <xdr:nvSpPr>
        <xdr:cNvPr id="5" name="角丸四角形吹き出し 4"/>
        <xdr:cNvSpPr/>
      </xdr:nvSpPr>
      <xdr:spPr>
        <a:xfrm>
          <a:off x="7000875" y="16821150"/>
          <a:ext cx="5180400" cy="657225"/>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「１　総括表」において「保有財産」に区分した資産について、</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0</xdr:colOff>
      <xdr:row>18</xdr:row>
      <xdr:rowOff>0</xdr:rowOff>
    </xdr:from>
    <xdr:to>
      <xdr:col>13</xdr:col>
      <xdr:colOff>4751775</xdr:colOff>
      <xdr:row>20</xdr:row>
      <xdr:rowOff>66675</xdr:rowOff>
    </xdr:to>
    <xdr:sp macro="" textlink="">
      <xdr:nvSpPr>
        <xdr:cNvPr id="6" name="角丸四角形吹き出し 5"/>
        <xdr:cNvSpPr/>
      </xdr:nvSpPr>
      <xdr:spPr>
        <a:xfrm>
          <a:off x="7000875" y="19745325"/>
          <a:ext cx="5180400" cy="657225"/>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「１　総括表」において「減価償却引当特定預金」に区分した資産について、</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0</xdr:colOff>
      <xdr:row>33</xdr:row>
      <xdr:rowOff>0</xdr:rowOff>
    </xdr:from>
    <xdr:to>
      <xdr:col>13</xdr:col>
      <xdr:colOff>4751775</xdr:colOff>
      <xdr:row>35</xdr:row>
      <xdr:rowOff>66675</xdr:rowOff>
    </xdr:to>
    <xdr:sp macro="" textlink="">
      <xdr:nvSpPr>
        <xdr:cNvPr id="7" name="角丸四角形吹き出し 6"/>
        <xdr:cNvSpPr/>
      </xdr:nvSpPr>
      <xdr:spPr>
        <a:xfrm>
          <a:off x="7000875" y="22698075"/>
          <a:ext cx="5180400" cy="657225"/>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「１　総括表」において「特定事業準備資金」に区分した資産について、</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39</xdr:col>
      <xdr:colOff>0</xdr:colOff>
      <xdr:row>3</xdr:row>
      <xdr:rowOff>228599</xdr:rowOff>
    </xdr:from>
    <xdr:to>
      <xdr:col>40</xdr:col>
      <xdr:colOff>4751775</xdr:colOff>
      <xdr:row>11</xdr:row>
      <xdr:rowOff>142874</xdr:rowOff>
    </xdr:to>
    <xdr:sp macro="" textlink="">
      <xdr:nvSpPr>
        <xdr:cNvPr id="8" name="角丸四角形吹き出し 7"/>
        <xdr:cNvSpPr/>
      </xdr:nvSpPr>
      <xdr:spPr>
        <a:xfrm>
          <a:off x="7000875" y="26260424"/>
          <a:ext cx="5180400" cy="1609725"/>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医療法人が所有する土地（借地も含む）について、住所ごとに</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なお、１つの施設が複数の住所にまたがっている場合には、施設ごとにまとめて記載することも可能です。</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記載に当たって欄が不足する場合には、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39</xdr:col>
      <xdr:colOff>0</xdr:colOff>
      <xdr:row>20</xdr:row>
      <xdr:rowOff>0</xdr:rowOff>
    </xdr:from>
    <xdr:to>
      <xdr:col>40</xdr:col>
      <xdr:colOff>4751775</xdr:colOff>
      <xdr:row>25</xdr:row>
      <xdr:rowOff>104775</xdr:rowOff>
    </xdr:to>
    <xdr:sp macro="" textlink="">
      <xdr:nvSpPr>
        <xdr:cNvPr id="9" name="角丸四角形吹き出し 8"/>
        <xdr:cNvSpPr/>
      </xdr:nvSpPr>
      <xdr:spPr>
        <a:xfrm>
          <a:off x="7000875" y="29308425"/>
          <a:ext cx="5180400" cy="1152525"/>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医療法人が所有する建物（借家も含む）について、建物の棟の異なるごとに</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記載に当たって欄が不足する場合には、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p>
      </xdr:txBody>
    </xdr:sp>
    <xdr:clientData/>
  </xdr:twoCellAnchor>
  <xdr:twoCellAnchor editAs="oneCell">
    <xdr:from>
      <xdr:col>39</xdr:col>
      <xdr:colOff>0</xdr:colOff>
      <xdr:row>35</xdr:row>
      <xdr:rowOff>0</xdr:rowOff>
    </xdr:from>
    <xdr:to>
      <xdr:col>40</xdr:col>
      <xdr:colOff>4751775</xdr:colOff>
      <xdr:row>42</xdr:row>
      <xdr:rowOff>114300</xdr:rowOff>
    </xdr:to>
    <xdr:sp macro="" textlink="">
      <xdr:nvSpPr>
        <xdr:cNvPr id="10" name="角丸四角形吹き出し 9"/>
        <xdr:cNvSpPr/>
      </xdr:nvSpPr>
      <xdr:spPr>
        <a:xfrm>
          <a:off x="7000875" y="32127825"/>
          <a:ext cx="5180400" cy="1600200"/>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医療法人が所有する主要な医療用器械備品（借用も含む）について、器械ごとに</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その内容を記載してください。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記載に当たって欄が不足する場合には、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なお、固定資産台帳等の既存資料のコピー等を添付することで、明細への記入に代えても構いません。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19050</xdr:colOff>
      <xdr:row>9</xdr:row>
      <xdr:rowOff>28575</xdr:rowOff>
    </xdr:from>
    <xdr:to>
      <xdr:col>36</xdr:col>
      <xdr:colOff>1485900</xdr:colOff>
      <xdr:row>14</xdr:row>
      <xdr:rowOff>57150</xdr:rowOff>
    </xdr:to>
    <xdr:sp macro="" textlink="">
      <xdr:nvSpPr>
        <xdr:cNvPr id="5" name="角丸四角形吹き出し 4"/>
        <xdr:cNvSpPr/>
      </xdr:nvSpPr>
      <xdr:spPr>
        <a:xfrm>
          <a:off x="7019925" y="2638425"/>
          <a:ext cx="5181600" cy="1009650"/>
        </a:xfrm>
        <a:prstGeom prst="wedgeRoundRectCallout">
          <a:avLst>
            <a:gd name="adj1" fmla="val -59252"/>
            <a:gd name="adj2" fmla="val -44519"/>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r>
            <a:rPr lang="ja-JP" altLang="en-US" sz="1050" b="1" i="0" u="sng" strike="noStrike" baseline="0" smtClean="0">
              <a:solidFill>
                <a:schemeClr val="tx1"/>
              </a:solidFill>
              <a:latin typeface="ＭＳ Ｐゴシック" panose="020B0600070205080204" pitchFamily="50" charset="-128"/>
              <a:ea typeface="ＭＳ Ｐゴシック" panose="020B0600070205080204" pitchFamily="50" charset="-128"/>
              <a:cs typeface="+mn-cs"/>
            </a:rPr>
            <a:t>報酬等の支給基準</a:t>
          </a:r>
          <a:r>
            <a:rPr lang="ja-JP" altLang="en-US" sz="1050" b="0" i="0" u="none" strike="noStrike" baseline="0" smtClean="0">
              <a:solidFill>
                <a:schemeClr val="tx1"/>
              </a:solidFill>
              <a:latin typeface="ＭＳ Ｐゴシック" panose="020B0600070205080204" pitchFamily="50" charset="-128"/>
              <a:ea typeface="ＭＳ Ｐゴシック" panose="020B0600070205080204" pitchFamily="50" charset="-128"/>
              <a:cs typeface="+mn-cs"/>
            </a:rPr>
            <a:t>と併せて、直近に終了した会計年度における</a:t>
          </a:r>
          <a:r>
            <a:rPr lang="ja-JP" altLang="en-US" sz="1050" b="1" i="0" u="sng" strike="noStrike" baseline="0" smtClean="0">
              <a:solidFill>
                <a:schemeClr val="tx1"/>
              </a:solidFill>
              <a:latin typeface="ＭＳ Ｐゴシック" panose="020B0600070205080204" pitchFamily="50" charset="-128"/>
              <a:ea typeface="ＭＳ Ｐゴシック" panose="020B0600070205080204" pitchFamily="50" charset="-128"/>
              <a:cs typeface="+mn-cs"/>
            </a:rPr>
            <a:t>役員ごとの支給額</a:t>
          </a:r>
          <a:r>
            <a:rPr lang="ja-JP" altLang="en-US" sz="1050" b="0" i="0" u="none" strike="noStrike" baseline="0" smtClean="0">
              <a:solidFill>
                <a:schemeClr val="tx1"/>
              </a:solidFill>
              <a:latin typeface="ＭＳ Ｐゴシック" panose="020B0600070205080204" pitchFamily="50" charset="-128"/>
              <a:ea typeface="ＭＳ Ｐゴシック" panose="020B0600070205080204" pitchFamily="50" charset="-128"/>
              <a:cs typeface="+mn-cs"/>
            </a:rPr>
            <a:t>を記載してください。</a:t>
          </a:r>
        </a:p>
        <a:p>
          <a:r>
            <a:rPr lang="ja-JP" altLang="en-US" sz="1050" b="0" i="0" u="none" strike="noStrike" baseline="0" smtClean="0">
              <a:solidFill>
                <a:schemeClr val="tx1"/>
              </a:solidFill>
              <a:latin typeface="ＭＳ Ｐゴシック" panose="020B0600070205080204" pitchFamily="50" charset="-128"/>
              <a:ea typeface="ＭＳ Ｐゴシック" panose="020B0600070205080204" pitchFamily="50" charset="-128"/>
              <a:cs typeface="+mn-cs"/>
            </a:rPr>
            <a:t>また、申請時点において役員報酬額を変更している場合には、申請時点の報酬金額も併せて記載してください。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21</xdr:col>
      <xdr:colOff>19050</xdr:colOff>
      <xdr:row>17</xdr:row>
      <xdr:rowOff>352424</xdr:rowOff>
    </xdr:from>
    <xdr:to>
      <xdr:col>36</xdr:col>
      <xdr:colOff>1485900</xdr:colOff>
      <xdr:row>19</xdr:row>
      <xdr:rowOff>276225</xdr:rowOff>
    </xdr:to>
    <xdr:sp macro="" textlink="">
      <xdr:nvSpPr>
        <xdr:cNvPr id="7" name="角丸四角形吹き出し 6"/>
        <xdr:cNvSpPr/>
      </xdr:nvSpPr>
      <xdr:spPr>
        <a:xfrm>
          <a:off x="7019925" y="4600574"/>
          <a:ext cx="5181600" cy="685801"/>
        </a:xfrm>
        <a:prstGeom prst="wedgeRoundRectCallout">
          <a:avLst>
            <a:gd name="adj1" fmla="val -58885"/>
            <a:gd name="adj2" fmla="val -26299"/>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r>
            <a:rPr lang="ja-JP" altLang="en-US" sz="1050" b="0" i="0" u="none" strike="noStrike" baseline="0" smtClean="0">
              <a:solidFill>
                <a:schemeClr val="tx1"/>
              </a:solidFill>
              <a:latin typeface="ＭＳ Ｐゴシック" panose="020B0600070205080204" pitchFamily="50" charset="-128"/>
              <a:ea typeface="ＭＳ Ｐゴシック" panose="020B0600070205080204" pitchFamily="50" charset="-128"/>
              <a:cs typeface="+mn-cs"/>
            </a:rPr>
            <a:t>本明細の金額は、書類付表３（１）シートでの記載に従って、自動で入力されます。</a:t>
          </a:r>
          <a:endParaRPr lang="en-US" altLang="ja-JP" sz="1050" b="0" i="0" u="none" strike="noStrike" baseline="0" smtClean="0">
            <a:solidFill>
              <a:schemeClr val="tx1"/>
            </a:solidFill>
            <a:latin typeface="ＭＳ Ｐゴシック" panose="020B0600070205080204" pitchFamily="50" charset="-128"/>
            <a:ea typeface="ＭＳ Ｐゴシック" panose="020B0600070205080204" pitchFamily="50" charset="-128"/>
            <a:cs typeface="+mn-cs"/>
          </a:endParaRPr>
        </a:p>
        <a:p>
          <a:r>
            <a:rPr kumimoji="1" lang="ja-JP" altLang="en-US" sz="1050" b="0" i="0" u="none" strike="noStrike" baseline="0" smtClean="0">
              <a:solidFill>
                <a:schemeClr val="tx1"/>
              </a:solidFill>
              <a:latin typeface="ＭＳ Ｐゴシック" panose="020B0600070205080204" pitchFamily="50" charset="-128"/>
              <a:ea typeface="ＭＳ Ｐゴシック" panose="020B0600070205080204" pitchFamily="50" charset="-128"/>
              <a:cs typeface="+mn-cs"/>
            </a:rPr>
            <a:t>（「</a:t>
          </a:r>
          <a:r>
            <a:rPr kumimoji="1" lang="en-US" altLang="ja-JP" sz="1050" b="0" i="0" u="none" strike="noStrike" baseline="0" smtClean="0">
              <a:solidFill>
                <a:schemeClr val="tx1"/>
              </a:solidFill>
              <a:latin typeface="ＭＳ Ｐゴシック" panose="020B0600070205080204" pitchFamily="50" charset="-128"/>
              <a:ea typeface="ＭＳ Ｐゴシック" panose="020B0600070205080204" pitchFamily="50" charset="-128"/>
              <a:cs typeface="+mn-cs"/>
            </a:rPr>
            <a:t>F</a:t>
          </a:r>
          <a:r>
            <a:rPr kumimoji="1" lang="ja-JP" altLang="en-US" sz="1050" b="0" i="0" u="none" strike="noStrike" baseline="0" smtClean="0">
              <a:solidFill>
                <a:schemeClr val="tx1"/>
              </a:solidFill>
              <a:latin typeface="ＭＳ Ｐゴシック" panose="020B0600070205080204" pitchFamily="50" charset="-128"/>
              <a:ea typeface="ＭＳ Ｐゴシック" panose="020B0600070205080204" pitchFamily="50" charset="-128"/>
              <a:cs typeface="+mn-cs"/>
            </a:rPr>
            <a:t>　事業費用の額」は、（９）シートの記載に従って入力されます。）</a:t>
          </a:r>
          <a:endParaRPr kumimoji="1" lang="ja-JP" altLang="en-US" sz="100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21</xdr:col>
      <xdr:colOff>0</xdr:colOff>
      <xdr:row>36</xdr:row>
      <xdr:rowOff>142876</xdr:rowOff>
    </xdr:from>
    <xdr:to>
      <xdr:col>36</xdr:col>
      <xdr:colOff>1466850</xdr:colOff>
      <xdr:row>37</xdr:row>
      <xdr:rowOff>361950</xdr:rowOff>
    </xdr:to>
    <xdr:sp macro="" textlink="">
      <xdr:nvSpPr>
        <xdr:cNvPr id="9" name="角丸四角形吹き出し 8"/>
        <xdr:cNvSpPr/>
      </xdr:nvSpPr>
      <xdr:spPr>
        <a:xfrm>
          <a:off x="7000875" y="9925051"/>
          <a:ext cx="5181600" cy="676274"/>
        </a:xfrm>
        <a:prstGeom prst="wedgeRoundRectCallout">
          <a:avLst>
            <a:gd name="adj1" fmla="val -59620"/>
            <a:gd name="adj2" fmla="val -18104"/>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申請日の属する会計年度及び前会計年度</a:t>
          </a:r>
          <a:r>
            <a:rPr kumimoji="1" lang="ja-JP" altLang="en-US" sz="1050">
              <a:solidFill>
                <a:schemeClr val="tx1"/>
              </a:solidFill>
              <a:latin typeface="ＭＳ Ｐゴシック" panose="020B0600070205080204" pitchFamily="50" charset="-128"/>
              <a:ea typeface="ＭＳ Ｐゴシック" panose="020B0600070205080204" pitchFamily="50" charset="-128"/>
            </a:rPr>
            <a:t>において、これらの事実が無いかを確認してください。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676275</xdr:colOff>
      <xdr:row>3</xdr:row>
      <xdr:rowOff>85725</xdr:rowOff>
    </xdr:from>
    <xdr:to>
      <xdr:col>21</xdr:col>
      <xdr:colOff>371475</xdr:colOff>
      <xdr:row>5</xdr:row>
      <xdr:rowOff>209549</xdr:rowOff>
    </xdr:to>
    <xdr:sp macro="" textlink="">
      <xdr:nvSpPr>
        <xdr:cNvPr id="10" name="角丸四角形吹き出し 9"/>
        <xdr:cNvSpPr/>
      </xdr:nvSpPr>
      <xdr:spPr>
        <a:xfrm>
          <a:off x="6991350" y="438150"/>
          <a:ext cx="5181600" cy="904874"/>
        </a:xfrm>
        <a:prstGeom prst="wedgeRoundRectCallout">
          <a:avLst>
            <a:gd name="adj1" fmla="val -59988"/>
            <a:gd name="adj2" fmla="val 17686"/>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新型コロナウイルス感染症緊急包括支援交付金その他の</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新型コロナ対応のために国又は地方公共団体が交付する補助金</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固定資産の取得に係るものを除く</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については、「社会保険診療」に含めて記載</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editAs="oneCell">
    <xdr:from>
      <xdr:col>13</xdr:col>
      <xdr:colOff>676275</xdr:colOff>
      <xdr:row>6</xdr:row>
      <xdr:rowOff>190500</xdr:rowOff>
    </xdr:from>
    <xdr:to>
      <xdr:col>21</xdr:col>
      <xdr:colOff>371475</xdr:colOff>
      <xdr:row>12</xdr:row>
      <xdr:rowOff>76200</xdr:rowOff>
    </xdr:to>
    <xdr:sp macro="" textlink="">
      <xdr:nvSpPr>
        <xdr:cNvPr id="11" name="角丸四角形吹き出し 10"/>
        <xdr:cNvSpPr/>
      </xdr:nvSpPr>
      <xdr:spPr>
        <a:xfrm>
          <a:off x="6991350" y="1533525"/>
          <a:ext cx="5181600" cy="1143000"/>
        </a:xfrm>
        <a:prstGeom prst="wedgeRoundRectCallout">
          <a:avLst>
            <a:gd name="adj1" fmla="val -59620"/>
            <a:gd name="adj2" fmla="val -18104"/>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社会保険診療に係る収入のみで全収入金額の</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80%</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を超えており、認定要件を満たすことが明らかな場合には、「労災保険診療」～「障害福祉事業」の項目に係る収入金額及び上述の新型コロナウイルス感染症緊急包括支援交付金等について、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便宜的に「その他」の額に加えても構いません</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p>
      </xdr:txBody>
    </xdr:sp>
    <xdr:clientData/>
  </xdr:twoCellAnchor>
  <xdr:twoCellAnchor editAs="oneCell">
    <xdr:from>
      <xdr:col>13</xdr:col>
      <xdr:colOff>676275</xdr:colOff>
      <xdr:row>20</xdr:row>
      <xdr:rowOff>9524</xdr:rowOff>
    </xdr:from>
    <xdr:to>
      <xdr:col>21</xdr:col>
      <xdr:colOff>371475</xdr:colOff>
      <xdr:row>30</xdr:row>
      <xdr:rowOff>95250</xdr:rowOff>
    </xdr:to>
    <xdr:sp macro="" textlink="">
      <xdr:nvSpPr>
        <xdr:cNvPr id="13" name="角丸四角形 12"/>
        <xdr:cNvSpPr/>
      </xdr:nvSpPr>
      <xdr:spPr>
        <a:xfrm>
          <a:off x="6991350" y="4286249"/>
          <a:ext cx="5181600" cy="2181226"/>
        </a:xfrm>
        <a:prstGeom prst="roundRect">
          <a:avLst>
            <a:gd name="adj" fmla="val 9636"/>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４施設以上保有しており、欄が不足する場合には、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なお、複数施設で同じ事業を行い、同一会計として処理している場合などは、</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つの欄にまとめて記載しても構いません。</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Bef>
              <a:spcPts val="600"/>
            </a:spcBef>
            <a:spcAft>
              <a:spcPts val="600"/>
            </a:spcAft>
          </a:pPr>
          <a:r>
            <a:rPr kumimoji="1" lang="en-US" altLang="ja-JP" sz="105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none">
              <a:solidFill>
                <a:schemeClr val="tx1"/>
              </a:solidFill>
              <a:latin typeface="ＭＳ Ｐゴシック" panose="020B0600070205080204" pitchFamily="50" charset="-128"/>
              <a:ea typeface="ＭＳ Ｐゴシック" panose="020B0600070205080204" pitchFamily="50" charset="-128"/>
            </a:rPr>
            <a:t>行の追加方法</a:t>
          </a:r>
          <a:r>
            <a:rPr kumimoji="1" lang="en-US" altLang="ja-JP" sz="1050" b="1" u="none">
              <a:solidFill>
                <a:schemeClr val="tx1"/>
              </a:solidFill>
              <a:latin typeface="ＭＳ Ｐゴシック" panose="020B0600070205080204" pitchFamily="50" charset="-128"/>
              <a:ea typeface="ＭＳ Ｐゴシック" panose="020B0600070205080204" pitchFamily="50" charset="-128"/>
            </a:rPr>
            <a:t>】</a:t>
          </a:r>
        </a:p>
        <a:p>
          <a:pPr algn="l">
            <a:spcAft>
              <a:spcPts val="600"/>
            </a:spcAft>
          </a:pP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　リボンの「校閲」タブから「シート保護の解除」を選択し、シートの保護を解除する。</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marL="180000" indent="-180000" algn="l">
            <a:spcAft>
              <a:spcPts val="600"/>
            </a:spcAft>
          </a:pP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(2)</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　本シートの</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14</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22</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行目を選択して「コピー」し、追加したい施設の分だけ「コピーしたセルの挿入」を行う。</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13</xdr:col>
      <xdr:colOff>666750</xdr:colOff>
      <xdr:row>35</xdr:row>
      <xdr:rowOff>85725</xdr:rowOff>
    </xdr:from>
    <xdr:to>
      <xdr:col>21</xdr:col>
      <xdr:colOff>361950</xdr:colOff>
      <xdr:row>38</xdr:row>
      <xdr:rowOff>180975</xdr:rowOff>
    </xdr:to>
    <xdr:sp macro="" textlink="">
      <xdr:nvSpPr>
        <xdr:cNvPr id="5" name="角丸四角形吹き出し 4"/>
        <xdr:cNvSpPr/>
      </xdr:nvSpPr>
      <xdr:spPr>
        <a:xfrm>
          <a:off x="6981825" y="7505700"/>
          <a:ext cx="5181600" cy="723900"/>
        </a:xfrm>
        <a:prstGeom prst="wedgeRoundRectCallout">
          <a:avLst>
            <a:gd name="adj1" fmla="val -59620"/>
            <a:gd name="adj2" fmla="val -18104"/>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介護事業に係る収入金額については、下表を参考に区分してください。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（社会保険診療（①）に含まれるものと、介護事業（⑥）に含まれるものがあります。）</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0</xdr:colOff>
      <xdr:row>3</xdr:row>
      <xdr:rowOff>104775</xdr:rowOff>
    </xdr:from>
    <xdr:to>
      <xdr:col>27</xdr:col>
      <xdr:colOff>381000</xdr:colOff>
      <xdr:row>7</xdr:row>
      <xdr:rowOff>133350</xdr:rowOff>
    </xdr:to>
    <xdr:sp macro="" textlink="">
      <xdr:nvSpPr>
        <xdr:cNvPr id="14" name="角丸四角形吹き出し 13"/>
        <xdr:cNvSpPr/>
      </xdr:nvSpPr>
      <xdr:spPr>
        <a:xfrm>
          <a:off x="7000875" y="600075"/>
          <a:ext cx="5181600" cy="828675"/>
        </a:xfrm>
        <a:prstGeom prst="wedgeRoundRectCallout">
          <a:avLst>
            <a:gd name="adj1" fmla="val -60171"/>
            <a:gd name="adj2" fmla="val -21552"/>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「労災診療費算定基準について」（昭和</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51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年</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月</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13</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日付け基発第</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72</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号厚生労働省労働基準局長通知）において、労災診療単価は</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点</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12</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円とされており、この水準以下であることが求められます。	</a:t>
          </a:r>
        </a:p>
      </xdr:txBody>
    </xdr:sp>
    <xdr:clientData/>
  </xdr:twoCellAnchor>
  <xdr:twoCellAnchor editAs="oneCell">
    <xdr:from>
      <xdr:col>20</xdr:col>
      <xdr:colOff>19050</xdr:colOff>
      <xdr:row>23</xdr:row>
      <xdr:rowOff>161925</xdr:rowOff>
    </xdr:from>
    <xdr:to>
      <xdr:col>27</xdr:col>
      <xdr:colOff>400050</xdr:colOff>
      <xdr:row>26</xdr:row>
      <xdr:rowOff>123825</xdr:rowOff>
    </xdr:to>
    <xdr:sp macro="" textlink="">
      <xdr:nvSpPr>
        <xdr:cNvPr id="17" name="角丸四角形吹き出し 16"/>
        <xdr:cNvSpPr/>
      </xdr:nvSpPr>
      <xdr:spPr>
        <a:xfrm>
          <a:off x="7019925" y="4495800"/>
          <a:ext cx="5181600" cy="647700"/>
        </a:xfrm>
        <a:prstGeom prst="wedgeRoundRectCallout">
          <a:avLst>
            <a:gd name="adj1" fmla="val -59987"/>
            <a:gd name="adj2" fmla="val -2427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新型コロナウイルス感染症の予防接種に係る収入金額については、「定期の予防接種等」の「臨時接種」に含めることが可能です。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647700</xdr:colOff>
      <xdr:row>11</xdr:row>
      <xdr:rowOff>76199</xdr:rowOff>
    </xdr:from>
    <xdr:to>
      <xdr:col>23</xdr:col>
      <xdr:colOff>342900</xdr:colOff>
      <xdr:row>19</xdr:row>
      <xdr:rowOff>152400</xdr:rowOff>
    </xdr:to>
    <xdr:sp macro="" textlink="">
      <xdr:nvSpPr>
        <xdr:cNvPr id="15" name="角丸四角形 14"/>
        <xdr:cNvSpPr/>
      </xdr:nvSpPr>
      <xdr:spPr>
        <a:xfrm>
          <a:off x="6962775" y="3143249"/>
          <a:ext cx="5181600" cy="2209801"/>
        </a:xfrm>
        <a:prstGeom prst="roundRect">
          <a:avLst>
            <a:gd name="adj" fmla="val 9474"/>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本来業務を実施する施設を４施設以上保有しており、欄が不足する場合には、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なお、複数施設で同じ事業を行い、同一会計として処理している場合などは、</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つの欄にまとめて記載しても構いません。</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Bef>
              <a:spcPts val="600"/>
            </a:spcBef>
            <a:spcAft>
              <a:spcPts val="600"/>
            </a:spcAft>
          </a:pPr>
          <a:r>
            <a:rPr kumimoji="1" lang="en-US" altLang="ja-JP" sz="105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none">
              <a:solidFill>
                <a:schemeClr val="tx1"/>
              </a:solidFill>
              <a:latin typeface="ＭＳ Ｐゴシック" panose="020B0600070205080204" pitchFamily="50" charset="-128"/>
              <a:ea typeface="ＭＳ Ｐゴシック" panose="020B0600070205080204" pitchFamily="50" charset="-128"/>
            </a:rPr>
            <a:t>行の追加方法</a:t>
          </a:r>
          <a:r>
            <a:rPr kumimoji="1" lang="en-US" altLang="ja-JP" sz="1050" b="1" u="none">
              <a:solidFill>
                <a:schemeClr val="tx1"/>
              </a:solidFill>
              <a:latin typeface="ＭＳ Ｐゴシック" panose="020B0600070205080204" pitchFamily="50" charset="-128"/>
              <a:ea typeface="ＭＳ Ｐゴシック" panose="020B0600070205080204" pitchFamily="50" charset="-128"/>
            </a:rPr>
            <a:t>】</a:t>
          </a:r>
        </a:p>
        <a:p>
          <a:pPr algn="l">
            <a:spcAft>
              <a:spcPts val="600"/>
            </a:spcAft>
          </a:pP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　リボンの「校閲」タブから「シート保護の解除」を選択し、シートの保護を解除する。</a:t>
          </a:r>
        </a:p>
        <a:p>
          <a:pPr marL="180000" indent="-180000" algn="l">
            <a:spcAft>
              <a:spcPts val="600"/>
            </a:spcAft>
          </a:pP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(2)</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　本シートの</a:t>
          </a:r>
          <a:r>
            <a:rPr kumimoji="1" lang="en-US" altLang="ja-JP" sz="1050" b="0" u="none">
              <a:solidFill>
                <a:schemeClr val="tx1"/>
              </a:solidFill>
              <a:latin typeface="ＭＳ Ｐゴシック" panose="020B0600070205080204" pitchFamily="50" charset="-128"/>
              <a:ea typeface="ＭＳ Ｐゴシック" panose="020B0600070205080204" pitchFamily="50" charset="-128"/>
            </a:rPr>
            <a:t>7</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行目を選択して「コピー」し、追加したい施設の分だけ「コピーしたセルの挿入」を行う。</a:t>
          </a:r>
        </a:p>
        <a:p>
          <a:pPr algn="l">
            <a:spcAft>
              <a:spcPts val="600"/>
            </a:spcAft>
          </a:pP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666750</xdr:colOff>
      <xdr:row>7</xdr:row>
      <xdr:rowOff>209550</xdr:rowOff>
    </xdr:from>
    <xdr:to>
      <xdr:col>23</xdr:col>
      <xdr:colOff>361950</xdr:colOff>
      <xdr:row>10</xdr:row>
      <xdr:rowOff>66675</xdr:rowOff>
    </xdr:to>
    <xdr:sp macro="" textlink="">
      <xdr:nvSpPr>
        <xdr:cNvPr id="16" name="角丸四角形吹き出し 15"/>
        <xdr:cNvSpPr/>
      </xdr:nvSpPr>
      <xdr:spPr>
        <a:xfrm>
          <a:off x="6981825" y="2276475"/>
          <a:ext cx="5181600" cy="666750"/>
        </a:xfrm>
        <a:prstGeom prst="wedgeRoundRectCallout">
          <a:avLst>
            <a:gd name="adj1" fmla="val -59803"/>
            <a:gd name="adj2" fmla="val 475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㉓・㉔はそれぞれ損益計算書上の</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本来業務事業損益に係る事業収入・事業費用</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の額と一致するよう記載してください。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1</xdr:row>
      <xdr:rowOff>142876</xdr:rowOff>
    </xdr:from>
    <xdr:to>
      <xdr:col>16</xdr:col>
      <xdr:colOff>381000</xdr:colOff>
      <xdr:row>13</xdr:row>
      <xdr:rowOff>95250</xdr:rowOff>
    </xdr:to>
    <xdr:sp macro="" textlink="">
      <xdr:nvSpPr>
        <xdr:cNvPr id="3" name="角丸四角形 2"/>
        <xdr:cNvSpPr/>
      </xdr:nvSpPr>
      <xdr:spPr>
        <a:xfrm>
          <a:off x="7010400" y="219076"/>
          <a:ext cx="5181600" cy="2581274"/>
        </a:xfrm>
        <a:prstGeom prst="roundRect">
          <a:avLst>
            <a:gd name="adj" fmla="val 10129"/>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9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理事、監事、これらの者に準じて当該医療法人が任意に設置するもの、社員及び出資者</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（以下「社員等」という。）のいずれか</a:t>
          </a:r>
          <a:r>
            <a:rPr kumimoji="1" lang="ja-JP" altLang="en-US" sz="1050">
              <a:solidFill>
                <a:schemeClr val="tx1"/>
              </a:solidFill>
              <a:latin typeface="ＭＳ Ｐゴシック" panose="020B0600070205080204" pitchFamily="50" charset="-128"/>
              <a:ea typeface="ＭＳ Ｐゴシック" panose="020B0600070205080204" pitchFamily="50" charset="-128"/>
            </a:rPr>
            <a:t>に該当する方について全て記載するとともに、</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それぞれの親族等のうち、当該医療法人と利害関係を有する方</a:t>
          </a:r>
          <a:r>
            <a:rPr kumimoji="1" lang="ja-JP" altLang="en-US" sz="1050">
              <a:solidFill>
                <a:schemeClr val="tx1"/>
              </a:solidFill>
              <a:latin typeface="ＭＳ Ｐゴシック" panose="020B0600070205080204" pitchFamily="50" charset="-128"/>
              <a:ea typeface="ＭＳ Ｐゴシック" panose="020B0600070205080204" pitchFamily="50" charset="-128"/>
            </a:rPr>
            <a:t>についても全て記載してください。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なお、ここで言う「親族等」とは、以下に該当する方を指します。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16000" indent="-108000"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イ　社員等の配偶者及び三親等以内の親族</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16000" indent="-108000"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ロ　社員等と婚姻の届出をしていないが事実上婚姻関係と同様の事情にある者</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16000" indent="-108000"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ハ　社員等から受ける金銭その他の財産によって生計を維持している者</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16000" indent="-108000"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ニ　ロ又はハに掲げるものの親族でこれらの者と生計を一にしている者</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0" indent="0" algn="l">
            <a:spcBef>
              <a:spcPts val="900"/>
            </a:spcBef>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また、申請時点で出資者であった方については、移行に当たって持分を放棄し、出資者では無くなった場合であっても、引き続き記載の対象となります。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9</xdr:col>
      <xdr:colOff>19050</xdr:colOff>
      <xdr:row>14</xdr:row>
      <xdr:rowOff>209550</xdr:rowOff>
    </xdr:from>
    <xdr:to>
      <xdr:col>16</xdr:col>
      <xdr:colOff>400050</xdr:colOff>
      <xdr:row>17</xdr:row>
      <xdr:rowOff>161925</xdr:rowOff>
    </xdr:to>
    <xdr:sp macro="" textlink="">
      <xdr:nvSpPr>
        <xdr:cNvPr id="4" name="角丸四角形吹き出し 3"/>
        <xdr:cNvSpPr/>
      </xdr:nvSpPr>
      <xdr:spPr>
        <a:xfrm>
          <a:off x="7029450" y="3143250"/>
          <a:ext cx="5181600" cy="638175"/>
        </a:xfrm>
        <a:prstGeom prst="wedgeRoundRectCallout">
          <a:avLst>
            <a:gd name="adj1" fmla="val -59620"/>
            <a:gd name="adj2" fmla="val -21016"/>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「区分」欄は、上述の社員等のいずれかに該当する場合、その該当する役職を記載してください。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9</xdr:col>
      <xdr:colOff>19050</xdr:colOff>
      <xdr:row>18</xdr:row>
      <xdr:rowOff>190500</xdr:rowOff>
    </xdr:from>
    <xdr:to>
      <xdr:col>16</xdr:col>
      <xdr:colOff>400050</xdr:colOff>
      <xdr:row>20</xdr:row>
      <xdr:rowOff>180975</xdr:rowOff>
    </xdr:to>
    <xdr:sp macro="" textlink="">
      <xdr:nvSpPr>
        <xdr:cNvPr id="5" name="角丸四角形吹き出し 4"/>
        <xdr:cNvSpPr/>
      </xdr:nvSpPr>
      <xdr:spPr>
        <a:xfrm>
          <a:off x="7029450" y="4038600"/>
          <a:ext cx="5181600" cy="447675"/>
        </a:xfrm>
        <a:prstGeom prst="wedgeRoundRectCallout">
          <a:avLst>
            <a:gd name="adj1" fmla="val -59804"/>
            <a:gd name="adj2" fmla="val -24129"/>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「親族等の関係」欄は、上述の社員等との関係（「配偶者」「子」等）を記載してください。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9</xdr:col>
      <xdr:colOff>9525</xdr:colOff>
      <xdr:row>22</xdr:row>
      <xdr:rowOff>9524</xdr:rowOff>
    </xdr:from>
    <xdr:to>
      <xdr:col>16</xdr:col>
      <xdr:colOff>390525</xdr:colOff>
      <xdr:row>27</xdr:row>
      <xdr:rowOff>200025</xdr:rowOff>
    </xdr:to>
    <xdr:sp macro="" textlink="">
      <xdr:nvSpPr>
        <xdr:cNvPr id="6" name="角丸四角形吹き出し 5"/>
        <xdr:cNvSpPr/>
      </xdr:nvSpPr>
      <xdr:spPr>
        <a:xfrm>
          <a:off x="7019925" y="4772024"/>
          <a:ext cx="5181600" cy="1333501"/>
        </a:xfrm>
        <a:prstGeom prst="wedgeRoundRectCallout">
          <a:avLst>
            <a:gd name="adj1" fmla="val -59621"/>
            <a:gd name="adj2" fmla="val -20131"/>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「職業」欄は、当該医療法人における役職等や、当該医療法人以外の勤務先・所属団体等の名称・役職等を、全て具体的に記載してください。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9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また、当該勤務先・所属団体等について、法人格の有無を選択してください。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なお、当該勤務先・所属団体等が当該医療法人と利害関係を有しない場合は、記載を省略することが可能です。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9</xdr:col>
      <xdr:colOff>9525</xdr:colOff>
      <xdr:row>31</xdr:row>
      <xdr:rowOff>38100</xdr:rowOff>
    </xdr:from>
    <xdr:to>
      <xdr:col>16</xdr:col>
      <xdr:colOff>390525</xdr:colOff>
      <xdr:row>34</xdr:row>
      <xdr:rowOff>28575</xdr:rowOff>
    </xdr:to>
    <xdr:sp macro="" textlink="">
      <xdr:nvSpPr>
        <xdr:cNvPr id="7" name="角丸四角形吹き出し 6"/>
        <xdr:cNvSpPr/>
      </xdr:nvSpPr>
      <xdr:spPr>
        <a:xfrm>
          <a:off x="7019925" y="6858000"/>
          <a:ext cx="5181600" cy="676275"/>
        </a:xfrm>
        <a:prstGeom prst="wedgeRoundRectCallout">
          <a:avLst>
            <a:gd name="adj1" fmla="val -59436"/>
            <a:gd name="adj2" fmla="val -20921"/>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記載の対象者が多く、欄が不足する場合には、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行のコピー・挿入により適宜行を追加してください</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51</xdr:col>
      <xdr:colOff>180974</xdr:colOff>
      <xdr:row>1</xdr:row>
      <xdr:rowOff>104776</xdr:rowOff>
    </xdr:from>
    <xdr:to>
      <xdr:col>61</xdr:col>
      <xdr:colOff>571499</xdr:colOff>
      <xdr:row>14</xdr:row>
      <xdr:rowOff>114301</xdr:rowOff>
    </xdr:to>
    <xdr:sp macro="" textlink="">
      <xdr:nvSpPr>
        <xdr:cNvPr id="2" name="角丸四角形 1"/>
        <xdr:cNvSpPr/>
      </xdr:nvSpPr>
      <xdr:spPr>
        <a:xfrm>
          <a:off x="6496049" y="180976"/>
          <a:ext cx="7248525" cy="3733800"/>
        </a:xfrm>
        <a:prstGeom prst="roundRect">
          <a:avLst>
            <a:gd name="adj" fmla="val 7164"/>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経理等に関する明細表（書類付表２）においては、各項目に該当する取引について、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特別の利益供与の有無に関わらず、全ての取引を記載してください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9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また、該当する取引がない場合は、</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空欄とするのではなく、「該当なし」と記載してください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9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なお、「医療法人の関係者等」とは以下のいずれかに該当する方を指します。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　医療法人の関係者</a:t>
          </a:r>
          <a:endParaRPr lang="ja-JP" altLang="ja-JP" sz="900">
            <a:solidFill>
              <a:schemeClr val="tx1"/>
            </a:solidFill>
            <a:effectLst/>
            <a:latin typeface="ＭＳ Ｐゴシック" panose="020B0600070205080204" pitchFamily="50" charset="-128"/>
            <a:ea typeface="ＭＳ Ｐゴシック" panose="020B0600070205080204" pitchFamily="50" charset="-128"/>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イ　当該医療法人の理事、監事、これらの者に準じ当該医療法人が任意に設置するもの又は使用人</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ロ　出資者（持分の定めのない医療法人に移行した後にあっては、従前の出資者で持分を放棄した者を含む）</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ハ　当該医療法人の社員</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ニ　イからハに掲げる者の配偶者及び三親等以内の親族</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ホ　イからハに掲げる者と婚姻の届出をしていないが事実上婚姻関係と同様の事情にある者</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ヘ　イからハに掲げる者から受ける金銭その他の財産によって生計を維持しているもの</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spcAft>
              <a:spcPts val="600"/>
            </a:spcAft>
          </a:pPr>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ト　ホ又はヘに掲げる者の親族でこれらの者と生計を一にしているもの</a:t>
          </a:r>
          <a:endParaRPr lang="ja-JP" altLang="ja-JP" sz="900">
            <a:solidFill>
              <a:schemeClr val="tx1"/>
            </a:solidFill>
            <a:effectLst/>
            <a:latin typeface="ＭＳ Ｐゴシック" panose="020B0600070205080204" pitchFamily="50" charset="-128"/>
            <a:ea typeface="ＭＳ Ｐゴシック" panose="020B0600070205080204" pitchFamily="50" charset="-128"/>
          </a:endParaRPr>
        </a:p>
        <a:p>
          <a:pPr>
            <a:spcAft>
              <a:spcPts val="600"/>
            </a:spcAft>
          </a:pPr>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　株式会社その他営利事業を営む者</a:t>
          </a:r>
          <a:endParaRPr lang="ja-JP" altLang="ja-JP" sz="900">
            <a:solidFill>
              <a:schemeClr val="tx1"/>
            </a:solidFill>
            <a:effectLst/>
            <a:latin typeface="ＭＳ Ｐゴシック" panose="020B0600070205080204" pitchFamily="50" charset="-128"/>
            <a:ea typeface="ＭＳ Ｐゴシック" panose="020B0600070205080204" pitchFamily="50" charset="-128"/>
          </a:endParaRPr>
        </a:p>
        <a:p>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　特定の個人又は団体の利益を図る活動を行う者</a:t>
          </a:r>
          <a:endParaRPr lang="ja-JP" altLang="ja-JP" sz="900">
            <a:solidFill>
              <a:schemeClr val="tx1"/>
            </a:solidFill>
            <a:effectLst/>
            <a:latin typeface="ＭＳ Ｐゴシック" panose="020B0600070205080204" pitchFamily="50" charset="-128"/>
            <a:ea typeface="ＭＳ Ｐゴシック" panose="020B0600070205080204" pitchFamily="50" charset="-128"/>
          </a:endParaRPr>
        </a:p>
        <a:p>
          <a:pPr marL="216000" indent="-108000">
            <a:spcAft>
              <a:spcPts val="0"/>
            </a:spcAft>
          </a:pPr>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イ　株式会社その他の営利事業を営む者に対して寄附その他の特別の利益を与える活動（公益法人等に対して当該公益法人等が行う公益目的の事業又は医学若しくは医術又は公衆衛生に関する事業のために寄附その他の特別の利益を与えるものを除く。）を行う個人又は団体</a:t>
          </a:r>
          <a:endParaRPr kumimoji="1" lang="en-US" altLang="ja-JP" sz="900">
            <a:solidFill>
              <a:schemeClr val="tx1"/>
            </a:solidFill>
            <a:effectLst/>
            <a:latin typeface="ＭＳ Ｐゴシック" panose="020B0600070205080204" pitchFamily="50" charset="-128"/>
            <a:ea typeface="ＭＳ Ｐゴシック" panose="020B0600070205080204" pitchFamily="50" charset="-128"/>
            <a:cs typeface="+mn-cs"/>
          </a:endParaRPr>
        </a:p>
        <a:p>
          <a:pPr marL="216000" indent="-108000">
            <a:spcAft>
              <a:spcPts val="0"/>
            </a:spcAft>
          </a:pPr>
          <a:r>
            <a:rPr kumimoji="1" lang="ja-JP" altLang="ja-JP" sz="900">
              <a:solidFill>
                <a:schemeClr val="tx1"/>
              </a:solidFill>
              <a:effectLst/>
              <a:latin typeface="ＭＳ Ｐゴシック" panose="020B0600070205080204" pitchFamily="50" charset="-128"/>
              <a:ea typeface="ＭＳ Ｐゴシック" panose="020B0600070205080204" pitchFamily="50" charset="-128"/>
              <a:cs typeface="+mn-cs"/>
            </a:rPr>
            <a:t>ロ　特定の者から継続的に若しくは反復して資産の譲渡、貸付け若しくは役務の提供を受ける者又は特定の者の行う会員等相互の支援、交流、連絡その他その対象が会員等である活動に参加する者に共通する利益を図る活動を行うことを主たる目的とする団体</a:t>
          </a:r>
          <a:endParaRPr lang="ja-JP" altLang="ja-JP" sz="900">
            <a:solidFill>
              <a:schemeClr val="tx1"/>
            </a:solidFill>
            <a:effectLst/>
            <a:latin typeface="ＭＳ Ｐゴシック" panose="020B0600070205080204" pitchFamily="50" charset="-128"/>
            <a:ea typeface="ＭＳ Ｐゴシック" panose="020B0600070205080204" pitchFamily="50" charset="-128"/>
          </a:endParaRPr>
        </a:p>
        <a:p>
          <a:pPr algn="l">
            <a:spcAft>
              <a:spcPts val="900"/>
            </a:spcAft>
          </a:pP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0</xdr:colOff>
      <xdr:row>15</xdr:row>
      <xdr:rowOff>114301</xdr:rowOff>
    </xdr:from>
    <xdr:to>
      <xdr:col>59</xdr:col>
      <xdr:colOff>381000</xdr:colOff>
      <xdr:row>19</xdr:row>
      <xdr:rowOff>209550</xdr:rowOff>
    </xdr:to>
    <xdr:sp macro="" textlink="">
      <xdr:nvSpPr>
        <xdr:cNvPr id="3" name="角丸四角形吹き出し 2"/>
        <xdr:cNvSpPr/>
      </xdr:nvSpPr>
      <xdr:spPr>
        <a:xfrm>
          <a:off x="7000875" y="4143376"/>
          <a:ext cx="5181600" cy="1133474"/>
        </a:xfrm>
        <a:prstGeom prst="wedgeRoundRectCallout">
          <a:avLst>
            <a:gd name="adj1" fmla="val -59805"/>
            <a:gd name="adj2" fmla="val -5952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医療法人の関係者等に対して、医療法人の土地、建物等の物件を貸与（無償の場合も含む）している場合、「施設の貸与」欄に内容を記載してください。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50">
              <a:solidFill>
                <a:schemeClr val="tx1"/>
              </a:solidFill>
              <a:latin typeface="ＭＳ Ｐゴシック" panose="020B0600070205080204" pitchFamily="50" charset="-128"/>
              <a:ea typeface="ＭＳ Ｐゴシック" panose="020B0600070205080204" pitchFamily="50" charset="-128"/>
            </a:rPr>
            <a:t>その他、医療法人の資産を利用させている場合には、「その他」欄に内容を記載してください。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0</xdr:colOff>
      <xdr:row>20</xdr:row>
      <xdr:rowOff>76202</xdr:rowOff>
    </xdr:from>
    <xdr:to>
      <xdr:col>59</xdr:col>
      <xdr:colOff>381000</xdr:colOff>
      <xdr:row>21</xdr:row>
      <xdr:rowOff>352426</xdr:rowOff>
    </xdr:to>
    <xdr:sp macro="" textlink="">
      <xdr:nvSpPr>
        <xdr:cNvPr id="4" name="角丸四角形吹き出し 3"/>
        <xdr:cNvSpPr/>
      </xdr:nvSpPr>
      <xdr:spPr>
        <a:xfrm>
          <a:off x="7000875" y="5524502"/>
          <a:ext cx="5181600" cy="657224"/>
        </a:xfrm>
        <a:prstGeom prst="wedgeRoundRectCallout">
          <a:avLst>
            <a:gd name="adj1" fmla="val -59437"/>
            <a:gd name="adj2" fmla="val -23291"/>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法人の財産の運用及び事業の運営に関して、医療法人の関係者等が利益を受けている場合、その内容を記載してください。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51</xdr:col>
      <xdr:colOff>676275</xdr:colOff>
      <xdr:row>25</xdr:row>
      <xdr:rowOff>66677</xdr:rowOff>
    </xdr:from>
    <xdr:to>
      <xdr:col>59</xdr:col>
      <xdr:colOff>371475</xdr:colOff>
      <xdr:row>33</xdr:row>
      <xdr:rowOff>28575</xdr:rowOff>
    </xdr:to>
    <xdr:sp macro="" textlink="">
      <xdr:nvSpPr>
        <xdr:cNvPr id="5" name="角丸四角形吹き出し 4"/>
        <xdr:cNvSpPr/>
      </xdr:nvSpPr>
      <xdr:spPr>
        <a:xfrm>
          <a:off x="6991350" y="6781802"/>
          <a:ext cx="5181600" cy="1790698"/>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直近に終了した会計年度の末日現在において、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医療法人の関係者等への貸付金</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がある場合、その内容</a:t>
          </a:r>
          <a:r>
            <a:rPr kumimoji="1" lang="ja-JP" altLang="en-US" sz="1050">
              <a:solidFill>
                <a:schemeClr val="tx1"/>
              </a:solidFill>
              <a:latin typeface="ＭＳ Ｐゴシック" panose="020B0600070205080204" pitchFamily="50" charset="-128"/>
              <a:ea typeface="ＭＳ Ｐゴシック" panose="020B0600070205080204" pitchFamily="50" charset="-128"/>
            </a:rPr>
            <a:t>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なお、医療法人において、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貸付行為は福利厚生目的のものを除いて原則禁止</a:t>
          </a:r>
          <a:r>
            <a:rPr kumimoji="1" lang="ja-JP" altLang="en-US" sz="1050">
              <a:solidFill>
                <a:schemeClr val="tx1"/>
              </a:solidFill>
              <a:latin typeface="ＭＳ Ｐゴシック" panose="020B0600070205080204" pitchFamily="50" charset="-128"/>
              <a:ea typeface="ＭＳ Ｐゴシック" panose="020B0600070205080204" pitchFamily="50" charset="-128"/>
            </a:rPr>
            <a:t>されているため、営利法人や役員等のみを対象とするような貸付金がある場合は、申請前に解消することが求められます。</a:t>
          </a:r>
        </a:p>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奨学金等の福利厚生目的の貸付金については問題ありませんが、貸付の目的等を確認するため、貸付金に関する規程、契約書等の提出を求めることがあります。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51</xdr:col>
      <xdr:colOff>666750</xdr:colOff>
      <xdr:row>37</xdr:row>
      <xdr:rowOff>133351</xdr:rowOff>
    </xdr:from>
    <xdr:to>
      <xdr:col>59</xdr:col>
      <xdr:colOff>361950</xdr:colOff>
      <xdr:row>41</xdr:row>
      <xdr:rowOff>114300</xdr:rowOff>
    </xdr:to>
    <xdr:sp macro="" textlink="">
      <xdr:nvSpPr>
        <xdr:cNvPr id="7" name="角丸四角形吹き出し 6"/>
        <xdr:cNvSpPr/>
      </xdr:nvSpPr>
      <xdr:spPr>
        <a:xfrm>
          <a:off x="6981825" y="9410701"/>
          <a:ext cx="5181600" cy="895349"/>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直近に終了した三会計年度</a:t>
          </a:r>
          <a:r>
            <a:rPr kumimoji="1" lang="ja-JP" altLang="en-US" sz="1050">
              <a:solidFill>
                <a:schemeClr val="tx1"/>
              </a:solidFill>
              <a:latin typeface="ＭＳ Ｐゴシック" panose="020B0600070205080204" pitchFamily="50" charset="-128"/>
              <a:ea typeface="ＭＳ Ｐゴシック" panose="020B0600070205080204" pitchFamily="50" charset="-128"/>
            </a:rPr>
            <a:t>において、医療法人の関係者等に対して、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医療法人の土地、建物、医療用器械備品等の主要な資産の譲渡</a:t>
          </a:r>
          <a:r>
            <a:rPr kumimoji="1" lang="ja-JP" altLang="en-US" sz="1050">
              <a:solidFill>
                <a:schemeClr val="tx1"/>
              </a:solidFill>
              <a:latin typeface="ＭＳ Ｐゴシック" panose="020B0600070205080204" pitchFamily="50" charset="-128"/>
              <a:ea typeface="ＭＳ Ｐゴシック" panose="020B0600070205080204" pitchFamily="50" charset="-128"/>
            </a:rPr>
            <a:t>がある場合、その内容を記載してください。	</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51</xdr:col>
      <xdr:colOff>676275</xdr:colOff>
      <xdr:row>48</xdr:row>
      <xdr:rowOff>219076</xdr:rowOff>
    </xdr:from>
    <xdr:to>
      <xdr:col>59</xdr:col>
      <xdr:colOff>371475</xdr:colOff>
      <xdr:row>52</xdr:row>
      <xdr:rowOff>152400</xdr:rowOff>
    </xdr:to>
    <xdr:sp macro="" textlink="">
      <xdr:nvSpPr>
        <xdr:cNvPr id="8" name="角丸四角形吹き出し 7"/>
        <xdr:cNvSpPr/>
      </xdr:nvSpPr>
      <xdr:spPr>
        <a:xfrm>
          <a:off x="6991350" y="12011026"/>
          <a:ext cx="5181600" cy="666749"/>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医療法人の関係者等から</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土地、建物、医療用器械備品等の物件を賃借</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（無償の場合も含む）している場合、その内容を記載してください。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	</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0</xdr:colOff>
      <xdr:row>63</xdr:row>
      <xdr:rowOff>0</xdr:rowOff>
    </xdr:from>
    <xdr:to>
      <xdr:col>59</xdr:col>
      <xdr:colOff>381000</xdr:colOff>
      <xdr:row>65</xdr:row>
      <xdr:rowOff>190500</xdr:rowOff>
    </xdr:to>
    <xdr:sp macro="" textlink="">
      <xdr:nvSpPr>
        <xdr:cNvPr id="11" name="角丸四角形吹き出し 10"/>
        <xdr:cNvSpPr/>
      </xdr:nvSpPr>
      <xdr:spPr>
        <a:xfrm>
          <a:off x="7000875" y="14859000"/>
          <a:ext cx="5181600" cy="647700"/>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直近に終了した会計年度の末日現在において、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医療法人の関係者等からの借入金</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がある場合、その内容</a:t>
          </a:r>
          <a:r>
            <a:rPr kumimoji="1" lang="ja-JP" altLang="en-US" sz="1050">
              <a:solidFill>
                <a:schemeClr val="tx1"/>
              </a:solidFill>
              <a:latin typeface="ＭＳ Ｐゴシック" panose="020B0600070205080204" pitchFamily="50" charset="-128"/>
              <a:ea typeface="ＭＳ Ｐゴシック" panose="020B0600070205080204" pitchFamily="50" charset="-128"/>
            </a:rPr>
            <a:t>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0</xdr:colOff>
      <xdr:row>75</xdr:row>
      <xdr:rowOff>1</xdr:rowOff>
    </xdr:from>
    <xdr:to>
      <xdr:col>59</xdr:col>
      <xdr:colOff>381000</xdr:colOff>
      <xdr:row>78</xdr:row>
      <xdr:rowOff>1</xdr:rowOff>
    </xdr:to>
    <xdr:sp macro="" textlink="">
      <xdr:nvSpPr>
        <xdr:cNvPr id="12" name="角丸四角形吹き出し 11"/>
        <xdr:cNvSpPr/>
      </xdr:nvSpPr>
      <xdr:spPr>
        <a:xfrm>
          <a:off x="7000875" y="17421226"/>
          <a:ext cx="5181600" cy="685800"/>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直近に終了した三会計年度</a:t>
          </a:r>
          <a:r>
            <a:rPr kumimoji="1" lang="ja-JP" altLang="en-US" sz="1050">
              <a:solidFill>
                <a:schemeClr val="tx1"/>
              </a:solidFill>
              <a:latin typeface="ＭＳ Ｐゴシック" panose="020B0600070205080204" pitchFamily="50" charset="-128"/>
              <a:ea typeface="ＭＳ Ｐゴシック" panose="020B0600070205080204" pitchFamily="50" charset="-128"/>
            </a:rPr>
            <a:t>において、医療法人の関係者等からの</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土地、建物、医療用器械備品等の主要な資産の譲受</a:t>
          </a:r>
          <a:r>
            <a:rPr kumimoji="1" lang="ja-JP" altLang="en-US" sz="1050">
              <a:solidFill>
                <a:schemeClr val="tx1"/>
              </a:solidFill>
              <a:latin typeface="ＭＳ Ｐゴシック" panose="020B0600070205080204" pitchFamily="50" charset="-128"/>
              <a:ea typeface="ＭＳ Ｐゴシック" panose="020B0600070205080204" pitchFamily="50" charset="-128"/>
            </a:rPr>
            <a:t>がある場合、その内容を記載してください。	</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0</xdr:colOff>
      <xdr:row>86</xdr:row>
      <xdr:rowOff>47625</xdr:rowOff>
    </xdr:from>
    <xdr:to>
      <xdr:col>59</xdr:col>
      <xdr:colOff>381000</xdr:colOff>
      <xdr:row>90</xdr:row>
      <xdr:rowOff>123824</xdr:rowOff>
    </xdr:to>
    <xdr:sp macro="" textlink="">
      <xdr:nvSpPr>
        <xdr:cNvPr id="13" name="角丸四角形吹き出し 12"/>
        <xdr:cNvSpPr/>
      </xdr:nvSpPr>
      <xdr:spPr>
        <a:xfrm>
          <a:off x="7000875" y="19802475"/>
          <a:ext cx="5181600" cy="1142999"/>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医療法人の関係者等のうち、</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従業員として医療法人の業務に従事している方</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について記載してください。</a:t>
          </a:r>
          <a:endParaRPr kumimoji="1" lang="en-US" altLang="ja-JP" sz="1050" b="0" u="none">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（役員報酬のみが支給されている役員については記載は不要ですが、役員報酬とは別に従業員として給与を受け取っている場合は記載してください。）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52</xdr:col>
      <xdr:colOff>9525</xdr:colOff>
      <xdr:row>95</xdr:row>
      <xdr:rowOff>85725</xdr:rowOff>
    </xdr:from>
    <xdr:to>
      <xdr:col>59</xdr:col>
      <xdr:colOff>390525</xdr:colOff>
      <xdr:row>97</xdr:row>
      <xdr:rowOff>0</xdr:rowOff>
    </xdr:to>
    <xdr:sp macro="" textlink="">
      <xdr:nvSpPr>
        <xdr:cNvPr id="14" name="角丸四角形吹き出し 13"/>
        <xdr:cNvSpPr/>
      </xdr:nvSpPr>
      <xdr:spPr>
        <a:xfrm>
          <a:off x="7010400" y="21869400"/>
          <a:ext cx="5181600" cy="676275"/>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医療法人の関係者等の債務に関して、医療法人がその</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債務の保証、弁済、免除又は引受け</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を行った場合、その内容を記載してください。	</a:t>
          </a:r>
        </a:p>
      </xdr:txBody>
    </xdr:sp>
    <xdr:clientData/>
  </xdr:twoCellAnchor>
  <xdr:twoCellAnchor editAs="oneCell">
    <xdr:from>
      <xdr:col>52</xdr:col>
      <xdr:colOff>19050</xdr:colOff>
      <xdr:row>102</xdr:row>
      <xdr:rowOff>142875</xdr:rowOff>
    </xdr:from>
    <xdr:to>
      <xdr:col>59</xdr:col>
      <xdr:colOff>400050</xdr:colOff>
      <xdr:row>105</xdr:row>
      <xdr:rowOff>133350</xdr:rowOff>
    </xdr:to>
    <xdr:sp macro="" textlink="">
      <xdr:nvSpPr>
        <xdr:cNvPr id="15" name="角丸四角形吹き出し 14"/>
        <xdr:cNvSpPr/>
      </xdr:nvSpPr>
      <xdr:spPr>
        <a:xfrm>
          <a:off x="7019925" y="23955375"/>
          <a:ext cx="5181600" cy="676275"/>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医療法人の関係者等が社員等（従業員を含む）となっている他の法人がある場合、その内容を記載してください。	</a:t>
          </a:r>
        </a:p>
      </xdr:txBody>
    </xdr:sp>
    <xdr:clientData/>
  </xdr:twoCellAnchor>
  <xdr:twoCellAnchor editAs="oneCell">
    <xdr:from>
      <xdr:col>52</xdr:col>
      <xdr:colOff>0</xdr:colOff>
      <xdr:row>113</xdr:row>
      <xdr:rowOff>0</xdr:rowOff>
    </xdr:from>
    <xdr:to>
      <xdr:col>59</xdr:col>
      <xdr:colOff>381000</xdr:colOff>
      <xdr:row>115</xdr:row>
      <xdr:rowOff>133349</xdr:rowOff>
    </xdr:to>
    <xdr:sp macro="" textlink="">
      <xdr:nvSpPr>
        <xdr:cNvPr id="16" name="角丸四角形吹き出し 15"/>
        <xdr:cNvSpPr/>
      </xdr:nvSpPr>
      <xdr:spPr>
        <a:xfrm>
          <a:off x="7000875" y="26298525"/>
          <a:ext cx="5181600" cy="895349"/>
        </a:xfrm>
        <a:prstGeom prst="wedgeRoundRectCallout">
          <a:avLst>
            <a:gd name="adj1" fmla="val -59437"/>
            <a:gd name="adj2" fmla="val -18943"/>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直近に終了した三会計年度</a:t>
          </a:r>
          <a:r>
            <a:rPr kumimoji="1" lang="ja-JP" altLang="en-US" sz="1050">
              <a:solidFill>
                <a:schemeClr val="tx1"/>
              </a:solidFill>
              <a:latin typeface="ＭＳ Ｐゴシック" panose="020B0600070205080204" pitchFamily="50" charset="-128"/>
              <a:ea typeface="ＭＳ Ｐゴシック" panose="020B0600070205080204" pitchFamily="50" charset="-128"/>
            </a:rPr>
            <a:t>において、医療法人の関係者等に対して、医療法人から</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寄附、贈与等の名目で金銭その他の財産の支出</a:t>
          </a:r>
          <a:r>
            <a:rPr kumimoji="1" lang="ja-JP" altLang="en-US" sz="1050">
              <a:solidFill>
                <a:schemeClr val="tx1"/>
              </a:solidFill>
              <a:latin typeface="ＭＳ Ｐゴシック" panose="020B0600070205080204" pitchFamily="50" charset="-128"/>
              <a:ea typeface="ＭＳ Ｐゴシック" panose="020B0600070205080204" pitchFamily="50" charset="-128"/>
            </a:rPr>
            <a:t>を行っている場合、その内容を記載してください。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19</xdr:col>
      <xdr:colOff>238124</xdr:colOff>
      <xdr:row>4</xdr:row>
      <xdr:rowOff>180975</xdr:rowOff>
    </xdr:from>
    <xdr:to>
      <xdr:col>27</xdr:col>
      <xdr:colOff>476250</xdr:colOff>
      <xdr:row>21</xdr:row>
      <xdr:rowOff>142876</xdr:rowOff>
    </xdr:to>
    <xdr:sp macro="" textlink="">
      <xdr:nvSpPr>
        <xdr:cNvPr id="2" name="角丸四角形 1"/>
        <xdr:cNvSpPr/>
      </xdr:nvSpPr>
      <xdr:spPr>
        <a:xfrm>
          <a:off x="8324849" y="809625"/>
          <a:ext cx="5724526" cy="3571876"/>
        </a:xfrm>
        <a:prstGeom prst="roundRect">
          <a:avLst>
            <a:gd name="adj" fmla="val 10361"/>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algn="l">
            <a:spcAft>
              <a:spcPts val="600"/>
            </a:spcAft>
          </a:pPr>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a:solidFill>
                <a:schemeClr val="tx1"/>
              </a:solidFill>
              <a:latin typeface="ＭＳ Ｐゴシック" panose="020B0600070205080204" pitchFamily="50" charset="-128"/>
              <a:ea typeface="ＭＳ Ｐゴシック" panose="020B0600070205080204" pitchFamily="50" charset="-128"/>
            </a:rPr>
            <a:t>記載方法</a:t>
          </a:r>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p>
        <a:p>
          <a:pPr marL="180000" indent="-180000" algn="l">
            <a:spcAft>
              <a:spcPts val="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(1)</a:t>
          </a:r>
          <a:r>
            <a:rPr kumimoji="1" lang="ja-JP" altLang="en-US" sz="1050">
              <a:solidFill>
                <a:schemeClr val="tx1"/>
              </a:solidFill>
              <a:latin typeface="ＭＳ Ｐゴシック" panose="020B0600070205080204" pitchFamily="50" charset="-128"/>
              <a:ea typeface="ＭＳ Ｐゴシック" panose="020B0600070205080204" pitchFamily="50" charset="-128"/>
            </a:rPr>
            <a:t>　医療法人が保有する資産について、直近に終了した会計年度の貸借対照表に基づいて、</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【R</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に勘定科目ごとの金額を記載してください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。また、</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【R45</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セル</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に純資産の金額を記載してください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80000" indent="0"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適切な勘定科目が無い場合は、「その他の○○資産」の科目に区分するようにしてください。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80000" indent="-180000" algn="l">
            <a:spcAft>
              <a:spcPts val="60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(2)</a:t>
          </a:r>
          <a:r>
            <a:rPr kumimoji="1" lang="ja-JP" altLang="en-US" sz="1050">
              <a:solidFill>
                <a:schemeClr val="tx1"/>
              </a:solidFill>
              <a:latin typeface="ＭＳ Ｐゴシック" panose="020B0600070205080204" pitchFamily="50" charset="-128"/>
              <a:ea typeface="ＭＳ Ｐゴシック" panose="020B0600070205080204" pitchFamily="50" charset="-128"/>
            </a:rPr>
            <a:t>　法人の所有資産のうち、</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「業務の用に供する財産」に該当するもの</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について、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次シートの「２　業務の用に供する財産の明細」に、施設ごとに区分して記載してください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360000" indent="-180000" algn="l">
            <a:spcAft>
              <a:spcPts val="60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 </a:t>
          </a:r>
          <a:r>
            <a:rPr kumimoji="1" lang="ja-JP" altLang="en-US" sz="1050">
              <a:solidFill>
                <a:schemeClr val="tx1"/>
              </a:solidFill>
              <a:latin typeface="ＭＳ Ｐゴシック" panose="020B0600070205080204" pitchFamily="50" charset="-128"/>
              <a:ea typeface="ＭＳ Ｐゴシック" panose="020B0600070205080204" pitchFamily="50" charset="-128"/>
            </a:rPr>
            <a:t>現預金、有価証券、貸付金、施設会員権、保険積立金、その他これに類する資産については、原則「業務の用に供する財産」に区分することはできません。</a:t>
          </a:r>
        </a:p>
        <a:p>
          <a:pPr marL="180000" indent="-180000" algn="l">
            <a:spcAft>
              <a:spcPts val="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(3)</a:t>
          </a:r>
          <a:r>
            <a:rPr kumimoji="1" lang="ja-JP" altLang="en-US" sz="1050">
              <a:solidFill>
                <a:schemeClr val="tx1"/>
              </a:solidFill>
              <a:latin typeface="ＭＳ Ｐゴシック" panose="020B0600070205080204" pitchFamily="50" charset="-128"/>
              <a:ea typeface="ＭＳ Ｐゴシック" panose="020B0600070205080204" pitchFamily="50" charset="-128"/>
            </a:rPr>
            <a:t>　</a:t>
          </a:r>
          <a:r>
            <a:rPr kumimoji="1" lang="en-US" altLang="ja-JP" sz="1050">
              <a:solidFill>
                <a:schemeClr val="tx1"/>
              </a:solidFill>
              <a:latin typeface="ＭＳ Ｐゴシック" panose="020B0600070205080204" pitchFamily="50" charset="-128"/>
              <a:ea typeface="ＭＳ Ｐゴシック" panose="020B0600070205080204" pitchFamily="50" charset="-128"/>
            </a:rPr>
            <a:t>(2)</a:t>
          </a:r>
          <a:r>
            <a:rPr kumimoji="1" lang="ja-JP" altLang="en-US" sz="1050">
              <a:solidFill>
                <a:schemeClr val="tx1"/>
              </a:solidFill>
              <a:latin typeface="ＭＳ Ｐゴシック" panose="020B0600070205080204" pitchFamily="50" charset="-128"/>
              <a:ea typeface="ＭＳ Ｐゴシック" panose="020B0600070205080204" pitchFamily="50" charset="-128"/>
            </a:rPr>
            <a:t>で「業務の用に供する財産」として区分した資産については、本シートの</a:t>
          </a:r>
          <a:r>
            <a:rPr kumimoji="1" lang="en-US" altLang="ja-JP" sz="1050">
              <a:solidFill>
                <a:schemeClr val="tx1"/>
              </a:solidFill>
              <a:latin typeface="ＭＳ Ｐゴシック" panose="020B0600070205080204" pitchFamily="50" charset="-128"/>
              <a:ea typeface="ＭＳ Ｐゴシック" panose="020B0600070205080204" pitchFamily="50" charset="-128"/>
            </a:rPr>
            <a:t>【F</a:t>
          </a:r>
          <a:r>
            <a:rPr kumimoji="1" lang="ja-JP" altLang="en-US" sz="1050">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a:solidFill>
                <a:schemeClr val="tx1"/>
              </a:solidFill>
              <a:latin typeface="ＭＳ Ｐゴシック" panose="020B0600070205080204" pitchFamily="50" charset="-128"/>
              <a:ea typeface="ＭＳ Ｐゴシック" panose="020B0600070205080204" pitchFamily="50" charset="-128"/>
            </a:rPr>
            <a:t>】</a:t>
          </a:r>
          <a:r>
            <a:rPr kumimoji="1" lang="ja-JP" altLang="en-US" sz="1050">
              <a:solidFill>
                <a:schemeClr val="tx1"/>
              </a:solidFill>
              <a:latin typeface="ＭＳ Ｐゴシック" panose="020B0600070205080204" pitchFamily="50" charset="-128"/>
              <a:ea typeface="ＭＳ Ｐゴシック" panose="020B0600070205080204" pitchFamily="50" charset="-128"/>
            </a:rPr>
            <a:t>に自動入力され、それ以外の資産は自動的に「その他の財産」</a:t>
          </a:r>
          <a:r>
            <a:rPr kumimoji="1" lang="en-US" altLang="ja-JP" sz="1050">
              <a:solidFill>
                <a:schemeClr val="tx1"/>
              </a:solidFill>
              <a:latin typeface="ＭＳ Ｐゴシック" panose="020B0600070205080204" pitchFamily="50" charset="-128"/>
              <a:ea typeface="ＭＳ Ｐゴシック" panose="020B0600070205080204" pitchFamily="50" charset="-128"/>
            </a:rPr>
            <a:t>【N</a:t>
          </a:r>
          <a:r>
            <a:rPr kumimoji="1" lang="ja-JP" altLang="en-US" sz="1050">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a:solidFill>
                <a:schemeClr val="tx1"/>
              </a:solidFill>
              <a:latin typeface="ＭＳ Ｐゴシック" panose="020B0600070205080204" pitchFamily="50" charset="-128"/>
              <a:ea typeface="ＭＳ Ｐゴシック" panose="020B0600070205080204" pitchFamily="50" charset="-128"/>
            </a:rPr>
            <a:t>】</a:t>
          </a:r>
          <a:r>
            <a:rPr kumimoji="1" lang="ja-JP" altLang="en-US" sz="1050">
              <a:solidFill>
                <a:schemeClr val="tx1"/>
              </a:solidFill>
              <a:latin typeface="ＭＳ Ｐゴシック" panose="020B0600070205080204" pitchFamily="50" charset="-128"/>
              <a:ea typeface="ＭＳ Ｐゴシック" panose="020B0600070205080204" pitchFamily="50" charset="-128"/>
            </a:rPr>
            <a:t>に区分されます。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80000" indent="0"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このうち、</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「保有財産」「減価償却引当特定預金」「特定事業準備資金」に該当する資産</a:t>
          </a:r>
          <a:r>
            <a:rPr kumimoji="1" lang="ja-JP" altLang="en-US" sz="1050" b="0" u="none">
              <a:solidFill>
                <a:schemeClr val="tx1"/>
              </a:solidFill>
              <a:latin typeface="ＭＳ Ｐゴシック" panose="020B0600070205080204" pitchFamily="50" charset="-128"/>
              <a:ea typeface="ＭＳ Ｐゴシック" panose="020B0600070205080204" pitchFamily="50" charset="-128"/>
            </a:rPr>
            <a:t>がある場合は</a:t>
          </a:r>
          <a:r>
            <a:rPr kumimoji="1" lang="ja-JP" altLang="en-US" sz="1050">
              <a:solidFill>
                <a:schemeClr val="tx1"/>
              </a:solidFill>
              <a:latin typeface="ＭＳ Ｐゴシック" panose="020B0600070205080204" pitchFamily="50" charset="-128"/>
              <a:ea typeface="ＭＳ Ｐゴシック" panose="020B0600070205080204" pitchFamily="50" charset="-128"/>
            </a:rPr>
            <a:t>、それぞれ</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本シートの</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【H</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】【J</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】【L</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列</a:t>
          </a:r>
          <a:r>
            <a:rPr kumimoji="1" lang="en-US" altLang="ja-JP" sz="1050" b="1" u="sng">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の該当する科目の欄に、金額を記載してください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80000" indent="-180000" algn="l">
            <a:spcAft>
              <a:spcPts val="60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(4)</a:t>
          </a:r>
          <a:r>
            <a:rPr kumimoji="1" lang="ja-JP" altLang="en-US" sz="1050">
              <a:solidFill>
                <a:schemeClr val="tx1"/>
              </a:solidFill>
              <a:latin typeface="ＭＳ Ｐゴシック" panose="020B0600070205080204" pitchFamily="50" charset="-128"/>
              <a:ea typeface="ＭＳ Ｐゴシック" panose="020B0600070205080204" pitchFamily="50" charset="-128"/>
            </a:rPr>
            <a:t>　本シートで記載した金額に基づいて、別添様式４「５　遊休財産」の金額が計算されますので、区分に誤りがないかを改めて確認してください。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19</xdr:col>
      <xdr:colOff>238125</xdr:colOff>
      <xdr:row>22</xdr:row>
      <xdr:rowOff>76199</xdr:rowOff>
    </xdr:from>
    <xdr:to>
      <xdr:col>27</xdr:col>
      <xdr:colOff>476251</xdr:colOff>
      <xdr:row>52</xdr:row>
      <xdr:rowOff>28575</xdr:rowOff>
    </xdr:to>
    <xdr:sp macro="" textlink="">
      <xdr:nvSpPr>
        <xdr:cNvPr id="4" name="角丸四角形 3"/>
        <xdr:cNvSpPr/>
      </xdr:nvSpPr>
      <xdr:spPr>
        <a:xfrm>
          <a:off x="8324850" y="4524374"/>
          <a:ext cx="5724526" cy="6153151"/>
        </a:xfrm>
        <a:prstGeom prst="roundRect">
          <a:avLst>
            <a:gd name="adj" fmla="val 6903"/>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algn="l">
            <a:spcAft>
              <a:spcPts val="300"/>
            </a:spcAft>
          </a:pPr>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各区分の考え方</a:t>
          </a:r>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p>
        <a:p>
          <a:pPr marL="180000" indent="-180000" algn="l">
            <a:spcBef>
              <a:spcPts val="300"/>
            </a:spcBef>
            <a:spcAft>
              <a:spcPts val="3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①　業務の用に供する財産</a:t>
          </a:r>
          <a:endParaRPr kumimoji="1" lang="en-US" altLang="ja-JP" sz="1050" b="1" u="sng">
            <a:solidFill>
              <a:schemeClr val="tx1"/>
            </a:solidFill>
            <a:latin typeface="ＭＳ Ｐゴシック" panose="020B0600070205080204" pitchFamily="50" charset="-128"/>
            <a:ea typeface="ＭＳ Ｐゴシック" panose="020B0600070205080204" pitchFamily="50" charset="-128"/>
          </a:endParaRPr>
        </a:p>
        <a:p>
          <a:pPr marL="108000" indent="0"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医療法人が</a:t>
          </a:r>
          <a:r>
            <a:rPr kumimoji="1" lang="ja-JP" altLang="en-US" sz="1050" b="1">
              <a:solidFill>
                <a:schemeClr val="tx1"/>
              </a:solidFill>
              <a:latin typeface="ＭＳ Ｐゴシック" panose="020B0600070205080204" pitchFamily="50" charset="-128"/>
              <a:ea typeface="ＭＳ Ｐゴシック" panose="020B0600070205080204" pitchFamily="50" charset="-128"/>
            </a:rPr>
            <a:t>本来業務や附帯業務を行うために必要な資産</a:t>
          </a:r>
          <a:r>
            <a:rPr kumimoji="1" lang="ja-JP" altLang="en-US" sz="1050">
              <a:solidFill>
                <a:schemeClr val="tx1"/>
              </a:solidFill>
              <a:latin typeface="ＭＳ Ｐゴシック" panose="020B0600070205080204" pitchFamily="50" charset="-128"/>
              <a:ea typeface="ＭＳ Ｐゴシック" panose="020B0600070205080204" pitchFamily="50" charset="-128"/>
            </a:rPr>
            <a:t>が該当します。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08000" indent="0"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業務に関連のない資産（例：従業員向けの保養所など）については、この項目に含めることは出来ません。</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0" indent="0" algn="l">
            <a:spcBef>
              <a:spcPts val="300"/>
            </a:spcBef>
            <a:spcAft>
              <a:spcPts val="3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②　保有資産</a:t>
          </a:r>
          <a:endParaRPr kumimoji="1" lang="en-US" altLang="ja-JP" sz="1050" b="1" u="sng">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現に使用してはいないものの、</a:t>
          </a:r>
          <a:r>
            <a:rPr kumimoji="1" lang="ja-JP" altLang="en-US" sz="1050" b="1">
              <a:solidFill>
                <a:schemeClr val="tx1"/>
              </a:solidFill>
              <a:latin typeface="ＭＳ Ｐゴシック" panose="020B0600070205080204" pitchFamily="50" charset="-128"/>
              <a:ea typeface="ＭＳ Ｐゴシック" panose="020B0600070205080204" pitchFamily="50" charset="-128"/>
            </a:rPr>
            <a:t>今後①の業務のために使用することが見込まれる資産</a:t>
          </a:r>
          <a:r>
            <a:rPr kumimoji="1" lang="ja-JP" altLang="en-US" sz="1050">
              <a:solidFill>
                <a:schemeClr val="tx1"/>
              </a:solidFill>
              <a:latin typeface="ＭＳ Ｐゴシック" panose="020B0600070205080204" pitchFamily="50" charset="-128"/>
              <a:ea typeface="ＭＳ Ｐゴシック" panose="020B0600070205080204" pitchFamily="50" charset="-128"/>
            </a:rPr>
            <a:t>が該当します。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（例） 将来の病院等の開設のために保有している土地・建物</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432000" indent="0" algn="l">
            <a:spcBef>
              <a:spcPts val="0"/>
            </a:spcBef>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請負前渡金や建設用材料部品の買入代金等の建設仮勘定　など</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0" indent="0" algn="l">
            <a:spcBef>
              <a:spcPts val="300"/>
            </a:spcBef>
            <a:spcAft>
              <a:spcPts val="3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③　減価償却引当特定預金</a:t>
          </a:r>
          <a:endParaRPr kumimoji="1" lang="en-US" altLang="ja-JP" sz="1050" b="1" u="sng">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①の業務のための</a:t>
          </a:r>
          <a:r>
            <a:rPr kumimoji="1" lang="ja-JP" altLang="en-US" sz="1050" b="1">
              <a:solidFill>
                <a:schemeClr val="tx1"/>
              </a:solidFill>
              <a:latin typeface="ＭＳ Ｐゴシック" panose="020B0600070205080204" pitchFamily="50" charset="-128"/>
              <a:ea typeface="ＭＳ Ｐゴシック" panose="020B0600070205080204" pitchFamily="50" charset="-128"/>
            </a:rPr>
            <a:t>財産の取得・改良に充てるために保有する資金</a:t>
          </a:r>
          <a:r>
            <a:rPr kumimoji="1" lang="ja-JP" altLang="en-US" sz="1050">
              <a:solidFill>
                <a:schemeClr val="tx1"/>
              </a:solidFill>
              <a:latin typeface="ＭＳ Ｐゴシック" panose="020B0600070205080204" pitchFamily="50" charset="-128"/>
              <a:ea typeface="ＭＳ Ｐゴシック" panose="020B0600070205080204" pitchFamily="50" charset="-128"/>
            </a:rPr>
            <a:t>が該当します。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3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要件上、遊休財産額から控除するためには、以下の要件を満たしている必要があります。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a</a:t>
          </a:r>
          <a:r>
            <a:rPr kumimoji="1" lang="ja-JP" altLang="en-US" sz="1050">
              <a:solidFill>
                <a:schemeClr val="tx1"/>
              </a:solidFill>
              <a:latin typeface="ＭＳ Ｐゴシック" panose="020B0600070205080204" pitchFamily="50" charset="-128"/>
              <a:ea typeface="ＭＳ Ｐゴシック" panose="020B0600070205080204" pitchFamily="50" charset="-128"/>
            </a:rPr>
            <a:t>　減価償却費に対応する資産の取得・改良に充てるための資金に限り、</a:t>
          </a:r>
          <a:r>
            <a:rPr kumimoji="1" lang="ja-JP" altLang="en-US" sz="1050" b="1">
              <a:solidFill>
                <a:schemeClr val="tx1"/>
              </a:solidFill>
              <a:latin typeface="ＭＳ Ｐゴシック" panose="020B0600070205080204" pitchFamily="50" charset="-128"/>
              <a:ea typeface="ＭＳ Ｐゴシック" panose="020B0600070205080204" pitchFamily="50" charset="-128"/>
            </a:rPr>
            <a:t>減価償却累計額を上限</a:t>
          </a:r>
          <a:r>
            <a:rPr kumimoji="1" lang="ja-JP" altLang="en-US" sz="1050">
              <a:solidFill>
                <a:schemeClr val="tx1"/>
              </a:solidFill>
              <a:latin typeface="ＭＳ Ｐゴシック" panose="020B0600070205080204" pitchFamily="50" charset="-128"/>
              <a:ea typeface="ＭＳ Ｐゴシック" panose="020B0600070205080204" pitchFamily="50" charset="-128"/>
            </a:rPr>
            <a:t>とする。</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b</a:t>
          </a:r>
          <a:r>
            <a:rPr kumimoji="1" lang="ja-JP" altLang="en-US" sz="1050">
              <a:solidFill>
                <a:schemeClr val="tx1"/>
              </a:solidFill>
              <a:latin typeface="ＭＳ Ｐゴシック" panose="020B0600070205080204" pitchFamily="50" charset="-128"/>
              <a:ea typeface="ＭＳ Ｐゴシック" panose="020B0600070205080204" pitchFamily="50" charset="-128"/>
            </a:rPr>
            <a:t>　貸借対照表において、資産の部に「減価償却引当特定預金」という科目で掲記し、</a:t>
          </a:r>
          <a:r>
            <a:rPr kumimoji="1" lang="ja-JP" altLang="en-US" sz="1050" b="1">
              <a:solidFill>
                <a:schemeClr val="tx1"/>
              </a:solidFill>
              <a:latin typeface="ＭＳ Ｐゴシック" panose="020B0600070205080204" pitchFamily="50" charset="-128"/>
              <a:ea typeface="ＭＳ Ｐゴシック" panose="020B0600070205080204" pitchFamily="50" charset="-128"/>
            </a:rPr>
            <a:t>他の資金と明確に区分</a:t>
          </a:r>
          <a:r>
            <a:rPr kumimoji="1" lang="ja-JP" altLang="en-US" sz="1050">
              <a:solidFill>
                <a:schemeClr val="tx1"/>
              </a:solidFill>
              <a:latin typeface="ＭＳ Ｐゴシック" panose="020B0600070205080204" pitchFamily="50" charset="-128"/>
              <a:ea typeface="ＭＳ Ｐゴシック" panose="020B0600070205080204" pitchFamily="50" charset="-128"/>
            </a:rPr>
            <a:t>して経理されていること。</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600"/>
            </a:spcAft>
          </a:pPr>
          <a:r>
            <a:rPr kumimoji="1" lang="en-US" altLang="ja-JP" sz="1050">
              <a:solidFill>
                <a:schemeClr val="tx1"/>
              </a:solidFill>
              <a:latin typeface="ＭＳ Ｐゴシック" panose="020B0600070205080204" pitchFamily="50" charset="-128"/>
              <a:ea typeface="ＭＳ Ｐゴシック" panose="020B0600070205080204" pitchFamily="50" charset="-128"/>
            </a:rPr>
            <a:t>c</a:t>
          </a:r>
          <a:r>
            <a:rPr kumimoji="1" lang="ja-JP" altLang="en-US" sz="1050">
              <a:solidFill>
                <a:schemeClr val="tx1"/>
              </a:solidFill>
              <a:latin typeface="ＭＳ Ｐゴシック" panose="020B0600070205080204" pitchFamily="50" charset="-128"/>
              <a:ea typeface="ＭＳ Ｐゴシック" panose="020B0600070205080204" pitchFamily="50" charset="-128"/>
            </a:rPr>
            <a:t>　当該資金の目的である支出に充てる場合を除くほか、</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取り崩すことが出来ない</a:t>
          </a:r>
          <a:r>
            <a:rPr kumimoji="1" lang="ja-JP" altLang="en-US" sz="1050">
              <a:solidFill>
                <a:schemeClr val="tx1"/>
              </a:solidFill>
              <a:latin typeface="ＭＳ Ｐゴシック" panose="020B0600070205080204" pitchFamily="50" charset="-128"/>
              <a:ea typeface="ＭＳ Ｐゴシック" panose="020B0600070205080204" pitchFamily="50" charset="-128"/>
            </a:rPr>
            <a:t>ものであること。</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marL="0" indent="0" algn="l">
            <a:spcBef>
              <a:spcPts val="300"/>
            </a:spcBef>
            <a:spcAft>
              <a:spcPts val="300"/>
            </a:spcAft>
          </a:pP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④　特定事業準備資金</a:t>
          </a:r>
          <a:endParaRPr kumimoji="1" lang="en-US" altLang="ja-JP" sz="1050" b="1" u="sng">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0"/>
            </a:spcAft>
          </a:pPr>
          <a:r>
            <a:rPr kumimoji="1" lang="ja-JP" altLang="en-US" sz="1050" b="1">
              <a:solidFill>
                <a:schemeClr val="tx1"/>
              </a:solidFill>
              <a:latin typeface="ＭＳ Ｐゴシック" panose="020B0600070205080204" pitchFamily="50" charset="-128"/>
              <a:ea typeface="ＭＳ Ｐゴシック" panose="020B0600070205080204" pitchFamily="50" charset="-128"/>
            </a:rPr>
            <a:t>将来の特定の事業の実施</a:t>
          </a:r>
          <a:r>
            <a:rPr kumimoji="1" lang="ja-JP" altLang="en-US" sz="1050" b="0">
              <a:solidFill>
                <a:schemeClr val="tx1"/>
              </a:solidFill>
              <a:latin typeface="ＭＳ Ｐゴシック" panose="020B0600070205080204" pitchFamily="50" charset="-128"/>
              <a:ea typeface="ＭＳ Ｐゴシック" panose="020B0600070205080204" pitchFamily="50" charset="-128"/>
            </a:rPr>
            <a:t>（新病院等の開設など）</a:t>
          </a:r>
          <a:r>
            <a:rPr kumimoji="1" lang="ja-JP" altLang="en-US" sz="1050" b="1">
              <a:solidFill>
                <a:schemeClr val="tx1"/>
              </a:solidFill>
              <a:latin typeface="ＭＳ Ｐゴシック" panose="020B0600070205080204" pitchFamily="50" charset="-128"/>
              <a:ea typeface="ＭＳ Ｐゴシック" panose="020B0600070205080204" pitchFamily="50" charset="-128"/>
            </a:rPr>
            <a:t>のために保有する資金</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が該当します。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marL="108000" indent="0" algn="l">
            <a:spcBef>
              <a:spcPts val="0"/>
            </a:spcBef>
            <a:spcAft>
              <a:spcPts val="300"/>
            </a:spcAft>
          </a:pPr>
          <a:r>
            <a:rPr kumimoji="1" lang="ja-JP" altLang="en-US" sz="1050" b="0">
              <a:solidFill>
                <a:schemeClr val="tx1"/>
              </a:solidFill>
              <a:latin typeface="ＭＳ Ｐゴシック" panose="020B0600070205080204" pitchFamily="50" charset="-128"/>
              <a:ea typeface="ＭＳ Ｐゴシック" panose="020B0600070205080204" pitchFamily="50" charset="-128"/>
            </a:rPr>
            <a:t>要件上、遊休財産額から控除するためには、以下の要件を満たしている必要があります。</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300"/>
            </a:spcAft>
          </a:pPr>
          <a:r>
            <a:rPr kumimoji="1" lang="en-US" altLang="ja-JP" sz="1050" b="0">
              <a:solidFill>
                <a:schemeClr val="tx1"/>
              </a:solidFill>
              <a:latin typeface="ＭＳ Ｐゴシック" panose="020B0600070205080204" pitchFamily="50" charset="-128"/>
              <a:ea typeface="ＭＳ Ｐゴシック" panose="020B0600070205080204" pitchFamily="50" charset="-128"/>
            </a:rPr>
            <a:t>a</a:t>
          </a:r>
          <a:r>
            <a:rPr kumimoji="1" lang="ja-JP" altLang="en-US" sz="1050" b="0">
              <a:solidFill>
                <a:schemeClr val="tx1"/>
              </a:solidFill>
              <a:latin typeface="ＭＳ Ｐゴシック" panose="020B0600070205080204" pitchFamily="50" charset="-128"/>
              <a:ea typeface="ＭＳ Ｐゴシック" panose="020B0600070205080204" pitchFamily="50" charset="-128"/>
            </a:rPr>
            <a:t>　当該資金の目的である事業が、</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定款において定められている</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こと</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300"/>
            </a:spcAft>
          </a:pPr>
          <a:r>
            <a:rPr kumimoji="1" lang="en-US" altLang="ja-JP" sz="1050" b="0">
              <a:solidFill>
                <a:schemeClr val="tx1"/>
              </a:solidFill>
              <a:latin typeface="ＭＳ Ｐゴシック" panose="020B0600070205080204" pitchFamily="50" charset="-128"/>
              <a:ea typeface="ＭＳ Ｐゴシック" panose="020B0600070205080204" pitchFamily="50" charset="-128"/>
            </a:rPr>
            <a:t>b</a:t>
          </a:r>
          <a:r>
            <a:rPr kumimoji="1" lang="ja-JP" altLang="en-US" sz="1050" b="0">
              <a:solidFill>
                <a:schemeClr val="tx1"/>
              </a:solidFill>
              <a:latin typeface="ＭＳ Ｐゴシック" panose="020B0600070205080204" pitchFamily="50" charset="-128"/>
              <a:ea typeface="ＭＳ Ｐゴシック" panose="020B0600070205080204" pitchFamily="50" charset="-128"/>
            </a:rPr>
            <a:t>　当該資金の額が</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合理的に算定されている</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こと</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300"/>
            </a:spcAft>
          </a:pPr>
          <a:r>
            <a:rPr kumimoji="1" lang="en-US" altLang="ja-JP" sz="1050" b="0">
              <a:solidFill>
                <a:schemeClr val="tx1"/>
              </a:solidFill>
              <a:latin typeface="ＭＳ Ｐゴシック" panose="020B0600070205080204" pitchFamily="50" charset="-128"/>
              <a:ea typeface="ＭＳ Ｐゴシック" panose="020B0600070205080204" pitchFamily="50" charset="-128"/>
            </a:rPr>
            <a:t>c</a:t>
          </a:r>
          <a:r>
            <a:rPr kumimoji="1" lang="ja-JP" altLang="en-US" sz="1050" b="0">
              <a:solidFill>
                <a:schemeClr val="tx1"/>
              </a:solidFill>
              <a:latin typeface="ＭＳ Ｐゴシック" panose="020B0600070205080204" pitchFamily="50" charset="-128"/>
              <a:ea typeface="ＭＳ Ｐゴシック" panose="020B0600070205080204" pitchFamily="50" charset="-128"/>
            </a:rPr>
            <a:t>　当該資金の目的である事業ごとに、貸借対照表において、資産の部に「○○事業特定預金」という科目で掲記し、</a:t>
          </a:r>
          <a:r>
            <a:rPr kumimoji="1" lang="ja-JP" altLang="en-US" sz="1050" b="1">
              <a:solidFill>
                <a:schemeClr val="tx1"/>
              </a:solidFill>
              <a:latin typeface="ＭＳ Ｐゴシック" panose="020B0600070205080204" pitchFamily="50" charset="-128"/>
              <a:ea typeface="ＭＳ Ｐゴシック" panose="020B0600070205080204" pitchFamily="50" charset="-128"/>
            </a:rPr>
            <a:t>他の資金と明確に区分</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して経理されていること。</a:t>
          </a:r>
          <a:endParaRPr kumimoji="1" lang="en-US" altLang="ja-JP" sz="1050" b="0">
            <a:solidFill>
              <a:schemeClr val="tx1"/>
            </a:solidFill>
            <a:latin typeface="ＭＳ Ｐゴシック" panose="020B0600070205080204" pitchFamily="50" charset="-128"/>
            <a:ea typeface="ＭＳ Ｐゴシック" panose="020B0600070205080204" pitchFamily="50" charset="-128"/>
          </a:endParaRPr>
        </a:p>
        <a:p>
          <a:pPr marL="288000" indent="-108000" algn="l">
            <a:spcBef>
              <a:spcPts val="0"/>
            </a:spcBef>
            <a:spcAft>
              <a:spcPts val="300"/>
            </a:spcAft>
          </a:pPr>
          <a:r>
            <a:rPr kumimoji="1" lang="en-US" altLang="ja-JP" sz="1050" b="0">
              <a:solidFill>
                <a:schemeClr val="tx1"/>
              </a:solidFill>
              <a:latin typeface="ＭＳ Ｐゴシック" panose="020B0600070205080204" pitchFamily="50" charset="-128"/>
              <a:ea typeface="ＭＳ Ｐゴシック" panose="020B0600070205080204" pitchFamily="50" charset="-128"/>
            </a:rPr>
            <a:t>d</a:t>
          </a:r>
          <a:r>
            <a:rPr kumimoji="1" lang="ja-JP" altLang="en-US" sz="1050" b="0">
              <a:solidFill>
                <a:schemeClr val="tx1"/>
              </a:solidFill>
              <a:latin typeface="ＭＳ Ｐゴシック" panose="020B0600070205080204" pitchFamily="50" charset="-128"/>
              <a:ea typeface="ＭＳ Ｐゴシック" panose="020B0600070205080204" pitchFamily="50" charset="-128"/>
            </a:rPr>
            <a:t>　当該資金の目的である支出に充てる場合を除くほか、</a:t>
          </a:r>
          <a:r>
            <a:rPr kumimoji="1" lang="ja-JP" altLang="en-US" sz="1050" b="1">
              <a:solidFill>
                <a:schemeClr val="tx1"/>
              </a:solidFill>
              <a:latin typeface="ＭＳ Ｐゴシック" panose="020B0600070205080204" pitchFamily="50" charset="-128"/>
              <a:ea typeface="ＭＳ Ｐゴシック" panose="020B0600070205080204" pitchFamily="50" charset="-128"/>
            </a:rPr>
            <a:t>取り崩すことが出来ない</a:t>
          </a:r>
          <a:r>
            <a:rPr kumimoji="1" lang="ja-JP" altLang="en-US" sz="1050" b="0">
              <a:solidFill>
                <a:schemeClr val="tx1"/>
              </a:solidFill>
              <a:latin typeface="ＭＳ Ｐゴシック" panose="020B0600070205080204" pitchFamily="50" charset="-128"/>
              <a:ea typeface="ＭＳ Ｐゴシック" panose="020B0600070205080204" pitchFamily="50" charset="-128"/>
            </a:rPr>
            <a:t>ものであること。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0</xdr:colOff>
      <xdr:row>4</xdr:row>
      <xdr:rowOff>276225</xdr:rowOff>
    </xdr:from>
    <xdr:to>
      <xdr:col>21</xdr:col>
      <xdr:colOff>638175</xdr:colOff>
      <xdr:row>10</xdr:row>
      <xdr:rowOff>123825</xdr:rowOff>
    </xdr:to>
    <xdr:sp macro="" textlink="">
      <xdr:nvSpPr>
        <xdr:cNvPr id="4" name="角丸四角形吹き出し 3"/>
        <xdr:cNvSpPr/>
      </xdr:nvSpPr>
      <xdr:spPr>
        <a:xfrm>
          <a:off x="7000875" y="819150"/>
          <a:ext cx="4752975" cy="1371600"/>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法人の所有資産のうち、「業務の用に供する財産」に該当するものについて、</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開設する施設ごとに区分</a:t>
          </a:r>
          <a:r>
            <a:rPr kumimoji="1" lang="ja-JP" altLang="en-US" sz="1050">
              <a:solidFill>
                <a:schemeClr val="tx1"/>
              </a:solidFill>
              <a:latin typeface="ＭＳ Ｐゴシック" panose="020B0600070205080204" pitchFamily="50" charset="-128"/>
              <a:ea typeface="ＭＳ Ｐゴシック" panose="020B0600070205080204" pitchFamily="50" charset="-128"/>
            </a:rPr>
            <a:t>して記載してください。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施設名を記載する際には、上部のプルダウンから</a:t>
          </a:r>
          <a:r>
            <a:rPr kumimoji="1" lang="ja-JP" altLang="en-US" sz="1050" b="1" u="sng">
              <a:solidFill>
                <a:schemeClr val="tx1"/>
              </a:solidFill>
              <a:latin typeface="ＭＳ Ｐゴシック" panose="020B0600070205080204" pitchFamily="50" charset="-128"/>
              <a:ea typeface="ＭＳ Ｐゴシック" panose="020B0600070205080204" pitchFamily="50" charset="-128"/>
            </a:rPr>
            <a:t>「本来業務」「附帯業務」のいずれかを選択してください</a:t>
          </a:r>
          <a:r>
            <a:rPr kumimoji="1" lang="ja-JP" altLang="en-US" sz="1050">
              <a:solidFill>
                <a:schemeClr val="tx1"/>
              </a:solidFill>
              <a:latin typeface="ＭＳ Ｐゴシック" panose="020B0600070205080204" pitchFamily="50" charset="-128"/>
              <a:ea typeface="ＭＳ Ｐゴシック" panose="020B0600070205080204" pitchFamily="50" charset="-128"/>
            </a:rPr>
            <a:t>。</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（選択が漏れている場合、セルがオレンジ色で表示されます。）</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15</xdr:col>
      <xdr:colOff>0</xdr:colOff>
      <xdr:row>12</xdr:row>
      <xdr:rowOff>114301</xdr:rowOff>
    </xdr:from>
    <xdr:to>
      <xdr:col>21</xdr:col>
      <xdr:colOff>638175</xdr:colOff>
      <xdr:row>15</xdr:row>
      <xdr:rowOff>152401</xdr:rowOff>
    </xdr:to>
    <xdr:sp macro="" textlink="">
      <xdr:nvSpPr>
        <xdr:cNvPr id="3" name="角丸四角形吹き出し 2"/>
        <xdr:cNvSpPr/>
      </xdr:nvSpPr>
      <xdr:spPr>
        <a:xfrm>
          <a:off x="7000875" y="2600326"/>
          <a:ext cx="4752975" cy="666750"/>
        </a:xfrm>
        <a:prstGeom prst="wedgeRoundRectCallout">
          <a:avLst>
            <a:gd name="adj1" fmla="val -59805"/>
            <a:gd name="adj2" fmla="val -22548"/>
            <a:gd name="adj3" fmla="val 16667"/>
          </a:avLst>
        </a:prstGeom>
        <a:solidFill>
          <a:srgbClr val="E1F4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08000" rIns="180000" bIns="108000" rtlCol="0" anchor="t"/>
        <a:lstStyle/>
        <a:p>
          <a:pPr algn="l">
            <a:spcAft>
              <a:spcPts val="600"/>
            </a:spcAft>
          </a:pPr>
          <a:r>
            <a:rPr kumimoji="1" lang="ja-JP" altLang="en-US" sz="1050">
              <a:solidFill>
                <a:schemeClr val="tx1"/>
              </a:solidFill>
              <a:latin typeface="ＭＳ Ｐゴシック" panose="020B0600070205080204" pitchFamily="50" charset="-128"/>
              <a:ea typeface="ＭＳ Ｐゴシック" panose="020B0600070205080204" pitchFamily="50" charset="-128"/>
            </a:rPr>
            <a:t>本明細は最大</a:t>
          </a:r>
          <a:r>
            <a:rPr kumimoji="1" lang="en-US" altLang="ja-JP" sz="1050">
              <a:solidFill>
                <a:schemeClr val="tx1"/>
              </a:solidFill>
              <a:latin typeface="ＭＳ Ｐゴシック" panose="020B0600070205080204" pitchFamily="50" charset="-128"/>
              <a:ea typeface="ＭＳ Ｐゴシック" panose="020B0600070205080204" pitchFamily="50" charset="-128"/>
            </a:rPr>
            <a:t>19</a:t>
          </a:r>
          <a:r>
            <a:rPr kumimoji="1" lang="ja-JP" altLang="en-US" sz="1050">
              <a:solidFill>
                <a:schemeClr val="tx1"/>
              </a:solidFill>
              <a:latin typeface="ＭＳ Ｐゴシック" panose="020B0600070205080204" pitchFamily="50" charset="-128"/>
              <a:ea typeface="ＭＳ Ｐゴシック" panose="020B0600070205080204" pitchFamily="50" charset="-128"/>
            </a:rPr>
            <a:t>施設分の記載が可能となっていますが、様式を印刷して提出する場合は、不要なページは印刷範囲から外してから印刷してください。</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a:p>
          <a:pPr algn="l">
            <a:spcAft>
              <a:spcPts val="600"/>
            </a:spcAft>
          </a:pP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F39"/>
  <sheetViews>
    <sheetView topLeftCell="A13" zoomScaleNormal="100" workbookViewId="0">
      <selection activeCell="C32" sqref="C32"/>
    </sheetView>
  </sheetViews>
  <sheetFormatPr defaultRowHeight="18.75" customHeight="1" x14ac:dyDescent="0.4"/>
  <cols>
    <col min="1" max="2" width="2.5" style="380" customWidth="1"/>
    <col min="3" max="3" width="20.625" style="380" customWidth="1"/>
    <col min="4" max="4" width="4.625" style="380" customWidth="1"/>
    <col min="5" max="5" width="60.625" style="380" customWidth="1"/>
    <col min="6" max="6" width="2.5" style="380" customWidth="1"/>
    <col min="7" max="16384" width="9" style="380"/>
  </cols>
  <sheetData>
    <row r="1" spans="1:6" ht="18.75" customHeight="1" x14ac:dyDescent="0.4">
      <c r="A1" s="97" t="s">
        <v>528</v>
      </c>
      <c r="B1" s="99"/>
      <c r="C1" s="99"/>
      <c r="D1" s="99"/>
      <c r="E1" s="99"/>
      <c r="F1" s="99"/>
    </row>
    <row r="2" spans="1:6" s="381" customFormat="1" ht="90.75" customHeight="1" x14ac:dyDescent="0.4">
      <c r="A2" s="379"/>
      <c r="B2" s="383" t="s">
        <v>529</v>
      </c>
      <c r="C2" s="384"/>
      <c r="D2" s="384"/>
      <c r="E2" s="384"/>
      <c r="F2" s="379"/>
    </row>
    <row r="3" spans="1:6" ht="11.25" customHeight="1" x14ac:dyDescent="0.4">
      <c r="A3" s="99"/>
      <c r="B3" s="99"/>
      <c r="C3" s="99"/>
      <c r="D3" s="99"/>
      <c r="E3" s="99"/>
      <c r="F3" s="99"/>
    </row>
    <row r="4" spans="1:6" s="382" customFormat="1" ht="18.75" customHeight="1" x14ac:dyDescent="0.4">
      <c r="A4" s="97" t="s">
        <v>429</v>
      </c>
      <c r="B4" s="98"/>
      <c r="C4" s="98"/>
      <c r="D4" s="98"/>
      <c r="E4" s="98"/>
      <c r="F4" s="98"/>
    </row>
    <row r="5" spans="1:6" ht="18.75" customHeight="1" x14ac:dyDescent="0.4">
      <c r="A5" s="99"/>
      <c r="B5" s="80" t="s">
        <v>430</v>
      </c>
      <c r="C5" s="81"/>
      <c r="D5" s="81"/>
      <c r="E5" s="82"/>
      <c r="F5" s="99"/>
    </row>
    <row r="6" spans="1:6" ht="26.25" customHeight="1" x14ac:dyDescent="0.4">
      <c r="A6" s="99"/>
      <c r="B6" s="83"/>
      <c r="C6" s="15" t="s">
        <v>431</v>
      </c>
      <c r="D6" s="79" t="str">
        <f>IF(COUNTIF('別添様式4(1～3)'!F17:F20,"")&gt;0,"－","○")</f>
        <v>－</v>
      </c>
      <c r="E6" s="15" t="str">
        <f>VLOOKUP(D6,メッセージ!D1:E2,2)</f>
        <v>人数を記載してください。</v>
      </c>
      <c r="F6" s="99"/>
    </row>
    <row r="7" spans="1:6" ht="26.25" customHeight="1" x14ac:dyDescent="0.4">
      <c r="A7" s="99"/>
      <c r="B7" s="83"/>
      <c r="C7" s="15" t="s">
        <v>432</v>
      </c>
      <c r="D7" s="79" t="str">
        <f>IF('別添様式4(1～3)'!C27="□","－","○")</f>
        <v>－</v>
      </c>
      <c r="E7" s="15" t="str">
        <f>VLOOKUP(D7,メッセージ!D3:E4,2)</f>
        <v>チェックマークを選択してください。</v>
      </c>
      <c r="F7" s="99"/>
    </row>
    <row r="8" spans="1:6" ht="26.25" customHeight="1" x14ac:dyDescent="0.4">
      <c r="A8" s="99"/>
      <c r="B8" s="84"/>
      <c r="C8" s="15" t="s">
        <v>434</v>
      </c>
      <c r="D8" s="79" t="str">
        <f>IF(COUNTIF('別添様式4(1～3)'!V32:V40,"")&gt;0,"－",(IF(COUNTIF('別添様式4(1～3)'!V32:V40,"有")&gt;0,"×","○")))</f>
        <v>－</v>
      </c>
      <c r="E8" s="15" t="str">
        <f>VLOOKUP(D8,メッセージ!D5:E7,2)</f>
        <v>特別の利益供与の有無を記載してください。</v>
      </c>
      <c r="F8" s="99"/>
    </row>
    <row r="9" spans="1:6" ht="18.75" customHeight="1" x14ac:dyDescent="0.4">
      <c r="A9" s="99"/>
      <c r="B9" s="80" t="s">
        <v>436</v>
      </c>
      <c r="C9" s="85"/>
      <c r="D9" s="85"/>
      <c r="E9" s="86"/>
      <c r="F9" s="99"/>
    </row>
    <row r="10" spans="1:6" ht="26.25" customHeight="1" x14ac:dyDescent="0.4">
      <c r="A10" s="99"/>
      <c r="B10" s="83"/>
      <c r="C10" s="15" t="s">
        <v>437</v>
      </c>
      <c r="D10" s="79" t="str">
        <f>IF('(4～6)'!C4="□","×","○")</f>
        <v>×</v>
      </c>
      <c r="E10" s="15" t="str">
        <f>VLOOKUP(D10,メッセージ!D8:E9,2)</f>
        <v>チェックマークを選択してください。（役員に対する報酬等について、不当に高額とならないような支給基準を定めている必要があります）</v>
      </c>
      <c r="F10" s="99"/>
    </row>
    <row r="11" spans="1:6" ht="26.25" customHeight="1" x14ac:dyDescent="0.4">
      <c r="A11" s="99"/>
      <c r="B11" s="83"/>
      <c r="C11" s="15" t="s">
        <v>440</v>
      </c>
      <c r="D11" s="79" t="str">
        <f>IF('書類付表3(1)'!R41=0,"－",IF('(4～6)'!R27&gt;'(4～6)'!R28,"×","○"))</f>
        <v>－</v>
      </c>
      <c r="E11" s="15" t="str">
        <f>VLOOKUP(D11,メッセージ!D10:E12,2)</f>
        <v>A～Dの金額を記載してください。（「書類付表３（１）」シートの記載に基づいて自動で入力されます。）</v>
      </c>
      <c r="F11" s="99"/>
    </row>
    <row r="12" spans="1:6" ht="26.25" customHeight="1" x14ac:dyDescent="0.4">
      <c r="A12" s="99"/>
      <c r="B12" s="83"/>
      <c r="C12" s="15" t="s">
        <v>444</v>
      </c>
      <c r="D12" s="79" t="str">
        <f>IF(COUNTIF('(4～6)'!H37:H40,"")&gt;0,"－",(IF(COUNTIF('(4～6)'!H37:H40,"有")&gt;0,"×","○")))</f>
        <v>－</v>
      </c>
      <c r="E12" s="15" t="str">
        <f>VLOOKUP(D12,メッセージ!D13:E15,2)</f>
        <v>法令違反等の事実の有無を記載してください。</v>
      </c>
      <c r="F12" s="99"/>
    </row>
    <row r="13" spans="1:6" ht="18.75" customHeight="1" x14ac:dyDescent="0.4">
      <c r="A13" s="99"/>
      <c r="B13" s="80" t="s">
        <v>446</v>
      </c>
      <c r="C13" s="85"/>
      <c r="D13" s="85"/>
      <c r="E13" s="86"/>
      <c r="F13" s="99"/>
    </row>
    <row r="14" spans="1:6" ht="26.25" customHeight="1" x14ac:dyDescent="0.4">
      <c r="A14" s="99"/>
      <c r="B14" s="84"/>
      <c r="C14" s="15" t="s">
        <v>447</v>
      </c>
      <c r="D14" s="79" t="str">
        <f>IF('(7)'!I40=0,"－",IF('(7)'!K39&gt;=20%,"×","○"))</f>
        <v>－</v>
      </c>
      <c r="E14" s="15" t="str">
        <f>VLOOKUP(D14,メッセージ!D16:E18,2)</f>
        <v>各収入金額を記載してください。</v>
      </c>
      <c r="F14" s="99"/>
    </row>
    <row r="15" spans="1:6" ht="18.75" customHeight="1" x14ac:dyDescent="0.4">
      <c r="A15" s="99"/>
      <c r="B15" s="83" t="s">
        <v>449</v>
      </c>
      <c r="C15" s="87"/>
      <c r="D15" s="87"/>
      <c r="E15" s="88"/>
      <c r="F15" s="99"/>
    </row>
    <row r="16" spans="1:6" ht="26.25" customHeight="1" x14ac:dyDescent="0.4">
      <c r="A16" s="99"/>
      <c r="B16" s="83"/>
      <c r="C16" s="15" t="s">
        <v>451</v>
      </c>
      <c r="D16" s="79" t="str">
        <f>IF(AND('(7-2～8)'!C5="□",'(7-2～8)'!C6="□"),"－",IF(AND('(7)'!I33&gt;0,'(7-2～8)'!C6="☑"),"×","○"))</f>
        <v>－</v>
      </c>
      <c r="E16" s="15" t="str">
        <f>VLOOKUP(D16,メッセージ!D19:E21,2)</f>
        <v>いずれかのチェックマークを選択してください。</v>
      </c>
      <c r="F16" s="99"/>
    </row>
    <row r="17" spans="1:6" ht="26.25" customHeight="1" x14ac:dyDescent="0.4">
      <c r="A17" s="99"/>
      <c r="B17" s="83"/>
      <c r="C17" s="15" t="s">
        <v>452</v>
      </c>
      <c r="D17" s="79" t="str">
        <f>IF('(7-2～8)'!Q17&lt;&gt;'(7)'!I34,"－","○")</f>
        <v>○</v>
      </c>
      <c r="E17" s="15" t="str">
        <f>VLOOKUP(D17,メッセージ!D22:E23,2)</f>
        <v>問題ありません。</v>
      </c>
      <c r="F17" s="99"/>
    </row>
    <row r="18" spans="1:6" ht="26.25" customHeight="1" x14ac:dyDescent="0.4">
      <c r="A18" s="99"/>
      <c r="B18" s="83"/>
      <c r="C18" s="15" t="s">
        <v>455</v>
      </c>
      <c r="D18" s="79" t="str">
        <f>IF('(7-2～8)'!Q30&lt;&gt;'(7)'!I35,"－","○")</f>
        <v>○</v>
      </c>
      <c r="E18" s="15" t="str">
        <f>VLOOKUP(D18,メッセージ!D24:E25,2)</f>
        <v>問題ありません。</v>
      </c>
      <c r="F18" s="99"/>
    </row>
    <row r="19" spans="1:6" ht="26.25" customHeight="1" x14ac:dyDescent="0.4">
      <c r="A19" s="99"/>
      <c r="B19" s="83"/>
      <c r="C19" s="15" t="s">
        <v>457</v>
      </c>
      <c r="D19" s="79" t="str">
        <f>IF(MIN('(7-2～8)'!Q38:Q39)&lt;&gt;'(7)'!I36,"－","○")</f>
        <v>○</v>
      </c>
      <c r="E19" s="15" t="str">
        <f>VLOOKUP(D19,メッセージ!D26:E27,2)</f>
        <v>問題ありません。</v>
      </c>
      <c r="F19" s="99"/>
    </row>
    <row r="20" spans="1:6" ht="26.25" customHeight="1" x14ac:dyDescent="0.4">
      <c r="A20" s="99"/>
      <c r="B20" s="83"/>
      <c r="C20" s="15" t="s">
        <v>460</v>
      </c>
      <c r="D20" s="79" t="str">
        <f>IF('(7-2～8)'!Q57&lt;&gt;'(7)'!I37,"－","○")</f>
        <v>○</v>
      </c>
      <c r="E20" s="15" t="str">
        <f>VLOOKUP(D20,メッセージ!D28:E29,2)</f>
        <v>問題ありません。</v>
      </c>
      <c r="F20" s="99"/>
    </row>
    <row r="21" spans="1:6" ht="26.25" customHeight="1" x14ac:dyDescent="0.4">
      <c r="A21" s="99"/>
      <c r="B21" s="83"/>
      <c r="C21" s="15" t="s">
        <v>461</v>
      </c>
      <c r="D21" s="79" t="str">
        <f>IF('(7-2～8)'!Q79&lt;&gt;'(7)'!I38,"－","○")</f>
        <v>○</v>
      </c>
      <c r="E21" s="15" t="str">
        <f>VLOOKUP(D21,メッセージ!D30:E31,2)</f>
        <v>問題ありません。</v>
      </c>
      <c r="F21" s="99"/>
    </row>
    <row r="22" spans="1:6" ht="26.25" customHeight="1" x14ac:dyDescent="0.4">
      <c r="A22" s="99"/>
      <c r="B22" s="84"/>
      <c r="C22" s="15" t="s">
        <v>464</v>
      </c>
      <c r="D22" s="79" t="str">
        <f>IF(AND('(7-2～8)'!C87="□",'(7-2～8)'!C88="□"),"－",IF('(7-2～8)'!C88="☑","×","○"))</f>
        <v>－</v>
      </c>
      <c r="E22" s="15" t="str">
        <f>VLOOKUP(D22,メッセージ!D32:E34,2)</f>
        <v>いずれかのチェックマークを選択してください。</v>
      </c>
      <c r="F22" s="99"/>
    </row>
    <row r="23" spans="1:6" ht="18.75" customHeight="1" x14ac:dyDescent="0.4">
      <c r="A23" s="99"/>
      <c r="B23" s="80" t="s">
        <v>465</v>
      </c>
      <c r="C23" s="85"/>
      <c r="D23" s="85"/>
      <c r="E23" s="86"/>
      <c r="F23" s="99"/>
    </row>
    <row r="24" spans="1:6" ht="26.25" customHeight="1" x14ac:dyDescent="0.4">
      <c r="A24" s="99"/>
      <c r="B24" s="84"/>
      <c r="C24" s="15" t="s">
        <v>466</v>
      </c>
      <c r="D24" s="79" t="str">
        <f>IF(OR('(9)'!E9=0,'(9)'!L9=0),"－",IF('(9)'!N9&gt;150%,"×","○"))</f>
        <v>－</v>
      </c>
      <c r="E24" s="15" t="str">
        <f>VLOOKUP(D24,メッセージ!D35:E37,2)</f>
        <v>各収入金額及び経費の額を記載してください。</v>
      </c>
      <c r="F24" s="99"/>
    </row>
    <row r="25" spans="1:6" ht="18.75" customHeight="1" x14ac:dyDescent="0.4">
      <c r="A25" s="99"/>
      <c r="B25" s="89" t="s">
        <v>470</v>
      </c>
      <c r="C25" s="90"/>
      <c r="D25" s="90"/>
      <c r="E25" s="91"/>
      <c r="F25" s="99"/>
    </row>
    <row r="26" spans="1:6" ht="26.25" customHeight="1" x14ac:dyDescent="0.4">
      <c r="A26" s="99"/>
      <c r="B26" s="92"/>
      <c r="C26" s="15" t="s">
        <v>471</v>
      </c>
      <c r="D26" s="79" t="str">
        <f>IF(COUNTIF(書類付表1!B7:G7,"")&gt;0,"－","○")</f>
        <v>－</v>
      </c>
      <c r="E26" s="15" t="str">
        <f>VLOOKUP(D26,メッセージ!D38:E39,2)</f>
        <v>記載が不足している項目があります。</v>
      </c>
      <c r="F26" s="99"/>
    </row>
    <row r="27" spans="1:6" ht="18.75" customHeight="1" x14ac:dyDescent="0.4">
      <c r="A27" s="99"/>
      <c r="B27" s="93" t="s">
        <v>474</v>
      </c>
      <c r="C27" s="94"/>
      <c r="D27" s="94"/>
      <c r="E27" s="95"/>
      <c r="F27" s="99"/>
    </row>
    <row r="28" spans="1:6" ht="26.25" customHeight="1" x14ac:dyDescent="0.4">
      <c r="A28" s="99"/>
      <c r="B28" s="96"/>
      <c r="C28" s="15" t="s">
        <v>471</v>
      </c>
      <c r="D28" s="79" t="str">
        <f>IF(OR(書類付表2!K9="",書類付表2!D19="",書類付表2!D27="",書類付表2!D39="",書類付表2!D52="",書類付表2!D64="",書類付表2!D76="",書類付表2!D88="",書類付表2!D97="",書類付表2!D105="",書類付表2!D114=""),"－","○")</f>
        <v>－</v>
      </c>
      <c r="E28" s="15" t="str">
        <f>VLOOKUP(D28,メッセージ!D40:E41,2)</f>
        <v>記載が不足している項目があります。（該当する内容がない場合は空欄とせず、それぞれの「関係者等の氏名又は名称」欄に「該当なし」と記載してください）</v>
      </c>
      <c r="F28" s="99"/>
    </row>
    <row r="29" spans="1:6" ht="18.75" customHeight="1" x14ac:dyDescent="0.4">
      <c r="A29" s="99"/>
      <c r="B29" s="100" t="s">
        <v>478</v>
      </c>
      <c r="C29" s="101"/>
      <c r="D29" s="101"/>
      <c r="E29" s="102"/>
      <c r="F29" s="99"/>
    </row>
    <row r="30" spans="1:6" ht="26.25" customHeight="1" x14ac:dyDescent="0.4">
      <c r="A30" s="99"/>
      <c r="B30" s="103"/>
      <c r="C30" s="15" t="s">
        <v>477</v>
      </c>
      <c r="D30" s="79" t="str">
        <f>IF(OR('書類付表3(1)'!R41=0,'書類付表3(1)'!R45=""),"－","○")</f>
        <v>－</v>
      </c>
      <c r="E30" s="15" t="str">
        <f>VLOOKUP(D30,メッセージ!D42:E43,2)</f>
        <v>直近期の貸借対照表に基づいて、R列に各勘定科目の金額を記載してください。</v>
      </c>
      <c r="F30" s="99"/>
    </row>
    <row r="31" spans="1:6" ht="18.75" customHeight="1" x14ac:dyDescent="0.4">
      <c r="A31" s="99"/>
      <c r="B31" s="100" t="s">
        <v>481</v>
      </c>
      <c r="C31" s="101"/>
      <c r="D31" s="101"/>
      <c r="E31" s="102"/>
      <c r="F31" s="99"/>
    </row>
    <row r="32" spans="1:6" ht="26.25" customHeight="1" x14ac:dyDescent="0.4">
      <c r="A32" s="99"/>
      <c r="B32" s="103"/>
      <c r="C32" s="15" t="s">
        <v>482</v>
      </c>
      <c r="D32" s="79" t="str">
        <f ca="1">IF(OR('3(2)'!F30=0,'3(2)'!P30+'3(2)'!R30&lt;&gt;'3(2)'!F30),"－","○")</f>
        <v>－</v>
      </c>
      <c r="E32" s="15" t="str">
        <f ca="1">VLOOKUP(D32,メッセージ!D44:E45,2)</f>
        <v>施設ごとに各勘定科目の金額を記載した上で、各施設について、上部のプルダウンから「本来業務」「附帯業務」のいずれかを選択してください。</v>
      </c>
      <c r="F32" s="99"/>
    </row>
    <row r="33" spans="1:6" ht="18.75" customHeight="1" x14ac:dyDescent="0.4">
      <c r="A33" s="99"/>
      <c r="B33" s="100" t="s">
        <v>485</v>
      </c>
      <c r="C33" s="101"/>
      <c r="D33" s="101"/>
      <c r="E33" s="102"/>
      <c r="F33" s="99"/>
    </row>
    <row r="34" spans="1:6" ht="26.25" customHeight="1" x14ac:dyDescent="0.4">
      <c r="A34" s="99"/>
      <c r="B34" s="104"/>
      <c r="C34" s="15" t="s">
        <v>486</v>
      </c>
      <c r="D34" s="79" t="str">
        <f>IF('3(3～5)'!I12&lt;&gt;'書類付表3(1)'!H41,"－","○")</f>
        <v>○</v>
      </c>
      <c r="E34" s="15" t="str">
        <f>VLOOKUP(D34,メッセージ!D46:E47,2)</f>
        <v>問題ありません。</v>
      </c>
      <c r="F34" s="99"/>
    </row>
    <row r="35" spans="1:6" ht="26.25" customHeight="1" x14ac:dyDescent="0.4">
      <c r="A35" s="99"/>
      <c r="B35" s="104"/>
      <c r="C35" s="15" t="s">
        <v>487</v>
      </c>
      <c r="D35" s="79" t="str">
        <f>IF(OR('3(3～5)'!I27&lt;&gt;'書類付表3(1)'!J41,'3(3～5)'!G27&lt;'3(3～5)'!I27),"－","○")</f>
        <v>○</v>
      </c>
      <c r="E35" s="15" t="str">
        <f>VLOOKUP(D35,メッセージ!D48:E49,2)</f>
        <v>問題ありません。</v>
      </c>
      <c r="F35" s="99"/>
    </row>
    <row r="36" spans="1:6" ht="26.25" customHeight="1" x14ac:dyDescent="0.4">
      <c r="A36" s="99"/>
      <c r="B36" s="104"/>
      <c r="C36" s="277" t="s">
        <v>488</v>
      </c>
      <c r="D36" s="278" t="str">
        <f>IF(OR('3(3～5)'!I42&lt;&gt;'書類付表3(1)'!L41,'3(3～5)'!E42&lt;'3(3～5)'!I42),"－","○")</f>
        <v>○</v>
      </c>
      <c r="E36" s="277" t="str">
        <f>VLOOKUP(D36,メッセージ!D50:E51,2)</f>
        <v>問題ありません。</v>
      </c>
      <c r="F36" s="99"/>
    </row>
    <row r="37" spans="1:6" ht="18.75" customHeight="1" x14ac:dyDescent="0.4">
      <c r="A37" s="99"/>
      <c r="B37" s="100" t="s">
        <v>500</v>
      </c>
      <c r="C37" s="279"/>
      <c r="D37" s="280"/>
      <c r="E37" s="281"/>
      <c r="F37" s="99"/>
    </row>
    <row r="38" spans="1:6" ht="26.25" customHeight="1" x14ac:dyDescent="0.4">
      <c r="A38" s="99"/>
      <c r="B38" s="105"/>
      <c r="C38" s="15" t="s">
        <v>526</v>
      </c>
      <c r="D38" s="79" t="str">
        <f>IF(AND('3(6～8)'!D5="",'3(6～8)'!D21="",'3(6～8)'!D37=""),"－","○")</f>
        <v>－</v>
      </c>
      <c r="E38" s="15" t="str">
        <f>VLOOKUP(D38,メッセージ!D52:E53,2)</f>
        <v>記載が不足している項目があります。</v>
      </c>
      <c r="F38" s="99"/>
    </row>
    <row r="39" spans="1:6" ht="18.75" customHeight="1" x14ac:dyDescent="0.4">
      <c r="A39" s="99"/>
      <c r="B39" s="99"/>
      <c r="C39" s="99"/>
      <c r="D39" s="99"/>
      <c r="E39" s="99"/>
      <c r="F39" s="99"/>
    </row>
  </sheetData>
  <mergeCells count="1">
    <mergeCell ref="B2:E2"/>
  </mergeCells>
  <phoneticPr fontId="1"/>
  <conditionalFormatting sqref="C5:E38">
    <cfRule type="expression" dxfId="6" priority="3">
      <formula>$D5="×"</formula>
    </cfRule>
    <cfRule type="expression" dxfId="5" priority="4">
      <formula>$D5="－"</formula>
    </cfRule>
  </conditionalFormatting>
  <pageMargins left="0.7" right="0.7" top="0.75" bottom="0.75" header="0.3" footer="0.3"/>
  <pageSetup paperSize="9" scale="8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F45"/>
  <sheetViews>
    <sheetView topLeftCell="A16" zoomScaleNormal="100" zoomScaleSheetLayoutView="100" workbookViewId="0">
      <selection activeCell="R39" sqref="R39"/>
    </sheetView>
  </sheetViews>
  <sheetFormatPr defaultColWidth="9" defaultRowHeight="18" customHeight="1" x14ac:dyDescent="0.4"/>
  <cols>
    <col min="1" max="1" width="1.625" style="24" customWidth="1"/>
    <col min="2" max="2" width="3.25" style="24" customWidth="1"/>
    <col min="3" max="4" width="1.25" style="24" customWidth="1"/>
    <col min="5" max="5" width="16" style="24" customWidth="1"/>
    <col min="6" max="6" width="9.5" style="24" customWidth="1"/>
    <col min="7" max="7" width="1.75" style="24" customWidth="1"/>
    <col min="8" max="8" width="9.5" style="24" customWidth="1"/>
    <col min="9" max="9" width="1.75" style="24" customWidth="1"/>
    <col min="10" max="10" width="9.5" style="24" customWidth="1"/>
    <col min="11" max="11" width="1.75" style="24" customWidth="1"/>
    <col min="12" max="12" width="9.5" style="24" customWidth="1"/>
    <col min="13" max="13" width="1.75" style="24" customWidth="1"/>
    <col min="14" max="14" width="9.5" style="24" customWidth="1"/>
    <col min="15" max="15" width="1.75" style="24" customWidth="1"/>
    <col min="16" max="16" width="3.25" style="24" customWidth="1"/>
    <col min="17" max="17" width="9" style="24"/>
    <col min="18" max="18" width="12.5" style="24" customWidth="1"/>
    <col min="19" max="19" width="1.75" style="24" customWidth="1"/>
    <col min="20" max="16384" width="9" style="24"/>
  </cols>
  <sheetData>
    <row r="1" spans="1:32" ht="6" customHeight="1" x14ac:dyDescent="0.4">
      <c r="A1" s="20"/>
      <c r="B1" s="20"/>
      <c r="C1" s="20"/>
      <c r="D1" s="20"/>
      <c r="E1" s="20"/>
      <c r="F1" s="20"/>
      <c r="G1" s="20"/>
      <c r="H1" s="20"/>
      <c r="I1" s="20"/>
      <c r="J1" s="20"/>
      <c r="K1" s="20"/>
      <c r="L1" s="20"/>
      <c r="M1" s="20"/>
      <c r="N1" s="20"/>
      <c r="O1" s="20"/>
      <c r="P1" s="20"/>
    </row>
    <row r="2" spans="1:32" ht="18" customHeight="1" x14ac:dyDescent="0.4">
      <c r="A2" s="20"/>
      <c r="B2" s="20"/>
      <c r="C2" s="20"/>
      <c r="D2" s="20"/>
      <c r="E2" s="20"/>
      <c r="F2" s="20"/>
      <c r="G2" s="20"/>
      <c r="H2" s="20"/>
      <c r="I2" s="20"/>
      <c r="J2" s="20"/>
      <c r="K2" s="20"/>
      <c r="L2" s="20"/>
      <c r="M2" s="20"/>
      <c r="N2" s="20"/>
      <c r="O2" s="198" t="s">
        <v>257</v>
      </c>
      <c r="P2" s="20"/>
      <c r="V2" s="199"/>
    </row>
    <row r="3" spans="1:32" ht="7.5" customHeight="1" x14ac:dyDescent="0.4">
      <c r="A3" s="20"/>
      <c r="B3" s="20"/>
      <c r="C3" s="20"/>
      <c r="D3" s="20"/>
      <c r="E3" s="20"/>
      <c r="F3" s="20"/>
      <c r="G3" s="20"/>
      <c r="H3" s="20"/>
      <c r="I3" s="20"/>
      <c r="J3" s="20"/>
      <c r="K3" s="20"/>
      <c r="L3" s="20"/>
      <c r="M3" s="20"/>
      <c r="N3" s="20"/>
      <c r="O3" s="20"/>
      <c r="P3" s="20"/>
    </row>
    <row r="4" spans="1:32" ht="18" customHeight="1" x14ac:dyDescent="0.4">
      <c r="A4" s="20"/>
      <c r="B4" s="723" t="s">
        <v>256</v>
      </c>
      <c r="C4" s="723"/>
      <c r="D4" s="723"/>
      <c r="E4" s="723"/>
      <c r="F4" s="723"/>
      <c r="G4" s="723"/>
      <c r="H4" s="723"/>
      <c r="I4" s="723"/>
      <c r="J4" s="723"/>
      <c r="K4" s="723"/>
      <c r="L4" s="723"/>
      <c r="M4" s="723"/>
      <c r="N4" s="723"/>
      <c r="O4" s="723"/>
      <c r="P4" s="200"/>
      <c r="Q4" s="201"/>
      <c r="R4" s="201"/>
      <c r="S4" s="201"/>
      <c r="T4" s="201"/>
      <c r="U4" s="201"/>
      <c r="AE4" s="724"/>
      <c r="AF4" s="724"/>
    </row>
    <row r="5" spans="1:32" ht="18" customHeight="1" x14ac:dyDescent="0.4">
      <c r="A5" s="20"/>
      <c r="B5" s="20"/>
      <c r="C5" s="20"/>
      <c r="D5" s="20"/>
      <c r="E5" s="20"/>
      <c r="F5" s="20"/>
      <c r="G5" s="20"/>
      <c r="H5" s="20"/>
      <c r="I5" s="20"/>
      <c r="J5" s="20"/>
      <c r="K5" s="20"/>
      <c r="L5" s="20"/>
      <c r="M5" s="20"/>
      <c r="N5" s="20"/>
      <c r="O5" s="20"/>
      <c r="P5" s="20"/>
      <c r="R5" s="276" t="s">
        <v>499</v>
      </c>
    </row>
    <row r="6" spans="1:32" ht="18" customHeight="1" x14ac:dyDescent="0.4">
      <c r="A6" s="20"/>
      <c r="B6" s="21" t="s">
        <v>358</v>
      </c>
      <c r="C6" s="20"/>
      <c r="D6" s="20"/>
      <c r="E6" s="20"/>
      <c r="F6" s="20"/>
      <c r="G6" s="20"/>
      <c r="H6" s="20"/>
      <c r="I6" s="20"/>
      <c r="J6" s="20"/>
      <c r="K6" s="20"/>
      <c r="L6" s="20"/>
      <c r="M6" s="20"/>
      <c r="N6" s="20"/>
      <c r="O6" s="20"/>
      <c r="P6" s="20"/>
    </row>
    <row r="7" spans="1:32" ht="3.75" customHeight="1" thickBot="1" x14ac:dyDescent="0.45">
      <c r="A7" s="20"/>
      <c r="B7" s="20"/>
      <c r="C7" s="20"/>
      <c r="D7" s="20"/>
      <c r="E7" s="20"/>
      <c r="F7" s="20"/>
      <c r="G7" s="20"/>
      <c r="H7" s="20"/>
      <c r="I7" s="20"/>
      <c r="J7" s="20"/>
      <c r="K7" s="20"/>
      <c r="L7" s="20"/>
      <c r="M7" s="20"/>
      <c r="N7" s="20"/>
      <c r="O7" s="20"/>
      <c r="P7" s="20"/>
    </row>
    <row r="8" spans="1:32" ht="30" customHeight="1" thickBot="1" x14ac:dyDescent="0.45">
      <c r="A8" s="20"/>
      <c r="B8" s="20"/>
      <c r="C8" s="571" t="s">
        <v>258</v>
      </c>
      <c r="D8" s="447"/>
      <c r="E8" s="447"/>
      <c r="F8" s="725" t="s">
        <v>259</v>
      </c>
      <c r="G8" s="726"/>
      <c r="H8" s="446" t="s">
        <v>260</v>
      </c>
      <c r="I8" s="726"/>
      <c r="J8" s="508" t="s">
        <v>261</v>
      </c>
      <c r="K8" s="726"/>
      <c r="L8" s="508" t="s">
        <v>262</v>
      </c>
      <c r="M8" s="726"/>
      <c r="N8" s="446" t="s">
        <v>263</v>
      </c>
      <c r="O8" s="448"/>
      <c r="P8" s="20"/>
      <c r="R8" s="468" t="s">
        <v>427</v>
      </c>
      <c r="S8" s="727"/>
    </row>
    <row r="9" spans="1:32" ht="16.5" customHeight="1" thickTop="1" x14ac:dyDescent="0.4">
      <c r="A9" s="20"/>
      <c r="B9" s="20"/>
      <c r="C9" s="76" t="s">
        <v>264</v>
      </c>
      <c r="D9" s="77"/>
      <c r="E9" s="77"/>
      <c r="F9" s="230">
        <f>SUM(F10:F16)</f>
        <v>0</v>
      </c>
      <c r="G9" s="202" t="s">
        <v>71</v>
      </c>
      <c r="H9" s="203"/>
      <c r="I9" s="204"/>
      <c r="J9" s="203"/>
      <c r="K9" s="204"/>
      <c r="L9" s="203"/>
      <c r="M9" s="204"/>
      <c r="N9" s="236">
        <f>SUM(N10:N16)</f>
        <v>0</v>
      </c>
      <c r="O9" s="205" t="s">
        <v>71</v>
      </c>
      <c r="P9" s="20"/>
      <c r="R9" s="240">
        <f>SUM(R10:R16)</f>
        <v>0</v>
      </c>
      <c r="S9" s="205" t="s">
        <v>71</v>
      </c>
    </row>
    <row r="10" spans="1:32" ht="16.5" customHeight="1" x14ac:dyDescent="0.4">
      <c r="A10" s="20"/>
      <c r="B10" s="20"/>
      <c r="C10" s="206"/>
      <c r="D10" s="207"/>
      <c r="E10" s="207" t="s">
        <v>273</v>
      </c>
      <c r="F10" s="208"/>
      <c r="G10" s="209"/>
      <c r="H10" s="210"/>
      <c r="I10" s="209"/>
      <c r="J10" s="210"/>
      <c r="K10" s="209"/>
      <c r="L10" s="210"/>
      <c r="M10" s="209"/>
      <c r="N10" s="235">
        <f>R10</f>
        <v>0</v>
      </c>
      <c r="O10" s="211" t="s">
        <v>71</v>
      </c>
      <c r="P10" s="20"/>
      <c r="R10" s="212"/>
      <c r="S10" s="211" t="s">
        <v>71</v>
      </c>
    </row>
    <row r="11" spans="1:32" ht="16.5" customHeight="1" x14ac:dyDescent="0.4">
      <c r="A11" s="20"/>
      <c r="B11" s="20"/>
      <c r="C11" s="206"/>
      <c r="D11" s="207"/>
      <c r="E11" s="207" t="s">
        <v>274</v>
      </c>
      <c r="F11" s="231">
        <f>'3(2)'!F7</f>
        <v>0</v>
      </c>
      <c r="G11" s="213" t="s">
        <v>71</v>
      </c>
      <c r="H11" s="210"/>
      <c r="I11" s="209"/>
      <c r="J11" s="210"/>
      <c r="K11" s="209"/>
      <c r="L11" s="210"/>
      <c r="M11" s="209"/>
      <c r="N11" s="235">
        <f>R11-F11</f>
        <v>0</v>
      </c>
      <c r="O11" s="211" t="s">
        <v>71</v>
      </c>
      <c r="P11" s="20"/>
      <c r="R11" s="212"/>
      <c r="S11" s="211" t="s">
        <v>71</v>
      </c>
    </row>
    <row r="12" spans="1:32" ht="16.5" customHeight="1" x14ac:dyDescent="0.4">
      <c r="A12" s="20"/>
      <c r="B12" s="20"/>
      <c r="C12" s="206"/>
      <c r="D12" s="207"/>
      <c r="E12" s="207" t="s">
        <v>275</v>
      </c>
      <c r="F12" s="208"/>
      <c r="G12" s="209"/>
      <c r="H12" s="210"/>
      <c r="I12" s="209"/>
      <c r="J12" s="210"/>
      <c r="K12" s="209"/>
      <c r="L12" s="210"/>
      <c r="M12" s="209"/>
      <c r="N12" s="235">
        <f>R12</f>
        <v>0</v>
      </c>
      <c r="O12" s="211" t="s">
        <v>71</v>
      </c>
      <c r="P12" s="20"/>
      <c r="R12" s="212"/>
      <c r="S12" s="211" t="s">
        <v>71</v>
      </c>
    </row>
    <row r="13" spans="1:32" ht="16.5" customHeight="1" x14ac:dyDescent="0.4">
      <c r="A13" s="20"/>
      <c r="B13" s="20"/>
      <c r="C13" s="206"/>
      <c r="D13" s="207"/>
      <c r="E13" s="207" t="s">
        <v>276</v>
      </c>
      <c r="F13" s="231">
        <f>'3(2)'!F8</f>
        <v>0</v>
      </c>
      <c r="G13" s="213" t="s">
        <v>71</v>
      </c>
      <c r="H13" s="210"/>
      <c r="I13" s="209"/>
      <c r="J13" s="210"/>
      <c r="K13" s="209"/>
      <c r="L13" s="210"/>
      <c r="M13" s="209"/>
      <c r="N13" s="235">
        <f>R13-F13</f>
        <v>0</v>
      </c>
      <c r="O13" s="211" t="s">
        <v>71</v>
      </c>
      <c r="P13" s="20"/>
      <c r="R13" s="212"/>
      <c r="S13" s="211" t="s">
        <v>71</v>
      </c>
    </row>
    <row r="14" spans="1:32" ht="16.5" customHeight="1" x14ac:dyDescent="0.4">
      <c r="A14" s="20"/>
      <c r="B14" s="20"/>
      <c r="C14" s="206"/>
      <c r="D14" s="207"/>
      <c r="E14" s="207" t="s">
        <v>265</v>
      </c>
      <c r="F14" s="231">
        <f>'3(2)'!F9</f>
        <v>0</v>
      </c>
      <c r="G14" s="213" t="s">
        <v>71</v>
      </c>
      <c r="H14" s="210"/>
      <c r="I14" s="209"/>
      <c r="J14" s="210"/>
      <c r="K14" s="209"/>
      <c r="L14" s="210"/>
      <c r="M14" s="209"/>
      <c r="N14" s="235">
        <f>R14-F14</f>
        <v>0</v>
      </c>
      <c r="O14" s="211" t="s">
        <v>71</v>
      </c>
      <c r="P14" s="20"/>
      <c r="R14" s="212"/>
      <c r="S14" s="211" t="s">
        <v>71</v>
      </c>
    </row>
    <row r="15" spans="1:32" ht="16.5" customHeight="1" x14ac:dyDescent="0.4">
      <c r="A15" s="20"/>
      <c r="B15" s="20"/>
      <c r="C15" s="206"/>
      <c r="D15" s="207"/>
      <c r="E15" s="207" t="s">
        <v>277</v>
      </c>
      <c r="F15" s="231">
        <f>'3(2)'!F10</f>
        <v>0</v>
      </c>
      <c r="G15" s="213" t="s">
        <v>71</v>
      </c>
      <c r="H15" s="210"/>
      <c r="I15" s="209"/>
      <c r="J15" s="210"/>
      <c r="K15" s="209"/>
      <c r="L15" s="210"/>
      <c r="M15" s="209"/>
      <c r="N15" s="235">
        <f>R15-F15</f>
        <v>0</v>
      </c>
      <c r="O15" s="211" t="s">
        <v>71</v>
      </c>
      <c r="P15" s="20"/>
      <c r="R15" s="212"/>
      <c r="S15" s="211" t="s">
        <v>71</v>
      </c>
    </row>
    <row r="16" spans="1:32" ht="16.5" customHeight="1" x14ac:dyDescent="0.4">
      <c r="A16" s="20"/>
      <c r="B16" s="20"/>
      <c r="C16" s="206"/>
      <c r="D16" s="207"/>
      <c r="E16" s="207" t="s">
        <v>278</v>
      </c>
      <c r="F16" s="231">
        <f>'3(2)'!F11</f>
        <v>0</v>
      </c>
      <c r="G16" s="213" t="s">
        <v>71</v>
      </c>
      <c r="H16" s="210"/>
      <c r="I16" s="209"/>
      <c r="J16" s="210"/>
      <c r="K16" s="209"/>
      <c r="L16" s="210"/>
      <c r="M16" s="209"/>
      <c r="N16" s="235">
        <f>R16-F16</f>
        <v>0</v>
      </c>
      <c r="O16" s="211" t="s">
        <v>71</v>
      </c>
      <c r="P16" s="20"/>
      <c r="R16" s="212"/>
      <c r="S16" s="211" t="s">
        <v>71</v>
      </c>
    </row>
    <row r="17" spans="1:19" ht="16.5" customHeight="1" x14ac:dyDescent="0.4">
      <c r="A17" s="20"/>
      <c r="B17" s="20"/>
      <c r="C17" s="206" t="s">
        <v>266</v>
      </c>
      <c r="D17" s="207"/>
      <c r="E17" s="207"/>
      <c r="F17" s="231">
        <f>F18+F27+F31</f>
        <v>0</v>
      </c>
      <c r="G17" s="213" t="s">
        <v>71</v>
      </c>
      <c r="H17" s="235">
        <f>H18+H27+H31</f>
        <v>0</v>
      </c>
      <c r="I17" s="213" t="s">
        <v>71</v>
      </c>
      <c r="J17" s="235">
        <f>J18+J27+J31</f>
        <v>0</v>
      </c>
      <c r="K17" s="213" t="s">
        <v>71</v>
      </c>
      <c r="L17" s="235">
        <f>L18+L27+L31</f>
        <v>0</v>
      </c>
      <c r="M17" s="213" t="s">
        <v>71</v>
      </c>
      <c r="N17" s="235">
        <f>N18+N27+N31</f>
        <v>0</v>
      </c>
      <c r="O17" s="211" t="s">
        <v>71</v>
      </c>
      <c r="P17" s="20"/>
      <c r="R17" s="239">
        <f>R18+R27+R31</f>
        <v>0</v>
      </c>
      <c r="S17" s="211" t="s">
        <v>71</v>
      </c>
    </row>
    <row r="18" spans="1:19" ht="16.5" customHeight="1" x14ac:dyDescent="0.4">
      <c r="A18" s="20"/>
      <c r="B18" s="20"/>
      <c r="C18" s="206"/>
      <c r="D18" s="207" t="s">
        <v>279</v>
      </c>
      <c r="E18" s="207"/>
      <c r="F18" s="231">
        <f>SUM(F19:F26)</f>
        <v>0</v>
      </c>
      <c r="G18" s="213" t="s">
        <v>71</v>
      </c>
      <c r="H18" s="235">
        <f>SUM(H19:H26)</f>
        <v>0</v>
      </c>
      <c r="I18" s="213" t="s">
        <v>71</v>
      </c>
      <c r="J18" s="210"/>
      <c r="K18" s="209"/>
      <c r="L18" s="210"/>
      <c r="M18" s="209"/>
      <c r="N18" s="235">
        <f>SUM(N19:N26)</f>
        <v>0</v>
      </c>
      <c r="O18" s="211" t="s">
        <v>71</v>
      </c>
      <c r="P18" s="20"/>
      <c r="R18" s="239">
        <f>SUM(R19:R26)</f>
        <v>0</v>
      </c>
      <c r="S18" s="211" t="s">
        <v>71</v>
      </c>
    </row>
    <row r="19" spans="1:19" ht="16.5" customHeight="1" x14ac:dyDescent="0.4">
      <c r="A19" s="20"/>
      <c r="B19" s="20"/>
      <c r="C19" s="206"/>
      <c r="D19" s="207"/>
      <c r="E19" s="207" t="s">
        <v>280</v>
      </c>
      <c r="F19" s="231">
        <f>'3(2)'!F14</f>
        <v>0</v>
      </c>
      <c r="G19" s="213" t="s">
        <v>71</v>
      </c>
      <c r="H19" s="214"/>
      <c r="I19" s="213" t="s">
        <v>71</v>
      </c>
      <c r="J19" s="210"/>
      <c r="K19" s="209"/>
      <c r="L19" s="210"/>
      <c r="M19" s="209"/>
      <c r="N19" s="235">
        <f>R19-F19-H19</f>
        <v>0</v>
      </c>
      <c r="O19" s="211" t="s">
        <v>71</v>
      </c>
      <c r="P19" s="20"/>
      <c r="R19" s="212"/>
      <c r="S19" s="211" t="s">
        <v>71</v>
      </c>
    </row>
    <row r="20" spans="1:19" ht="16.5" customHeight="1" x14ac:dyDescent="0.4">
      <c r="A20" s="20"/>
      <c r="B20" s="20"/>
      <c r="C20" s="206"/>
      <c r="D20" s="207"/>
      <c r="E20" s="207" t="s">
        <v>267</v>
      </c>
      <c r="F20" s="231">
        <f>'3(2)'!F15</f>
        <v>0</v>
      </c>
      <c r="G20" s="213" t="s">
        <v>71</v>
      </c>
      <c r="H20" s="214"/>
      <c r="I20" s="213" t="s">
        <v>71</v>
      </c>
      <c r="J20" s="210"/>
      <c r="K20" s="209"/>
      <c r="L20" s="210"/>
      <c r="M20" s="209"/>
      <c r="N20" s="235">
        <f t="shared" ref="N20:N30" si="0">R20-F20-H20</f>
        <v>0</v>
      </c>
      <c r="O20" s="211" t="s">
        <v>71</v>
      </c>
      <c r="P20" s="20"/>
      <c r="R20" s="212"/>
      <c r="S20" s="211" t="s">
        <v>71</v>
      </c>
    </row>
    <row r="21" spans="1:19" ht="16.5" customHeight="1" x14ac:dyDescent="0.4">
      <c r="A21" s="20"/>
      <c r="B21" s="20"/>
      <c r="C21" s="206"/>
      <c r="D21" s="207"/>
      <c r="E21" s="207" t="s">
        <v>281</v>
      </c>
      <c r="F21" s="231">
        <f>'3(2)'!F16</f>
        <v>0</v>
      </c>
      <c r="G21" s="213" t="s">
        <v>71</v>
      </c>
      <c r="H21" s="214"/>
      <c r="I21" s="213" t="s">
        <v>71</v>
      </c>
      <c r="J21" s="210"/>
      <c r="K21" s="209"/>
      <c r="L21" s="210"/>
      <c r="M21" s="209"/>
      <c r="N21" s="235">
        <f t="shared" si="0"/>
        <v>0</v>
      </c>
      <c r="O21" s="211" t="s">
        <v>71</v>
      </c>
      <c r="P21" s="20"/>
      <c r="R21" s="212"/>
      <c r="S21" s="211" t="s">
        <v>71</v>
      </c>
    </row>
    <row r="22" spans="1:19" ht="16.5" customHeight="1" x14ac:dyDescent="0.4">
      <c r="A22" s="20"/>
      <c r="B22" s="20"/>
      <c r="C22" s="206"/>
      <c r="D22" s="207"/>
      <c r="E22" s="207" t="s">
        <v>282</v>
      </c>
      <c r="F22" s="231">
        <f>'3(2)'!F17</f>
        <v>0</v>
      </c>
      <c r="G22" s="213" t="s">
        <v>71</v>
      </c>
      <c r="H22" s="214"/>
      <c r="I22" s="213" t="s">
        <v>71</v>
      </c>
      <c r="J22" s="210"/>
      <c r="K22" s="209"/>
      <c r="L22" s="210"/>
      <c r="M22" s="209"/>
      <c r="N22" s="235">
        <f t="shared" si="0"/>
        <v>0</v>
      </c>
      <c r="O22" s="211" t="s">
        <v>71</v>
      </c>
      <c r="P22" s="20"/>
      <c r="R22" s="212"/>
      <c r="S22" s="211" t="s">
        <v>71</v>
      </c>
    </row>
    <row r="23" spans="1:19" ht="16.5" customHeight="1" x14ac:dyDescent="0.4">
      <c r="A23" s="20"/>
      <c r="B23" s="20"/>
      <c r="C23" s="206"/>
      <c r="D23" s="207"/>
      <c r="E23" s="207" t="s">
        <v>283</v>
      </c>
      <c r="F23" s="231">
        <f>'3(2)'!F18</f>
        <v>0</v>
      </c>
      <c r="G23" s="213" t="s">
        <v>71</v>
      </c>
      <c r="H23" s="214"/>
      <c r="I23" s="213" t="s">
        <v>71</v>
      </c>
      <c r="J23" s="210"/>
      <c r="K23" s="209"/>
      <c r="L23" s="210"/>
      <c r="M23" s="209"/>
      <c r="N23" s="235">
        <f t="shared" si="0"/>
        <v>0</v>
      </c>
      <c r="O23" s="211" t="s">
        <v>71</v>
      </c>
      <c r="P23" s="20"/>
      <c r="R23" s="212"/>
      <c r="S23" s="211" t="s">
        <v>71</v>
      </c>
    </row>
    <row r="24" spans="1:19" ht="16.5" customHeight="1" x14ac:dyDescent="0.4">
      <c r="A24" s="20"/>
      <c r="B24" s="20"/>
      <c r="C24" s="206"/>
      <c r="D24" s="207"/>
      <c r="E24" s="207" t="s">
        <v>284</v>
      </c>
      <c r="F24" s="231">
        <f>'3(2)'!F19</f>
        <v>0</v>
      </c>
      <c r="G24" s="213" t="s">
        <v>71</v>
      </c>
      <c r="H24" s="214"/>
      <c r="I24" s="213" t="s">
        <v>71</v>
      </c>
      <c r="J24" s="210"/>
      <c r="K24" s="209"/>
      <c r="L24" s="210"/>
      <c r="M24" s="209"/>
      <c r="N24" s="235">
        <f t="shared" si="0"/>
        <v>0</v>
      </c>
      <c r="O24" s="211" t="s">
        <v>71</v>
      </c>
      <c r="P24" s="20"/>
      <c r="R24" s="212"/>
      <c r="S24" s="211" t="s">
        <v>71</v>
      </c>
    </row>
    <row r="25" spans="1:19" ht="16.5" customHeight="1" x14ac:dyDescent="0.4">
      <c r="A25" s="20"/>
      <c r="B25" s="20"/>
      <c r="C25" s="206"/>
      <c r="D25" s="207"/>
      <c r="E25" s="207" t="s">
        <v>268</v>
      </c>
      <c r="F25" s="208"/>
      <c r="G25" s="209"/>
      <c r="H25" s="214"/>
      <c r="I25" s="213" t="s">
        <v>71</v>
      </c>
      <c r="J25" s="210"/>
      <c r="K25" s="209"/>
      <c r="L25" s="210"/>
      <c r="M25" s="209"/>
      <c r="N25" s="235">
        <f>R25-H25</f>
        <v>0</v>
      </c>
      <c r="O25" s="211" t="s">
        <v>71</v>
      </c>
      <c r="P25" s="20"/>
      <c r="R25" s="212"/>
      <c r="S25" s="211" t="s">
        <v>71</v>
      </c>
    </row>
    <row r="26" spans="1:19" ht="16.5" customHeight="1" x14ac:dyDescent="0.4">
      <c r="A26" s="20"/>
      <c r="B26" s="20"/>
      <c r="C26" s="206"/>
      <c r="D26" s="207"/>
      <c r="E26" s="207" t="s">
        <v>285</v>
      </c>
      <c r="F26" s="231">
        <f>'3(2)'!F20</f>
        <v>0</v>
      </c>
      <c r="G26" s="213" t="s">
        <v>71</v>
      </c>
      <c r="H26" s="214"/>
      <c r="I26" s="213" t="s">
        <v>71</v>
      </c>
      <c r="J26" s="210"/>
      <c r="K26" s="209"/>
      <c r="L26" s="210"/>
      <c r="M26" s="209"/>
      <c r="N26" s="235">
        <f t="shared" si="0"/>
        <v>0</v>
      </c>
      <c r="O26" s="211" t="s">
        <v>71</v>
      </c>
      <c r="P26" s="20"/>
      <c r="R26" s="212"/>
      <c r="S26" s="211" t="s">
        <v>71</v>
      </c>
    </row>
    <row r="27" spans="1:19" ht="16.5" customHeight="1" x14ac:dyDescent="0.4">
      <c r="A27" s="20"/>
      <c r="B27" s="20"/>
      <c r="C27" s="206"/>
      <c r="D27" s="207" t="s">
        <v>286</v>
      </c>
      <c r="E27" s="207"/>
      <c r="F27" s="231">
        <f>SUM(F28:F30)</f>
        <v>0</v>
      </c>
      <c r="G27" s="213" t="s">
        <v>71</v>
      </c>
      <c r="H27" s="235">
        <f>SUM(H28:H30)</f>
        <v>0</v>
      </c>
      <c r="I27" s="213" t="s">
        <v>71</v>
      </c>
      <c r="J27" s="210"/>
      <c r="K27" s="209"/>
      <c r="L27" s="210"/>
      <c r="M27" s="209"/>
      <c r="N27" s="235">
        <f>SUM(N28:N30)</f>
        <v>0</v>
      </c>
      <c r="O27" s="211" t="s">
        <v>71</v>
      </c>
      <c r="P27" s="20"/>
      <c r="R27" s="239">
        <f>SUM(R28:R30)</f>
        <v>0</v>
      </c>
      <c r="S27" s="211" t="s">
        <v>71</v>
      </c>
    </row>
    <row r="28" spans="1:19" ht="16.5" customHeight="1" x14ac:dyDescent="0.4">
      <c r="A28" s="20"/>
      <c r="B28" s="20"/>
      <c r="C28" s="206"/>
      <c r="D28" s="207"/>
      <c r="E28" s="207" t="s">
        <v>287</v>
      </c>
      <c r="F28" s="231">
        <f>'3(2)'!F22</f>
        <v>0</v>
      </c>
      <c r="G28" s="213" t="s">
        <v>71</v>
      </c>
      <c r="H28" s="214"/>
      <c r="I28" s="213" t="s">
        <v>71</v>
      </c>
      <c r="J28" s="210"/>
      <c r="K28" s="209"/>
      <c r="L28" s="210"/>
      <c r="M28" s="209"/>
      <c r="N28" s="235">
        <f t="shared" si="0"/>
        <v>0</v>
      </c>
      <c r="O28" s="211" t="s">
        <v>71</v>
      </c>
      <c r="P28" s="20"/>
      <c r="R28" s="212"/>
      <c r="S28" s="211" t="s">
        <v>71</v>
      </c>
    </row>
    <row r="29" spans="1:19" ht="16.5" customHeight="1" x14ac:dyDescent="0.4">
      <c r="A29" s="20"/>
      <c r="B29" s="20"/>
      <c r="C29" s="206"/>
      <c r="D29" s="207"/>
      <c r="E29" s="207" t="s">
        <v>288</v>
      </c>
      <c r="F29" s="231">
        <f>'3(2)'!F23</f>
        <v>0</v>
      </c>
      <c r="G29" s="213" t="s">
        <v>71</v>
      </c>
      <c r="H29" s="214"/>
      <c r="I29" s="213" t="s">
        <v>71</v>
      </c>
      <c r="J29" s="210"/>
      <c r="K29" s="209"/>
      <c r="L29" s="210"/>
      <c r="M29" s="209"/>
      <c r="N29" s="235">
        <f t="shared" si="0"/>
        <v>0</v>
      </c>
      <c r="O29" s="211" t="s">
        <v>71</v>
      </c>
      <c r="P29" s="20"/>
      <c r="R29" s="212"/>
      <c r="S29" s="211" t="s">
        <v>71</v>
      </c>
    </row>
    <row r="30" spans="1:19" ht="16.5" customHeight="1" x14ac:dyDescent="0.4">
      <c r="A30" s="20"/>
      <c r="B30" s="20"/>
      <c r="C30" s="206"/>
      <c r="D30" s="207"/>
      <c r="E30" s="207" t="s">
        <v>289</v>
      </c>
      <c r="F30" s="231">
        <f>'3(2)'!F24</f>
        <v>0</v>
      </c>
      <c r="G30" s="213" t="s">
        <v>71</v>
      </c>
      <c r="H30" s="214"/>
      <c r="I30" s="213" t="s">
        <v>71</v>
      </c>
      <c r="J30" s="210"/>
      <c r="K30" s="209"/>
      <c r="L30" s="210"/>
      <c r="M30" s="209"/>
      <c r="N30" s="235">
        <f t="shared" si="0"/>
        <v>0</v>
      </c>
      <c r="O30" s="211" t="s">
        <v>71</v>
      </c>
      <c r="P30" s="20"/>
      <c r="R30" s="212"/>
      <c r="S30" s="211" t="s">
        <v>71</v>
      </c>
    </row>
    <row r="31" spans="1:19" ht="16.5" customHeight="1" x14ac:dyDescent="0.4">
      <c r="A31" s="20"/>
      <c r="B31" s="20"/>
      <c r="C31" s="206"/>
      <c r="D31" s="207" t="s">
        <v>290</v>
      </c>
      <c r="E31" s="207"/>
      <c r="F31" s="231">
        <f>SUM(F32:F39)</f>
        <v>0</v>
      </c>
      <c r="G31" s="213" t="s">
        <v>71</v>
      </c>
      <c r="H31" s="210"/>
      <c r="I31" s="209"/>
      <c r="J31" s="235">
        <f>SUM(J32:J39)</f>
        <v>0</v>
      </c>
      <c r="K31" s="213" t="s">
        <v>71</v>
      </c>
      <c r="L31" s="235">
        <f>SUM(L32:L39)</f>
        <v>0</v>
      </c>
      <c r="M31" s="213" t="s">
        <v>71</v>
      </c>
      <c r="N31" s="235">
        <f>SUM(N32:N39)</f>
        <v>0</v>
      </c>
      <c r="O31" s="211" t="s">
        <v>71</v>
      </c>
      <c r="P31" s="20"/>
      <c r="R31" s="239">
        <f>SUM(R32:R39)</f>
        <v>0</v>
      </c>
      <c r="S31" s="211" t="s">
        <v>71</v>
      </c>
    </row>
    <row r="32" spans="1:19" ht="16.5" customHeight="1" x14ac:dyDescent="0.4">
      <c r="A32" s="20"/>
      <c r="B32" s="20"/>
      <c r="C32" s="206"/>
      <c r="D32" s="207"/>
      <c r="E32" s="207" t="s">
        <v>275</v>
      </c>
      <c r="F32" s="208"/>
      <c r="G32" s="209"/>
      <c r="H32" s="210"/>
      <c r="I32" s="209"/>
      <c r="J32" s="210"/>
      <c r="K32" s="209"/>
      <c r="L32" s="210"/>
      <c r="M32" s="209"/>
      <c r="N32" s="235">
        <f>R32</f>
        <v>0</v>
      </c>
      <c r="O32" s="211" t="s">
        <v>71</v>
      </c>
      <c r="P32" s="20"/>
      <c r="R32" s="212"/>
      <c r="S32" s="211" t="s">
        <v>71</v>
      </c>
    </row>
    <row r="33" spans="1:22" ht="16.5" customHeight="1" x14ac:dyDescent="0.4">
      <c r="A33" s="20"/>
      <c r="B33" s="20"/>
      <c r="C33" s="206"/>
      <c r="D33" s="207"/>
      <c r="E33" s="207" t="s">
        <v>291</v>
      </c>
      <c r="F33" s="208"/>
      <c r="G33" s="209"/>
      <c r="H33" s="210"/>
      <c r="I33" s="209"/>
      <c r="J33" s="210"/>
      <c r="K33" s="209"/>
      <c r="L33" s="210"/>
      <c r="M33" s="209"/>
      <c r="N33" s="235">
        <f>R33</f>
        <v>0</v>
      </c>
      <c r="O33" s="211" t="s">
        <v>71</v>
      </c>
      <c r="P33" s="20"/>
      <c r="R33" s="212"/>
      <c r="S33" s="211" t="s">
        <v>71</v>
      </c>
    </row>
    <row r="34" spans="1:22" ht="16.5" customHeight="1" x14ac:dyDescent="0.4">
      <c r="A34" s="20"/>
      <c r="B34" s="20"/>
      <c r="C34" s="206"/>
      <c r="D34" s="207"/>
      <c r="E34" s="207" t="s">
        <v>292</v>
      </c>
      <c r="F34" s="208"/>
      <c r="G34" s="209"/>
      <c r="H34" s="210"/>
      <c r="I34" s="209"/>
      <c r="J34" s="210"/>
      <c r="K34" s="209"/>
      <c r="L34" s="210"/>
      <c r="M34" s="209"/>
      <c r="N34" s="235">
        <f>R34</f>
        <v>0</v>
      </c>
      <c r="O34" s="211" t="s">
        <v>71</v>
      </c>
      <c r="P34" s="20"/>
      <c r="R34" s="212"/>
      <c r="S34" s="211" t="s">
        <v>71</v>
      </c>
    </row>
    <row r="35" spans="1:22" ht="16.5" customHeight="1" x14ac:dyDescent="0.4">
      <c r="A35" s="20"/>
      <c r="B35" s="20"/>
      <c r="C35" s="206"/>
      <c r="D35" s="207"/>
      <c r="E35" s="207" t="s">
        <v>293</v>
      </c>
      <c r="F35" s="231">
        <f>'3(2)'!F26</f>
        <v>0</v>
      </c>
      <c r="G35" s="213" t="s">
        <v>71</v>
      </c>
      <c r="H35" s="210"/>
      <c r="I35" s="209"/>
      <c r="J35" s="210"/>
      <c r="K35" s="209"/>
      <c r="L35" s="210"/>
      <c r="M35" s="209"/>
      <c r="N35" s="235">
        <f>R35-F35</f>
        <v>0</v>
      </c>
      <c r="O35" s="211" t="s">
        <v>71</v>
      </c>
      <c r="P35" s="20"/>
      <c r="R35" s="212"/>
      <c r="S35" s="211" t="s">
        <v>71</v>
      </c>
    </row>
    <row r="36" spans="1:22" ht="16.5" customHeight="1" x14ac:dyDescent="0.4">
      <c r="A36" s="20"/>
      <c r="B36" s="20"/>
      <c r="C36" s="206"/>
      <c r="D36" s="207"/>
      <c r="E36" s="207" t="s">
        <v>294</v>
      </c>
      <c r="F36" s="231">
        <f>'3(2)'!F27</f>
        <v>0</v>
      </c>
      <c r="G36" s="213" t="s">
        <v>71</v>
      </c>
      <c r="H36" s="210"/>
      <c r="I36" s="209"/>
      <c r="J36" s="210"/>
      <c r="K36" s="209"/>
      <c r="L36" s="210"/>
      <c r="M36" s="209"/>
      <c r="N36" s="235">
        <f>R36-F36</f>
        <v>0</v>
      </c>
      <c r="O36" s="211" t="s">
        <v>71</v>
      </c>
      <c r="P36" s="20"/>
      <c r="R36" s="212"/>
      <c r="S36" s="211" t="s">
        <v>71</v>
      </c>
    </row>
    <row r="37" spans="1:22" ht="16.5" customHeight="1" x14ac:dyDescent="0.4">
      <c r="A37" s="20"/>
      <c r="B37" s="20"/>
      <c r="C37" s="206"/>
      <c r="D37" s="207"/>
      <c r="E37" s="207" t="s">
        <v>295</v>
      </c>
      <c r="F37" s="208"/>
      <c r="G37" s="209"/>
      <c r="H37" s="210"/>
      <c r="I37" s="209"/>
      <c r="J37" s="214"/>
      <c r="K37" s="213" t="s">
        <v>71</v>
      </c>
      <c r="L37" s="210"/>
      <c r="M37" s="209"/>
      <c r="N37" s="235">
        <f>R37-J37</f>
        <v>0</v>
      </c>
      <c r="O37" s="211" t="s">
        <v>71</v>
      </c>
      <c r="P37" s="20"/>
      <c r="R37" s="212"/>
      <c r="S37" s="211" t="s">
        <v>71</v>
      </c>
    </row>
    <row r="38" spans="1:22" ht="16.5" customHeight="1" x14ac:dyDescent="0.4">
      <c r="A38" s="20"/>
      <c r="B38" s="20"/>
      <c r="C38" s="206"/>
      <c r="D38" s="207"/>
      <c r="E38" s="207" t="s">
        <v>296</v>
      </c>
      <c r="F38" s="208"/>
      <c r="G38" s="209"/>
      <c r="H38" s="210"/>
      <c r="I38" s="209"/>
      <c r="J38" s="210"/>
      <c r="K38" s="209"/>
      <c r="L38" s="214"/>
      <c r="M38" s="213" t="s">
        <v>71</v>
      </c>
      <c r="N38" s="235">
        <f>R38-L38</f>
        <v>0</v>
      </c>
      <c r="O38" s="211" t="s">
        <v>71</v>
      </c>
      <c r="P38" s="20"/>
      <c r="R38" s="212"/>
      <c r="S38" s="211" t="s">
        <v>71</v>
      </c>
    </row>
    <row r="39" spans="1:22" ht="16.5" customHeight="1" thickBot="1" x14ac:dyDescent="0.45">
      <c r="A39" s="20"/>
      <c r="B39" s="20"/>
      <c r="C39" s="215"/>
      <c r="D39" s="216"/>
      <c r="E39" s="216" t="s">
        <v>269</v>
      </c>
      <c r="F39" s="232">
        <f>'3(2)'!F28</f>
        <v>0</v>
      </c>
      <c r="G39" s="217" t="s">
        <v>71</v>
      </c>
      <c r="H39" s="218"/>
      <c r="I39" s="219"/>
      <c r="J39" s="218"/>
      <c r="K39" s="219"/>
      <c r="L39" s="218"/>
      <c r="M39" s="219"/>
      <c r="N39" s="237">
        <f>R39-F39</f>
        <v>0</v>
      </c>
      <c r="O39" s="220" t="s">
        <v>71</v>
      </c>
      <c r="P39" s="20"/>
      <c r="R39" s="221"/>
      <c r="S39" s="220" t="s">
        <v>71</v>
      </c>
    </row>
    <row r="40" spans="1:22" ht="12" customHeight="1" thickTop="1" x14ac:dyDescent="0.4">
      <c r="A40" s="20"/>
      <c r="B40" s="20"/>
      <c r="C40" s="719" t="s">
        <v>270</v>
      </c>
      <c r="D40" s="720"/>
      <c r="E40" s="720"/>
      <c r="F40" s="222" t="s">
        <v>88</v>
      </c>
      <c r="G40" s="223"/>
      <c r="H40" s="224" t="s">
        <v>89</v>
      </c>
      <c r="I40" s="223"/>
      <c r="J40" s="224" t="s">
        <v>90</v>
      </c>
      <c r="K40" s="223"/>
      <c r="L40" s="224" t="s">
        <v>91</v>
      </c>
      <c r="M40" s="223"/>
      <c r="N40" s="224"/>
      <c r="O40" s="225"/>
      <c r="P40" s="20"/>
      <c r="R40" s="226"/>
      <c r="S40" s="225"/>
      <c r="T40" s="26"/>
      <c r="U40" s="26"/>
      <c r="V40" s="26"/>
    </row>
    <row r="41" spans="1:22" ht="18" customHeight="1" thickBot="1" x14ac:dyDescent="0.45">
      <c r="A41" s="20"/>
      <c r="B41" s="20"/>
      <c r="C41" s="721"/>
      <c r="D41" s="722"/>
      <c r="E41" s="722"/>
      <c r="F41" s="233">
        <f>F9+F17</f>
        <v>0</v>
      </c>
      <c r="G41" s="227" t="s">
        <v>71</v>
      </c>
      <c r="H41" s="234">
        <f>H9+H17</f>
        <v>0</v>
      </c>
      <c r="I41" s="227" t="s">
        <v>71</v>
      </c>
      <c r="J41" s="234">
        <f>J9+J17</f>
        <v>0</v>
      </c>
      <c r="K41" s="227" t="s">
        <v>71</v>
      </c>
      <c r="L41" s="234">
        <f>L9+L17</f>
        <v>0</v>
      </c>
      <c r="M41" s="227" t="s">
        <v>71</v>
      </c>
      <c r="N41" s="234">
        <f>N9+N17</f>
        <v>0</v>
      </c>
      <c r="O41" s="228" t="s">
        <v>71</v>
      </c>
      <c r="P41" s="20"/>
      <c r="R41" s="238">
        <f>R9+R17</f>
        <v>0</v>
      </c>
      <c r="S41" s="228" t="s">
        <v>71</v>
      </c>
      <c r="T41" s="26"/>
      <c r="U41" s="26"/>
      <c r="V41" s="26"/>
    </row>
    <row r="42" spans="1:22" s="26" customFormat="1" ht="3.75" customHeight="1" x14ac:dyDescent="0.4">
      <c r="A42" s="59"/>
      <c r="B42" s="59"/>
      <c r="C42" s="59"/>
      <c r="D42" s="59"/>
      <c r="E42" s="59"/>
      <c r="F42" s="59"/>
      <c r="G42" s="59"/>
      <c r="H42" s="59"/>
      <c r="I42" s="59"/>
      <c r="J42" s="59"/>
      <c r="K42" s="59"/>
      <c r="L42" s="59"/>
      <c r="M42" s="59"/>
      <c r="N42" s="59"/>
      <c r="O42" s="59"/>
      <c r="P42" s="59"/>
    </row>
    <row r="43" spans="1:22" s="26" customFormat="1" ht="15" customHeight="1" thickBot="1" x14ac:dyDescent="0.45">
      <c r="A43" s="59"/>
      <c r="B43" s="73" t="s">
        <v>367</v>
      </c>
      <c r="C43" s="59"/>
      <c r="D43" s="59"/>
      <c r="E43" s="59"/>
      <c r="F43" s="59"/>
      <c r="G43" s="59"/>
      <c r="H43" s="59"/>
      <c r="I43" s="59"/>
      <c r="J43" s="59"/>
      <c r="K43" s="59"/>
      <c r="L43" s="59"/>
      <c r="M43" s="59"/>
      <c r="N43" s="59"/>
      <c r="O43" s="59"/>
      <c r="P43" s="59"/>
    </row>
    <row r="44" spans="1:22" s="26" customFormat="1" ht="15" customHeight="1" thickBot="1" x14ac:dyDescent="0.45">
      <c r="A44" s="59"/>
      <c r="B44" s="59"/>
      <c r="C44" s="487" t="s">
        <v>271</v>
      </c>
      <c r="D44" s="487"/>
      <c r="E44" s="487"/>
      <c r="F44" s="487"/>
      <c r="G44" s="487"/>
      <c r="H44" s="487"/>
      <c r="I44" s="487"/>
      <c r="J44" s="487"/>
      <c r="K44" s="487"/>
      <c r="L44" s="487"/>
      <c r="M44" s="487"/>
      <c r="N44" s="487"/>
      <c r="O44" s="487"/>
      <c r="P44" s="59"/>
      <c r="R44" s="728" t="s">
        <v>428</v>
      </c>
      <c r="S44" s="729"/>
      <c r="T44" s="24"/>
      <c r="U44" s="24"/>
      <c r="V44" s="24"/>
    </row>
    <row r="45" spans="1:22" s="26" customFormat="1" ht="18" customHeight="1" thickTop="1" thickBot="1" x14ac:dyDescent="0.45">
      <c r="A45" s="59"/>
      <c r="B45" s="59"/>
      <c r="C45" s="59"/>
      <c r="D45" s="73"/>
      <c r="E45" s="59"/>
      <c r="F45" s="59"/>
      <c r="G45" s="59"/>
      <c r="H45" s="59"/>
      <c r="I45" s="59"/>
      <c r="J45" s="59"/>
      <c r="K45" s="59"/>
      <c r="L45" s="59"/>
      <c r="M45" s="59"/>
      <c r="N45" s="59"/>
      <c r="O45" s="59"/>
      <c r="P45" s="59"/>
      <c r="R45" s="229"/>
      <c r="S45" s="228" t="s">
        <v>71</v>
      </c>
      <c r="T45" s="24"/>
      <c r="U45" s="24"/>
      <c r="V45" s="24"/>
    </row>
  </sheetData>
  <sheetProtection sheet="1" objects="1" scenarios="1" formatCells="0" formatColumns="0" formatRows="0" insertColumns="0" insertRows="0"/>
  <mergeCells count="12">
    <mergeCell ref="C44:O44"/>
    <mergeCell ref="C40:E41"/>
    <mergeCell ref="B4:O4"/>
    <mergeCell ref="AE4:AF4"/>
    <mergeCell ref="C8:E8"/>
    <mergeCell ref="F8:G8"/>
    <mergeCell ref="H8:I8"/>
    <mergeCell ref="J8:K8"/>
    <mergeCell ref="L8:M8"/>
    <mergeCell ref="N8:O8"/>
    <mergeCell ref="R8:S8"/>
    <mergeCell ref="R44:S44"/>
  </mergeCells>
  <phoneticPr fontId="1"/>
  <pageMargins left="0.59055118110236227" right="0.59055118110236227" top="0.78740157480314965" bottom="0.78740157480314965" header="0.31496062992125984" footer="0.31496062992125984"/>
  <pageSetup paperSize="9" fitToWidth="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S159"/>
  <sheetViews>
    <sheetView tabSelected="1" zoomScaleNormal="100" zoomScaleSheetLayoutView="100" workbookViewId="0">
      <selection activeCell="L5" sqref="L5:M5"/>
    </sheetView>
  </sheetViews>
  <sheetFormatPr defaultColWidth="9" defaultRowHeight="18" customHeight="1" x14ac:dyDescent="0.4"/>
  <cols>
    <col min="1" max="1" width="1.625" style="24" customWidth="1"/>
    <col min="2" max="2" width="3.25" style="24" customWidth="1"/>
    <col min="3" max="4" width="1.25" style="24" customWidth="1"/>
    <col min="5" max="5" width="16.25" style="24" customWidth="1"/>
    <col min="6" max="6" width="12" style="24" customWidth="1"/>
    <col min="7" max="7" width="2" style="24" customWidth="1"/>
    <col min="8" max="8" width="12" style="24" customWidth="1"/>
    <col min="9" max="9" width="2" style="24" customWidth="1"/>
    <col min="10" max="10" width="12" style="24" customWidth="1"/>
    <col min="11" max="11" width="2" style="24" customWidth="1"/>
    <col min="12" max="12" width="12" style="24" customWidth="1"/>
    <col min="13" max="13" width="2" style="24" customWidth="1"/>
    <col min="14" max="14" width="3.25" style="24" customWidth="1"/>
    <col min="15" max="15" width="9" style="24"/>
    <col min="16" max="17" width="9" style="24" customWidth="1"/>
    <col min="18" max="16384" width="9" style="24"/>
  </cols>
  <sheetData>
    <row r="1" spans="1:17" ht="6" customHeight="1" x14ac:dyDescent="0.4">
      <c r="A1" s="20"/>
      <c r="B1" s="20"/>
      <c r="C1" s="20"/>
      <c r="D1" s="20"/>
      <c r="E1" s="20"/>
      <c r="F1" s="20"/>
      <c r="G1" s="20"/>
      <c r="H1" s="20"/>
      <c r="I1" s="20"/>
      <c r="J1" s="20"/>
      <c r="K1" s="20"/>
      <c r="L1" s="20"/>
      <c r="M1" s="20"/>
      <c r="N1" s="20"/>
    </row>
    <row r="2" spans="1:17" ht="18" customHeight="1" x14ac:dyDescent="0.4">
      <c r="A2" s="20"/>
      <c r="B2" s="21" t="s">
        <v>272</v>
      </c>
      <c r="C2" s="20"/>
      <c r="D2" s="20"/>
      <c r="E2" s="20"/>
      <c r="F2" s="20"/>
      <c r="G2" s="20"/>
      <c r="H2" s="20"/>
      <c r="I2" s="20"/>
      <c r="J2" s="20"/>
      <c r="K2" s="20"/>
      <c r="L2" s="20"/>
      <c r="M2" s="20"/>
      <c r="N2" s="20"/>
    </row>
    <row r="3" spans="1:17" ht="3.75" customHeight="1" thickBot="1" x14ac:dyDescent="0.45">
      <c r="A3" s="20"/>
      <c r="B3" s="20"/>
      <c r="C3" s="20"/>
      <c r="D3" s="20"/>
      <c r="E3" s="20"/>
      <c r="F3" s="20"/>
      <c r="G3" s="20"/>
      <c r="H3" s="20"/>
      <c r="I3" s="20"/>
      <c r="J3" s="20"/>
      <c r="K3" s="20"/>
      <c r="L3" s="20"/>
      <c r="M3" s="20"/>
      <c r="N3" s="20"/>
    </row>
    <row r="4" spans="1:17" ht="15" customHeight="1" x14ac:dyDescent="0.4">
      <c r="A4" s="20"/>
      <c r="B4" s="20"/>
      <c r="C4" s="730" t="s">
        <v>389</v>
      </c>
      <c r="D4" s="731"/>
      <c r="E4" s="732"/>
      <c r="F4" s="725" t="s">
        <v>173</v>
      </c>
      <c r="G4" s="736"/>
      <c r="H4" s="741" t="s">
        <v>388</v>
      </c>
      <c r="I4" s="742"/>
      <c r="J4" s="741"/>
      <c r="K4" s="742"/>
      <c r="L4" s="741"/>
      <c r="M4" s="743"/>
      <c r="N4" s="20"/>
      <c r="P4" s="75" t="s">
        <v>388</v>
      </c>
      <c r="Q4" s="75" t="s">
        <v>397</v>
      </c>
    </row>
    <row r="5" spans="1:17" ht="37.5" customHeight="1" thickBot="1" x14ac:dyDescent="0.45">
      <c r="A5" s="20"/>
      <c r="B5" s="20"/>
      <c r="C5" s="733"/>
      <c r="D5" s="734"/>
      <c r="E5" s="735"/>
      <c r="F5" s="737"/>
      <c r="G5" s="738"/>
      <c r="H5" s="739"/>
      <c r="I5" s="740"/>
      <c r="J5" s="739"/>
      <c r="K5" s="740"/>
      <c r="L5" s="739"/>
      <c r="M5" s="885"/>
      <c r="N5" s="20"/>
    </row>
    <row r="6" spans="1:17" ht="16.5" customHeight="1" thickTop="1" x14ac:dyDescent="0.4">
      <c r="A6" s="20"/>
      <c r="B6" s="20"/>
      <c r="C6" s="76" t="s">
        <v>264</v>
      </c>
      <c r="D6" s="77"/>
      <c r="E6" s="77"/>
      <c r="F6" s="254">
        <f>SUM(F7:F11)</f>
        <v>0</v>
      </c>
      <c r="G6" s="241" t="s">
        <v>71</v>
      </c>
      <c r="H6" s="260">
        <f>SUM(H7:H11)</f>
        <v>0</v>
      </c>
      <c r="I6" s="242" t="s">
        <v>71</v>
      </c>
      <c r="J6" s="260">
        <f>SUM(J7:J11)</f>
        <v>0</v>
      </c>
      <c r="K6" s="242" t="s">
        <v>71</v>
      </c>
      <c r="L6" s="260">
        <f>SUM(L7:L11)</f>
        <v>0</v>
      </c>
      <c r="M6" s="243" t="s">
        <v>71</v>
      </c>
      <c r="N6" s="20"/>
    </row>
    <row r="7" spans="1:17" ht="16.5" customHeight="1" x14ac:dyDescent="0.4">
      <c r="A7" s="20"/>
      <c r="B7" s="20"/>
      <c r="C7" s="206"/>
      <c r="D7" s="207"/>
      <c r="E7" s="207" t="s">
        <v>274</v>
      </c>
      <c r="F7" s="255">
        <f>H7+J7+L7+F42+H42+J42+L42+F73+H73+J73+L73+F104+H104+J104+L104+F135+H135+J135+L135</f>
        <v>0</v>
      </c>
      <c r="G7" s="244" t="s">
        <v>71</v>
      </c>
      <c r="H7" s="245"/>
      <c r="I7" s="244" t="s">
        <v>71</v>
      </c>
      <c r="J7" s="245"/>
      <c r="K7" s="244" t="s">
        <v>71</v>
      </c>
      <c r="L7" s="245"/>
      <c r="M7" s="246" t="s">
        <v>71</v>
      </c>
      <c r="N7" s="20"/>
    </row>
    <row r="8" spans="1:17" ht="16.5" customHeight="1" x14ac:dyDescent="0.4">
      <c r="A8" s="20"/>
      <c r="B8" s="20"/>
      <c r="C8" s="206"/>
      <c r="D8" s="207"/>
      <c r="E8" s="207" t="s">
        <v>276</v>
      </c>
      <c r="F8" s="255">
        <f>H8+J8+L8+F43+H43+J43+L43+F74+H74+J74+L74+F105+H105+J105+L105+F136+H136+J136+L136</f>
        <v>0</v>
      </c>
      <c r="G8" s="244" t="s">
        <v>71</v>
      </c>
      <c r="H8" s="245"/>
      <c r="I8" s="244" t="s">
        <v>71</v>
      </c>
      <c r="J8" s="245"/>
      <c r="K8" s="244" t="s">
        <v>71</v>
      </c>
      <c r="L8" s="245"/>
      <c r="M8" s="246" t="s">
        <v>71</v>
      </c>
      <c r="N8" s="20"/>
    </row>
    <row r="9" spans="1:17" ht="16.5" customHeight="1" x14ac:dyDescent="0.4">
      <c r="A9" s="20"/>
      <c r="B9" s="20"/>
      <c r="C9" s="206"/>
      <c r="D9" s="207"/>
      <c r="E9" s="207" t="s">
        <v>265</v>
      </c>
      <c r="F9" s="255">
        <f>H9+J9+L9+F44+H44+J44+L44+F75+H75+J75+L75+F106+H106+J106+L106+F137+H137+J137+L137</f>
        <v>0</v>
      </c>
      <c r="G9" s="244" t="s">
        <v>71</v>
      </c>
      <c r="H9" s="245"/>
      <c r="I9" s="244" t="s">
        <v>71</v>
      </c>
      <c r="J9" s="245"/>
      <c r="K9" s="244" t="s">
        <v>71</v>
      </c>
      <c r="L9" s="245"/>
      <c r="M9" s="246" t="s">
        <v>71</v>
      </c>
      <c r="N9" s="20"/>
    </row>
    <row r="10" spans="1:17" ht="16.5" customHeight="1" x14ac:dyDescent="0.4">
      <c r="A10" s="20"/>
      <c r="B10" s="20"/>
      <c r="C10" s="206"/>
      <c r="D10" s="207"/>
      <c r="E10" s="207" t="s">
        <v>277</v>
      </c>
      <c r="F10" s="255">
        <f>H10+J10+L10+F45+H45+J45+L45+F76+H76+J76+L76+F107+H107+J107+L107+F138+H138+J138+L138</f>
        <v>0</v>
      </c>
      <c r="G10" s="244" t="s">
        <v>71</v>
      </c>
      <c r="H10" s="245"/>
      <c r="I10" s="244" t="s">
        <v>71</v>
      </c>
      <c r="J10" s="245"/>
      <c r="K10" s="244" t="s">
        <v>71</v>
      </c>
      <c r="L10" s="245"/>
      <c r="M10" s="246" t="s">
        <v>71</v>
      </c>
      <c r="N10" s="20"/>
    </row>
    <row r="11" spans="1:17" ht="16.5" customHeight="1" x14ac:dyDescent="0.4">
      <c r="A11" s="20"/>
      <c r="B11" s="20"/>
      <c r="C11" s="206"/>
      <c r="D11" s="207"/>
      <c r="E11" s="207" t="s">
        <v>278</v>
      </c>
      <c r="F11" s="255">
        <f>H11+J11+L11+F46+H46+J46+L46+F77+H77+J77+L77+F108+H108+J108+L108+F139+H139+J139+L139</f>
        <v>0</v>
      </c>
      <c r="G11" s="244" t="s">
        <v>71</v>
      </c>
      <c r="H11" s="245"/>
      <c r="I11" s="244" t="s">
        <v>71</v>
      </c>
      <c r="J11" s="245"/>
      <c r="K11" s="244" t="s">
        <v>71</v>
      </c>
      <c r="L11" s="245"/>
      <c r="M11" s="246" t="s">
        <v>71</v>
      </c>
      <c r="N11" s="20"/>
    </row>
    <row r="12" spans="1:17" ht="16.5" customHeight="1" x14ac:dyDescent="0.4">
      <c r="A12" s="20"/>
      <c r="B12" s="20"/>
      <c r="C12" s="206" t="s">
        <v>266</v>
      </c>
      <c r="D12" s="207"/>
      <c r="E12" s="207"/>
      <c r="F12" s="255">
        <f>F13+F21+F25</f>
        <v>0</v>
      </c>
      <c r="G12" s="244" t="s">
        <v>71</v>
      </c>
      <c r="H12" s="259">
        <f>H13+H21+H25</f>
        <v>0</v>
      </c>
      <c r="I12" s="244" t="s">
        <v>71</v>
      </c>
      <c r="J12" s="259">
        <f>J13+J21+J25</f>
        <v>0</v>
      </c>
      <c r="K12" s="244" t="s">
        <v>71</v>
      </c>
      <c r="L12" s="259">
        <f>L13+L21+L25</f>
        <v>0</v>
      </c>
      <c r="M12" s="246" t="s">
        <v>71</v>
      </c>
      <c r="N12" s="20"/>
    </row>
    <row r="13" spans="1:17" ht="16.5" customHeight="1" x14ac:dyDescent="0.4">
      <c r="A13" s="20"/>
      <c r="B13" s="20"/>
      <c r="C13" s="206"/>
      <c r="D13" s="207" t="s">
        <v>279</v>
      </c>
      <c r="E13" s="207"/>
      <c r="F13" s="255">
        <f>SUM(F14:F20)</f>
        <v>0</v>
      </c>
      <c r="G13" s="244" t="s">
        <v>71</v>
      </c>
      <c r="H13" s="259">
        <f>SUM(H14:H20)</f>
        <v>0</v>
      </c>
      <c r="I13" s="244" t="s">
        <v>71</v>
      </c>
      <c r="J13" s="259">
        <f>SUM(J14:J20)</f>
        <v>0</v>
      </c>
      <c r="K13" s="244" t="s">
        <v>71</v>
      </c>
      <c r="L13" s="259">
        <f>SUM(L14:L20)</f>
        <v>0</v>
      </c>
      <c r="M13" s="246" t="s">
        <v>71</v>
      </c>
      <c r="N13" s="20"/>
    </row>
    <row r="14" spans="1:17" ht="16.5" customHeight="1" x14ac:dyDescent="0.4">
      <c r="A14" s="20"/>
      <c r="B14" s="20"/>
      <c r="C14" s="206"/>
      <c r="D14" s="207"/>
      <c r="E14" s="207" t="s">
        <v>280</v>
      </c>
      <c r="F14" s="255">
        <f t="shared" ref="F14:F20" si="0">H14+J14+L14+F49+H49+J49+L49+F80+H80+J80+L80+F111+H111+J111+L111+F142+H142+J142+L142</f>
        <v>0</v>
      </c>
      <c r="G14" s="244" t="s">
        <v>71</v>
      </c>
      <c r="H14" s="245"/>
      <c r="I14" s="244" t="s">
        <v>71</v>
      </c>
      <c r="J14" s="245"/>
      <c r="K14" s="244" t="s">
        <v>71</v>
      </c>
      <c r="L14" s="245"/>
      <c r="M14" s="246" t="s">
        <v>71</v>
      </c>
      <c r="N14" s="20"/>
    </row>
    <row r="15" spans="1:17" ht="16.5" customHeight="1" x14ac:dyDescent="0.4">
      <c r="A15" s="20"/>
      <c r="B15" s="20"/>
      <c r="C15" s="206"/>
      <c r="D15" s="207"/>
      <c r="E15" s="207" t="s">
        <v>267</v>
      </c>
      <c r="F15" s="255">
        <f t="shared" si="0"/>
        <v>0</v>
      </c>
      <c r="G15" s="244" t="s">
        <v>71</v>
      </c>
      <c r="H15" s="245"/>
      <c r="I15" s="244" t="s">
        <v>71</v>
      </c>
      <c r="J15" s="245"/>
      <c r="K15" s="244" t="s">
        <v>71</v>
      </c>
      <c r="L15" s="245"/>
      <c r="M15" s="246" t="s">
        <v>71</v>
      </c>
      <c r="N15" s="20"/>
    </row>
    <row r="16" spans="1:17" ht="16.5" customHeight="1" x14ac:dyDescent="0.4">
      <c r="A16" s="20"/>
      <c r="B16" s="20"/>
      <c r="C16" s="206"/>
      <c r="D16" s="207"/>
      <c r="E16" s="207" t="s">
        <v>281</v>
      </c>
      <c r="F16" s="255">
        <f t="shared" si="0"/>
        <v>0</v>
      </c>
      <c r="G16" s="244" t="s">
        <v>71</v>
      </c>
      <c r="H16" s="245"/>
      <c r="I16" s="244" t="s">
        <v>71</v>
      </c>
      <c r="J16" s="245"/>
      <c r="K16" s="244" t="s">
        <v>71</v>
      </c>
      <c r="L16" s="245"/>
      <c r="M16" s="246" t="s">
        <v>71</v>
      </c>
      <c r="N16" s="20"/>
    </row>
    <row r="17" spans="1:19" ht="16.5" customHeight="1" x14ac:dyDescent="0.4">
      <c r="A17" s="20"/>
      <c r="B17" s="20"/>
      <c r="C17" s="206"/>
      <c r="D17" s="207"/>
      <c r="E17" s="207" t="s">
        <v>282</v>
      </c>
      <c r="F17" s="255">
        <f t="shared" si="0"/>
        <v>0</v>
      </c>
      <c r="G17" s="244" t="s">
        <v>71</v>
      </c>
      <c r="H17" s="245"/>
      <c r="I17" s="244" t="s">
        <v>71</v>
      </c>
      <c r="J17" s="245"/>
      <c r="K17" s="244" t="s">
        <v>71</v>
      </c>
      <c r="L17" s="245"/>
      <c r="M17" s="246" t="s">
        <v>71</v>
      </c>
      <c r="N17" s="20"/>
    </row>
    <row r="18" spans="1:19" ht="16.5" customHeight="1" x14ac:dyDescent="0.4">
      <c r="A18" s="20"/>
      <c r="B18" s="20"/>
      <c r="C18" s="206"/>
      <c r="D18" s="207"/>
      <c r="E18" s="207" t="s">
        <v>283</v>
      </c>
      <c r="F18" s="255">
        <f t="shared" si="0"/>
        <v>0</v>
      </c>
      <c r="G18" s="244" t="s">
        <v>71</v>
      </c>
      <c r="H18" s="245"/>
      <c r="I18" s="244" t="s">
        <v>71</v>
      </c>
      <c r="J18" s="245"/>
      <c r="K18" s="244" t="s">
        <v>71</v>
      </c>
      <c r="L18" s="245"/>
      <c r="M18" s="246" t="s">
        <v>71</v>
      </c>
      <c r="N18" s="20"/>
    </row>
    <row r="19" spans="1:19" ht="16.5" customHeight="1" x14ac:dyDescent="0.4">
      <c r="A19" s="20"/>
      <c r="B19" s="20"/>
      <c r="C19" s="206"/>
      <c r="D19" s="207"/>
      <c r="E19" s="207" t="s">
        <v>284</v>
      </c>
      <c r="F19" s="255">
        <f t="shared" si="0"/>
        <v>0</v>
      </c>
      <c r="G19" s="244" t="s">
        <v>71</v>
      </c>
      <c r="H19" s="245"/>
      <c r="I19" s="244" t="s">
        <v>71</v>
      </c>
      <c r="J19" s="245"/>
      <c r="K19" s="244" t="s">
        <v>71</v>
      </c>
      <c r="L19" s="245"/>
      <c r="M19" s="246" t="s">
        <v>71</v>
      </c>
      <c r="N19" s="20"/>
    </row>
    <row r="20" spans="1:19" ht="16.5" customHeight="1" x14ac:dyDescent="0.4">
      <c r="A20" s="20"/>
      <c r="B20" s="20"/>
      <c r="C20" s="206"/>
      <c r="D20" s="207"/>
      <c r="E20" s="207" t="s">
        <v>285</v>
      </c>
      <c r="F20" s="255">
        <f t="shared" si="0"/>
        <v>0</v>
      </c>
      <c r="G20" s="244" t="s">
        <v>71</v>
      </c>
      <c r="H20" s="245"/>
      <c r="I20" s="244" t="s">
        <v>71</v>
      </c>
      <c r="J20" s="245"/>
      <c r="K20" s="244" t="s">
        <v>71</v>
      </c>
      <c r="L20" s="245"/>
      <c r="M20" s="246" t="s">
        <v>71</v>
      </c>
      <c r="N20" s="20"/>
    </row>
    <row r="21" spans="1:19" ht="16.5" customHeight="1" x14ac:dyDescent="0.4">
      <c r="A21" s="20"/>
      <c r="B21" s="20"/>
      <c r="C21" s="206"/>
      <c r="D21" s="207" t="s">
        <v>286</v>
      </c>
      <c r="E21" s="207"/>
      <c r="F21" s="255">
        <f>SUM(F22:F24)</f>
        <v>0</v>
      </c>
      <c r="G21" s="244" t="s">
        <v>71</v>
      </c>
      <c r="H21" s="259">
        <f>SUM(H22:H24)</f>
        <v>0</v>
      </c>
      <c r="I21" s="244" t="s">
        <v>71</v>
      </c>
      <c r="J21" s="259">
        <f>SUM(J22:J24)</f>
        <v>0</v>
      </c>
      <c r="K21" s="244" t="s">
        <v>71</v>
      </c>
      <c r="L21" s="259">
        <f>SUM(L22:L24)</f>
        <v>0</v>
      </c>
      <c r="M21" s="246" t="s">
        <v>71</v>
      </c>
      <c r="N21" s="20"/>
    </row>
    <row r="22" spans="1:19" ht="16.5" customHeight="1" x14ac:dyDescent="0.4">
      <c r="A22" s="20"/>
      <c r="B22" s="20"/>
      <c r="C22" s="206"/>
      <c r="D22" s="207"/>
      <c r="E22" s="207" t="s">
        <v>287</v>
      </c>
      <c r="F22" s="255">
        <f>H22+J22+L22+F57+H57+J57+L57+F88+H88+J88+L88+F119+H119+J119+L119+F150+H150+J150+L150</f>
        <v>0</v>
      </c>
      <c r="G22" s="244" t="s">
        <v>71</v>
      </c>
      <c r="H22" s="245"/>
      <c r="I22" s="244" t="s">
        <v>71</v>
      </c>
      <c r="J22" s="245"/>
      <c r="K22" s="244" t="s">
        <v>71</v>
      </c>
      <c r="L22" s="245"/>
      <c r="M22" s="246" t="s">
        <v>71</v>
      </c>
      <c r="N22" s="20"/>
    </row>
    <row r="23" spans="1:19" ht="16.5" customHeight="1" x14ac:dyDescent="0.4">
      <c r="A23" s="20"/>
      <c r="B23" s="20"/>
      <c r="C23" s="206"/>
      <c r="D23" s="207"/>
      <c r="E23" s="207" t="s">
        <v>288</v>
      </c>
      <c r="F23" s="255">
        <f>H23+J23+L23+F58+H58+J58+L58+F89+H89+J89+L89+F120+H120+J120+L120+F151+H151+J151+L151</f>
        <v>0</v>
      </c>
      <c r="G23" s="244" t="s">
        <v>71</v>
      </c>
      <c r="H23" s="245"/>
      <c r="I23" s="244" t="s">
        <v>71</v>
      </c>
      <c r="J23" s="245"/>
      <c r="K23" s="244" t="s">
        <v>71</v>
      </c>
      <c r="L23" s="245"/>
      <c r="M23" s="246" t="s">
        <v>71</v>
      </c>
      <c r="N23" s="20"/>
    </row>
    <row r="24" spans="1:19" ht="16.5" customHeight="1" x14ac:dyDescent="0.4">
      <c r="A24" s="20"/>
      <c r="B24" s="20"/>
      <c r="C24" s="206"/>
      <c r="D24" s="207"/>
      <c r="E24" s="207" t="s">
        <v>289</v>
      </c>
      <c r="F24" s="255">
        <f>H24+J24+L24+F59+H59+J59+L59+F90+H90+J90+L90+F121+H121+J121+L121+F152+H152+J152+L152</f>
        <v>0</v>
      </c>
      <c r="G24" s="244" t="s">
        <v>71</v>
      </c>
      <c r="H24" s="245"/>
      <c r="I24" s="244" t="s">
        <v>71</v>
      </c>
      <c r="J24" s="245"/>
      <c r="K24" s="244" t="s">
        <v>71</v>
      </c>
      <c r="L24" s="245"/>
      <c r="M24" s="246" t="s">
        <v>71</v>
      </c>
      <c r="N24" s="20"/>
    </row>
    <row r="25" spans="1:19" ht="16.5" customHeight="1" x14ac:dyDescent="0.4">
      <c r="A25" s="20"/>
      <c r="B25" s="20"/>
      <c r="C25" s="206"/>
      <c r="D25" s="207" t="s">
        <v>290</v>
      </c>
      <c r="E25" s="207"/>
      <c r="F25" s="255">
        <f>SUM(F26:F28)</f>
        <v>0</v>
      </c>
      <c r="G25" s="244" t="s">
        <v>71</v>
      </c>
      <c r="H25" s="259">
        <f>SUM(H26:H28)</f>
        <v>0</v>
      </c>
      <c r="I25" s="244" t="s">
        <v>71</v>
      </c>
      <c r="J25" s="259">
        <f>SUM(J26:J28)</f>
        <v>0</v>
      </c>
      <c r="K25" s="244" t="s">
        <v>71</v>
      </c>
      <c r="L25" s="259">
        <f>SUM(L26:L28)</f>
        <v>0</v>
      </c>
      <c r="M25" s="246" t="s">
        <v>71</v>
      </c>
      <c r="N25" s="20"/>
    </row>
    <row r="26" spans="1:19" ht="16.5" customHeight="1" x14ac:dyDescent="0.4">
      <c r="A26" s="20"/>
      <c r="B26" s="20"/>
      <c r="C26" s="206"/>
      <c r="D26" s="207"/>
      <c r="E26" s="207" t="s">
        <v>293</v>
      </c>
      <c r="F26" s="255">
        <f>H26+J26+L26+F61+H61+J61+L61+F92+H92+J92+L92+F123+H123+J123+L123+F154+H154+J154+L154</f>
        <v>0</v>
      </c>
      <c r="G26" s="244" t="s">
        <v>71</v>
      </c>
      <c r="H26" s="245"/>
      <c r="I26" s="244" t="s">
        <v>71</v>
      </c>
      <c r="J26" s="245"/>
      <c r="K26" s="244" t="s">
        <v>71</v>
      </c>
      <c r="L26" s="245"/>
      <c r="M26" s="246" t="s">
        <v>71</v>
      </c>
      <c r="N26" s="20"/>
    </row>
    <row r="27" spans="1:19" ht="16.5" customHeight="1" x14ac:dyDescent="0.4">
      <c r="A27" s="20"/>
      <c r="B27" s="20"/>
      <c r="C27" s="206"/>
      <c r="D27" s="207"/>
      <c r="E27" s="207" t="s">
        <v>294</v>
      </c>
      <c r="F27" s="255">
        <f>H27+J27+L27+F62+H62+J62+L62+F93+H93+J93+L93+F124+H124+J124+L124+F155+H155+J155+L155</f>
        <v>0</v>
      </c>
      <c r="G27" s="244" t="s">
        <v>71</v>
      </c>
      <c r="H27" s="245"/>
      <c r="I27" s="244" t="s">
        <v>71</v>
      </c>
      <c r="J27" s="245"/>
      <c r="K27" s="244" t="s">
        <v>71</v>
      </c>
      <c r="L27" s="245"/>
      <c r="M27" s="246" t="s">
        <v>71</v>
      </c>
      <c r="N27" s="20"/>
    </row>
    <row r="28" spans="1:19" ht="16.5" customHeight="1" thickBot="1" x14ac:dyDescent="0.45">
      <c r="A28" s="20"/>
      <c r="B28" s="20"/>
      <c r="C28" s="215"/>
      <c r="D28" s="216"/>
      <c r="E28" s="216" t="s">
        <v>269</v>
      </c>
      <c r="F28" s="256">
        <f>H28+J28+L28+F63+H63+J63+L63+F94+H94+J94+L94+F125+H125+J125+L125+F156+H156+J156+L156</f>
        <v>0</v>
      </c>
      <c r="G28" s="247" t="s">
        <v>71</v>
      </c>
      <c r="H28" s="248"/>
      <c r="I28" s="247" t="s">
        <v>71</v>
      </c>
      <c r="J28" s="248"/>
      <c r="K28" s="247" t="s">
        <v>71</v>
      </c>
      <c r="L28" s="248"/>
      <c r="M28" s="249" t="s">
        <v>71</v>
      </c>
      <c r="N28" s="20"/>
    </row>
    <row r="29" spans="1:19" ht="12" customHeight="1" thickTop="1" x14ac:dyDescent="0.4">
      <c r="A29" s="20"/>
      <c r="B29" s="20"/>
      <c r="C29" s="719" t="s">
        <v>270</v>
      </c>
      <c r="D29" s="720"/>
      <c r="E29" s="720"/>
      <c r="F29" s="222" t="s">
        <v>92</v>
      </c>
      <c r="G29" s="223"/>
      <c r="H29" s="224"/>
      <c r="I29" s="223"/>
      <c r="J29" s="224"/>
      <c r="K29" s="223"/>
      <c r="L29" s="224"/>
      <c r="M29" s="225"/>
      <c r="N29" s="20"/>
      <c r="P29" s="466" t="s">
        <v>399</v>
      </c>
      <c r="Q29" s="467"/>
      <c r="R29" s="466" t="s">
        <v>400</v>
      </c>
      <c r="S29" s="467"/>
    </row>
    <row r="30" spans="1:19" ht="18" customHeight="1" thickBot="1" x14ac:dyDescent="0.45">
      <c r="A30" s="20"/>
      <c r="B30" s="20"/>
      <c r="C30" s="721"/>
      <c r="D30" s="722"/>
      <c r="E30" s="722"/>
      <c r="F30" s="257">
        <f>F6+F12</f>
        <v>0</v>
      </c>
      <c r="G30" s="250" t="s">
        <v>71</v>
      </c>
      <c r="H30" s="258">
        <f>H6+H12</f>
        <v>0</v>
      </c>
      <c r="I30" s="250" t="s">
        <v>71</v>
      </c>
      <c r="J30" s="258">
        <f>J6+J12</f>
        <v>0</v>
      </c>
      <c r="K30" s="250" t="s">
        <v>71</v>
      </c>
      <c r="L30" s="258">
        <f>L6+L12</f>
        <v>0</v>
      </c>
      <c r="M30" s="251" t="s">
        <v>71</v>
      </c>
      <c r="N30" s="20"/>
      <c r="P30" s="883">
        <f ca="1">SUMIF(H4:M4,P4,H30:L30)+SUMIF(F39:M39,P4,F65:L65)+SUMIF(F70:M70,P4,F96:L96)+SUMIF(F101:M101,P4,F127:L127)+SUMIF(F132:M132,P4,F158:L158)</f>
        <v>0</v>
      </c>
      <c r="Q30" s="884"/>
      <c r="R30" s="883">
        <f ca="1">SUMIF(H4:M4,Q4,H30:L30)+SUMIF(F39:M39,Q4,F65:L65)+SUMIF(F70:M70,Q4,F96:L96)+SUMIF(F101:M101,Q4,F127:L127)+SUMIF(F132:M132,Q4,F158:L158)</f>
        <v>0</v>
      </c>
      <c r="S30" s="884"/>
    </row>
    <row r="31" spans="1:19" s="26" customFormat="1" ht="3.75" customHeight="1" x14ac:dyDescent="0.4">
      <c r="A31" s="59"/>
      <c r="B31" s="59"/>
      <c r="C31" s="59"/>
      <c r="D31" s="59"/>
      <c r="E31" s="59"/>
      <c r="F31" s="59"/>
      <c r="G31" s="59"/>
      <c r="H31" s="59"/>
      <c r="I31" s="59"/>
      <c r="J31" s="59"/>
      <c r="K31" s="59"/>
      <c r="L31" s="59"/>
      <c r="M31" s="59"/>
      <c r="N31" s="59"/>
    </row>
    <row r="32" spans="1:19" s="26" customFormat="1" ht="15" customHeight="1" x14ac:dyDescent="0.4">
      <c r="A32" s="59"/>
      <c r="B32" s="73" t="s">
        <v>367</v>
      </c>
      <c r="C32" s="59"/>
      <c r="D32" s="59"/>
      <c r="E32" s="59"/>
      <c r="F32" s="59"/>
      <c r="G32" s="59"/>
      <c r="H32" s="59"/>
      <c r="I32" s="59"/>
      <c r="J32" s="59"/>
      <c r="K32" s="59"/>
      <c r="L32" s="59"/>
      <c r="M32" s="59"/>
      <c r="N32" s="59"/>
    </row>
    <row r="33" spans="1:14" s="26" customFormat="1" ht="39" customHeight="1" x14ac:dyDescent="0.4">
      <c r="A33" s="59"/>
      <c r="B33" s="59"/>
      <c r="C33" s="472" t="s">
        <v>386</v>
      </c>
      <c r="D33" s="472"/>
      <c r="E33" s="472"/>
      <c r="F33" s="472"/>
      <c r="G33" s="472"/>
      <c r="H33" s="472"/>
      <c r="I33" s="472"/>
      <c r="J33" s="472"/>
      <c r="K33" s="472"/>
      <c r="L33" s="472"/>
      <c r="M33" s="472"/>
      <c r="N33" s="59"/>
    </row>
    <row r="34" spans="1:14" s="26" customFormat="1" ht="27" customHeight="1" x14ac:dyDescent="0.4">
      <c r="A34" s="59"/>
      <c r="B34" s="59"/>
      <c r="C34" s="472" t="s">
        <v>387</v>
      </c>
      <c r="D34" s="472"/>
      <c r="E34" s="472"/>
      <c r="F34" s="472"/>
      <c r="G34" s="472"/>
      <c r="H34" s="472"/>
      <c r="I34" s="472"/>
      <c r="J34" s="472"/>
      <c r="K34" s="472"/>
      <c r="L34" s="472"/>
      <c r="M34" s="472"/>
      <c r="N34" s="59"/>
    </row>
    <row r="35" spans="1:14" s="26" customFormat="1" ht="18" customHeight="1" x14ac:dyDescent="0.4">
      <c r="A35" s="59"/>
      <c r="B35" s="59"/>
      <c r="C35" s="472" t="s">
        <v>297</v>
      </c>
      <c r="D35" s="472"/>
      <c r="E35" s="472"/>
      <c r="F35" s="472"/>
      <c r="G35" s="472"/>
      <c r="H35" s="472"/>
      <c r="I35" s="472"/>
      <c r="J35" s="472"/>
      <c r="K35" s="472"/>
      <c r="L35" s="472"/>
      <c r="M35" s="472"/>
      <c r="N35" s="59"/>
    </row>
    <row r="36" spans="1:14" ht="6" customHeight="1" x14ac:dyDescent="0.4">
      <c r="A36" s="20"/>
      <c r="B36" s="20"/>
      <c r="C36" s="20"/>
      <c r="D36" s="20"/>
      <c r="E36" s="20"/>
      <c r="F36" s="20"/>
      <c r="G36" s="20"/>
      <c r="H36" s="20"/>
      <c r="I36" s="20"/>
      <c r="J36" s="20"/>
      <c r="K36" s="20"/>
      <c r="L36" s="20"/>
      <c r="M36" s="20"/>
      <c r="N36" s="20"/>
    </row>
    <row r="37" spans="1:14" ht="18" customHeight="1" x14ac:dyDescent="0.4">
      <c r="A37" s="20"/>
      <c r="B37" s="21" t="s">
        <v>272</v>
      </c>
      <c r="C37" s="20"/>
      <c r="D37" s="20"/>
      <c r="E37" s="20"/>
      <c r="F37" s="20"/>
      <c r="G37" s="20"/>
      <c r="H37" s="20"/>
      <c r="I37" s="20"/>
      <c r="J37" s="20"/>
      <c r="K37" s="20"/>
      <c r="L37" s="20"/>
      <c r="M37" s="20"/>
      <c r="N37" s="20"/>
    </row>
    <row r="38" spans="1:14" ht="3.75" customHeight="1" thickBot="1" x14ac:dyDescent="0.45">
      <c r="A38" s="20"/>
      <c r="B38" s="20"/>
      <c r="C38" s="20"/>
      <c r="D38" s="20"/>
      <c r="E38" s="20"/>
      <c r="F38" s="20"/>
      <c r="G38" s="20"/>
      <c r="H38" s="20"/>
      <c r="I38" s="20"/>
      <c r="J38" s="20"/>
      <c r="K38" s="20"/>
      <c r="L38" s="20"/>
      <c r="M38" s="20"/>
      <c r="N38" s="20"/>
    </row>
    <row r="39" spans="1:14" ht="15" customHeight="1" x14ac:dyDescent="0.4">
      <c r="A39" s="20"/>
      <c r="B39" s="20"/>
      <c r="C39" s="730" t="s">
        <v>389</v>
      </c>
      <c r="D39" s="731"/>
      <c r="E39" s="731"/>
      <c r="F39" s="744"/>
      <c r="G39" s="742"/>
      <c r="H39" s="741"/>
      <c r="I39" s="742"/>
      <c r="J39" s="741"/>
      <c r="K39" s="742"/>
      <c r="L39" s="741"/>
      <c r="M39" s="743"/>
      <c r="N39" s="20"/>
    </row>
    <row r="40" spans="1:14" ht="37.5" customHeight="1" thickBot="1" x14ac:dyDescent="0.45">
      <c r="A40" s="20"/>
      <c r="B40" s="20"/>
      <c r="C40" s="733"/>
      <c r="D40" s="734"/>
      <c r="E40" s="734"/>
      <c r="F40" s="886"/>
      <c r="G40" s="740"/>
      <c r="H40" s="739"/>
      <c r="I40" s="740"/>
      <c r="J40" s="739"/>
      <c r="K40" s="740"/>
      <c r="L40" s="739"/>
      <c r="M40" s="885"/>
      <c r="N40" s="20"/>
    </row>
    <row r="41" spans="1:14" ht="16.5" customHeight="1" thickTop="1" x14ac:dyDescent="0.4">
      <c r="A41" s="20"/>
      <c r="B41" s="20"/>
      <c r="C41" s="76" t="s">
        <v>264</v>
      </c>
      <c r="D41" s="77"/>
      <c r="E41" s="77"/>
      <c r="F41" s="254">
        <f>SUM(F42:F46)</f>
        <v>0</v>
      </c>
      <c r="G41" s="242" t="s">
        <v>71</v>
      </c>
      <c r="H41" s="260">
        <f>SUM(H42:H46)</f>
        <v>0</v>
      </c>
      <c r="I41" s="242" t="s">
        <v>71</v>
      </c>
      <c r="J41" s="260">
        <f>SUM(J42:J46)</f>
        <v>0</v>
      </c>
      <c r="K41" s="242" t="s">
        <v>71</v>
      </c>
      <c r="L41" s="260">
        <f>SUM(L42:L46)</f>
        <v>0</v>
      </c>
      <c r="M41" s="243" t="s">
        <v>71</v>
      </c>
      <c r="N41" s="20"/>
    </row>
    <row r="42" spans="1:14" ht="16.5" customHeight="1" x14ac:dyDescent="0.4">
      <c r="A42" s="20"/>
      <c r="B42" s="20"/>
      <c r="C42" s="206"/>
      <c r="D42" s="207"/>
      <c r="E42" s="207" t="s">
        <v>274</v>
      </c>
      <c r="F42" s="252"/>
      <c r="G42" s="244" t="s">
        <v>71</v>
      </c>
      <c r="H42" s="245"/>
      <c r="I42" s="244" t="s">
        <v>71</v>
      </c>
      <c r="J42" s="245"/>
      <c r="K42" s="244" t="s">
        <v>71</v>
      </c>
      <c r="L42" s="245"/>
      <c r="M42" s="246" t="s">
        <v>71</v>
      </c>
      <c r="N42" s="20"/>
    </row>
    <row r="43" spans="1:14" ht="16.5" customHeight="1" x14ac:dyDescent="0.4">
      <c r="A43" s="20"/>
      <c r="B43" s="20"/>
      <c r="C43" s="206"/>
      <c r="D43" s="207"/>
      <c r="E43" s="207" t="s">
        <v>276</v>
      </c>
      <c r="F43" s="252"/>
      <c r="G43" s="244" t="s">
        <v>71</v>
      </c>
      <c r="H43" s="245"/>
      <c r="I43" s="244" t="s">
        <v>71</v>
      </c>
      <c r="J43" s="245"/>
      <c r="K43" s="244" t="s">
        <v>71</v>
      </c>
      <c r="L43" s="245"/>
      <c r="M43" s="246" t="s">
        <v>71</v>
      </c>
      <c r="N43" s="20"/>
    </row>
    <row r="44" spans="1:14" ht="16.5" customHeight="1" x14ac:dyDescent="0.4">
      <c r="A44" s="20"/>
      <c r="B44" s="20"/>
      <c r="C44" s="206"/>
      <c r="D44" s="207"/>
      <c r="E44" s="207" t="s">
        <v>265</v>
      </c>
      <c r="F44" s="252"/>
      <c r="G44" s="244" t="s">
        <v>71</v>
      </c>
      <c r="H44" s="245"/>
      <c r="I44" s="244" t="s">
        <v>71</v>
      </c>
      <c r="J44" s="245"/>
      <c r="K44" s="244" t="s">
        <v>71</v>
      </c>
      <c r="L44" s="245"/>
      <c r="M44" s="246" t="s">
        <v>71</v>
      </c>
      <c r="N44" s="20"/>
    </row>
    <row r="45" spans="1:14" ht="16.5" customHeight="1" x14ac:dyDescent="0.4">
      <c r="A45" s="20"/>
      <c r="B45" s="20"/>
      <c r="C45" s="206"/>
      <c r="D45" s="207"/>
      <c r="E45" s="207" t="s">
        <v>277</v>
      </c>
      <c r="F45" s="252"/>
      <c r="G45" s="244" t="s">
        <v>71</v>
      </c>
      <c r="H45" s="245"/>
      <c r="I45" s="244" t="s">
        <v>71</v>
      </c>
      <c r="J45" s="245"/>
      <c r="K45" s="244" t="s">
        <v>71</v>
      </c>
      <c r="L45" s="245"/>
      <c r="M45" s="246" t="s">
        <v>71</v>
      </c>
      <c r="N45" s="20"/>
    </row>
    <row r="46" spans="1:14" ht="16.5" customHeight="1" x14ac:dyDescent="0.4">
      <c r="A46" s="20"/>
      <c r="B46" s="20"/>
      <c r="C46" s="206"/>
      <c r="D46" s="207"/>
      <c r="E46" s="207" t="s">
        <v>278</v>
      </c>
      <c r="F46" s="252"/>
      <c r="G46" s="244" t="s">
        <v>71</v>
      </c>
      <c r="H46" s="245"/>
      <c r="I46" s="244" t="s">
        <v>71</v>
      </c>
      <c r="J46" s="245"/>
      <c r="K46" s="244" t="s">
        <v>71</v>
      </c>
      <c r="L46" s="245"/>
      <c r="M46" s="246" t="s">
        <v>71</v>
      </c>
      <c r="N46" s="20"/>
    </row>
    <row r="47" spans="1:14" ht="16.5" customHeight="1" x14ac:dyDescent="0.4">
      <c r="A47" s="20"/>
      <c r="B47" s="20"/>
      <c r="C47" s="206" t="s">
        <v>266</v>
      </c>
      <c r="D47" s="207"/>
      <c r="E47" s="207"/>
      <c r="F47" s="255">
        <f>F48+F56+F60</f>
        <v>0</v>
      </c>
      <c r="G47" s="244" t="s">
        <v>71</v>
      </c>
      <c r="H47" s="259">
        <f>H48+H56+H60</f>
        <v>0</v>
      </c>
      <c r="I47" s="244" t="s">
        <v>71</v>
      </c>
      <c r="J47" s="259">
        <f>J48+J56+J60</f>
        <v>0</v>
      </c>
      <c r="K47" s="244" t="s">
        <v>71</v>
      </c>
      <c r="L47" s="259">
        <f>L48+L56+L60</f>
        <v>0</v>
      </c>
      <c r="M47" s="246" t="s">
        <v>71</v>
      </c>
      <c r="N47" s="20"/>
    </row>
    <row r="48" spans="1:14" ht="16.5" customHeight="1" x14ac:dyDescent="0.4">
      <c r="A48" s="20"/>
      <c r="B48" s="20"/>
      <c r="C48" s="206"/>
      <c r="D48" s="207" t="s">
        <v>279</v>
      </c>
      <c r="E48" s="207"/>
      <c r="F48" s="255">
        <f>SUM(F49:F55)</f>
        <v>0</v>
      </c>
      <c r="G48" s="244" t="s">
        <v>71</v>
      </c>
      <c r="H48" s="259">
        <f>SUM(H49:H55)</f>
        <v>0</v>
      </c>
      <c r="I48" s="244" t="s">
        <v>71</v>
      </c>
      <c r="J48" s="259">
        <f>SUM(J49:J55)</f>
        <v>0</v>
      </c>
      <c r="K48" s="244" t="s">
        <v>71</v>
      </c>
      <c r="L48" s="259">
        <f>SUM(L49:L55)</f>
        <v>0</v>
      </c>
      <c r="M48" s="246" t="s">
        <v>71</v>
      </c>
      <c r="N48" s="20"/>
    </row>
    <row r="49" spans="1:14" ht="16.5" customHeight="1" x14ac:dyDescent="0.4">
      <c r="A49" s="20"/>
      <c r="B49" s="20"/>
      <c r="C49" s="206"/>
      <c r="D49" s="207"/>
      <c r="E49" s="207" t="s">
        <v>280</v>
      </c>
      <c r="F49" s="252"/>
      <c r="G49" s="244" t="s">
        <v>71</v>
      </c>
      <c r="H49" s="245"/>
      <c r="I49" s="244" t="s">
        <v>71</v>
      </c>
      <c r="J49" s="245"/>
      <c r="K49" s="244" t="s">
        <v>71</v>
      </c>
      <c r="L49" s="245"/>
      <c r="M49" s="246" t="s">
        <v>71</v>
      </c>
      <c r="N49" s="20"/>
    </row>
    <row r="50" spans="1:14" ht="16.5" customHeight="1" x14ac:dyDescent="0.4">
      <c r="A50" s="20"/>
      <c r="B50" s="20"/>
      <c r="C50" s="206"/>
      <c r="D50" s="207"/>
      <c r="E50" s="207" t="s">
        <v>267</v>
      </c>
      <c r="F50" s="252"/>
      <c r="G50" s="244" t="s">
        <v>71</v>
      </c>
      <c r="H50" s="245"/>
      <c r="I50" s="244" t="s">
        <v>71</v>
      </c>
      <c r="J50" s="245"/>
      <c r="K50" s="244" t="s">
        <v>71</v>
      </c>
      <c r="L50" s="245"/>
      <c r="M50" s="246" t="s">
        <v>71</v>
      </c>
      <c r="N50" s="20"/>
    </row>
    <row r="51" spans="1:14" ht="16.5" customHeight="1" x14ac:dyDescent="0.4">
      <c r="A51" s="20"/>
      <c r="B51" s="20"/>
      <c r="C51" s="206"/>
      <c r="D51" s="207"/>
      <c r="E51" s="207" t="s">
        <v>281</v>
      </c>
      <c r="F51" s="252"/>
      <c r="G51" s="244" t="s">
        <v>71</v>
      </c>
      <c r="H51" s="245"/>
      <c r="I51" s="244" t="s">
        <v>71</v>
      </c>
      <c r="J51" s="245"/>
      <c r="K51" s="244" t="s">
        <v>71</v>
      </c>
      <c r="L51" s="245"/>
      <c r="M51" s="246" t="s">
        <v>71</v>
      </c>
      <c r="N51" s="20"/>
    </row>
    <row r="52" spans="1:14" ht="16.5" customHeight="1" x14ac:dyDescent="0.4">
      <c r="A52" s="20"/>
      <c r="B52" s="20"/>
      <c r="C52" s="206"/>
      <c r="D52" s="207"/>
      <c r="E52" s="207" t="s">
        <v>282</v>
      </c>
      <c r="F52" s="252"/>
      <c r="G52" s="244" t="s">
        <v>71</v>
      </c>
      <c r="H52" s="245"/>
      <c r="I52" s="244" t="s">
        <v>71</v>
      </c>
      <c r="J52" s="245"/>
      <c r="K52" s="244" t="s">
        <v>71</v>
      </c>
      <c r="L52" s="245"/>
      <c r="M52" s="246" t="s">
        <v>71</v>
      </c>
      <c r="N52" s="20"/>
    </row>
    <row r="53" spans="1:14" ht="16.5" customHeight="1" x14ac:dyDescent="0.4">
      <c r="A53" s="20"/>
      <c r="B53" s="20"/>
      <c r="C53" s="206"/>
      <c r="D53" s="207"/>
      <c r="E53" s="207" t="s">
        <v>283</v>
      </c>
      <c r="F53" s="252"/>
      <c r="G53" s="244" t="s">
        <v>71</v>
      </c>
      <c r="H53" s="245"/>
      <c r="I53" s="244" t="s">
        <v>71</v>
      </c>
      <c r="J53" s="245"/>
      <c r="K53" s="244" t="s">
        <v>71</v>
      </c>
      <c r="L53" s="245"/>
      <c r="M53" s="246" t="s">
        <v>71</v>
      </c>
      <c r="N53" s="20"/>
    </row>
    <row r="54" spans="1:14" ht="16.5" customHeight="1" x14ac:dyDescent="0.4">
      <c r="A54" s="20"/>
      <c r="B54" s="20"/>
      <c r="C54" s="206"/>
      <c r="D54" s="207"/>
      <c r="E54" s="207" t="s">
        <v>284</v>
      </c>
      <c r="F54" s="252"/>
      <c r="G54" s="244" t="s">
        <v>71</v>
      </c>
      <c r="H54" s="245"/>
      <c r="I54" s="244" t="s">
        <v>71</v>
      </c>
      <c r="J54" s="245"/>
      <c r="K54" s="244" t="s">
        <v>71</v>
      </c>
      <c r="L54" s="245"/>
      <c r="M54" s="246" t="s">
        <v>71</v>
      </c>
      <c r="N54" s="20"/>
    </row>
    <row r="55" spans="1:14" ht="16.5" customHeight="1" x14ac:dyDescent="0.4">
      <c r="A55" s="20"/>
      <c r="B55" s="20"/>
      <c r="C55" s="206"/>
      <c r="D55" s="207"/>
      <c r="E55" s="207" t="s">
        <v>285</v>
      </c>
      <c r="F55" s="252"/>
      <c r="G55" s="244" t="s">
        <v>71</v>
      </c>
      <c r="H55" s="245"/>
      <c r="I55" s="244" t="s">
        <v>71</v>
      </c>
      <c r="J55" s="245"/>
      <c r="K55" s="244" t="s">
        <v>71</v>
      </c>
      <c r="L55" s="245"/>
      <c r="M55" s="246" t="s">
        <v>71</v>
      </c>
      <c r="N55" s="20"/>
    </row>
    <row r="56" spans="1:14" ht="16.5" customHeight="1" x14ac:dyDescent="0.4">
      <c r="A56" s="20"/>
      <c r="B56" s="20"/>
      <c r="C56" s="206"/>
      <c r="D56" s="207" t="s">
        <v>286</v>
      </c>
      <c r="E56" s="207"/>
      <c r="F56" s="255">
        <f>SUM(F57:F59)</f>
        <v>0</v>
      </c>
      <c r="G56" s="244" t="s">
        <v>71</v>
      </c>
      <c r="H56" s="259">
        <f>SUM(H57:H59)</f>
        <v>0</v>
      </c>
      <c r="I56" s="244" t="s">
        <v>71</v>
      </c>
      <c r="J56" s="259">
        <f>SUM(J57:J59)</f>
        <v>0</v>
      </c>
      <c r="K56" s="244" t="s">
        <v>71</v>
      </c>
      <c r="L56" s="259">
        <f>SUM(L57:L59)</f>
        <v>0</v>
      </c>
      <c r="M56" s="246" t="s">
        <v>71</v>
      </c>
      <c r="N56" s="20"/>
    </row>
    <row r="57" spans="1:14" ht="16.5" customHeight="1" x14ac:dyDescent="0.4">
      <c r="A57" s="20"/>
      <c r="B57" s="20"/>
      <c r="C57" s="206"/>
      <c r="D57" s="207"/>
      <c r="E57" s="207" t="s">
        <v>287</v>
      </c>
      <c r="F57" s="252"/>
      <c r="G57" s="244" t="s">
        <v>71</v>
      </c>
      <c r="H57" s="245"/>
      <c r="I57" s="244" t="s">
        <v>71</v>
      </c>
      <c r="J57" s="245"/>
      <c r="K57" s="244" t="s">
        <v>71</v>
      </c>
      <c r="L57" s="245"/>
      <c r="M57" s="246" t="s">
        <v>71</v>
      </c>
      <c r="N57" s="20"/>
    </row>
    <row r="58" spans="1:14" ht="16.5" customHeight="1" x14ac:dyDescent="0.4">
      <c r="A58" s="20"/>
      <c r="B58" s="20"/>
      <c r="C58" s="206"/>
      <c r="D58" s="207"/>
      <c r="E58" s="207" t="s">
        <v>288</v>
      </c>
      <c r="F58" s="252"/>
      <c r="G58" s="244" t="s">
        <v>71</v>
      </c>
      <c r="H58" s="245"/>
      <c r="I58" s="244" t="s">
        <v>71</v>
      </c>
      <c r="J58" s="245"/>
      <c r="K58" s="244" t="s">
        <v>71</v>
      </c>
      <c r="L58" s="245"/>
      <c r="M58" s="246" t="s">
        <v>71</v>
      </c>
      <c r="N58" s="20"/>
    </row>
    <row r="59" spans="1:14" ht="16.5" customHeight="1" x14ac:dyDescent="0.4">
      <c r="A59" s="20"/>
      <c r="B59" s="20"/>
      <c r="C59" s="206"/>
      <c r="D59" s="207"/>
      <c r="E59" s="207" t="s">
        <v>289</v>
      </c>
      <c r="F59" s="252"/>
      <c r="G59" s="244" t="s">
        <v>71</v>
      </c>
      <c r="H59" s="245"/>
      <c r="I59" s="244" t="s">
        <v>71</v>
      </c>
      <c r="J59" s="245"/>
      <c r="K59" s="244" t="s">
        <v>71</v>
      </c>
      <c r="L59" s="245"/>
      <c r="M59" s="246" t="s">
        <v>71</v>
      </c>
      <c r="N59" s="20"/>
    </row>
    <row r="60" spans="1:14" ht="16.5" customHeight="1" x14ac:dyDescent="0.4">
      <c r="A60" s="20"/>
      <c r="B60" s="20"/>
      <c r="C60" s="206"/>
      <c r="D60" s="207" t="s">
        <v>290</v>
      </c>
      <c r="E60" s="207"/>
      <c r="F60" s="255">
        <f>SUM(F61:F63)</f>
        <v>0</v>
      </c>
      <c r="G60" s="244" t="s">
        <v>71</v>
      </c>
      <c r="H60" s="259">
        <f>SUM(H61:H63)</f>
        <v>0</v>
      </c>
      <c r="I60" s="244" t="s">
        <v>71</v>
      </c>
      <c r="J60" s="259">
        <f>SUM(J61:J63)</f>
        <v>0</v>
      </c>
      <c r="K60" s="244" t="s">
        <v>71</v>
      </c>
      <c r="L60" s="259">
        <f>SUM(L61:L63)</f>
        <v>0</v>
      </c>
      <c r="M60" s="246" t="s">
        <v>71</v>
      </c>
      <c r="N60" s="20"/>
    </row>
    <row r="61" spans="1:14" ht="16.5" customHeight="1" x14ac:dyDescent="0.4">
      <c r="A61" s="20"/>
      <c r="B61" s="20"/>
      <c r="C61" s="206"/>
      <c r="D61" s="207"/>
      <c r="E61" s="207" t="s">
        <v>293</v>
      </c>
      <c r="F61" s="252"/>
      <c r="G61" s="244" t="s">
        <v>71</v>
      </c>
      <c r="H61" s="245"/>
      <c r="I61" s="244" t="s">
        <v>71</v>
      </c>
      <c r="J61" s="245"/>
      <c r="K61" s="244" t="s">
        <v>71</v>
      </c>
      <c r="L61" s="245"/>
      <c r="M61" s="246" t="s">
        <v>71</v>
      </c>
      <c r="N61" s="20"/>
    </row>
    <row r="62" spans="1:14" ht="16.5" customHeight="1" x14ac:dyDescent="0.4">
      <c r="A62" s="20"/>
      <c r="B62" s="20"/>
      <c r="C62" s="206"/>
      <c r="D62" s="207"/>
      <c r="E62" s="207" t="s">
        <v>294</v>
      </c>
      <c r="F62" s="252"/>
      <c r="G62" s="244" t="s">
        <v>71</v>
      </c>
      <c r="H62" s="245"/>
      <c r="I62" s="244" t="s">
        <v>71</v>
      </c>
      <c r="J62" s="245"/>
      <c r="K62" s="244" t="s">
        <v>71</v>
      </c>
      <c r="L62" s="245"/>
      <c r="M62" s="246" t="s">
        <v>71</v>
      </c>
      <c r="N62" s="20"/>
    </row>
    <row r="63" spans="1:14" ht="16.5" customHeight="1" thickBot="1" x14ac:dyDescent="0.45">
      <c r="A63" s="20"/>
      <c r="B63" s="20"/>
      <c r="C63" s="215"/>
      <c r="D63" s="216"/>
      <c r="E63" s="216" t="s">
        <v>269</v>
      </c>
      <c r="F63" s="253"/>
      <c r="G63" s="247" t="s">
        <v>71</v>
      </c>
      <c r="H63" s="248"/>
      <c r="I63" s="247" t="s">
        <v>71</v>
      </c>
      <c r="J63" s="248"/>
      <c r="K63" s="247" t="s">
        <v>71</v>
      </c>
      <c r="L63" s="248"/>
      <c r="M63" s="249" t="s">
        <v>71</v>
      </c>
      <c r="N63" s="20"/>
    </row>
    <row r="64" spans="1:14" ht="12" customHeight="1" thickTop="1" x14ac:dyDescent="0.4">
      <c r="A64" s="20"/>
      <c r="B64" s="20"/>
      <c r="C64" s="719" t="s">
        <v>270</v>
      </c>
      <c r="D64" s="720"/>
      <c r="E64" s="720"/>
      <c r="F64" s="222"/>
      <c r="G64" s="223"/>
      <c r="H64" s="224"/>
      <c r="I64" s="223"/>
      <c r="J64" s="224"/>
      <c r="K64" s="223"/>
      <c r="L64" s="224"/>
      <c r="M64" s="225"/>
      <c r="N64" s="20"/>
    </row>
    <row r="65" spans="1:14" ht="18" customHeight="1" thickBot="1" x14ac:dyDescent="0.45">
      <c r="A65" s="20"/>
      <c r="B65" s="20"/>
      <c r="C65" s="721"/>
      <c r="D65" s="722"/>
      <c r="E65" s="722"/>
      <c r="F65" s="257">
        <f>F41+F47</f>
        <v>0</v>
      </c>
      <c r="G65" s="250" t="s">
        <v>71</v>
      </c>
      <c r="H65" s="258">
        <f>H41+H47</f>
        <v>0</v>
      </c>
      <c r="I65" s="250" t="s">
        <v>71</v>
      </c>
      <c r="J65" s="258">
        <f>J41+J47</f>
        <v>0</v>
      </c>
      <c r="K65" s="250" t="s">
        <v>71</v>
      </c>
      <c r="L65" s="258">
        <f>L41+L47</f>
        <v>0</v>
      </c>
      <c r="M65" s="251" t="s">
        <v>71</v>
      </c>
      <c r="N65" s="20"/>
    </row>
    <row r="66" spans="1:14" s="26" customFormat="1" ht="16.5" customHeight="1" x14ac:dyDescent="0.4">
      <c r="A66" s="59"/>
      <c r="B66" s="59"/>
      <c r="C66" s="59"/>
      <c r="D66" s="59"/>
      <c r="E66" s="59"/>
      <c r="F66" s="59"/>
      <c r="G66" s="59"/>
      <c r="H66" s="59"/>
      <c r="I66" s="59"/>
      <c r="J66" s="59"/>
      <c r="K66" s="59"/>
      <c r="L66" s="59"/>
      <c r="M66" s="59"/>
      <c r="N66" s="59"/>
    </row>
    <row r="67" spans="1:14" ht="6" customHeight="1" x14ac:dyDescent="0.4">
      <c r="A67" s="20"/>
      <c r="B67" s="20"/>
      <c r="C67" s="20"/>
      <c r="D67" s="20"/>
      <c r="E67" s="20"/>
      <c r="F67" s="20"/>
      <c r="G67" s="20"/>
      <c r="H67" s="20"/>
      <c r="I67" s="20"/>
      <c r="J67" s="20"/>
      <c r="K67" s="20"/>
      <c r="L67" s="20"/>
      <c r="M67" s="20"/>
      <c r="N67" s="20"/>
    </row>
    <row r="68" spans="1:14" ht="18" customHeight="1" x14ac:dyDescent="0.4">
      <c r="A68" s="20"/>
      <c r="B68" s="21" t="s">
        <v>272</v>
      </c>
      <c r="C68" s="20"/>
      <c r="D68" s="20"/>
      <c r="E68" s="20"/>
      <c r="F68" s="20"/>
      <c r="G68" s="20"/>
      <c r="H68" s="20"/>
      <c r="I68" s="20"/>
      <c r="J68" s="20"/>
      <c r="K68" s="20"/>
      <c r="L68" s="20"/>
      <c r="M68" s="20"/>
      <c r="N68" s="20"/>
    </row>
    <row r="69" spans="1:14" ht="3.75" customHeight="1" thickBot="1" x14ac:dyDescent="0.45">
      <c r="A69" s="20"/>
      <c r="B69" s="20"/>
      <c r="C69" s="20"/>
      <c r="D69" s="20"/>
      <c r="E69" s="20"/>
      <c r="F69" s="20"/>
      <c r="G69" s="20"/>
      <c r="H69" s="20"/>
      <c r="I69" s="20"/>
      <c r="J69" s="20"/>
      <c r="K69" s="20"/>
      <c r="L69" s="20"/>
      <c r="M69" s="20"/>
      <c r="N69" s="20"/>
    </row>
    <row r="70" spans="1:14" ht="15" customHeight="1" x14ac:dyDescent="0.4">
      <c r="A70" s="20"/>
      <c r="B70" s="20"/>
      <c r="C70" s="730" t="s">
        <v>389</v>
      </c>
      <c r="D70" s="731"/>
      <c r="E70" s="731"/>
      <c r="F70" s="744"/>
      <c r="G70" s="742"/>
      <c r="H70" s="741"/>
      <c r="I70" s="742"/>
      <c r="J70" s="741"/>
      <c r="K70" s="742"/>
      <c r="L70" s="741"/>
      <c r="M70" s="743"/>
      <c r="N70" s="20"/>
    </row>
    <row r="71" spans="1:14" ht="37.5" customHeight="1" thickBot="1" x14ac:dyDescent="0.45">
      <c r="A71" s="20"/>
      <c r="B71" s="20"/>
      <c r="C71" s="733"/>
      <c r="D71" s="734"/>
      <c r="E71" s="734"/>
      <c r="F71" s="886"/>
      <c r="G71" s="740"/>
      <c r="H71" s="739"/>
      <c r="I71" s="740"/>
      <c r="J71" s="739"/>
      <c r="K71" s="740"/>
      <c r="L71" s="739"/>
      <c r="M71" s="885"/>
      <c r="N71" s="20"/>
    </row>
    <row r="72" spans="1:14" ht="16.5" customHeight="1" thickTop="1" x14ac:dyDescent="0.4">
      <c r="A72" s="20"/>
      <c r="B72" s="20"/>
      <c r="C72" s="76" t="s">
        <v>264</v>
      </c>
      <c r="D72" s="77"/>
      <c r="E72" s="77"/>
      <c r="F72" s="254">
        <f>SUM(F73:F77)</f>
        <v>0</v>
      </c>
      <c r="G72" s="242" t="s">
        <v>71</v>
      </c>
      <c r="H72" s="260">
        <f>SUM(H73:H77)</f>
        <v>0</v>
      </c>
      <c r="I72" s="242" t="s">
        <v>71</v>
      </c>
      <c r="J72" s="260">
        <f>SUM(J73:J77)</f>
        <v>0</v>
      </c>
      <c r="K72" s="242" t="s">
        <v>71</v>
      </c>
      <c r="L72" s="260">
        <f>SUM(L73:L77)</f>
        <v>0</v>
      </c>
      <c r="M72" s="243" t="s">
        <v>71</v>
      </c>
      <c r="N72" s="20"/>
    </row>
    <row r="73" spans="1:14" ht="16.5" customHeight="1" x14ac:dyDescent="0.4">
      <c r="A73" s="20"/>
      <c r="B73" s="20"/>
      <c r="C73" s="206"/>
      <c r="D73" s="207"/>
      <c r="E73" s="207" t="s">
        <v>274</v>
      </c>
      <c r="F73" s="252"/>
      <c r="G73" s="244" t="s">
        <v>71</v>
      </c>
      <c r="H73" s="245"/>
      <c r="I73" s="244" t="s">
        <v>71</v>
      </c>
      <c r="J73" s="245"/>
      <c r="K73" s="244" t="s">
        <v>71</v>
      </c>
      <c r="L73" s="245"/>
      <c r="M73" s="246" t="s">
        <v>71</v>
      </c>
      <c r="N73" s="20"/>
    </row>
    <row r="74" spans="1:14" ht="16.5" customHeight="1" x14ac:dyDescent="0.4">
      <c r="A74" s="20"/>
      <c r="B74" s="20"/>
      <c r="C74" s="206"/>
      <c r="D74" s="207"/>
      <c r="E74" s="207" t="s">
        <v>276</v>
      </c>
      <c r="F74" s="252"/>
      <c r="G74" s="244" t="s">
        <v>71</v>
      </c>
      <c r="H74" s="245"/>
      <c r="I74" s="244" t="s">
        <v>71</v>
      </c>
      <c r="J74" s="245"/>
      <c r="K74" s="244" t="s">
        <v>71</v>
      </c>
      <c r="L74" s="245"/>
      <c r="M74" s="246" t="s">
        <v>71</v>
      </c>
      <c r="N74" s="20"/>
    </row>
    <row r="75" spans="1:14" ht="16.5" customHeight="1" x14ac:dyDescent="0.4">
      <c r="A75" s="20"/>
      <c r="B75" s="20"/>
      <c r="C75" s="206"/>
      <c r="D75" s="207"/>
      <c r="E75" s="207" t="s">
        <v>265</v>
      </c>
      <c r="F75" s="252"/>
      <c r="G75" s="244" t="s">
        <v>71</v>
      </c>
      <c r="H75" s="245"/>
      <c r="I75" s="244" t="s">
        <v>71</v>
      </c>
      <c r="J75" s="245"/>
      <c r="K75" s="244" t="s">
        <v>71</v>
      </c>
      <c r="L75" s="245"/>
      <c r="M75" s="246" t="s">
        <v>71</v>
      </c>
      <c r="N75" s="20"/>
    </row>
    <row r="76" spans="1:14" ht="16.5" customHeight="1" x14ac:dyDescent="0.4">
      <c r="A76" s="20"/>
      <c r="B76" s="20"/>
      <c r="C76" s="206"/>
      <c r="D76" s="207"/>
      <c r="E76" s="207" t="s">
        <v>277</v>
      </c>
      <c r="F76" s="252"/>
      <c r="G76" s="244" t="s">
        <v>71</v>
      </c>
      <c r="H76" s="245"/>
      <c r="I76" s="244" t="s">
        <v>71</v>
      </c>
      <c r="J76" s="245"/>
      <c r="K76" s="244" t="s">
        <v>71</v>
      </c>
      <c r="L76" s="245"/>
      <c r="M76" s="246" t="s">
        <v>71</v>
      </c>
      <c r="N76" s="20"/>
    </row>
    <row r="77" spans="1:14" ht="16.5" customHeight="1" x14ac:dyDescent="0.4">
      <c r="A77" s="20"/>
      <c r="B77" s="20"/>
      <c r="C77" s="206"/>
      <c r="D77" s="207"/>
      <c r="E77" s="207" t="s">
        <v>278</v>
      </c>
      <c r="F77" s="252"/>
      <c r="G77" s="244" t="s">
        <v>71</v>
      </c>
      <c r="H77" s="245"/>
      <c r="I77" s="244" t="s">
        <v>71</v>
      </c>
      <c r="J77" s="245"/>
      <c r="K77" s="244" t="s">
        <v>71</v>
      </c>
      <c r="L77" s="245"/>
      <c r="M77" s="246" t="s">
        <v>71</v>
      </c>
      <c r="N77" s="20"/>
    </row>
    <row r="78" spans="1:14" ht="16.5" customHeight="1" x14ac:dyDescent="0.4">
      <c r="A78" s="20"/>
      <c r="B78" s="20"/>
      <c r="C78" s="206" t="s">
        <v>266</v>
      </c>
      <c r="D78" s="207"/>
      <c r="E78" s="207"/>
      <c r="F78" s="255">
        <f>F79+F87+F91</f>
        <v>0</v>
      </c>
      <c r="G78" s="244" t="s">
        <v>71</v>
      </c>
      <c r="H78" s="259">
        <f>H79+H87+H91</f>
        <v>0</v>
      </c>
      <c r="I78" s="244" t="s">
        <v>71</v>
      </c>
      <c r="J78" s="259">
        <f>J79+J87+J91</f>
        <v>0</v>
      </c>
      <c r="K78" s="244" t="s">
        <v>71</v>
      </c>
      <c r="L78" s="259">
        <f>L79+L87+L91</f>
        <v>0</v>
      </c>
      <c r="M78" s="246" t="s">
        <v>71</v>
      </c>
      <c r="N78" s="20"/>
    </row>
    <row r="79" spans="1:14" ht="16.5" customHeight="1" x14ac:dyDescent="0.4">
      <c r="A79" s="20"/>
      <c r="B79" s="20"/>
      <c r="C79" s="206"/>
      <c r="D79" s="207" t="s">
        <v>279</v>
      </c>
      <c r="E79" s="207"/>
      <c r="F79" s="255">
        <f>SUM(F80:F86)</f>
        <v>0</v>
      </c>
      <c r="G79" s="244" t="s">
        <v>71</v>
      </c>
      <c r="H79" s="259">
        <f>SUM(H80:H86)</f>
        <v>0</v>
      </c>
      <c r="I79" s="244" t="s">
        <v>71</v>
      </c>
      <c r="J79" s="259">
        <f>SUM(J80:J86)</f>
        <v>0</v>
      </c>
      <c r="K79" s="244" t="s">
        <v>71</v>
      </c>
      <c r="L79" s="259">
        <f>SUM(L80:L86)</f>
        <v>0</v>
      </c>
      <c r="M79" s="246" t="s">
        <v>71</v>
      </c>
      <c r="N79" s="20"/>
    </row>
    <row r="80" spans="1:14" ht="16.5" customHeight="1" x14ac:dyDescent="0.4">
      <c r="A80" s="20"/>
      <c r="B80" s="20"/>
      <c r="C80" s="206"/>
      <c r="D80" s="207"/>
      <c r="E80" s="207" t="s">
        <v>280</v>
      </c>
      <c r="F80" s="252"/>
      <c r="G80" s="244" t="s">
        <v>71</v>
      </c>
      <c r="H80" s="245"/>
      <c r="I80" s="244" t="s">
        <v>71</v>
      </c>
      <c r="J80" s="245"/>
      <c r="K80" s="244" t="s">
        <v>71</v>
      </c>
      <c r="L80" s="245"/>
      <c r="M80" s="246" t="s">
        <v>71</v>
      </c>
      <c r="N80" s="20"/>
    </row>
    <row r="81" spans="1:14" ht="16.5" customHeight="1" x14ac:dyDescent="0.4">
      <c r="A81" s="20"/>
      <c r="B81" s="20"/>
      <c r="C81" s="206"/>
      <c r="D81" s="207"/>
      <c r="E81" s="207" t="s">
        <v>267</v>
      </c>
      <c r="F81" s="252"/>
      <c r="G81" s="244" t="s">
        <v>71</v>
      </c>
      <c r="H81" s="245"/>
      <c r="I81" s="244" t="s">
        <v>71</v>
      </c>
      <c r="J81" s="245"/>
      <c r="K81" s="244" t="s">
        <v>71</v>
      </c>
      <c r="L81" s="245"/>
      <c r="M81" s="246" t="s">
        <v>71</v>
      </c>
      <c r="N81" s="20"/>
    </row>
    <row r="82" spans="1:14" ht="16.5" customHeight="1" x14ac:dyDescent="0.4">
      <c r="A82" s="20"/>
      <c r="B82" s="20"/>
      <c r="C82" s="206"/>
      <c r="D82" s="207"/>
      <c r="E82" s="207" t="s">
        <v>281</v>
      </c>
      <c r="F82" s="252"/>
      <c r="G82" s="244" t="s">
        <v>71</v>
      </c>
      <c r="H82" s="245"/>
      <c r="I82" s="244" t="s">
        <v>71</v>
      </c>
      <c r="J82" s="245"/>
      <c r="K82" s="244" t="s">
        <v>71</v>
      </c>
      <c r="L82" s="245"/>
      <c r="M82" s="246" t="s">
        <v>71</v>
      </c>
      <c r="N82" s="20"/>
    </row>
    <row r="83" spans="1:14" ht="16.5" customHeight="1" x14ac:dyDescent="0.4">
      <c r="A83" s="20"/>
      <c r="B83" s="20"/>
      <c r="C83" s="206"/>
      <c r="D83" s="207"/>
      <c r="E83" s="207" t="s">
        <v>282</v>
      </c>
      <c r="F83" s="252"/>
      <c r="G83" s="244" t="s">
        <v>71</v>
      </c>
      <c r="H83" s="245"/>
      <c r="I83" s="244" t="s">
        <v>71</v>
      </c>
      <c r="J83" s="245"/>
      <c r="K83" s="244" t="s">
        <v>71</v>
      </c>
      <c r="L83" s="245"/>
      <c r="M83" s="246" t="s">
        <v>71</v>
      </c>
      <c r="N83" s="20"/>
    </row>
    <row r="84" spans="1:14" ht="16.5" customHeight="1" x14ac:dyDescent="0.4">
      <c r="A84" s="20"/>
      <c r="B84" s="20"/>
      <c r="C84" s="206"/>
      <c r="D84" s="207"/>
      <c r="E84" s="207" t="s">
        <v>283</v>
      </c>
      <c r="F84" s="252"/>
      <c r="G84" s="244" t="s">
        <v>71</v>
      </c>
      <c r="H84" s="245"/>
      <c r="I84" s="244" t="s">
        <v>71</v>
      </c>
      <c r="J84" s="245"/>
      <c r="K84" s="244" t="s">
        <v>71</v>
      </c>
      <c r="L84" s="245"/>
      <c r="M84" s="246" t="s">
        <v>71</v>
      </c>
      <c r="N84" s="20"/>
    </row>
    <row r="85" spans="1:14" ht="16.5" customHeight="1" x14ac:dyDescent="0.4">
      <c r="A85" s="20"/>
      <c r="B85" s="20"/>
      <c r="C85" s="206"/>
      <c r="D85" s="207"/>
      <c r="E85" s="207" t="s">
        <v>284</v>
      </c>
      <c r="F85" s="252"/>
      <c r="G85" s="244" t="s">
        <v>71</v>
      </c>
      <c r="H85" s="245"/>
      <c r="I85" s="244" t="s">
        <v>71</v>
      </c>
      <c r="J85" s="245"/>
      <c r="K85" s="244" t="s">
        <v>71</v>
      </c>
      <c r="L85" s="245"/>
      <c r="M85" s="246" t="s">
        <v>71</v>
      </c>
      <c r="N85" s="20"/>
    </row>
    <row r="86" spans="1:14" ht="16.5" customHeight="1" x14ac:dyDescent="0.4">
      <c r="A86" s="20"/>
      <c r="B86" s="20"/>
      <c r="C86" s="206"/>
      <c r="D86" s="207"/>
      <c r="E86" s="207" t="s">
        <v>285</v>
      </c>
      <c r="F86" s="252"/>
      <c r="G86" s="244" t="s">
        <v>71</v>
      </c>
      <c r="H86" s="245"/>
      <c r="I86" s="244" t="s">
        <v>71</v>
      </c>
      <c r="J86" s="245"/>
      <c r="K86" s="244" t="s">
        <v>71</v>
      </c>
      <c r="L86" s="245"/>
      <c r="M86" s="246" t="s">
        <v>71</v>
      </c>
      <c r="N86" s="20"/>
    </row>
    <row r="87" spans="1:14" ht="16.5" customHeight="1" x14ac:dyDescent="0.4">
      <c r="A87" s="20"/>
      <c r="B87" s="20"/>
      <c r="C87" s="206"/>
      <c r="D87" s="207" t="s">
        <v>286</v>
      </c>
      <c r="E87" s="207"/>
      <c r="F87" s="255">
        <f>SUM(F88:F90)</f>
        <v>0</v>
      </c>
      <c r="G87" s="244" t="s">
        <v>71</v>
      </c>
      <c r="H87" s="259">
        <f>SUM(H88:H90)</f>
        <v>0</v>
      </c>
      <c r="I87" s="244" t="s">
        <v>71</v>
      </c>
      <c r="J87" s="259">
        <f>SUM(J88:J90)</f>
        <v>0</v>
      </c>
      <c r="K87" s="244" t="s">
        <v>71</v>
      </c>
      <c r="L87" s="259">
        <f>SUM(L88:L90)</f>
        <v>0</v>
      </c>
      <c r="M87" s="246" t="s">
        <v>71</v>
      </c>
      <c r="N87" s="20"/>
    </row>
    <row r="88" spans="1:14" ht="16.5" customHeight="1" x14ac:dyDescent="0.4">
      <c r="A88" s="20"/>
      <c r="B88" s="20"/>
      <c r="C88" s="206"/>
      <c r="D88" s="207"/>
      <c r="E88" s="207" t="s">
        <v>287</v>
      </c>
      <c r="F88" s="252"/>
      <c r="G88" s="244" t="s">
        <v>71</v>
      </c>
      <c r="H88" s="245"/>
      <c r="I88" s="244" t="s">
        <v>71</v>
      </c>
      <c r="J88" s="245"/>
      <c r="K88" s="244" t="s">
        <v>71</v>
      </c>
      <c r="L88" s="245"/>
      <c r="M88" s="246" t="s">
        <v>71</v>
      </c>
      <c r="N88" s="20"/>
    </row>
    <row r="89" spans="1:14" ht="16.5" customHeight="1" x14ac:dyDescent="0.4">
      <c r="A89" s="20"/>
      <c r="B89" s="20"/>
      <c r="C89" s="206"/>
      <c r="D89" s="207"/>
      <c r="E89" s="207" t="s">
        <v>288</v>
      </c>
      <c r="F89" s="252"/>
      <c r="G89" s="244" t="s">
        <v>71</v>
      </c>
      <c r="H89" s="245"/>
      <c r="I89" s="244" t="s">
        <v>71</v>
      </c>
      <c r="J89" s="245"/>
      <c r="K89" s="244" t="s">
        <v>71</v>
      </c>
      <c r="L89" s="245"/>
      <c r="M89" s="246" t="s">
        <v>71</v>
      </c>
      <c r="N89" s="20"/>
    </row>
    <row r="90" spans="1:14" ht="16.5" customHeight="1" x14ac:dyDescent="0.4">
      <c r="A90" s="20"/>
      <c r="B90" s="20"/>
      <c r="C90" s="206"/>
      <c r="D90" s="207"/>
      <c r="E90" s="207" t="s">
        <v>289</v>
      </c>
      <c r="F90" s="252"/>
      <c r="G90" s="244" t="s">
        <v>71</v>
      </c>
      <c r="H90" s="245"/>
      <c r="I90" s="244" t="s">
        <v>71</v>
      </c>
      <c r="J90" s="245"/>
      <c r="K90" s="244" t="s">
        <v>71</v>
      </c>
      <c r="L90" s="245"/>
      <c r="M90" s="246" t="s">
        <v>71</v>
      </c>
      <c r="N90" s="20"/>
    </row>
    <row r="91" spans="1:14" ht="16.5" customHeight="1" x14ac:dyDescent="0.4">
      <c r="A91" s="20"/>
      <c r="B91" s="20"/>
      <c r="C91" s="206"/>
      <c r="D91" s="207" t="s">
        <v>290</v>
      </c>
      <c r="E91" s="207"/>
      <c r="F91" s="255">
        <f>SUM(F92:F94)</f>
        <v>0</v>
      </c>
      <c r="G91" s="244" t="s">
        <v>71</v>
      </c>
      <c r="H91" s="259">
        <f>SUM(H92:H94)</f>
        <v>0</v>
      </c>
      <c r="I91" s="244" t="s">
        <v>71</v>
      </c>
      <c r="J91" s="259">
        <f>SUM(J92:J94)</f>
        <v>0</v>
      </c>
      <c r="K91" s="244" t="s">
        <v>71</v>
      </c>
      <c r="L91" s="259">
        <f>SUM(L92:L94)</f>
        <v>0</v>
      </c>
      <c r="M91" s="246" t="s">
        <v>71</v>
      </c>
      <c r="N91" s="20"/>
    </row>
    <row r="92" spans="1:14" ht="16.5" customHeight="1" x14ac:dyDescent="0.4">
      <c r="A92" s="20"/>
      <c r="B92" s="20"/>
      <c r="C92" s="206"/>
      <c r="D92" s="207"/>
      <c r="E92" s="207" t="s">
        <v>293</v>
      </c>
      <c r="F92" s="252"/>
      <c r="G92" s="244" t="s">
        <v>71</v>
      </c>
      <c r="H92" s="245"/>
      <c r="I92" s="244" t="s">
        <v>71</v>
      </c>
      <c r="J92" s="245"/>
      <c r="K92" s="244" t="s">
        <v>71</v>
      </c>
      <c r="L92" s="245"/>
      <c r="M92" s="246" t="s">
        <v>71</v>
      </c>
      <c r="N92" s="20"/>
    </row>
    <row r="93" spans="1:14" ht="16.5" customHeight="1" x14ac:dyDescent="0.4">
      <c r="A93" s="20"/>
      <c r="B93" s="20"/>
      <c r="C93" s="206"/>
      <c r="D93" s="207"/>
      <c r="E93" s="207" t="s">
        <v>294</v>
      </c>
      <c r="F93" s="252"/>
      <c r="G93" s="244" t="s">
        <v>71</v>
      </c>
      <c r="H93" s="245"/>
      <c r="I93" s="244" t="s">
        <v>71</v>
      </c>
      <c r="J93" s="245"/>
      <c r="K93" s="244" t="s">
        <v>71</v>
      </c>
      <c r="L93" s="245"/>
      <c r="M93" s="246" t="s">
        <v>71</v>
      </c>
      <c r="N93" s="20"/>
    </row>
    <row r="94" spans="1:14" ht="16.5" customHeight="1" thickBot="1" x14ac:dyDescent="0.45">
      <c r="A94" s="20"/>
      <c r="B94" s="20"/>
      <c r="C94" s="215"/>
      <c r="D94" s="216"/>
      <c r="E94" s="216" t="s">
        <v>269</v>
      </c>
      <c r="F94" s="253"/>
      <c r="G94" s="247" t="s">
        <v>71</v>
      </c>
      <c r="H94" s="248"/>
      <c r="I94" s="247" t="s">
        <v>71</v>
      </c>
      <c r="J94" s="248"/>
      <c r="K94" s="247" t="s">
        <v>71</v>
      </c>
      <c r="L94" s="248"/>
      <c r="M94" s="249" t="s">
        <v>71</v>
      </c>
      <c r="N94" s="20"/>
    </row>
    <row r="95" spans="1:14" ht="12" customHeight="1" thickTop="1" x14ac:dyDescent="0.4">
      <c r="A95" s="20"/>
      <c r="B95" s="20"/>
      <c r="C95" s="719" t="s">
        <v>270</v>
      </c>
      <c r="D95" s="720"/>
      <c r="E95" s="720"/>
      <c r="F95" s="222"/>
      <c r="G95" s="223"/>
      <c r="H95" s="224"/>
      <c r="I95" s="223"/>
      <c r="J95" s="224"/>
      <c r="K95" s="223"/>
      <c r="L95" s="224"/>
      <c r="M95" s="225"/>
      <c r="N95" s="20"/>
    </row>
    <row r="96" spans="1:14" ht="18" customHeight="1" thickBot="1" x14ac:dyDescent="0.45">
      <c r="A96" s="20"/>
      <c r="B96" s="20"/>
      <c r="C96" s="721"/>
      <c r="D96" s="722"/>
      <c r="E96" s="722"/>
      <c r="F96" s="257">
        <f>F72+F78</f>
        <v>0</v>
      </c>
      <c r="G96" s="250" t="s">
        <v>71</v>
      </c>
      <c r="H96" s="258">
        <f>H72+H78</f>
        <v>0</v>
      </c>
      <c r="I96" s="250" t="s">
        <v>71</v>
      </c>
      <c r="J96" s="258">
        <f>J72+J78</f>
        <v>0</v>
      </c>
      <c r="K96" s="250" t="s">
        <v>71</v>
      </c>
      <c r="L96" s="258">
        <f>L72+L78</f>
        <v>0</v>
      </c>
      <c r="M96" s="251" t="s">
        <v>71</v>
      </c>
      <c r="N96" s="20"/>
    </row>
    <row r="97" spans="1:14" s="26" customFormat="1" ht="16.5" customHeight="1" x14ac:dyDescent="0.4">
      <c r="A97" s="59"/>
      <c r="B97" s="59"/>
      <c r="C97" s="59"/>
      <c r="D97" s="59"/>
      <c r="E97" s="59"/>
      <c r="F97" s="59"/>
      <c r="G97" s="59"/>
      <c r="H97" s="59"/>
      <c r="I97" s="59"/>
      <c r="J97" s="59"/>
      <c r="K97" s="59"/>
      <c r="L97" s="59"/>
      <c r="M97" s="59"/>
      <c r="N97" s="59"/>
    </row>
    <row r="98" spans="1:14" ht="6" customHeight="1" x14ac:dyDescent="0.4">
      <c r="A98" s="20"/>
      <c r="B98" s="20"/>
      <c r="C98" s="20"/>
      <c r="D98" s="20"/>
      <c r="E98" s="20"/>
      <c r="F98" s="20"/>
      <c r="G98" s="20"/>
      <c r="H98" s="20"/>
      <c r="I98" s="20"/>
      <c r="J98" s="20"/>
      <c r="K98" s="20"/>
      <c r="L98" s="20"/>
      <c r="M98" s="20"/>
      <c r="N98" s="20"/>
    </row>
    <row r="99" spans="1:14" ht="18" customHeight="1" x14ac:dyDescent="0.4">
      <c r="A99" s="20"/>
      <c r="B99" s="21" t="s">
        <v>272</v>
      </c>
      <c r="C99" s="20"/>
      <c r="D99" s="20"/>
      <c r="E99" s="20"/>
      <c r="F99" s="20"/>
      <c r="G99" s="20"/>
      <c r="H99" s="20"/>
      <c r="I99" s="20"/>
      <c r="J99" s="20"/>
      <c r="K99" s="20"/>
      <c r="L99" s="20"/>
      <c r="M99" s="20"/>
      <c r="N99" s="20"/>
    </row>
    <row r="100" spans="1:14" ht="3.75" customHeight="1" thickBot="1" x14ac:dyDescent="0.45">
      <c r="A100" s="20"/>
      <c r="B100" s="20"/>
      <c r="C100" s="20"/>
      <c r="D100" s="20"/>
      <c r="E100" s="20"/>
      <c r="F100" s="20"/>
      <c r="G100" s="20"/>
      <c r="H100" s="20"/>
      <c r="I100" s="20"/>
      <c r="J100" s="20"/>
      <c r="K100" s="20"/>
      <c r="L100" s="20"/>
      <c r="M100" s="20"/>
      <c r="N100" s="20"/>
    </row>
    <row r="101" spans="1:14" ht="15" customHeight="1" x14ac:dyDescent="0.4">
      <c r="A101" s="20"/>
      <c r="B101" s="20"/>
      <c r="C101" s="730" t="s">
        <v>389</v>
      </c>
      <c r="D101" s="731"/>
      <c r="E101" s="731"/>
      <c r="F101" s="744"/>
      <c r="G101" s="742"/>
      <c r="H101" s="741"/>
      <c r="I101" s="742"/>
      <c r="J101" s="741"/>
      <c r="K101" s="742"/>
      <c r="L101" s="741"/>
      <c r="M101" s="743"/>
      <c r="N101" s="20"/>
    </row>
    <row r="102" spans="1:14" ht="37.5" customHeight="1" thickBot="1" x14ac:dyDescent="0.45">
      <c r="A102" s="20"/>
      <c r="B102" s="20"/>
      <c r="C102" s="733"/>
      <c r="D102" s="734"/>
      <c r="E102" s="734"/>
      <c r="F102" s="886"/>
      <c r="G102" s="740"/>
      <c r="H102" s="739"/>
      <c r="I102" s="740"/>
      <c r="J102" s="739"/>
      <c r="K102" s="740"/>
      <c r="L102" s="739"/>
      <c r="M102" s="885"/>
      <c r="N102" s="20"/>
    </row>
    <row r="103" spans="1:14" ht="16.5" customHeight="1" thickTop="1" x14ac:dyDescent="0.4">
      <c r="A103" s="20"/>
      <c r="B103" s="20"/>
      <c r="C103" s="76" t="s">
        <v>264</v>
      </c>
      <c r="D103" s="77"/>
      <c r="E103" s="77"/>
      <c r="F103" s="254">
        <f>SUM(F104:F108)</f>
        <v>0</v>
      </c>
      <c r="G103" s="242" t="s">
        <v>71</v>
      </c>
      <c r="H103" s="260">
        <f>SUM(H104:H108)</f>
        <v>0</v>
      </c>
      <c r="I103" s="242" t="s">
        <v>71</v>
      </c>
      <c r="J103" s="260">
        <f>SUM(J104:J108)</f>
        <v>0</v>
      </c>
      <c r="K103" s="242" t="s">
        <v>71</v>
      </c>
      <c r="L103" s="260">
        <f>SUM(L104:L108)</f>
        <v>0</v>
      </c>
      <c r="M103" s="243" t="s">
        <v>71</v>
      </c>
      <c r="N103" s="20"/>
    </row>
    <row r="104" spans="1:14" ht="16.5" customHeight="1" x14ac:dyDescent="0.4">
      <c r="A104" s="20"/>
      <c r="B104" s="20"/>
      <c r="C104" s="206"/>
      <c r="D104" s="207"/>
      <c r="E104" s="207" t="s">
        <v>274</v>
      </c>
      <c r="F104" s="252"/>
      <c r="G104" s="244" t="s">
        <v>71</v>
      </c>
      <c r="H104" s="245"/>
      <c r="I104" s="244" t="s">
        <v>71</v>
      </c>
      <c r="J104" s="245"/>
      <c r="K104" s="244" t="s">
        <v>71</v>
      </c>
      <c r="L104" s="245"/>
      <c r="M104" s="246" t="s">
        <v>71</v>
      </c>
      <c r="N104" s="20"/>
    </row>
    <row r="105" spans="1:14" ht="16.5" customHeight="1" x14ac:dyDescent="0.4">
      <c r="A105" s="20"/>
      <c r="B105" s="20"/>
      <c r="C105" s="206"/>
      <c r="D105" s="207"/>
      <c r="E105" s="207" t="s">
        <v>276</v>
      </c>
      <c r="F105" s="252"/>
      <c r="G105" s="244" t="s">
        <v>71</v>
      </c>
      <c r="H105" s="245"/>
      <c r="I105" s="244" t="s">
        <v>71</v>
      </c>
      <c r="J105" s="245"/>
      <c r="K105" s="244" t="s">
        <v>71</v>
      </c>
      <c r="L105" s="245"/>
      <c r="M105" s="246" t="s">
        <v>71</v>
      </c>
      <c r="N105" s="20"/>
    </row>
    <row r="106" spans="1:14" ht="16.5" customHeight="1" x14ac:dyDescent="0.4">
      <c r="A106" s="20"/>
      <c r="B106" s="20"/>
      <c r="C106" s="206"/>
      <c r="D106" s="207"/>
      <c r="E106" s="207" t="s">
        <v>265</v>
      </c>
      <c r="F106" s="252"/>
      <c r="G106" s="244" t="s">
        <v>71</v>
      </c>
      <c r="H106" s="245"/>
      <c r="I106" s="244" t="s">
        <v>71</v>
      </c>
      <c r="J106" s="245"/>
      <c r="K106" s="244" t="s">
        <v>71</v>
      </c>
      <c r="L106" s="245"/>
      <c r="M106" s="246" t="s">
        <v>71</v>
      </c>
      <c r="N106" s="20"/>
    </row>
    <row r="107" spans="1:14" ht="16.5" customHeight="1" x14ac:dyDescent="0.4">
      <c r="A107" s="20"/>
      <c r="B107" s="20"/>
      <c r="C107" s="206"/>
      <c r="D107" s="207"/>
      <c r="E107" s="207" t="s">
        <v>277</v>
      </c>
      <c r="F107" s="252"/>
      <c r="G107" s="244" t="s">
        <v>71</v>
      </c>
      <c r="H107" s="245"/>
      <c r="I107" s="244" t="s">
        <v>71</v>
      </c>
      <c r="J107" s="245"/>
      <c r="K107" s="244" t="s">
        <v>71</v>
      </c>
      <c r="L107" s="245"/>
      <c r="M107" s="246" t="s">
        <v>71</v>
      </c>
      <c r="N107" s="20"/>
    </row>
    <row r="108" spans="1:14" ht="16.5" customHeight="1" x14ac:dyDescent="0.4">
      <c r="A108" s="20"/>
      <c r="B108" s="20"/>
      <c r="C108" s="206"/>
      <c r="D108" s="207"/>
      <c r="E108" s="207" t="s">
        <v>278</v>
      </c>
      <c r="F108" s="252"/>
      <c r="G108" s="244" t="s">
        <v>71</v>
      </c>
      <c r="H108" s="245"/>
      <c r="I108" s="244" t="s">
        <v>71</v>
      </c>
      <c r="J108" s="245"/>
      <c r="K108" s="244" t="s">
        <v>71</v>
      </c>
      <c r="L108" s="245"/>
      <c r="M108" s="246" t="s">
        <v>71</v>
      </c>
      <c r="N108" s="20"/>
    </row>
    <row r="109" spans="1:14" ht="16.5" customHeight="1" x14ac:dyDescent="0.4">
      <c r="A109" s="20"/>
      <c r="B109" s="20"/>
      <c r="C109" s="206" t="s">
        <v>266</v>
      </c>
      <c r="D109" s="207"/>
      <c r="E109" s="207"/>
      <c r="F109" s="255">
        <f>F110+F118+F122</f>
        <v>0</v>
      </c>
      <c r="G109" s="244" t="s">
        <v>71</v>
      </c>
      <c r="H109" s="259">
        <f>H110+H118+H122</f>
        <v>0</v>
      </c>
      <c r="I109" s="244" t="s">
        <v>71</v>
      </c>
      <c r="J109" s="259">
        <f>J110+J118+J122</f>
        <v>0</v>
      </c>
      <c r="K109" s="244" t="s">
        <v>71</v>
      </c>
      <c r="L109" s="259">
        <f>L110+L118+L122</f>
        <v>0</v>
      </c>
      <c r="M109" s="246" t="s">
        <v>71</v>
      </c>
      <c r="N109" s="20"/>
    </row>
    <row r="110" spans="1:14" ht="16.5" customHeight="1" x14ac:dyDescent="0.4">
      <c r="A110" s="20"/>
      <c r="B110" s="20"/>
      <c r="C110" s="206"/>
      <c r="D110" s="207" t="s">
        <v>279</v>
      </c>
      <c r="E110" s="207"/>
      <c r="F110" s="255">
        <f>SUM(F111:F117)</f>
        <v>0</v>
      </c>
      <c r="G110" s="244" t="s">
        <v>71</v>
      </c>
      <c r="H110" s="259">
        <f>SUM(H111:H117)</f>
        <v>0</v>
      </c>
      <c r="I110" s="244" t="s">
        <v>71</v>
      </c>
      <c r="J110" s="259">
        <f>SUM(J111:J117)</f>
        <v>0</v>
      </c>
      <c r="K110" s="244" t="s">
        <v>71</v>
      </c>
      <c r="L110" s="259">
        <f>SUM(L111:L117)</f>
        <v>0</v>
      </c>
      <c r="M110" s="246" t="s">
        <v>71</v>
      </c>
      <c r="N110" s="20"/>
    </row>
    <row r="111" spans="1:14" ht="16.5" customHeight="1" x14ac:dyDescent="0.4">
      <c r="A111" s="20"/>
      <c r="B111" s="20"/>
      <c r="C111" s="206"/>
      <c r="D111" s="207"/>
      <c r="E111" s="207" t="s">
        <v>280</v>
      </c>
      <c r="F111" s="252"/>
      <c r="G111" s="244" t="s">
        <v>71</v>
      </c>
      <c r="H111" s="245"/>
      <c r="I111" s="244" t="s">
        <v>71</v>
      </c>
      <c r="J111" s="245"/>
      <c r="K111" s="244" t="s">
        <v>71</v>
      </c>
      <c r="L111" s="245"/>
      <c r="M111" s="246" t="s">
        <v>71</v>
      </c>
      <c r="N111" s="20"/>
    </row>
    <row r="112" spans="1:14" ht="16.5" customHeight="1" x14ac:dyDescent="0.4">
      <c r="A112" s="20"/>
      <c r="B112" s="20"/>
      <c r="C112" s="206"/>
      <c r="D112" s="207"/>
      <c r="E112" s="207" t="s">
        <v>267</v>
      </c>
      <c r="F112" s="252"/>
      <c r="G112" s="244" t="s">
        <v>71</v>
      </c>
      <c r="H112" s="245"/>
      <c r="I112" s="244" t="s">
        <v>71</v>
      </c>
      <c r="J112" s="245"/>
      <c r="K112" s="244" t="s">
        <v>71</v>
      </c>
      <c r="L112" s="245"/>
      <c r="M112" s="246" t="s">
        <v>71</v>
      </c>
      <c r="N112" s="20"/>
    </row>
    <row r="113" spans="1:14" ht="16.5" customHeight="1" x14ac:dyDescent="0.4">
      <c r="A113" s="20"/>
      <c r="B113" s="20"/>
      <c r="C113" s="206"/>
      <c r="D113" s="207"/>
      <c r="E113" s="207" t="s">
        <v>281</v>
      </c>
      <c r="F113" s="252"/>
      <c r="G113" s="244" t="s">
        <v>71</v>
      </c>
      <c r="H113" s="245"/>
      <c r="I113" s="244" t="s">
        <v>71</v>
      </c>
      <c r="J113" s="245"/>
      <c r="K113" s="244" t="s">
        <v>71</v>
      </c>
      <c r="L113" s="245"/>
      <c r="M113" s="246" t="s">
        <v>71</v>
      </c>
      <c r="N113" s="20"/>
    </row>
    <row r="114" spans="1:14" ht="16.5" customHeight="1" x14ac:dyDescent="0.4">
      <c r="A114" s="20"/>
      <c r="B114" s="20"/>
      <c r="C114" s="206"/>
      <c r="D114" s="207"/>
      <c r="E114" s="207" t="s">
        <v>282</v>
      </c>
      <c r="F114" s="252"/>
      <c r="G114" s="244" t="s">
        <v>71</v>
      </c>
      <c r="H114" s="245"/>
      <c r="I114" s="244" t="s">
        <v>71</v>
      </c>
      <c r="J114" s="245"/>
      <c r="K114" s="244" t="s">
        <v>71</v>
      </c>
      <c r="L114" s="245"/>
      <c r="M114" s="246" t="s">
        <v>71</v>
      </c>
      <c r="N114" s="20"/>
    </row>
    <row r="115" spans="1:14" ht="16.5" customHeight="1" x14ac:dyDescent="0.4">
      <c r="A115" s="20"/>
      <c r="B115" s="20"/>
      <c r="C115" s="206"/>
      <c r="D115" s="207"/>
      <c r="E115" s="207" t="s">
        <v>283</v>
      </c>
      <c r="F115" s="252"/>
      <c r="G115" s="244" t="s">
        <v>71</v>
      </c>
      <c r="H115" s="245"/>
      <c r="I115" s="244" t="s">
        <v>71</v>
      </c>
      <c r="J115" s="245"/>
      <c r="K115" s="244" t="s">
        <v>71</v>
      </c>
      <c r="L115" s="245"/>
      <c r="M115" s="246" t="s">
        <v>71</v>
      </c>
      <c r="N115" s="20"/>
    </row>
    <row r="116" spans="1:14" ht="16.5" customHeight="1" x14ac:dyDescent="0.4">
      <c r="A116" s="20"/>
      <c r="B116" s="20"/>
      <c r="C116" s="206"/>
      <c r="D116" s="207"/>
      <c r="E116" s="207" t="s">
        <v>284</v>
      </c>
      <c r="F116" s="252"/>
      <c r="G116" s="244" t="s">
        <v>71</v>
      </c>
      <c r="H116" s="245"/>
      <c r="I116" s="244" t="s">
        <v>71</v>
      </c>
      <c r="J116" s="245"/>
      <c r="K116" s="244" t="s">
        <v>71</v>
      </c>
      <c r="L116" s="245"/>
      <c r="M116" s="246" t="s">
        <v>71</v>
      </c>
      <c r="N116" s="20"/>
    </row>
    <row r="117" spans="1:14" ht="16.5" customHeight="1" x14ac:dyDescent="0.4">
      <c r="A117" s="20"/>
      <c r="B117" s="20"/>
      <c r="C117" s="206"/>
      <c r="D117" s="207"/>
      <c r="E117" s="207" t="s">
        <v>285</v>
      </c>
      <c r="F117" s="252"/>
      <c r="G117" s="244" t="s">
        <v>71</v>
      </c>
      <c r="H117" s="245"/>
      <c r="I117" s="244" t="s">
        <v>71</v>
      </c>
      <c r="J117" s="245"/>
      <c r="K117" s="244" t="s">
        <v>71</v>
      </c>
      <c r="L117" s="245"/>
      <c r="M117" s="246" t="s">
        <v>71</v>
      </c>
      <c r="N117" s="20"/>
    </row>
    <row r="118" spans="1:14" ht="16.5" customHeight="1" x14ac:dyDescent="0.4">
      <c r="A118" s="20"/>
      <c r="B118" s="20"/>
      <c r="C118" s="206"/>
      <c r="D118" s="207" t="s">
        <v>286</v>
      </c>
      <c r="E118" s="207"/>
      <c r="F118" s="255">
        <f>SUM(F119:F121)</f>
        <v>0</v>
      </c>
      <c r="G118" s="244" t="s">
        <v>71</v>
      </c>
      <c r="H118" s="259">
        <f>SUM(H119:H121)</f>
        <v>0</v>
      </c>
      <c r="I118" s="244" t="s">
        <v>71</v>
      </c>
      <c r="J118" s="259">
        <f>SUM(J119:J121)</f>
        <v>0</v>
      </c>
      <c r="K118" s="244" t="s">
        <v>71</v>
      </c>
      <c r="L118" s="259">
        <f>SUM(L119:L121)</f>
        <v>0</v>
      </c>
      <c r="M118" s="246" t="s">
        <v>71</v>
      </c>
      <c r="N118" s="20"/>
    </row>
    <row r="119" spans="1:14" ht="16.5" customHeight="1" x14ac:dyDescent="0.4">
      <c r="A119" s="20"/>
      <c r="B119" s="20"/>
      <c r="C119" s="206"/>
      <c r="D119" s="207"/>
      <c r="E119" s="207" t="s">
        <v>287</v>
      </c>
      <c r="F119" s="252"/>
      <c r="G119" s="244" t="s">
        <v>71</v>
      </c>
      <c r="H119" s="245"/>
      <c r="I119" s="244" t="s">
        <v>71</v>
      </c>
      <c r="J119" s="245"/>
      <c r="K119" s="244" t="s">
        <v>71</v>
      </c>
      <c r="L119" s="245"/>
      <c r="M119" s="246" t="s">
        <v>71</v>
      </c>
      <c r="N119" s="20"/>
    </row>
    <row r="120" spans="1:14" ht="16.5" customHeight="1" x14ac:dyDescent="0.4">
      <c r="A120" s="20"/>
      <c r="B120" s="20"/>
      <c r="C120" s="206"/>
      <c r="D120" s="207"/>
      <c r="E120" s="207" t="s">
        <v>288</v>
      </c>
      <c r="F120" s="252"/>
      <c r="G120" s="244" t="s">
        <v>71</v>
      </c>
      <c r="H120" s="245"/>
      <c r="I120" s="244" t="s">
        <v>71</v>
      </c>
      <c r="J120" s="245"/>
      <c r="K120" s="244" t="s">
        <v>71</v>
      </c>
      <c r="L120" s="245"/>
      <c r="M120" s="246" t="s">
        <v>71</v>
      </c>
      <c r="N120" s="20"/>
    </row>
    <row r="121" spans="1:14" ht="16.5" customHeight="1" x14ac:dyDescent="0.4">
      <c r="A121" s="20"/>
      <c r="B121" s="20"/>
      <c r="C121" s="206"/>
      <c r="D121" s="207"/>
      <c r="E121" s="207" t="s">
        <v>289</v>
      </c>
      <c r="F121" s="252"/>
      <c r="G121" s="244" t="s">
        <v>71</v>
      </c>
      <c r="H121" s="245"/>
      <c r="I121" s="244" t="s">
        <v>71</v>
      </c>
      <c r="J121" s="245"/>
      <c r="K121" s="244" t="s">
        <v>71</v>
      </c>
      <c r="L121" s="245"/>
      <c r="M121" s="246" t="s">
        <v>71</v>
      </c>
      <c r="N121" s="20"/>
    </row>
    <row r="122" spans="1:14" ht="16.5" customHeight="1" x14ac:dyDescent="0.4">
      <c r="A122" s="20"/>
      <c r="B122" s="20"/>
      <c r="C122" s="206"/>
      <c r="D122" s="207" t="s">
        <v>290</v>
      </c>
      <c r="E122" s="207"/>
      <c r="F122" s="255">
        <f>SUM(F123:F125)</f>
        <v>0</v>
      </c>
      <c r="G122" s="244" t="s">
        <v>71</v>
      </c>
      <c r="H122" s="259">
        <f>SUM(H123:H125)</f>
        <v>0</v>
      </c>
      <c r="I122" s="244" t="s">
        <v>71</v>
      </c>
      <c r="J122" s="259">
        <f>SUM(J123:J125)</f>
        <v>0</v>
      </c>
      <c r="K122" s="244" t="s">
        <v>71</v>
      </c>
      <c r="L122" s="259">
        <f>SUM(L123:L125)</f>
        <v>0</v>
      </c>
      <c r="M122" s="246" t="s">
        <v>71</v>
      </c>
      <c r="N122" s="20"/>
    </row>
    <row r="123" spans="1:14" ht="16.5" customHeight="1" x14ac:dyDescent="0.4">
      <c r="A123" s="20"/>
      <c r="B123" s="20"/>
      <c r="C123" s="206"/>
      <c r="D123" s="207"/>
      <c r="E123" s="207" t="s">
        <v>293</v>
      </c>
      <c r="F123" s="252"/>
      <c r="G123" s="244" t="s">
        <v>71</v>
      </c>
      <c r="H123" s="245"/>
      <c r="I123" s="244" t="s">
        <v>71</v>
      </c>
      <c r="J123" s="245"/>
      <c r="K123" s="244" t="s">
        <v>71</v>
      </c>
      <c r="L123" s="245"/>
      <c r="M123" s="246" t="s">
        <v>71</v>
      </c>
      <c r="N123" s="20"/>
    </row>
    <row r="124" spans="1:14" ht="16.5" customHeight="1" x14ac:dyDescent="0.4">
      <c r="A124" s="20"/>
      <c r="B124" s="20"/>
      <c r="C124" s="206"/>
      <c r="D124" s="207"/>
      <c r="E124" s="207" t="s">
        <v>294</v>
      </c>
      <c r="F124" s="252"/>
      <c r="G124" s="244" t="s">
        <v>71</v>
      </c>
      <c r="H124" s="245"/>
      <c r="I124" s="244" t="s">
        <v>71</v>
      </c>
      <c r="J124" s="245"/>
      <c r="K124" s="244" t="s">
        <v>71</v>
      </c>
      <c r="L124" s="245"/>
      <c r="M124" s="246" t="s">
        <v>71</v>
      </c>
      <c r="N124" s="20"/>
    </row>
    <row r="125" spans="1:14" ht="16.5" customHeight="1" thickBot="1" x14ac:dyDescent="0.45">
      <c r="A125" s="20"/>
      <c r="B125" s="20"/>
      <c r="C125" s="215"/>
      <c r="D125" s="216"/>
      <c r="E125" s="216" t="s">
        <v>269</v>
      </c>
      <c r="F125" s="253"/>
      <c r="G125" s="247" t="s">
        <v>71</v>
      </c>
      <c r="H125" s="248"/>
      <c r="I125" s="247" t="s">
        <v>71</v>
      </c>
      <c r="J125" s="248"/>
      <c r="K125" s="247" t="s">
        <v>71</v>
      </c>
      <c r="L125" s="248"/>
      <c r="M125" s="249" t="s">
        <v>71</v>
      </c>
      <c r="N125" s="20"/>
    </row>
    <row r="126" spans="1:14" ht="12" customHeight="1" thickTop="1" x14ac:dyDescent="0.4">
      <c r="A126" s="20"/>
      <c r="B126" s="20"/>
      <c r="C126" s="719" t="s">
        <v>270</v>
      </c>
      <c r="D126" s="720"/>
      <c r="E126" s="720"/>
      <c r="F126" s="222"/>
      <c r="G126" s="223"/>
      <c r="H126" s="224"/>
      <c r="I126" s="223"/>
      <c r="J126" s="224"/>
      <c r="K126" s="223"/>
      <c r="L126" s="224"/>
      <c r="M126" s="225"/>
      <c r="N126" s="20"/>
    </row>
    <row r="127" spans="1:14" ht="18" customHeight="1" thickBot="1" x14ac:dyDescent="0.45">
      <c r="A127" s="20"/>
      <c r="B127" s="20"/>
      <c r="C127" s="721"/>
      <c r="D127" s="722"/>
      <c r="E127" s="722"/>
      <c r="F127" s="257">
        <f>F103+F109</f>
        <v>0</v>
      </c>
      <c r="G127" s="250" t="s">
        <v>71</v>
      </c>
      <c r="H127" s="258">
        <f>H103+H109</f>
        <v>0</v>
      </c>
      <c r="I127" s="250" t="s">
        <v>71</v>
      </c>
      <c r="J127" s="258">
        <f>J103+J109</f>
        <v>0</v>
      </c>
      <c r="K127" s="250" t="s">
        <v>71</v>
      </c>
      <c r="L127" s="258">
        <f>L103+L109</f>
        <v>0</v>
      </c>
      <c r="M127" s="251" t="s">
        <v>71</v>
      </c>
      <c r="N127" s="20"/>
    </row>
    <row r="128" spans="1:14" s="26" customFormat="1" ht="16.5" customHeight="1" x14ac:dyDescent="0.4">
      <c r="A128" s="59"/>
      <c r="B128" s="59"/>
      <c r="C128" s="59"/>
      <c r="D128" s="59"/>
      <c r="E128" s="59"/>
      <c r="F128" s="59"/>
      <c r="G128" s="59"/>
      <c r="H128" s="59"/>
      <c r="I128" s="59"/>
      <c r="J128" s="59"/>
      <c r="K128" s="59"/>
      <c r="L128" s="59"/>
      <c r="M128" s="59"/>
      <c r="N128" s="59"/>
    </row>
    <row r="129" spans="1:14" ht="6" customHeight="1" x14ac:dyDescent="0.4">
      <c r="A129" s="20"/>
      <c r="B129" s="20"/>
      <c r="C129" s="20"/>
      <c r="D129" s="20"/>
      <c r="E129" s="20"/>
      <c r="F129" s="20"/>
      <c r="G129" s="20"/>
      <c r="H129" s="20"/>
      <c r="I129" s="20"/>
      <c r="J129" s="20"/>
      <c r="K129" s="20"/>
      <c r="L129" s="20"/>
      <c r="M129" s="20"/>
      <c r="N129" s="20"/>
    </row>
    <row r="130" spans="1:14" ht="18" customHeight="1" x14ac:dyDescent="0.4">
      <c r="A130" s="20"/>
      <c r="B130" s="21" t="s">
        <v>272</v>
      </c>
      <c r="C130" s="20"/>
      <c r="D130" s="20"/>
      <c r="E130" s="20"/>
      <c r="F130" s="20"/>
      <c r="G130" s="20"/>
      <c r="H130" s="20"/>
      <c r="I130" s="20"/>
      <c r="J130" s="20"/>
      <c r="K130" s="20"/>
      <c r="L130" s="20"/>
      <c r="M130" s="20"/>
      <c r="N130" s="20"/>
    </row>
    <row r="131" spans="1:14" ht="3.75" customHeight="1" thickBot="1" x14ac:dyDescent="0.45">
      <c r="A131" s="20"/>
      <c r="B131" s="20"/>
      <c r="C131" s="20"/>
      <c r="D131" s="20"/>
      <c r="E131" s="20"/>
      <c r="F131" s="20"/>
      <c r="G131" s="20"/>
      <c r="H131" s="20"/>
      <c r="I131" s="20"/>
      <c r="J131" s="20"/>
      <c r="K131" s="20"/>
      <c r="L131" s="20"/>
      <c r="M131" s="20"/>
      <c r="N131" s="20"/>
    </row>
    <row r="132" spans="1:14" ht="15" customHeight="1" x14ac:dyDescent="0.4">
      <c r="A132" s="20"/>
      <c r="B132" s="20"/>
      <c r="C132" s="730" t="s">
        <v>389</v>
      </c>
      <c r="D132" s="731"/>
      <c r="E132" s="731"/>
      <c r="F132" s="744"/>
      <c r="G132" s="742"/>
      <c r="H132" s="741"/>
      <c r="I132" s="742"/>
      <c r="J132" s="741"/>
      <c r="K132" s="742"/>
      <c r="L132" s="741"/>
      <c r="M132" s="743"/>
      <c r="N132" s="20"/>
    </row>
    <row r="133" spans="1:14" ht="37.5" customHeight="1" thickBot="1" x14ac:dyDescent="0.45">
      <c r="A133" s="20"/>
      <c r="B133" s="20"/>
      <c r="C133" s="733"/>
      <c r="D133" s="734"/>
      <c r="E133" s="734"/>
      <c r="F133" s="886"/>
      <c r="G133" s="740"/>
      <c r="H133" s="739"/>
      <c r="I133" s="740"/>
      <c r="J133" s="739"/>
      <c r="K133" s="740"/>
      <c r="L133" s="739"/>
      <c r="M133" s="885"/>
      <c r="N133" s="20"/>
    </row>
    <row r="134" spans="1:14" ht="16.5" customHeight="1" thickTop="1" x14ac:dyDescent="0.4">
      <c r="A134" s="20"/>
      <c r="B134" s="20"/>
      <c r="C134" s="76" t="s">
        <v>264</v>
      </c>
      <c r="D134" s="77"/>
      <c r="E134" s="77"/>
      <c r="F134" s="254">
        <f>SUM(F135:F139)</f>
        <v>0</v>
      </c>
      <c r="G134" s="242" t="s">
        <v>71</v>
      </c>
      <c r="H134" s="260">
        <f>SUM(H135:H139)</f>
        <v>0</v>
      </c>
      <c r="I134" s="242" t="s">
        <v>71</v>
      </c>
      <c r="J134" s="260">
        <f>SUM(J135:J139)</f>
        <v>0</v>
      </c>
      <c r="K134" s="242" t="s">
        <v>71</v>
      </c>
      <c r="L134" s="260">
        <f>SUM(L135:L139)</f>
        <v>0</v>
      </c>
      <c r="M134" s="243" t="s">
        <v>71</v>
      </c>
      <c r="N134" s="20"/>
    </row>
    <row r="135" spans="1:14" ht="16.5" customHeight="1" x14ac:dyDescent="0.4">
      <c r="A135" s="20"/>
      <c r="B135" s="20"/>
      <c r="C135" s="206"/>
      <c r="D135" s="207"/>
      <c r="E135" s="207" t="s">
        <v>274</v>
      </c>
      <c r="F135" s="252"/>
      <c r="G135" s="244" t="s">
        <v>71</v>
      </c>
      <c r="H135" s="245"/>
      <c r="I135" s="244" t="s">
        <v>71</v>
      </c>
      <c r="J135" s="245"/>
      <c r="K135" s="244" t="s">
        <v>71</v>
      </c>
      <c r="L135" s="245"/>
      <c r="M135" s="246" t="s">
        <v>71</v>
      </c>
      <c r="N135" s="20"/>
    </row>
    <row r="136" spans="1:14" ht="16.5" customHeight="1" x14ac:dyDescent="0.4">
      <c r="A136" s="20"/>
      <c r="B136" s="20"/>
      <c r="C136" s="206"/>
      <c r="D136" s="207"/>
      <c r="E136" s="207" t="s">
        <v>276</v>
      </c>
      <c r="F136" s="252"/>
      <c r="G136" s="244" t="s">
        <v>71</v>
      </c>
      <c r="H136" s="245"/>
      <c r="I136" s="244" t="s">
        <v>71</v>
      </c>
      <c r="J136" s="245"/>
      <c r="K136" s="244" t="s">
        <v>71</v>
      </c>
      <c r="L136" s="245"/>
      <c r="M136" s="246" t="s">
        <v>71</v>
      </c>
      <c r="N136" s="20"/>
    </row>
    <row r="137" spans="1:14" ht="16.5" customHeight="1" x14ac:dyDescent="0.4">
      <c r="A137" s="20"/>
      <c r="B137" s="20"/>
      <c r="C137" s="206"/>
      <c r="D137" s="207"/>
      <c r="E137" s="207" t="s">
        <v>265</v>
      </c>
      <c r="F137" s="252"/>
      <c r="G137" s="244" t="s">
        <v>71</v>
      </c>
      <c r="H137" s="245"/>
      <c r="I137" s="244" t="s">
        <v>71</v>
      </c>
      <c r="J137" s="245"/>
      <c r="K137" s="244" t="s">
        <v>71</v>
      </c>
      <c r="L137" s="245"/>
      <c r="M137" s="246" t="s">
        <v>71</v>
      </c>
      <c r="N137" s="20"/>
    </row>
    <row r="138" spans="1:14" ht="16.5" customHeight="1" x14ac:dyDescent="0.4">
      <c r="A138" s="20"/>
      <c r="B138" s="20"/>
      <c r="C138" s="206"/>
      <c r="D138" s="207"/>
      <c r="E138" s="207" t="s">
        <v>277</v>
      </c>
      <c r="F138" s="252"/>
      <c r="G138" s="244" t="s">
        <v>71</v>
      </c>
      <c r="H138" s="245"/>
      <c r="I138" s="244" t="s">
        <v>71</v>
      </c>
      <c r="J138" s="245"/>
      <c r="K138" s="244" t="s">
        <v>71</v>
      </c>
      <c r="L138" s="245"/>
      <c r="M138" s="246" t="s">
        <v>71</v>
      </c>
      <c r="N138" s="20"/>
    </row>
    <row r="139" spans="1:14" ht="16.5" customHeight="1" x14ac:dyDescent="0.4">
      <c r="A139" s="20"/>
      <c r="B139" s="20"/>
      <c r="C139" s="206"/>
      <c r="D139" s="207"/>
      <c r="E139" s="207" t="s">
        <v>278</v>
      </c>
      <c r="F139" s="252"/>
      <c r="G139" s="244" t="s">
        <v>71</v>
      </c>
      <c r="H139" s="245"/>
      <c r="I139" s="244" t="s">
        <v>71</v>
      </c>
      <c r="J139" s="245"/>
      <c r="K139" s="244" t="s">
        <v>71</v>
      </c>
      <c r="L139" s="245"/>
      <c r="M139" s="246" t="s">
        <v>71</v>
      </c>
      <c r="N139" s="20"/>
    </row>
    <row r="140" spans="1:14" ht="16.5" customHeight="1" x14ac:dyDescent="0.4">
      <c r="A140" s="20"/>
      <c r="B140" s="20"/>
      <c r="C140" s="206" t="s">
        <v>266</v>
      </c>
      <c r="D140" s="207"/>
      <c r="E140" s="207"/>
      <c r="F140" s="255">
        <f>F141+F149+F153</f>
        <v>0</v>
      </c>
      <c r="G140" s="244" t="s">
        <v>71</v>
      </c>
      <c r="H140" s="259">
        <f>H141+H149+H153</f>
        <v>0</v>
      </c>
      <c r="I140" s="244" t="s">
        <v>71</v>
      </c>
      <c r="J140" s="259">
        <f>J141+J149+J153</f>
        <v>0</v>
      </c>
      <c r="K140" s="244" t="s">
        <v>71</v>
      </c>
      <c r="L140" s="259">
        <f>L141+L149+L153</f>
        <v>0</v>
      </c>
      <c r="M140" s="246" t="s">
        <v>71</v>
      </c>
      <c r="N140" s="20"/>
    </row>
    <row r="141" spans="1:14" ht="16.5" customHeight="1" x14ac:dyDescent="0.4">
      <c r="A141" s="20"/>
      <c r="B141" s="20"/>
      <c r="C141" s="206"/>
      <c r="D141" s="207" t="s">
        <v>279</v>
      </c>
      <c r="E141" s="207"/>
      <c r="F141" s="255">
        <f>SUM(F142:F148)</f>
        <v>0</v>
      </c>
      <c r="G141" s="244" t="s">
        <v>71</v>
      </c>
      <c r="H141" s="259">
        <f>SUM(H142:H148)</f>
        <v>0</v>
      </c>
      <c r="I141" s="244" t="s">
        <v>71</v>
      </c>
      <c r="J141" s="259">
        <f>SUM(J142:J148)</f>
        <v>0</v>
      </c>
      <c r="K141" s="244" t="s">
        <v>71</v>
      </c>
      <c r="L141" s="259">
        <f>SUM(L142:L148)</f>
        <v>0</v>
      </c>
      <c r="M141" s="246" t="s">
        <v>71</v>
      </c>
      <c r="N141" s="20"/>
    </row>
    <row r="142" spans="1:14" ht="16.5" customHeight="1" x14ac:dyDescent="0.4">
      <c r="A142" s="20"/>
      <c r="B142" s="20"/>
      <c r="C142" s="206"/>
      <c r="D142" s="207"/>
      <c r="E142" s="207" t="s">
        <v>280</v>
      </c>
      <c r="F142" s="252"/>
      <c r="G142" s="244" t="s">
        <v>71</v>
      </c>
      <c r="H142" s="245"/>
      <c r="I142" s="244" t="s">
        <v>71</v>
      </c>
      <c r="J142" s="245"/>
      <c r="K142" s="244" t="s">
        <v>71</v>
      </c>
      <c r="L142" s="245"/>
      <c r="M142" s="246" t="s">
        <v>71</v>
      </c>
      <c r="N142" s="20"/>
    </row>
    <row r="143" spans="1:14" ht="16.5" customHeight="1" x14ac:dyDescent="0.4">
      <c r="A143" s="20"/>
      <c r="B143" s="20"/>
      <c r="C143" s="206"/>
      <c r="D143" s="207"/>
      <c r="E143" s="207" t="s">
        <v>267</v>
      </c>
      <c r="F143" s="252"/>
      <c r="G143" s="244" t="s">
        <v>71</v>
      </c>
      <c r="H143" s="245"/>
      <c r="I143" s="244" t="s">
        <v>71</v>
      </c>
      <c r="J143" s="245"/>
      <c r="K143" s="244" t="s">
        <v>71</v>
      </c>
      <c r="L143" s="245"/>
      <c r="M143" s="246" t="s">
        <v>71</v>
      </c>
      <c r="N143" s="20"/>
    </row>
    <row r="144" spans="1:14" ht="16.5" customHeight="1" x14ac:dyDescent="0.4">
      <c r="A144" s="20"/>
      <c r="B144" s="20"/>
      <c r="C144" s="206"/>
      <c r="D144" s="207"/>
      <c r="E144" s="207" t="s">
        <v>281</v>
      </c>
      <c r="F144" s="252"/>
      <c r="G144" s="244" t="s">
        <v>71</v>
      </c>
      <c r="H144" s="245"/>
      <c r="I144" s="244" t="s">
        <v>71</v>
      </c>
      <c r="J144" s="245"/>
      <c r="K144" s="244" t="s">
        <v>71</v>
      </c>
      <c r="L144" s="245"/>
      <c r="M144" s="246" t="s">
        <v>71</v>
      </c>
      <c r="N144" s="20"/>
    </row>
    <row r="145" spans="1:14" ht="16.5" customHeight="1" x14ac:dyDescent="0.4">
      <c r="A145" s="20"/>
      <c r="B145" s="20"/>
      <c r="C145" s="206"/>
      <c r="D145" s="207"/>
      <c r="E145" s="207" t="s">
        <v>282</v>
      </c>
      <c r="F145" s="252"/>
      <c r="G145" s="244" t="s">
        <v>71</v>
      </c>
      <c r="H145" s="245"/>
      <c r="I145" s="244" t="s">
        <v>71</v>
      </c>
      <c r="J145" s="245"/>
      <c r="K145" s="244" t="s">
        <v>71</v>
      </c>
      <c r="L145" s="245"/>
      <c r="M145" s="246" t="s">
        <v>71</v>
      </c>
      <c r="N145" s="20"/>
    </row>
    <row r="146" spans="1:14" ht="16.5" customHeight="1" x14ac:dyDescent="0.4">
      <c r="A146" s="20"/>
      <c r="B146" s="20"/>
      <c r="C146" s="206"/>
      <c r="D146" s="207"/>
      <c r="E146" s="207" t="s">
        <v>283</v>
      </c>
      <c r="F146" s="252"/>
      <c r="G146" s="244" t="s">
        <v>71</v>
      </c>
      <c r="H146" s="245"/>
      <c r="I146" s="244" t="s">
        <v>71</v>
      </c>
      <c r="J146" s="245"/>
      <c r="K146" s="244" t="s">
        <v>71</v>
      </c>
      <c r="L146" s="245"/>
      <c r="M146" s="246" t="s">
        <v>71</v>
      </c>
      <c r="N146" s="20"/>
    </row>
    <row r="147" spans="1:14" ht="16.5" customHeight="1" x14ac:dyDescent="0.4">
      <c r="A147" s="20"/>
      <c r="B147" s="20"/>
      <c r="C147" s="206"/>
      <c r="D147" s="207"/>
      <c r="E147" s="207" t="s">
        <v>284</v>
      </c>
      <c r="F147" s="252"/>
      <c r="G147" s="244" t="s">
        <v>71</v>
      </c>
      <c r="H147" s="245"/>
      <c r="I147" s="244" t="s">
        <v>71</v>
      </c>
      <c r="J147" s="245"/>
      <c r="K147" s="244" t="s">
        <v>71</v>
      </c>
      <c r="L147" s="245"/>
      <c r="M147" s="246" t="s">
        <v>71</v>
      </c>
      <c r="N147" s="20"/>
    </row>
    <row r="148" spans="1:14" ht="16.5" customHeight="1" x14ac:dyDescent="0.4">
      <c r="A148" s="20"/>
      <c r="B148" s="20"/>
      <c r="C148" s="206"/>
      <c r="D148" s="207"/>
      <c r="E148" s="207" t="s">
        <v>285</v>
      </c>
      <c r="F148" s="252"/>
      <c r="G148" s="244" t="s">
        <v>71</v>
      </c>
      <c r="H148" s="245"/>
      <c r="I148" s="244" t="s">
        <v>71</v>
      </c>
      <c r="J148" s="245"/>
      <c r="K148" s="244" t="s">
        <v>71</v>
      </c>
      <c r="L148" s="245"/>
      <c r="M148" s="246" t="s">
        <v>71</v>
      </c>
      <c r="N148" s="20"/>
    </row>
    <row r="149" spans="1:14" ht="16.5" customHeight="1" x14ac:dyDescent="0.4">
      <c r="A149" s="20"/>
      <c r="B149" s="20"/>
      <c r="C149" s="206"/>
      <c r="D149" s="207" t="s">
        <v>286</v>
      </c>
      <c r="E149" s="207"/>
      <c r="F149" s="255">
        <f>SUM(F150:F152)</f>
        <v>0</v>
      </c>
      <c r="G149" s="244" t="s">
        <v>71</v>
      </c>
      <c r="H149" s="259">
        <f>SUM(H150:H152)</f>
        <v>0</v>
      </c>
      <c r="I149" s="244" t="s">
        <v>71</v>
      </c>
      <c r="J149" s="259">
        <f>SUM(J150:J152)</f>
        <v>0</v>
      </c>
      <c r="K149" s="244" t="s">
        <v>71</v>
      </c>
      <c r="L149" s="259">
        <f>SUM(L150:L152)</f>
        <v>0</v>
      </c>
      <c r="M149" s="246" t="s">
        <v>71</v>
      </c>
      <c r="N149" s="20"/>
    </row>
    <row r="150" spans="1:14" ht="16.5" customHeight="1" x14ac:dyDescent="0.4">
      <c r="A150" s="20"/>
      <c r="B150" s="20"/>
      <c r="C150" s="206"/>
      <c r="D150" s="207"/>
      <c r="E150" s="207" t="s">
        <v>287</v>
      </c>
      <c r="F150" s="252"/>
      <c r="G150" s="244" t="s">
        <v>71</v>
      </c>
      <c r="H150" s="245"/>
      <c r="I150" s="244" t="s">
        <v>71</v>
      </c>
      <c r="J150" s="245"/>
      <c r="K150" s="244" t="s">
        <v>71</v>
      </c>
      <c r="L150" s="245"/>
      <c r="M150" s="246" t="s">
        <v>71</v>
      </c>
      <c r="N150" s="20"/>
    </row>
    <row r="151" spans="1:14" ht="16.5" customHeight="1" x14ac:dyDescent="0.4">
      <c r="A151" s="20"/>
      <c r="B151" s="20"/>
      <c r="C151" s="206"/>
      <c r="D151" s="207"/>
      <c r="E151" s="207" t="s">
        <v>288</v>
      </c>
      <c r="F151" s="252"/>
      <c r="G151" s="244" t="s">
        <v>71</v>
      </c>
      <c r="H151" s="245"/>
      <c r="I151" s="244" t="s">
        <v>71</v>
      </c>
      <c r="J151" s="245"/>
      <c r="K151" s="244" t="s">
        <v>71</v>
      </c>
      <c r="L151" s="245"/>
      <c r="M151" s="246" t="s">
        <v>71</v>
      </c>
      <c r="N151" s="20"/>
    </row>
    <row r="152" spans="1:14" ht="16.5" customHeight="1" x14ac:dyDescent="0.4">
      <c r="A152" s="20"/>
      <c r="B152" s="20"/>
      <c r="C152" s="206"/>
      <c r="D152" s="207"/>
      <c r="E152" s="207" t="s">
        <v>289</v>
      </c>
      <c r="F152" s="252"/>
      <c r="G152" s="244" t="s">
        <v>71</v>
      </c>
      <c r="H152" s="245"/>
      <c r="I152" s="244" t="s">
        <v>71</v>
      </c>
      <c r="J152" s="245"/>
      <c r="K152" s="244" t="s">
        <v>71</v>
      </c>
      <c r="L152" s="245"/>
      <c r="M152" s="246" t="s">
        <v>71</v>
      </c>
      <c r="N152" s="20"/>
    </row>
    <row r="153" spans="1:14" ht="16.5" customHeight="1" x14ac:dyDescent="0.4">
      <c r="A153" s="20"/>
      <c r="B153" s="20"/>
      <c r="C153" s="206"/>
      <c r="D153" s="207" t="s">
        <v>290</v>
      </c>
      <c r="E153" s="207"/>
      <c r="F153" s="255">
        <f>SUM(F154:F156)</f>
        <v>0</v>
      </c>
      <c r="G153" s="244" t="s">
        <v>71</v>
      </c>
      <c r="H153" s="259">
        <f>SUM(H154:H156)</f>
        <v>0</v>
      </c>
      <c r="I153" s="244" t="s">
        <v>71</v>
      </c>
      <c r="J153" s="259">
        <f>SUM(J154:J156)</f>
        <v>0</v>
      </c>
      <c r="K153" s="244" t="s">
        <v>71</v>
      </c>
      <c r="L153" s="259">
        <f>SUM(L154:L156)</f>
        <v>0</v>
      </c>
      <c r="M153" s="246" t="s">
        <v>71</v>
      </c>
      <c r="N153" s="20"/>
    </row>
    <row r="154" spans="1:14" ht="16.5" customHeight="1" x14ac:dyDescent="0.4">
      <c r="A154" s="20"/>
      <c r="B154" s="20"/>
      <c r="C154" s="206"/>
      <c r="D154" s="207"/>
      <c r="E154" s="207" t="s">
        <v>293</v>
      </c>
      <c r="F154" s="252"/>
      <c r="G154" s="244" t="s">
        <v>71</v>
      </c>
      <c r="H154" s="245"/>
      <c r="I154" s="244" t="s">
        <v>71</v>
      </c>
      <c r="J154" s="245"/>
      <c r="K154" s="244" t="s">
        <v>71</v>
      </c>
      <c r="L154" s="245"/>
      <c r="M154" s="246" t="s">
        <v>71</v>
      </c>
      <c r="N154" s="20"/>
    </row>
    <row r="155" spans="1:14" ht="16.5" customHeight="1" x14ac:dyDescent="0.4">
      <c r="A155" s="20"/>
      <c r="B155" s="20"/>
      <c r="C155" s="206"/>
      <c r="D155" s="207"/>
      <c r="E155" s="207" t="s">
        <v>294</v>
      </c>
      <c r="F155" s="252"/>
      <c r="G155" s="244" t="s">
        <v>71</v>
      </c>
      <c r="H155" s="245"/>
      <c r="I155" s="244" t="s">
        <v>71</v>
      </c>
      <c r="J155" s="245"/>
      <c r="K155" s="244" t="s">
        <v>71</v>
      </c>
      <c r="L155" s="245"/>
      <c r="M155" s="246" t="s">
        <v>71</v>
      </c>
      <c r="N155" s="20"/>
    </row>
    <row r="156" spans="1:14" ht="16.5" customHeight="1" thickBot="1" x14ac:dyDescent="0.45">
      <c r="A156" s="20"/>
      <c r="B156" s="20"/>
      <c r="C156" s="215"/>
      <c r="D156" s="216"/>
      <c r="E156" s="216" t="s">
        <v>269</v>
      </c>
      <c r="F156" s="253"/>
      <c r="G156" s="247" t="s">
        <v>71</v>
      </c>
      <c r="H156" s="248"/>
      <c r="I156" s="247" t="s">
        <v>71</v>
      </c>
      <c r="J156" s="248"/>
      <c r="K156" s="247" t="s">
        <v>71</v>
      </c>
      <c r="L156" s="248"/>
      <c r="M156" s="249" t="s">
        <v>71</v>
      </c>
      <c r="N156" s="20"/>
    </row>
    <row r="157" spans="1:14" ht="12" customHeight="1" thickTop="1" x14ac:dyDescent="0.4">
      <c r="A157" s="20"/>
      <c r="B157" s="20"/>
      <c r="C157" s="719" t="s">
        <v>270</v>
      </c>
      <c r="D157" s="720"/>
      <c r="E157" s="720"/>
      <c r="F157" s="222"/>
      <c r="G157" s="223"/>
      <c r="H157" s="224"/>
      <c r="I157" s="223"/>
      <c r="J157" s="224"/>
      <c r="K157" s="223"/>
      <c r="L157" s="224"/>
      <c r="M157" s="225"/>
      <c r="N157" s="20"/>
    </row>
    <row r="158" spans="1:14" ht="18" customHeight="1" thickBot="1" x14ac:dyDescent="0.45">
      <c r="A158" s="20"/>
      <c r="B158" s="20"/>
      <c r="C158" s="721"/>
      <c r="D158" s="722"/>
      <c r="E158" s="722"/>
      <c r="F158" s="257">
        <f>F134+F140</f>
        <v>0</v>
      </c>
      <c r="G158" s="250" t="s">
        <v>71</v>
      </c>
      <c r="H158" s="258">
        <f>H134+H140</f>
        <v>0</v>
      </c>
      <c r="I158" s="250" t="s">
        <v>71</v>
      </c>
      <c r="J158" s="258">
        <f>J134+J140</f>
        <v>0</v>
      </c>
      <c r="K158" s="250" t="s">
        <v>71</v>
      </c>
      <c r="L158" s="258">
        <f>L134+L140</f>
        <v>0</v>
      </c>
      <c r="M158" s="251" t="s">
        <v>71</v>
      </c>
      <c r="N158" s="20"/>
    </row>
    <row r="159" spans="1:14" s="26" customFormat="1" ht="16.5" customHeight="1" x14ac:dyDescent="0.4">
      <c r="A159" s="59"/>
      <c r="B159" s="59"/>
      <c r="C159" s="59"/>
      <c r="D159" s="59"/>
      <c r="E159" s="59"/>
      <c r="F159" s="59"/>
      <c r="G159" s="59"/>
      <c r="H159" s="59"/>
      <c r="I159" s="59"/>
      <c r="J159" s="59"/>
      <c r="K159" s="59"/>
      <c r="L159" s="59"/>
      <c r="M159" s="59"/>
      <c r="N159" s="59"/>
    </row>
  </sheetData>
  <sheetProtection sheet="1" objects="1" scenarios="1" formatCells="0" formatColumns="0" formatRows="0" insertColumns="0" insertRows="0"/>
  <mergeCells count="56">
    <mergeCell ref="C157:E158"/>
    <mergeCell ref="C132:E133"/>
    <mergeCell ref="F132:G132"/>
    <mergeCell ref="H132:I132"/>
    <mergeCell ref="J132:K132"/>
    <mergeCell ref="L132:M132"/>
    <mergeCell ref="F133:G133"/>
    <mergeCell ref="H133:I133"/>
    <mergeCell ref="J133:K133"/>
    <mergeCell ref="L133:M133"/>
    <mergeCell ref="H102:I102"/>
    <mergeCell ref="J102:K102"/>
    <mergeCell ref="L102:M102"/>
    <mergeCell ref="C126:E127"/>
    <mergeCell ref="C95:E96"/>
    <mergeCell ref="C101:E102"/>
    <mergeCell ref="F101:G101"/>
    <mergeCell ref="H101:I101"/>
    <mergeCell ref="J101:K101"/>
    <mergeCell ref="L101:M101"/>
    <mergeCell ref="F102:G102"/>
    <mergeCell ref="C70:E71"/>
    <mergeCell ref="F70:G70"/>
    <mergeCell ref="H70:I70"/>
    <mergeCell ref="J70:K70"/>
    <mergeCell ref="L70:M70"/>
    <mergeCell ref="F71:G71"/>
    <mergeCell ref="H71:I71"/>
    <mergeCell ref="J71:K71"/>
    <mergeCell ref="L71:M71"/>
    <mergeCell ref="C64:E65"/>
    <mergeCell ref="F39:G39"/>
    <mergeCell ref="F40:G40"/>
    <mergeCell ref="C39:E40"/>
    <mergeCell ref="H39:I39"/>
    <mergeCell ref="J39:K39"/>
    <mergeCell ref="L39:M39"/>
    <mergeCell ref="H40:I40"/>
    <mergeCell ref="J40:K40"/>
    <mergeCell ref="L40:M40"/>
    <mergeCell ref="C33:M33"/>
    <mergeCell ref="C34:M34"/>
    <mergeCell ref="C35:M35"/>
    <mergeCell ref="C4:E5"/>
    <mergeCell ref="F4:G5"/>
    <mergeCell ref="H5:I5"/>
    <mergeCell ref="J5:K5"/>
    <mergeCell ref="L5:M5"/>
    <mergeCell ref="H4:I4"/>
    <mergeCell ref="J4:K4"/>
    <mergeCell ref="L4:M4"/>
    <mergeCell ref="P29:Q29"/>
    <mergeCell ref="P30:Q30"/>
    <mergeCell ref="R29:S29"/>
    <mergeCell ref="R30:S30"/>
    <mergeCell ref="C29:E30"/>
  </mergeCells>
  <phoneticPr fontId="1"/>
  <conditionalFormatting sqref="H4:M4">
    <cfRule type="expression" dxfId="4" priority="5">
      <formula>AND(H$5&lt;&gt;"",H$4="")</formula>
    </cfRule>
  </conditionalFormatting>
  <conditionalFormatting sqref="F39:M39">
    <cfRule type="expression" dxfId="3" priority="4">
      <formula>AND(F$40&lt;&gt;"",F$39="")</formula>
    </cfRule>
  </conditionalFormatting>
  <conditionalFormatting sqref="F70:M70">
    <cfRule type="expression" dxfId="2" priority="3">
      <formula>AND(F$71&lt;&gt;"",F$70="")</formula>
    </cfRule>
  </conditionalFormatting>
  <conditionalFormatting sqref="F101:M101">
    <cfRule type="expression" dxfId="1" priority="2">
      <formula>AND(F$102&lt;&gt;"",F$101="")</formula>
    </cfRule>
  </conditionalFormatting>
  <conditionalFormatting sqref="F132:M132">
    <cfRule type="expression" dxfId="0" priority="1">
      <formula>AND(F$133&lt;&gt;"",F$132="")</formula>
    </cfRule>
  </conditionalFormatting>
  <dataValidations count="1">
    <dataValidation type="list" allowBlank="1" showInputMessage="1" showErrorMessage="1" sqref="H4:M4 F39:M39 F70:M70 F101:M101 F132:M132">
      <formula1>$P$4:$Q$4</formula1>
    </dataValidation>
  </dataValidations>
  <pageMargins left="0.59055118110236227" right="0.59055118110236227" top="0.78740157480314965" bottom="0.78740157480314965" header="0.31496062992125984" footer="0.31496062992125984"/>
  <pageSetup paperSize="9" fitToWidth="0" fitToHeight="0" orientation="portrait" r:id="rId1"/>
  <rowBreaks count="4" manualBreakCount="4">
    <brk id="35" max="13" man="1"/>
    <brk id="66" max="13" man="1"/>
    <brk id="97" max="13" man="1"/>
    <brk id="128"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K47"/>
  <sheetViews>
    <sheetView zoomScaleNormal="100" zoomScaleSheetLayoutView="100" workbookViewId="0">
      <selection activeCell="I27" sqref="I27"/>
    </sheetView>
  </sheetViews>
  <sheetFormatPr defaultColWidth="9" defaultRowHeight="18" customHeight="1" x14ac:dyDescent="0.4"/>
  <cols>
    <col min="1" max="1" width="1.625" style="24" customWidth="1"/>
    <col min="2" max="2" width="3.25" style="24" customWidth="1"/>
    <col min="3" max="3" width="20.75" style="24" customWidth="1"/>
    <col min="4" max="4" width="13.5" style="24" customWidth="1"/>
    <col min="5" max="5" width="11.5" style="24" customWidth="1"/>
    <col min="6" max="6" width="2" style="24" customWidth="1"/>
    <col min="7" max="7" width="11.5" style="24" customWidth="1"/>
    <col min="8" max="8" width="2" style="24" customWidth="1"/>
    <col min="9" max="9" width="11.5" style="24" customWidth="1"/>
    <col min="10" max="10" width="2" style="24" customWidth="1"/>
    <col min="11" max="11" width="3.25" style="24" customWidth="1"/>
    <col min="12" max="12" width="9" style="24"/>
    <col min="13" max="13" width="5.625" style="24" customWidth="1"/>
    <col min="14" max="14" width="62.5" style="24" customWidth="1"/>
    <col min="15" max="16384" width="9" style="24"/>
  </cols>
  <sheetData>
    <row r="1" spans="1:11" ht="6" customHeight="1" x14ac:dyDescent="0.4">
      <c r="A1" s="20"/>
      <c r="B1" s="20"/>
      <c r="C1" s="20"/>
      <c r="D1" s="20"/>
      <c r="E1" s="20"/>
      <c r="F1" s="20"/>
      <c r="G1" s="20"/>
      <c r="H1" s="20"/>
      <c r="I1" s="20"/>
      <c r="J1" s="20"/>
      <c r="K1" s="20"/>
    </row>
    <row r="2" spans="1:11" ht="18" customHeight="1" x14ac:dyDescent="0.4">
      <c r="A2" s="20"/>
      <c r="B2" s="21" t="s">
        <v>298</v>
      </c>
      <c r="C2" s="20"/>
      <c r="D2" s="20"/>
      <c r="E2" s="20"/>
      <c r="F2" s="20"/>
      <c r="G2" s="20"/>
      <c r="H2" s="20"/>
      <c r="I2" s="20"/>
      <c r="J2" s="20"/>
      <c r="K2" s="20"/>
    </row>
    <row r="3" spans="1:11" ht="3.75" customHeight="1" thickBot="1" x14ac:dyDescent="0.45">
      <c r="A3" s="20"/>
      <c r="B3" s="21"/>
      <c r="C3" s="20"/>
      <c r="D3" s="20"/>
      <c r="E3" s="20"/>
      <c r="F3" s="20"/>
      <c r="G3" s="20"/>
      <c r="H3" s="20"/>
      <c r="I3" s="20"/>
      <c r="J3" s="20"/>
      <c r="K3" s="20"/>
    </row>
    <row r="4" spans="1:11" ht="30" customHeight="1" thickBot="1" x14ac:dyDescent="0.45">
      <c r="A4" s="20"/>
      <c r="B4" s="20"/>
      <c r="C4" s="166" t="s">
        <v>299</v>
      </c>
      <c r="D4" s="72" t="s">
        <v>300</v>
      </c>
      <c r="E4" s="746" t="s">
        <v>301</v>
      </c>
      <c r="F4" s="746"/>
      <c r="G4" s="746" t="s">
        <v>302</v>
      </c>
      <c r="H4" s="746"/>
      <c r="I4" s="747" t="s">
        <v>303</v>
      </c>
      <c r="J4" s="748"/>
      <c r="K4" s="20"/>
    </row>
    <row r="5" spans="1:11" ht="16.5" customHeight="1" thickTop="1" x14ac:dyDescent="0.4">
      <c r="A5" s="20"/>
      <c r="B5" s="20"/>
      <c r="C5" s="167"/>
      <c r="D5" s="168"/>
      <c r="E5" s="749"/>
      <c r="F5" s="749"/>
      <c r="G5" s="78"/>
      <c r="H5" s="169" t="s">
        <v>71</v>
      </c>
      <c r="I5" s="170"/>
      <c r="J5" s="171" t="s">
        <v>71</v>
      </c>
      <c r="K5" s="20"/>
    </row>
    <row r="6" spans="1:11" ht="16.5" customHeight="1" x14ac:dyDescent="0.4">
      <c r="A6" s="20"/>
      <c r="B6" s="20"/>
      <c r="C6" s="172"/>
      <c r="D6" s="173"/>
      <c r="E6" s="745"/>
      <c r="F6" s="745"/>
      <c r="G6" s="43"/>
      <c r="H6" s="174" t="s">
        <v>71</v>
      </c>
      <c r="I6" s="42"/>
      <c r="J6" s="175" t="s">
        <v>71</v>
      </c>
      <c r="K6" s="20"/>
    </row>
    <row r="7" spans="1:11" ht="16.5" customHeight="1" x14ac:dyDescent="0.4">
      <c r="A7" s="20"/>
      <c r="B7" s="20"/>
      <c r="C7" s="172"/>
      <c r="D7" s="173"/>
      <c r="E7" s="745"/>
      <c r="F7" s="745"/>
      <c r="G7" s="43"/>
      <c r="H7" s="174" t="s">
        <v>71</v>
      </c>
      <c r="I7" s="42"/>
      <c r="J7" s="175" t="s">
        <v>71</v>
      </c>
      <c r="K7" s="20"/>
    </row>
    <row r="8" spans="1:11" ht="16.5" customHeight="1" x14ac:dyDescent="0.4">
      <c r="A8" s="20"/>
      <c r="B8" s="20"/>
      <c r="C8" s="172"/>
      <c r="D8" s="173"/>
      <c r="E8" s="745"/>
      <c r="F8" s="745"/>
      <c r="G8" s="43"/>
      <c r="H8" s="174" t="s">
        <v>71</v>
      </c>
      <c r="I8" s="42"/>
      <c r="J8" s="175" t="s">
        <v>71</v>
      </c>
      <c r="K8" s="20"/>
    </row>
    <row r="9" spans="1:11" ht="16.5" customHeight="1" x14ac:dyDescent="0.4">
      <c r="A9" s="20"/>
      <c r="B9" s="20"/>
      <c r="C9" s="172"/>
      <c r="D9" s="173"/>
      <c r="E9" s="745"/>
      <c r="F9" s="745"/>
      <c r="G9" s="43"/>
      <c r="H9" s="174" t="s">
        <v>71</v>
      </c>
      <c r="I9" s="42"/>
      <c r="J9" s="175" t="s">
        <v>71</v>
      </c>
      <c r="K9" s="20"/>
    </row>
    <row r="10" spans="1:11" ht="16.5" customHeight="1" thickBot="1" x14ac:dyDescent="0.45">
      <c r="A10" s="20"/>
      <c r="B10" s="20"/>
      <c r="C10" s="176"/>
      <c r="D10" s="177"/>
      <c r="E10" s="750"/>
      <c r="F10" s="750"/>
      <c r="G10" s="178"/>
      <c r="H10" s="179" t="s">
        <v>71</v>
      </c>
      <c r="I10" s="180"/>
      <c r="J10" s="181" t="s">
        <v>71</v>
      </c>
      <c r="K10" s="20"/>
    </row>
    <row r="11" spans="1:11" ht="12" customHeight="1" thickTop="1" x14ac:dyDescent="0.4">
      <c r="A11" s="20"/>
      <c r="B11" s="20"/>
      <c r="C11" s="751" t="s">
        <v>304</v>
      </c>
      <c r="D11" s="752" t="s">
        <v>305</v>
      </c>
      <c r="E11" s="752" t="s">
        <v>305</v>
      </c>
      <c r="F11" s="754"/>
      <c r="G11" s="182"/>
      <c r="H11" s="183"/>
      <c r="I11" s="184" t="s">
        <v>93</v>
      </c>
      <c r="J11" s="185"/>
      <c r="K11" s="20"/>
    </row>
    <row r="12" spans="1:11" ht="18" customHeight="1" thickBot="1" x14ac:dyDescent="0.45">
      <c r="A12" s="20"/>
      <c r="B12" s="20"/>
      <c r="C12" s="511"/>
      <c r="D12" s="753"/>
      <c r="E12" s="753"/>
      <c r="F12" s="755"/>
      <c r="G12" s="164">
        <f>SUM(G5:G10)</f>
        <v>0</v>
      </c>
      <c r="H12" s="186" t="s">
        <v>71</v>
      </c>
      <c r="I12" s="163">
        <f>SUM(I5:I10)</f>
        <v>0</v>
      </c>
      <c r="J12" s="187" t="s">
        <v>71</v>
      </c>
      <c r="K12" s="20"/>
    </row>
    <row r="13" spans="1:11" s="26" customFormat="1" ht="3.75" customHeight="1" x14ac:dyDescent="0.4">
      <c r="A13" s="59"/>
      <c r="B13" s="59"/>
      <c r="C13" s="59"/>
      <c r="D13" s="59"/>
      <c r="E13" s="59"/>
      <c r="F13" s="59"/>
      <c r="G13" s="59"/>
      <c r="H13" s="59"/>
      <c r="I13" s="59"/>
      <c r="J13" s="59"/>
      <c r="K13" s="59"/>
    </row>
    <row r="14" spans="1:11" s="26" customFormat="1" ht="15" customHeight="1" x14ac:dyDescent="0.4">
      <c r="A14" s="59"/>
      <c r="B14" s="73" t="s">
        <v>367</v>
      </c>
      <c r="C14" s="59"/>
      <c r="D14" s="59"/>
      <c r="E14" s="59"/>
      <c r="F14" s="59"/>
      <c r="G14" s="59"/>
      <c r="H14" s="59"/>
      <c r="I14" s="59"/>
      <c r="J14" s="59"/>
      <c r="K14" s="59"/>
    </row>
    <row r="15" spans="1:11" s="26" customFormat="1" ht="15" customHeight="1" x14ac:dyDescent="0.4">
      <c r="A15" s="59"/>
      <c r="B15" s="59"/>
      <c r="C15" s="487" t="s">
        <v>306</v>
      </c>
      <c r="D15" s="487"/>
      <c r="E15" s="487"/>
      <c r="F15" s="487"/>
      <c r="G15" s="487"/>
      <c r="H15" s="487"/>
      <c r="I15" s="487"/>
      <c r="J15" s="487"/>
      <c r="K15" s="59"/>
    </row>
    <row r="16" spans="1:11" ht="18" customHeight="1" x14ac:dyDescent="0.4">
      <c r="A16" s="20"/>
      <c r="B16" s="20"/>
      <c r="C16" s="20"/>
      <c r="D16" s="20"/>
      <c r="E16" s="20"/>
      <c r="F16" s="20"/>
      <c r="G16" s="20"/>
      <c r="H16" s="20"/>
      <c r="I16" s="20"/>
      <c r="J16" s="20"/>
      <c r="K16" s="20"/>
    </row>
    <row r="17" spans="1:11" ht="18" customHeight="1" x14ac:dyDescent="0.4">
      <c r="A17" s="20"/>
      <c r="B17" s="21" t="s">
        <v>307</v>
      </c>
      <c r="C17" s="20"/>
      <c r="D17" s="20"/>
      <c r="E17" s="20"/>
      <c r="F17" s="20"/>
      <c r="G17" s="20"/>
      <c r="H17" s="20"/>
      <c r="I17" s="20"/>
      <c r="J17" s="20"/>
      <c r="K17" s="20"/>
    </row>
    <row r="18" spans="1:11" ht="3.75" customHeight="1" thickBot="1" x14ac:dyDescent="0.45">
      <c r="A18" s="20"/>
      <c r="B18" s="21"/>
      <c r="C18" s="20"/>
      <c r="D18" s="20"/>
      <c r="E18" s="20"/>
      <c r="F18" s="20"/>
      <c r="G18" s="20"/>
      <c r="H18" s="20"/>
      <c r="I18" s="20"/>
      <c r="J18" s="20"/>
      <c r="K18" s="20"/>
    </row>
    <row r="19" spans="1:11" ht="30" customHeight="1" thickBot="1" x14ac:dyDescent="0.45">
      <c r="A19" s="20"/>
      <c r="B19" s="20"/>
      <c r="C19" s="166" t="s">
        <v>308</v>
      </c>
      <c r="D19" s="188" t="s">
        <v>309</v>
      </c>
      <c r="E19" s="747" t="s">
        <v>310</v>
      </c>
      <c r="F19" s="446"/>
      <c r="G19" s="746" t="s">
        <v>311</v>
      </c>
      <c r="H19" s="746"/>
      <c r="I19" s="747" t="s">
        <v>312</v>
      </c>
      <c r="J19" s="748"/>
      <c r="K19" s="20"/>
    </row>
    <row r="20" spans="1:11" ht="16.5" customHeight="1" thickTop="1" x14ac:dyDescent="0.4">
      <c r="A20" s="20"/>
      <c r="B20" s="20"/>
      <c r="C20" s="167"/>
      <c r="D20" s="168"/>
      <c r="E20" s="78"/>
      <c r="F20" s="169" t="s">
        <v>71</v>
      </c>
      <c r="G20" s="170"/>
      <c r="H20" s="189" t="s">
        <v>71</v>
      </c>
      <c r="I20" s="170"/>
      <c r="J20" s="171" t="s">
        <v>71</v>
      </c>
      <c r="K20" s="20"/>
    </row>
    <row r="21" spans="1:11" ht="16.5" customHeight="1" x14ac:dyDescent="0.4">
      <c r="A21" s="20"/>
      <c r="B21" s="20"/>
      <c r="C21" s="172"/>
      <c r="D21" s="173"/>
      <c r="E21" s="43"/>
      <c r="F21" s="174" t="s">
        <v>71</v>
      </c>
      <c r="G21" s="42"/>
      <c r="H21" s="190" t="s">
        <v>71</v>
      </c>
      <c r="I21" s="42"/>
      <c r="J21" s="175" t="s">
        <v>71</v>
      </c>
      <c r="K21" s="20"/>
    </row>
    <row r="22" spans="1:11" ht="16.5" customHeight="1" x14ac:dyDescent="0.4">
      <c r="A22" s="20"/>
      <c r="B22" s="20"/>
      <c r="C22" s="172"/>
      <c r="D22" s="173"/>
      <c r="E22" s="43"/>
      <c r="F22" s="174" t="s">
        <v>71</v>
      </c>
      <c r="G22" s="42"/>
      <c r="H22" s="190" t="s">
        <v>71</v>
      </c>
      <c r="I22" s="42"/>
      <c r="J22" s="175" t="s">
        <v>71</v>
      </c>
      <c r="K22" s="20"/>
    </row>
    <row r="23" spans="1:11" ht="16.5" customHeight="1" x14ac:dyDescent="0.4">
      <c r="A23" s="20"/>
      <c r="B23" s="20"/>
      <c r="C23" s="172"/>
      <c r="D23" s="173"/>
      <c r="E23" s="43"/>
      <c r="F23" s="174" t="s">
        <v>71</v>
      </c>
      <c r="G23" s="42"/>
      <c r="H23" s="190" t="s">
        <v>71</v>
      </c>
      <c r="I23" s="42"/>
      <c r="J23" s="175" t="s">
        <v>71</v>
      </c>
      <c r="K23" s="20"/>
    </row>
    <row r="24" spans="1:11" ht="16.5" customHeight="1" x14ac:dyDescent="0.4">
      <c r="A24" s="20"/>
      <c r="B24" s="20"/>
      <c r="C24" s="172"/>
      <c r="D24" s="173"/>
      <c r="E24" s="43"/>
      <c r="F24" s="174" t="s">
        <v>71</v>
      </c>
      <c r="G24" s="42"/>
      <c r="H24" s="190" t="s">
        <v>71</v>
      </c>
      <c r="I24" s="42"/>
      <c r="J24" s="175" t="s">
        <v>71</v>
      </c>
      <c r="K24" s="20"/>
    </row>
    <row r="25" spans="1:11" ht="16.5" customHeight="1" thickBot="1" x14ac:dyDescent="0.45">
      <c r="A25" s="20"/>
      <c r="B25" s="20"/>
      <c r="C25" s="176"/>
      <c r="D25" s="177"/>
      <c r="E25" s="178"/>
      <c r="F25" s="179" t="s">
        <v>71</v>
      </c>
      <c r="G25" s="180"/>
      <c r="H25" s="191" t="s">
        <v>71</v>
      </c>
      <c r="I25" s="180"/>
      <c r="J25" s="181" t="s">
        <v>71</v>
      </c>
      <c r="K25" s="20"/>
    </row>
    <row r="26" spans="1:11" ht="12" customHeight="1" thickTop="1" x14ac:dyDescent="0.4">
      <c r="A26" s="20"/>
      <c r="B26" s="20"/>
      <c r="C26" s="751" t="s">
        <v>304</v>
      </c>
      <c r="D26" s="752" t="s">
        <v>305</v>
      </c>
      <c r="E26" s="182"/>
      <c r="F26" s="192"/>
      <c r="G26" s="182"/>
      <c r="H26" s="183"/>
      <c r="I26" s="184" t="s">
        <v>94</v>
      </c>
      <c r="J26" s="185"/>
      <c r="K26" s="20"/>
    </row>
    <row r="27" spans="1:11" ht="18" customHeight="1" thickBot="1" x14ac:dyDescent="0.45">
      <c r="A27" s="20"/>
      <c r="B27" s="20"/>
      <c r="C27" s="511"/>
      <c r="D27" s="753"/>
      <c r="E27" s="164">
        <f>SUM(E20:E25)</f>
        <v>0</v>
      </c>
      <c r="F27" s="193" t="s">
        <v>71</v>
      </c>
      <c r="G27" s="164">
        <f>SUM(G20:G25)</f>
        <v>0</v>
      </c>
      <c r="H27" s="186" t="s">
        <v>71</v>
      </c>
      <c r="I27" s="163">
        <f>SUM(I20:I25)</f>
        <v>0</v>
      </c>
      <c r="J27" s="187" t="s">
        <v>71</v>
      </c>
      <c r="K27" s="20"/>
    </row>
    <row r="28" spans="1:11" s="26" customFormat="1" ht="3.75" customHeight="1" x14ac:dyDescent="0.4">
      <c r="A28" s="59"/>
      <c r="B28" s="59"/>
      <c r="C28" s="59"/>
      <c r="D28" s="59"/>
      <c r="E28" s="59"/>
      <c r="F28" s="59"/>
      <c r="G28" s="59"/>
      <c r="H28" s="59"/>
      <c r="I28" s="59"/>
      <c r="J28" s="59"/>
      <c r="K28" s="59"/>
    </row>
    <row r="29" spans="1:11" s="26" customFormat="1" ht="15" customHeight="1" x14ac:dyDescent="0.4">
      <c r="A29" s="59"/>
      <c r="B29" s="73" t="s">
        <v>367</v>
      </c>
      <c r="C29" s="59"/>
      <c r="D29" s="59"/>
      <c r="E29" s="59"/>
      <c r="F29" s="59"/>
      <c r="G29" s="59"/>
      <c r="H29" s="59"/>
      <c r="I29" s="59"/>
      <c r="J29" s="59"/>
      <c r="K29" s="59"/>
    </row>
    <row r="30" spans="1:11" s="26" customFormat="1" ht="15" customHeight="1" x14ac:dyDescent="0.4">
      <c r="A30" s="59"/>
      <c r="B30" s="59"/>
      <c r="C30" s="487" t="s">
        <v>313</v>
      </c>
      <c r="D30" s="487"/>
      <c r="E30" s="487"/>
      <c r="F30" s="487"/>
      <c r="G30" s="487"/>
      <c r="H30" s="487"/>
      <c r="I30" s="487"/>
      <c r="J30" s="487"/>
      <c r="K30" s="59"/>
    </row>
    <row r="31" spans="1:11" ht="18" customHeight="1" x14ac:dyDescent="0.4">
      <c r="A31" s="20"/>
      <c r="B31" s="20"/>
      <c r="C31" s="20"/>
      <c r="D31" s="20"/>
      <c r="E31" s="20"/>
      <c r="F31" s="20"/>
      <c r="G31" s="20"/>
      <c r="H31" s="20"/>
      <c r="I31" s="20"/>
      <c r="J31" s="20"/>
      <c r="K31" s="20"/>
    </row>
    <row r="32" spans="1:11" ht="18" customHeight="1" x14ac:dyDescent="0.4">
      <c r="A32" s="20"/>
      <c r="B32" s="21" t="s">
        <v>314</v>
      </c>
      <c r="C32" s="20"/>
      <c r="D32" s="20"/>
      <c r="E32" s="20"/>
      <c r="F32" s="20"/>
      <c r="G32" s="20"/>
      <c r="H32" s="20"/>
      <c r="I32" s="20"/>
      <c r="J32" s="20"/>
      <c r="K32" s="20"/>
    </row>
    <row r="33" spans="1:11" ht="3.75" customHeight="1" thickBot="1" x14ac:dyDescent="0.45">
      <c r="A33" s="20"/>
      <c r="B33" s="21"/>
      <c r="C33" s="20"/>
      <c r="D33" s="20"/>
      <c r="E33" s="20"/>
      <c r="F33" s="20"/>
      <c r="G33" s="20"/>
      <c r="H33" s="20"/>
      <c r="I33" s="20"/>
      <c r="J33" s="20"/>
      <c r="K33" s="20"/>
    </row>
    <row r="34" spans="1:11" ht="30" customHeight="1" thickBot="1" x14ac:dyDescent="0.45">
      <c r="A34" s="20"/>
      <c r="B34" s="20"/>
      <c r="C34" s="166" t="s">
        <v>308</v>
      </c>
      <c r="D34" s="188" t="s">
        <v>315</v>
      </c>
      <c r="E34" s="747" t="s">
        <v>310</v>
      </c>
      <c r="F34" s="446"/>
      <c r="G34" s="747" t="s">
        <v>316</v>
      </c>
      <c r="H34" s="746"/>
      <c r="I34" s="747" t="s">
        <v>317</v>
      </c>
      <c r="J34" s="748"/>
      <c r="K34" s="20"/>
    </row>
    <row r="35" spans="1:11" ht="16.5" customHeight="1" thickTop="1" x14ac:dyDescent="0.4">
      <c r="A35" s="20"/>
      <c r="B35" s="20"/>
      <c r="C35" s="167"/>
      <c r="D35" s="168"/>
      <c r="E35" s="78"/>
      <c r="F35" s="169" t="s">
        <v>71</v>
      </c>
      <c r="G35" s="170"/>
      <c r="H35" s="189" t="s">
        <v>71</v>
      </c>
      <c r="I35" s="170"/>
      <c r="J35" s="171" t="s">
        <v>71</v>
      </c>
      <c r="K35" s="20"/>
    </row>
    <row r="36" spans="1:11" ht="16.5" customHeight="1" x14ac:dyDescent="0.4">
      <c r="A36" s="20"/>
      <c r="B36" s="20"/>
      <c r="C36" s="172"/>
      <c r="D36" s="173"/>
      <c r="E36" s="43"/>
      <c r="F36" s="174" t="s">
        <v>71</v>
      </c>
      <c r="G36" s="42"/>
      <c r="H36" s="190" t="s">
        <v>71</v>
      </c>
      <c r="I36" s="42"/>
      <c r="J36" s="175" t="s">
        <v>71</v>
      </c>
      <c r="K36" s="20"/>
    </row>
    <row r="37" spans="1:11" ht="16.5" customHeight="1" x14ac:dyDescent="0.4">
      <c r="A37" s="20"/>
      <c r="B37" s="20"/>
      <c r="C37" s="172"/>
      <c r="D37" s="173"/>
      <c r="E37" s="43"/>
      <c r="F37" s="174" t="s">
        <v>71</v>
      </c>
      <c r="G37" s="42"/>
      <c r="H37" s="190" t="s">
        <v>71</v>
      </c>
      <c r="I37" s="42"/>
      <c r="J37" s="175" t="s">
        <v>71</v>
      </c>
      <c r="K37" s="20"/>
    </row>
    <row r="38" spans="1:11" ht="16.5" customHeight="1" x14ac:dyDescent="0.4">
      <c r="A38" s="20"/>
      <c r="B38" s="20"/>
      <c r="C38" s="172"/>
      <c r="D38" s="173"/>
      <c r="E38" s="43"/>
      <c r="F38" s="174" t="s">
        <v>71</v>
      </c>
      <c r="G38" s="42"/>
      <c r="H38" s="190" t="s">
        <v>71</v>
      </c>
      <c r="I38" s="42"/>
      <c r="J38" s="175" t="s">
        <v>71</v>
      </c>
      <c r="K38" s="20"/>
    </row>
    <row r="39" spans="1:11" ht="16.5" customHeight="1" x14ac:dyDescent="0.4">
      <c r="A39" s="20"/>
      <c r="B39" s="20"/>
      <c r="C39" s="172"/>
      <c r="D39" s="173"/>
      <c r="E39" s="43"/>
      <c r="F39" s="174" t="s">
        <v>71</v>
      </c>
      <c r="G39" s="42"/>
      <c r="H39" s="190" t="s">
        <v>71</v>
      </c>
      <c r="I39" s="42"/>
      <c r="J39" s="175" t="s">
        <v>71</v>
      </c>
      <c r="K39" s="20"/>
    </row>
    <row r="40" spans="1:11" ht="16.5" customHeight="1" thickBot="1" x14ac:dyDescent="0.45">
      <c r="A40" s="20"/>
      <c r="B40" s="20"/>
      <c r="C40" s="176"/>
      <c r="D40" s="177"/>
      <c r="E40" s="178"/>
      <c r="F40" s="179" t="s">
        <v>71</v>
      </c>
      <c r="G40" s="180"/>
      <c r="H40" s="191" t="s">
        <v>71</v>
      </c>
      <c r="I40" s="180"/>
      <c r="J40" s="181" t="s">
        <v>71</v>
      </c>
      <c r="K40" s="20"/>
    </row>
    <row r="41" spans="1:11" ht="12" customHeight="1" thickTop="1" x14ac:dyDescent="0.4">
      <c r="A41" s="20"/>
      <c r="B41" s="20"/>
      <c r="C41" s="751" t="s">
        <v>304</v>
      </c>
      <c r="D41" s="752" t="s">
        <v>305</v>
      </c>
      <c r="E41" s="182"/>
      <c r="F41" s="192"/>
      <c r="G41" s="182"/>
      <c r="H41" s="183"/>
      <c r="I41" s="184" t="s">
        <v>95</v>
      </c>
      <c r="J41" s="185"/>
      <c r="K41" s="20"/>
    </row>
    <row r="42" spans="1:11" ht="18" customHeight="1" thickBot="1" x14ac:dyDescent="0.45">
      <c r="A42" s="20"/>
      <c r="B42" s="20"/>
      <c r="C42" s="511"/>
      <c r="D42" s="753"/>
      <c r="E42" s="164">
        <f>SUM(E35:E40)</f>
        <v>0</v>
      </c>
      <c r="F42" s="193" t="s">
        <v>71</v>
      </c>
      <c r="G42" s="164">
        <f>SUM(G35:G40)</f>
        <v>0</v>
      </c>
      <c r="H42" s="186" t="s">
        <v>71</v>
      </c>
      <c r="I42" s="163">
        <f>SUM(I35:I40)</f>
        <v>0</v>
      </c>
      <c r="J42" s="187" t="s">
        <v>71</v>
      </c>
      <c r="K42" s="20"/>
    </row>
    <row r="43" spans="1:11" s="26" customFormat="1" ht="3.75" customHeight="1" x14ac:dyDescent="0.4">
      <c r="A43" s="59"/>
      <c r="B43" s="59"/>
      <c r="C43" s="59"/>
      <c r="D43" s="59"/>
      <c r="E43" s="59"/>
      <c r="F43" s="59"/>
      <c r="G43" s="59"/>
      <c r="H43" s="59"/>
      <c r="I43" s="59"/>
      <c r="J43" s="59"/>
      <c r="K43" s="59"/>
    </row>
    <row r="44" spans="1:11" s="26" customFormat="1" ht="15" customHeight="1" x14ac:dyDescent="0.4">
      <c r="A44" s="59"/>
      <c r="B44" s="73" t="s">
        <v>367</v>
      </c>
      <c r="C44" s="59"/>
      <c r="D44" s="59"/>
      <c r="E44" s="59"/>
      <c r="F44" s="59"/>
      <c r="G44" s="59"/>
      <c r="H44" s="59"/>
      <c r="I44" s="59"/>
      <c r="J44" s="59"/>
      <c r="K44" s="59"/>
    </row>
    <row r="45" spans="1:11" s="26" customFormat="1" ht="15" customHeight="1" x14ac:dyDescent="0.4">
      <c r="A45" s="59"/>
      <c r="B45" s="59"/>
      <c r="C45" s="487" t="s">
        <v>318</v>
      </c>
      <c r="D45" s="487"/>
      <c r="E45" s="487"/>
      <c r="F45" s="487"/>
      <c r="G45" s="487"/>
      <c r="H45" s="487"/>
      <c r="I45" s="487"/>
      <c r="J45" s="487"/>
      <c r="K45" s="59"/>
    </row>
    <row r="46" spans="1:11" s="26" customFormat="1" ht="27" customHeight="1" x14ac:dyDescent="0.4">
      <c r="A46" s="59"/>
      <c r="B46" s="59"/>
      <c r="C46" s="472" t="s">
        <v>390</v>
      </c>
      <c r="D46" s="487"/>
      <c r="E46" s="487"/>
      <c r="F46" s="487"/>
      <c r="G46" s="487"/>
      <c r="H46" s="487"/>
      <c r="I46" s="487"/>
      <c r="J46" s="487"/>
      <c r="K46" s="59"/>
    </row>
    <row r="47" spans="1:11" s="26" customFormat="1" ht="15" customHeight="1" x14ac:dyDescent="0.4">
      <c r="A47" s="59"/>
      <c r="B47" s="59"/>
      <c r="C47" s="73"/>
      <c r="D47" s="59"/>
      <c r="E47" s="59"/>
      <c r="F47" s="59"/>
      <c r="G47" s="59"/>
      <c r="H47" s="59"/>
      <c r="I47" s="59"/>
      <c r="J47" s="59"/>
      <c r="K47" s="59"/>
    </row>
  </sheetData>
  <sheetProtection sheet="1" formatCells="0" formatColumns="0" formatRows="0" insertColumns="0" insertRows="0"/>
  <mergeCells count="26">
    <mergeCell ref="C46:J46"/>
    <mergeCell ref="C45:J45"/>
    <mergeCell ref="C30:J30"/>
    <mergeCell ref="C15:J15"/>
    <mergeCell ref="C41:C42"/>
    <mergeCell ref="D41:D42"/>
    <mergeCell ref="E34:F34"/>
    <mergeCell ref="G34:H34"/>
    <mergeCell ref="I34:J34"/>
    <mergeCell ref="C26:C27"/>
    <mergeCell ref="D26:D27"/>
    <mergeCell ref="E19:F19"/>
    <mergeCell ref="G19:H19"/>
    <mergeCell ref="I19:J19"/>
    <mergeCell ref="E10:F10"/>
    <mergeCell ref="C11:C12"/>
    <mergeCell ref="D11:D12"/>
    <mergeCell ref="E11:F12"/>
    <mergeCell ref="E8:F8"/>
    <mergeCell ref="E9:F9"/>
    <mergeCell ref="E6:F6"/>
    <mergeCell ref="E7:F7"/>
    <mergeCell ref="E4:F4"/>
    <mergeCell ref="G4:H4"/>
    <mergeCell ref="I4:J4"/>
    <mergeCell ref="E5:F5"/>
  </mergeCells>
  <phoneticPr fontId="1"/>
  <pageMargins left="0.59055118110236227" right="0.59055118110236227" top="0.78740157480314965" bottom="0.78740157480314965" header="0.31496062992125984" footer="0.31496062992125984"/>
  <pageSetup paperSize="9" fitToWidth="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BB47"/>
  <sheetViews>
    <sheetView zoomScaleNormal="100" workbookViewId="0">
      <selection activeCell="R21" sqref="R21:V23"/>
    </sheetView>
  </sheetViews>
  <sheetFormatPr defaultColWidth="9" defaultRowHeight="18" customHeight="1" x14ac:dyDescent="0.4"/>
  <cols>
    <col min="1" max="5" width="1.625" style="24" customWidth="1"/>
    <col min="6" max="6" width="8.625" style="24" customWidth="1"/>
    <col min="7" max="7" width="8.25" style="24" customWidth="1"/>
    <col min="8" max="37" width="1.875" style="24" customWidth="1"/>
    <col min="38" max="38" width="1.625" style="24" customWidth="1"/>
    <col min="39" max="39" width="9" style="24"/>
    <col min="40" max="40" width="5.625" style="24" customWidth="1"/>
    <col min="41" max="41" width="62.5" style="24" customWidth="1"/>
    <col min="42" max="16384" width="9" style="24"/>
  </cols>
  <sheetData>
    <row r="1" spans="1:38" ht="6" customHeight="1" x14ac:dyDescent="0.4">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row>
    <row r="2" spans="1:38" ht="18" customHeight="1" x14ac:dyDescent="0.4">
      <c r="A2" s="20"/>
      <c r="B2" s="21" t="s">
        <v>319</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3.75" customHeight="1" thickBot="1" x14ac:dyDescent="0.4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ht="18" customHeight="1" thickBot="1" x14ac:dyDescent="0.45">
      <c r="A4" s="20"/>
      <c r="B4" s="20"/>
      <c r="C4" s="20"/>
      <c r="D4" s="503" t="s">
        <v>320</v>
      </c>
      <c r="E4" s="504"/>
      <c r="F4" s="504"/>
      <c r="G4" s="504"/>
      <c r="H4" s="504" t="s">
        <v>321</v>
      </c>
      <c r="I4" s="504"/>
      <c r="J4" s="504"/>
      <c r="K4" s="504"/>
      <c r="L4" s="504"/>
      <c r="M4" s="504"/>
      <c r="N4" s="504"/>
      <c r="O4" s="504" t="s">
        <v>322</v>
      </c>
      <c r="P4" s="504"/>
      <c r="Q4" s="504"/>
      <c r="R4" s="504"/>
      <c r="S4" s="504"/>
      <c r="T4" s="504"/>
      <c r="U4" s="504"/>
      <c r="V4" s="504" t="s">
        <v>323</v>
      </c>
      <c r="W4" s="504"/>
      <c r="X4" s="504"/>
      <c r="Y4" s="504"/>
      <c r="Z4" s="504"/>
      <c r="AA4" s="504"/>
      <c r="AB4" s="504"/>
      <c r="AC4" s="504" t="s">
        <v>324</v>
      </c>
      <c r="AD4" s="504"/>
      <c r="AE4" s="504"/>
      <c r="AF4" s="504"/>
      <c r="AG4" s="504"/>
      <c r="AH4" s="504"/>
      <c r="AI4" s="504"/>
      <c r="AJ4" s="504"/>
      <c r="AK4" s="505"/>
      <c r="AL4" s="20"/>
    </row>
    <row r="5" spans="1:38" ht="16.5" customHeight="1" thickTop="1" x14ac:dyDescent="0.4">
      <c r="A5" s="20"/>
      <c r="B5" s="20"/>
      <c r="C5" s="20"/>
      <c r="D5" s="758"/>
      <c r="E5" s="759"/>
      <c r="F5" s="759"/>
      <c r="G5" s="759"/>
      <c r="H5" s="764">
        <f>O5+V5</f>
        <v>0</v>
      </c>
      <c r="I5" s="765"/>
      <c r="J5" s="765"/>
      <c r="K5" s="765"/>
      <c r="L5" s="765"/>
      <c r="M5" s="765"/>
      <c r="N5" s="261"/>
      <c r="O5" s="770"/>
      <c r="P5" s="771"/>
      <c r="Q5" s="771"/>
      <c r="R5" s="771"/>
      <c r="S5" s="771"/>
      <c r="T5" s="771"/>
      <c r="U5" s="261"/>
      <c r="V5" s="770"/>
      <c r="W5" s="771"/>
      <c r="X5" s="771"/>
      <c r="Y5" s="771"/>
      <c r="Z5" s="771"/>
      <c r="AA5" s="771"/>
      <c r="AB5" s="261"/>
      <c r="AC5" s="777"/>
      <c r="AD5" s="778"/>
      <c r="AE5" s="778"/>
      <c r="AF5" s="778"/>
      <c r="AG5" s="778"/>
      <c r="AH5" s="778"/>
      <c r="AI5" s="778"/>
      <c r="AJ5" s="778"/>
      <c r="AK5" s="779"/>
      <c r="AL5" s="20"/>
    </row>
    <row r="6" spans="1:38" ht="16.5" customHeight="1" x14ac:dyDescent="0.4">
      <c r="A6" s="20"/>
      <c r="B6" s="20"/>
      <c r="C6" s="20"/>
      <c r="D6" s="758"/>
      <c r="E6" s="759"/>
      <c r="F6" s="759"/>
      <c r="G6" s="759"/>
      <c r="H6" s="764"/>
      <c r="I6" s="765"/>
      <c r="J6" s="765"/>
      <c r="K6" s="765"/>
      <c r="L6" s="765"/>
      <c r="M6" s="765"/>
      <c r="N6" s="261" t="s">
        <v>325</v>
      </c>
      <c r="O6" s="770"/>
      <c r="P6" s="771"/>
      <c r="Q6" s="771"/>
      <c r="R6" s="771"/>
      <c r="S6" s="771"/>
      <c r="T6" s="771"/>
      <c r="U6" s="261" t="s">
        <v>325</v>
      </c>
      <c r="V6" s="770"/>
      <c r="W6" s="771"/>
      <c r="X6" s="771"/>
      <c r="Y6" s="771"/>
      <c r="Z6" s="771"/>
      <c r="AA6" s="771"/>
      <c r="AB6" s="261" t="s">
        <v>325</v>
      </c>
      <c r="AC6" s="774"/>
      <c r="AD6" s="775"/>
      <c r="AE6" s="775"/>
      <c r="AF6" s="775"/>
      <c r="AG6" s="775"/>
      <c r="AH6" s="775"/>
      <c r="AI6" s="775"/>
      <c r="AJ6" s="775"/>
      <c r="AK6" s="776"/>
      <c r="AL6" s="20"/>
    </row>
    <row r="7" spans="1:38" ht="16.5" customHeight="1" x14ac:dyDescent="0.4">
      <c r="A7" s="20"/>
      <c r="B7" s="20"/>
      <c r="C7" s="20"/>
      <c r="D7" s="760"/>
      <c r="E7" s="761"/>
      <c r="F7" s="761"/>
      <c r="G7" s="761"/>
      <c r="H7" s="766"/>
      <c r="I7" s="767"/>
      <c r="J7" s="767"/>
      <c r="K7" s="767"/>
      <c r="L7" s="767"/>
      <c r="M7" s="767"/>
      <c r="N7" s="262"/>
      <c r="O7" s="772"/>
      <c r="P7" s="773"/>
      <c r="Q7" s="773"/>
      <c r="R7" s="773"/>
      <c r="S7" s="773"/>
      <c r="T7" s="773"/>
      <c r="U7" s="262"/>
      <c r="V7" s="772"/>
      <c r="W7" s="773"/>
      <c r="X7" s="773"/>
      <c r="Y7" s="773"/>
      <c r="Z7" s="773"/>
      <c r="AA7" s="773"/>
      <c r="AB7" s="262"/>
      <c r="AC7" s="774"/>
      <c r="AD7" s="775"/>
      <c r="AE7" s="775"/>
      <c r="AF7" s="775"/>
      <c r="AG7" s="775"/>
      <c r="AH7" s="775"/>
      <c r="AI7" s="775"/>
      <c r="AJ7" s="775"/>
      <c r="AK7" s="776"/>
      <c r="AL7" s="20"/>
    </row>
    <row r="8" spans="1:38" ht="16.5" customHeight="1" x14ac:dyDescent="0.4">
      <c r="A8" s="20"/>
      <c r="B8" s="20"/>
      <c r="C8" s="20"/>
      <c r="D8" s="756"/>
      <c r="E8" s="757"/>
      <c r="F8" s="757"/>
      <c r="G8" s="757"/>
      <c r="H8" s="762">
        <f>O8+V8</f>
        <v>0</v>
      </c>
      <c r="I8" s="763"/>
      <c r="J8" s="763"/>
      <c r="K8" s="763"/>
      <c r="L8" s="763"/>
      <c r="M8" s="763"/>
      <c r="N8" s="263"/>
      <c r="O8" s="768"/>
      <c r="P8" s="769"/>
      <c r="Q8" s="769"/>
      <c r="R8" s="769"/>
      <c r="S8" s="769"/>
      <c r="T8" s="769"/>
      <c r="U8" s="263"/>
      <c r="V8" s="768"/>
      <c r="W8" s="769"/>
      <c r="X8" s="769"/>
      <c r="Y8" s="769"/>
      <c r="Z8" s="769"/>
      <c r="AA8" s="769"/>
      <c r="AB8" s="263"/>
      <c r="AC8" s="774"/>
      <c r="AD8" s="775"/>
      <c r="AE8" s="775"/>
      <c r="AF8" s="775"/>
      <c r="AG8" s="775"/>
      <c r="AH8" s="775"/>
      <c r="AI8" s="775"/>
      <c r="AJ8" s="775"/>
      <c r="AK8" s="776"/>
      <c r="AL8" s="20"/>
    </row>
    <row r="9" spans="1:38" ht="16.5" customHeight="1" x14ac:dyDescent="0.4">
      <c r="A9" s="20"/>
      <c r="B9" s="20"/>
      <c r="C9" s="20"/>
      <c r="D9" s="758"/>
      <c r="E9" s="759"/>
      <c r="F9" s="759"/>
      <c r="G9" s="759"/>
      <c r="H9" s="764"/>
      <c r="I9" s="765"/>
      <c r="J9" s="765"/>
      <c r="K9" s="765"/>
      <c r="L9" s="765"/>
      <c r="M9" s="765"/>
      <c r="N9" s="261" t="s">
        <v>325</v>
      </c>
      <c r="O9" s="770"/>
      <c r="P9" s="771"/>
      <c r="Q9" s="771"/>
      <c r="R9" s="771"/>
      <c r="S9" s="771"/>
      <c r="T9" s="771"/>
      <c r="U9" s="261" t="s">
        <v>325</v>
      </c>
      <c r="V9" s="770"/>
      <c r="W9" s="771"/>
      <c r="X9" s="771"/>
      <c r="Y9" s="771"/>
      <c r="Z9" s="771"/>
      <c r="AA9" s="771"/>
      <c r="AB9" s="261" t="s">
        <v>325</v>
      </c>
      <c r="AC9" s="774"/>
      <c r="AD9" s="775"/>
      <c r="AE9" s="775"/>
      <c r="AF9" s="775"/>
      <c r="AG9" s="775"/>
      <c r="AH9" s="775"/>
      <c r="AI9" s="775"/>
      <c r="AJ9" s="775"/>
      <c r="AK9" s="776"/>
      <c r="AL9" s="20"/>
    </row>
    <row r="10" spans="1:38" ht="16.5" customHeight="1" x14ac:dyDescent="0.4">
      <c r="A10" s="20"/>
      <c r="B10" s="20"/>
      <c r="C10" s="20"/>
      <c r="D10" s="760"/>
      <c r="E10" s="761"/>
      <c r="F10" s="761"/>
      <c r="G10" s="761"/>
      <c r="H10" s="766"/>
      <c r="I10" s="767"/>
      <c r="J10" s="767"/>
      <c r="K10" s="767"/>
      <c r="L10" s="767"/>
      <c r="M10" s="767"/>
      <c r="N10" s="262"/>
      <c r="O10" s="772"/>
      <c r="P10" s="773"/>
      <c r="Q10" s="773"/>
      <c r="R10" s="773"/>
      <c r="S10" s="773"/>
      <c r="T10" s="773"/>
      <c r="U10" s="262"/>
      <c r="V10" s="772"/>
      <c r="W10" s="773"/>
      <c r="X10" s="773"/>
      <c r="Y10" s="773"/>
      <c r="Z10" s="773"/>
      <c r="AA10" s="773"/>
      <c r="AB10" s="262"/>
      <c r="AC10" s="774"/>
      <c r="AD10" s="775"/>
      <c r="AE10" s="775"/>
      <c r="AF10" s="775"/>
      <c r="AG10" s="775"/>
      <c r="AH10" s="775"/>
      <c r="AI10" s="775"/>
      <c r="AJ10" s="775"/>
      <c r="AK10" s="776"/>
      <c r="AL10" s="20"/>
    </row>
    <row r="11" spans="1:38" ht="16.5" customHeight="1" x14ac:dyDescent="0.4">
      <c r="A11" s="20"/>
      <c r="B11" s="20"/>
      <c r="C11" s="20"/>
      <c r="D11" s="756"/>
      <c r="E11" s="757"/>
      <c r="F11" s="757"/>
      <c r="G11" s="757"/>
      <c r="H11" s="762">
        <f>O11+V11</f>
        <v>0</v>
      </c>
      <c r="I11" s="763"/>
      <c r="J11" s="763"/>
      <c r="K11" s="763"/>
      <c r="L11" s="763"/>
      <c r="M11" s="763"/>
      <c r="N11" s="263"/>
      <c r="O11" s="768"/>
      <c r="P11" s="769"/>
      <c r="Q11" s="769"/>
      <c r="R11" s="769"/>
      <c r="S11" s="769"/>
      <c r="T11" s="769"/>
      <c r="U11" s="263"/>
      <c r="V11" s="768"/>
      <c r="W11" s="769"/>
      <c r="X11" s="769"/>
      <c r="Y11" s="769"/>
      <c r="Z11" s="769"/>
      <c r="AA11" s="769"/>
      <c r="AB11" s="263"/>
      <c r="AC11" s="774"/>
      <c r="AD11" s="775"/>
      <c r="AE11" s="775"/>
      <c r="AF11" s="775"/>
      <c r="AG11" s="775"/>
      <c r="AH11" s="775"/>
      <c r="AI11" s="775"/>
      <c r="AJ11" s="775"/>
      <c r="AK11" s="776"/>
      <c r="AL11" s="20"/>
    </row>
    <row r="12" spans="1:38" ht="16.5" customHeight="1" x14ac:dyDescent="0.4">
      <c r="A12" s="20"/>
      <c r="B12" s="20"/>
      <c r="C12" s="20"/>
      <c r="D12" s="758"/>
      <c r="E12" s="759"/>
      <c r="F12" s="759"/>
      <c r="G12" s="759"/>
      <c r="H12" s="764"/>
      <c r="I12" s="765"/>
      <c r="J12" s="765"/>
      <c r="K12" s="765"/>
      <c r="L12" s="765"/>
      <c r="M12" s="765"/>
      <c r="N12" s="261" t="s">
        <v>325</v>
      </c>
      <c r="O12" s="770"/>
      <c r="P12" s="771"/>
      <c r="Q12" s="771"/>
      <c r="R12" s="771"/>
      <c r="S12" s="771"/>
      <c r="T12" s="771"/>
      <c r="U12" s="261" t="s">
        <v>325</v>
      </c>
      <c r="V12" s="770"/>
      <c r="W12" s="771"/>
      <c r="X12" s="771"/>
      <c r="Y12" s="771"/>
      <c r="Z12" s="771"/>
      <c r="AA12" s="771"/>
      <c r="AB12" s="261" t="s">
        <v>325</v>
      </c>
      <c r="AC12" s="774"/>
      <c r="AD12" s="775"/>
      <c r="AE12" s="775"/>
      <c r="AF12" s="775"/>
      <c r="AG12" s="775"/>
      <c r="AH12" s="775"/>
      <c r="AI12" s="775"/>
      <c r="AJ12" s="775"/>
      <c r="AK12" s="776"/>
      <c r="AL12" s="20"/>
    </row>
    <row r="13" spans="1:38" ht="16.5" customHeight="1" thickBot="1" x14ac:dyDescent="0.45">
      <c r="A13" s="20"/>
      <c r="B13" s="20"/>
      <c r="C13" s="20"/>
      <c r="D13" s="781"/>
      <c r="E13" s="782"/>
      <c r="F13" s="782"/>
      <c r="G13" s="782"/>
      <c r="H13" s="783"/>
      <c r="I13" s="784"/>
      <c r="J13" s="784"/>
      <c r="K13" s="784"/>
      <c r="L13" s="784"/>
      <c r="M13" s="784"/>
      <c r="N13" s="264"/>
      <c r="O13" s="785"/>
      <c r="P13" s="786"/>
      <c r="Q13" s="786"/>
      <c r="R13" s="786"/>
      <c r="S13" s="786"/>
      <c r="T13" s="786"/>
      <c r="U13" s="264"/>
      <c r="V13" s="785"/>
      <c r="W13" s="786"/>
      <c r="X13" s="786"/>
      <c r="Y13" s="786"/>
      <c r="Z13" s="786"/>
      <c r="AA13" s="786"/>
      <c r="AB13" s="264"/>
      <c r="AC13" s="787"/>
      <c r="AD13" s="788"/>
      <c r="AE13" s="788"/>
      <c r="AF13" s="788"/>
      <c r="AG13" s="788"/>
      <c r="AH13" s="788"/>
      <c r="AI13" s="788"/>
      <c r="AJ13" s="788"/>
      <c r="AK13" s="789"/>
      <c r="AL13" s="20"/>
    </row>
    <row r="14" spans="1:38" s="26" customFormat="1" ht="3.75" customHeigh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row>
    <row r="15" spans="1:38" s="26" customFormat="1" ht="15" customHeight="1" x14ac:dyDescent="0.4">
      <c r="A15" s="59"/>
      <c r="B15" s="59"/>
      <c r="C15" s="73" t="s">
        <v>81</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row>
    <row r="16" spans="1:38" s="26" customFormat="1" ht="15" customHeight="1" x14ac:dyDescent="0.4">
      <c r="A16" s="59"/>
      <c r="B16" s="59"/>
      <c r="C16" s="59"/>
      <c r="D16" s="73" t="s">
        <v>326</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row>
    <row r="17" spans="1:38" ht="18" customHeight="1" x14ac:dyDescent="0.4">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row>
    <row r="18" spans="1:38" ht="18" customHeight="1" x14ac:dyDescent="0.4">
      <c r="A18" s="20"/>
      <c r="B18" s="21" t="s">
        <v>327</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1:38" ht="3.75" customHeight="1" thickBot="1" x14ac:dyDescent="0.4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0" spans="1:38" ht="18" customHeight="1" thickBot="1" x14ac:dyDescent="0.45">
      <c r="A20" s="20"/>
      <c r="B20" s="20"/>
      <c r="C20" s="20"/>
      <c r="D20" s="574" t="s">
        <v>56</v>
      </c>
      <c r="E20" s="454"/>
      <c r="F20" s="454"/>
      <c r="G20" s="453" t="s">
        <v>328</v>
      </c>
      <c r="H20" s="454"/>
      <c r="I20" s="454"/>
      <c r="J20" s="780"/>
      <c r="K20" s="453" t="s">
        <v>329</v>
      </c>
      <c r="L20" s="454"/>
      <c r="M20" s="454"/>
      <c r="N20" s="454"/>
      <c r="O20" s="454"/>
      <c r="P20" s="454"/>
      <c r="Q20" s="780"/>
      <c r="R20" s="453" t="s">
        <v>330</v>
      </c>
      <c r="S20" s="454"/>
      <c r="T20" s="454"/>
      <c r="U20" s="454"/>
      <c r="V20" s="780"/>
      <c r="W20" s="453" t="s">
        <v>324</v>
      </c>
      <c r="X20" s="454"/>
      <c r="Y20" s="454"/>
      <c r="Z20" s="454"/>
      <c r="AA20" s="454"/>
      <c r="AB20" s="454"/>
      <c r="AC20" s="454"/>
      <c r="AD20" s="454"/>
      <c r="AE20" s="780"/>
      <c r="AF20" s="453" t="s">
        <v>331</v>
      </c>
      <c r="AG20" s="454"/>
      <c r="AH20" s="454"/>
      <c r="AI20" s="454"/>
      <c r="AJ20" s="454"/>
      <c r="AK20" s="455"/>
      <c r="AL20" s="20"/>
    </row>
    <row r="21" spans="1:38" ht="16.5" customHeight="1" thickTop="1" x14ac:dyDescent="0.4">
      <c r="A21" s="20"/>
      <c r="B21" s="20"/>
      <c r="C21" s="20"/>
      <c r="D21" s="790"/>
      <c r="E21" s="791"/>
      <c r="F21" s="791"/>
      <c r="G21" s="792"/>
      <c r="H21" s="791"/>
      <c r="I21" s="791"/>
      <c r="J21" s="793"/>
      <c r="K21" s="796"/>
      <c r="L21" s="797"/>
      <c r="M21" s="797"/>
      <c r="N21" s="797"/>
      <c r="O21" s="797"/>
      <c r="P21" s="797"/>
      <c r="Q21" s="261"/>
      <c r="R21" s="800"/>
      <c r="S21" s="801"/>
      <c r="T21" s="801"/>
      <c r="U21" s="801"/>
      <c r="V21" s="802"/>
      <c r="W21" s="806"/>
      <c r="X21" s="807"/>
      <c r="Y21" s="807"/>
      <c r="Z21" s="807"/>
      <c r="AA21" s="807"/>
      <c r="AB21" s="807"/>
      <c r="AC21" s="807"/>
      <c r="AD21" s="807"/>
      <c r="AE21" s="808"/>
      <c r="AF21" s="809"/>
      <c r="AG21" s="810"/>
      <c r="AH21" s="810"/>
      <c r="AI21" s="810"/>
      <c r="AJ21" s="810"/>
      <c r="AK21" s="265" t="s">
        <v>355</v>
      </c>
      <c r="AL21" s="20"/>
    </row>
    <row r="22" spans="1:38" ht="16.5" customHeight="1" x14ac:dyDescent="0.4">
      <c r="A22" s="20"/>
      <c r="B22" s="20"/>
      <c r="C22" s="20"/>
      <c r="D22" s="758"/>
      <c r="E22" s="759"/>
      <c r="F22" s="759"/>
      <c r="G22" s="794"/>
      <c r="H22" s="759"/>
      <c r="I22" s="759"/>
      <c r="J22" s="795"/>
      <c r="K22" s="798"/>
      <c r="L22" s="799"/>
      <c r="M22" s="799"/>
      <c r="N22" s="799"/>
      <c r="O22" s="799"/>
      <c r="P22" s="799"/>
      <c r="Q22" s="261" t="s">
        <v>325</v>
      </c>
      <c r="R22" s="803"/>
      <c r="S22" s="804"/>
      <c r="T22" s="804"/>
      <c r="U22" s="804"/>
      <c r="V22" s="805"/>
      <c r="W22" s="811"/>
      <c r="X22" s="812"/>
      <c r="Y22" s="812"/>
      <c r="Z22" s="812"/>
      <c r="AA22" s="812"/>
      <c r="AB22" s="812"/>
      <c r="AC22" s="812"/>
      <c r="AD22" s="812"/>
      <c r="AE22" s="813"/>
      <c r="AF22" s="814"/>
      <c r="AG22" s="815"/>
      <c r="AH22" s="815"/>
      <c r="AI22" s="815"/>
      <c r="AJ22" s="815"/>
      <c r="AK22" s="266" t="s">
        <v>325</v>
      </c>
      <c r="AL22" s="20"/>
    </row>
    <row r="23" spans="1:38" ht="16.5" customHeight="1" x14ac:dyDescent="0.4">
      <c r="A23" s="20"/>
      <c r="B23" s="20"/>
      <c r="C23" s="20"/>
      <c r="D23" s="758"/>
      <c r="E23" s="759"/>
      <c r="F23" s="759"/>
      <c r="G23" s="794"/>
      <c r="H23" s="759"/>
      <c r="I23" s="759"/>
      <c r="J23" s="795"/>
      <c r="K23" s="798"/>
      <c r="L23" s="799"/>
      <c r="M23" s="799"/>
      <c r="N23" s="799"/>
      <c r="O23" s="799"/>
      <c r="P23" s="799"/>
      <c r="Q23" s="261"/>
      <c r="R23" s="803"/>
      <c r="S23" s="804"/>
      <c r="T23" s="804"/>
      <c r="U23" s="804"/>
      <c r="V23" s="805"/>
      <c r="W23" s="816"/>
      <c r="X23" s="817"/>
      <c r="Y23" s="817"/>
      <c r="Z23" s="817"/>
      <c r="AA23" s="817"/>
      <c r="AB23" s="817"/>
      <c r="AC23" s="817"/>
      <c r="AD23" s="817"/>
      <c r="AE23" s="818"/>
      <c r="AF23" s="814"/>
      <c r="AG23" s="815"/>
      <c r="AH23" s="815"/>
      <c r="AI23" s="815"/>
      <c r="AJ23" s="815"/>
      <c r="AK23" s="266" t="s">
        <v>325</v>
      </c>
      <c r="AL23" s="20"/>
    </row>
    <row r="24" spans="1:38" ht="16.5" customHeight="1" x14ac:dyDescent="0.4">
      <c r="A24" s="20"/>
      <c r="B24" s="20"/>
      <c r="C24" s="20"/>
      <c r="D24" s="756"/>
      <c r="E24" s="757"/>
      <c r="F24" s="757"/>
      <c r="G24" s="819"/>
      <c r="H24" s="757"/>
      <c r="I24" s="757"/>
      <c r="J24" s="820"/>
      <c r="K24" s="823"/>
      <c r="L24" s="824"/>
      <c r="M24" s="824"/>
      <c r="N24" s="824"/>
      <c r="O24" s="824"/>
      <c r="P24" s="824"/>
      <c r="Q24" s="263"/>
      <c r="R24" s="827"/>
      <c r="S24" s="828"/>
      <c r="T24" s="828"/>
      <c r="U24" s="828"/>
      <c r="V24" s="829"/>
      <c r="W24" s="811"/>
      <c r="X24" s="812"/>
      <c r="Y24" s="812"/>
      <c r="Z24" s="812"/>
      <c r="AA24" s="812"/>
      <c r="AB24" s="812"/>
      <c r="AC24" s="812"/>
      <c r="AD24" s="812"/>
      <c r="AE24" s="813"/>
      <c r="AF24" s="814"/>
      <c r="AG24" s="815"/>
      <c r="AH24" s="815"/>
      <c r="AI24" s="815"/>
      <c r="AJ24" s="815"/>
      <c r="AK24" s="266" t="s">
        <v>325</v>
      </c>
      <c r="AL24" s="20"/>
    </row>
    <row r="25" spans="1:38" ht="16.5" customHeight="1" x14ac:dyDescent="0.4">
      <c r="A25" s="20"/>
      <c r="B25" s="20"/>
      <c r="C25" s="20"/>
      <c r="D25" s="758"/>
      <c r="E25" s="759"/>
      <c r="F25" s="759"/>
      <c r="G25" s="794"/>
      <c r="H25" s="759"/>
      <c r="I25" s="759"/>
      <c r="J25" s="795"/>
      <c r="K25" s="798"/>
      <c r="L25" s="799"/>
      <c r="M25" s="799"/>
      <c r="N25" s="799"/>
      <c r="O25" s="799"/>
      <c r="P25" s="799"/>
      <c r="Q25" s="261" t="s">
        <v>325</v>
      </c>
      <c r="R25" s="803"/>
      <c r="S25" s="804"/>
      <c r="T25" s="804"/>
      <c r="U25" s="804"/>
      <c r="V25" s="805"/>
      <c r="W25" s="811"/>
      <c r="X25" s="812"/>
      <c r="Y25" s="812"/>
      <c r="Z25" s="812"/>
      <c r="AA25" s="812"/>
      <c r="AB25" s="812"/>
      <c r="AC25" s="812"/>
      <c r="AD25" s="812"/>
      <c r="AE25" s="813"/>
      <c r="AF25" s="814"/>
      <c r="AG25" s="815"/>
      <c r="AH25" s="815"/>
      <c r="AI25" s="815"/>
      <c r="AJ25" s="815"/>
      <c r="AK25" s="266" t="s">
        <v>325</v>
      </c>
      <c r="AL25" s="20"/>
    </row>
    <row r="26" spans="1:38" ht="16.5" customHeight="1" x14ac:dyDescent="0.4">
      <c r="A26" s="20"/>
      <c r="B26" s="20"/>
      <c r="C26" s="20"/>
      <c r="D26" s="760"/>
      <c r="E26" s="761"/>
      <c r="F26" s="761"/>
      <c r="G26" s="821"/>
      <c r="H26" s="761"/>
      <c r="I26" s="761"/>
      <c r="J26" s="822"/>
      <c r="K26" s="825"/>
      <c r="L26" s="826"/>
      <c r="M26" s="826"/>
      <c r="N26" s="826"/>
      <c r="O26" s="826"/>
      <c r="P26" s="826"/>
      <c r="Q26" s="262"/>
      <c r="R26" s="830"/>
      <c r="S26" s="831"/>
      <c r="T26" s="831"/>
      <c r="U26" s="831"/>
      <c r="V26" s="832"/>
      <c r="W26" s="811"/>
      <c r="X26" s="812"/>
      <c r="Y26" s="812"/>
      <c r="Z26" s="812"/>
      <c r="AA26" s="812"/>
      <c r="AB26" s="812"/>
      <c r="AC26" s="812"/>
      <c r="AD26" s="812"/>
      <c r="AE26" s="813"/>
      <c r="AF26" s="814"/>
      <c r="AG26" s="815"/>
      <c r="AH26" s="815"/>
      <c r="AI26" s="815"/>
      <c r="AJ26" s="815"/>
      <c r="AK26" s="266" t="s">
        <v>325</v>
      </c>
      <c r="AL26" s="20"/>
    </row>
    <row r="27" spans="1:38" ht="16.5" customHeight="1" x14ac:dyDescent="0.4">
      <c r="A27" s="20"/>
      <c r="B27" s="20"/>
      <c r="C27" s="20"/>
      <c r="D27" s="758"/>
      <c r="E27" s="759"/>
      <c r="F27" s="759"/>
      <c r="G27" s="794"/>
      <c r="H27" s="759"/>
      <c r="I27" s="759"/>
      <c r="J27" s="795"/>
      <c r="K27" s="798"/>
      <c r="L27" s="799"/>
      <c r="M27" s="799"/>
      <c r="N27" s="799"/>
      <c r="O27" s="799"/>
      <c r="P27" s="799"/>
      <c r="Q27" s="261"/>
      <c r="R27" s="803"/>
      <c r="S27" s="804"/>
      <c r="T27" s="804"/>
      <c r="U27" s="804"/>
      <c r="V27" s="805"/>
      <c r="W27" s="843"/>
      <c r="X27" s="844"/>
      <c r="Y27" s="844"/>
      <c r="Z27" s="844"/>
      <c r="AA27" s="844"/>
      <c r="AB27" s="844"/>
      <c r="AC27" s="844"/>
      <c r="AD27" s="844"/>
      <c r="AE27" s="845"/>
      <c r="AF27" s="814"/>
      <c r="AG27" s="815"/>
      <c r="AH27" s="815"/>
      <c r="AI27" s="815"/>
      <c r="AJ27" s="815"/>
      <c r="AK27" s="266" t="s">
        <v>325</v>
      </c>
      <c r="AL27" s="20"/>
    </row>
    <row r="28" spans="1:38" ht="16.5" customHeight="1" x14ac:dyDescent="0.4">
      <c r="A28" s="20"/>
      <c r="B28" s="20"/>
      <c r="C28" s="20"/>
      <c r="D28" s="758"/>
      <c r="E28" s="759"/>
      <c r="F28" s="759"/>
      <c r="G28" s="794"/>
      <c r="H28" s="759"/>
      <c r="I28" s="759"/>
      <c r="J28" s="795"/>
      <c r="K28" s="798"/>
      <c r="L28" s="799"/>
      <c r="M28" s="799"/>
      <c r="N28" s="799"/>
      <c r="O28" s="799"/>
      <c r="P28" s="799"/>
      <c r="Q28" s="261" t="s">
        <v>325</v>
      </c>
      <c r="R28" s="803"/>
      <c r="S28" s="804"/>
      <c r="T28" s="804"/>
      <c r="U28" s="804"/>
      <c r="V28" s="805"/>
      <c r="W28" s="811"/>
      <c r="X28" s="812"/>
      <c r="Y28" s="812"/>
      <c r="Z28" s="812"/>
      <c r="AA28" s="812"/>
      <c r="AB28" s="812"/>
      <c r="AC28" s="812"/>
      <c r="AD28" s="812"/>
      <c r="AE28" s="813"/>
      <c r="AF28" s="814"/>
      <c r="AG28" s="815"/>
      <c r="AH28" s="815"/>
      <c r="AI28" s="815"/>
      <c r="AJ28" s="815"/>
      <c r="AK28" s="266" t="s">
        <v>325</v>
      </c>
      <c r="AL28" s="20"/>
    </row>
    <row r="29" spans="1:38" ht="16.5" customHeight="1" thickBot="1" x14ac:dyDescent="0.45">
      <c r="A29" s="20"/>
      <c r="B29" s="20"/>
      <c r="C29" s="20"/>
      <c r="D29" s="781"/>
      <c r="E29" s="782"/>
      <c r="F29" s="782"/>
      <c r="G29" s="836"/>
      <c r="H29" s="782"/>
      <c r="I29" s="782"/>
      <c r="J29" s="837"/>
      <c r="K29" s="838"/>
      <c r="L29" s="839"/>
      <c r="M29" s="839"/>
      <c r="N29" s="839"/>
      <c r="O29" s="839"/>
      <c r="P29" s="839"/>
      <c r="Q29" s="264"/>
      <c r="R29" s="840"/>
      <c r="S29" s="841"/>
      <c r="T29" s="841"/>
      <c r="U29" s="841"/>
      <c r="V29" s="842"/>
      <c r="W29" s="846"/>
      <c r="X29" s="847"/>
      <c r="Y29" s="847"/>
      <c r="Z29" s="847"/>
      <c r="AA29" s="847"/>
      <c r="AB29" s="847"/>
      <c r="AC29" s="847"/>
      <c r="AD29" s="847"/>
      <c r="AE29" s="848"/>
      <c r="AF29" s="849"/>
      <c r="AG29" s="850"/>
      <c r="AH29" s="850"/>
      <c r="AI29" s="850"/>
      <c r="AJ29" s="850"/>
      <c r="AK29" s="267" t="s">
        <v>355</v>
      </c>
      <c r="AL29" s="20"/>
    </row>
    <row r="30" spans="1:38" s="26" customFormat="1" ht="3.75" customHeight="1" x14ac:dyDescent="0.4">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row>
    <row r="31" spans="1:38" s="26" customFormat="1" ht="15" customHeight="1" x14ac:dyDescent="0.4">
      <c r="A31" s="59"/>
      <c r="B31" s="59"/>
      <c r="C31" s="73" t="s">
        <v>81</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row>
    <row r="32" spans="1:38" s="26" customFormat="1" ht="15" customHeight="1" x14ac:dyDescent="0.4">
      <c r="A32" s="59"/>
      <c r="B32" s="59"/>
      <c r="C32" s="59"/>
      <c r="D32" s="73" t="s">
        <v>332</v>
      </c>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row>
    <row r="33" spans="1:54" ht="18" customHeight="1" x14ac:dyDescent="0.4">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row>
    <row r="34" spans="1:54" s="20" customFormat="1" ht="18" customHeight="1" x14ac:dyDescent="0.4">
      <c r="B34" s="21" t="s">
        <v>333</v>
      </c>
      <c r="AM34" s="24"/>
      <c r="AN34" s="24"/>
      <c r="AO34" s="24"/>
      <c r="AP34" s="24"/>
      <c r="AQ34" s="24"/>
      <c r="AR34" s="24"/>
      <c r="AS34" s="24"/>
      <c r="AT34" s="24"/>
      <c r="AU34" s="24"/>
      <c r="AV34" s="24"/>
      <c r="AW34" s="24"/>
      <c r="AX34" s="24"/>
      <c r="AY34" s="24"/>
      <c r="AZ34" s="24"/>
      <c r="BA34" s="24"/>
      <c r="BB34" s="24"/>
    </row>
    <row r="35" spans="1:54" s="20" customFormat="1" ht="3.75" customHeight="1" thickBot="1" x14ac:dyDescent="0.45">
      <c r="AM35" s="24"/>
      <c r="AN35" s="24"/>
      <c r="AO35" s="24"/>
      <c r="AP35" s="24"/>
      <c r="AQ35" s="24"/>
      <c r="AR35" s="24"/>
      <c r="AS35" s="24"/>
      <c r="AT35" s="24"/>
      <c r="AU35" s="24"/>
      <c r="AV35" s="24"/>
      <c r="AW35" s="24"/>
      <c r="AX35" s="24"/>
      <c r="AY35" s="24"/>
      <c r="AZ35" s="24"/>
      <c r="BA35" s="24"/>
      <c r="BB35" s="24"/>
    </row>
    <row r="36" spans="1:54" s="20" customFormat="1" ht="18" customHeight="1" thickBot="1" x14ac:dyDescent="0.45">
      <c r="D36" s="503" t="s">
        <v>334</v>
      </c>
      <c r="E36" s="504"/>
      <c r="F36" s="504"/>
      <c r="G36" s="504"/>
      <c r="H36" s="504"/>
      <c r="I36" s="504"/>
      <c r="J36" s="504"/>
      <c r="K36" s="504" t="s">
        <v>335</v>
      </c>
      <c r="L36" s="504"/>
      <c r="M36" s="504"/>
      <c r="N36" s="504"/>
      <c r="O36" s="504"/>
      <c r="P36" s="504"/>
      <c r="Q36" s="453" t="s">
        <v>336</v>
      </c>
      <c r="R36" s="454"/>
      <c r="S36" s="454"/>
      <c r="T36" s="780"/>
      <c r="U36" s="453" t="s">
        <v>337</v>
      </c>
      <c r="V36" s="454"/>
      <c r="W36" s="454"/>
      <c r="X36" s="780"/>
      <c r="Y36" s="833" t="s">
        <v>338</v>
      </c>
      <c r="Z36" s="834"/>
      <c r="AA36" s="834"/>
      <c r="AB36" s="835"/>
      <c r="AC36" s="504" t="s">
        <v>324</v>
      </c>
      <c r="AD36" s="504"/>
      <c r="AE36" s="504"/>
      <c r="AF36" s="504"/>
      <c r="AG36" s="504"/>
      <c r="AH36" s="504"/>
      <c r="AI36" s="504"/>
      <c r="AJ36" s="504"/>
      <c r="AK36" s="505"/>
      <c r="AM36" s="24"/>
      <c r="AN36" s="24"/>
      <c r="AO36" s="24"/>
      <c r="AP36" s="24"/>
      <c r="AQ36" s="24"/>
      <c r="AR36" s="24"/>
      <c r="AS36" s="24"/>
      <c r="AT36" s="24"/>
      <c r="AU36" s="24"/>
      <c r="AV36" s="24"/>
      <c r="AW36" s="24"/>
      <c r="AX36" s="24"/>
      <c r="AY36" s="24"/>
      <c r="AZ36" s="24"/>
      <c r="BA36" s="24"/>
      <c r="BB36" s="24"/>
    </row>
    <row r="37" spans="1:54" s="20" customFormat="1" ht="16.5" customHeight="1" thickTop="1" x14ac:dyDescent="0.4">
      <c r="D37" s="861"/>
      <c r="E37" s="862"/>
      <c r="F37" s="862"/>
      <c r="G37" s="862"/>
      <c r="H37" s="862"/>
      <c r="I37" s="862"/>
      <c r="J37" s="862"/>
      <c r="K37" s="863"/>
      <c r="L37" s="863"/>
      <c r="M37" s="863"/>
      <c r="N37" s="863"/>
      <c r="O37" s="863"/>
      <c r="P37" s="863"/>
      <c r="Q37" s="864"/>
      <c r="R37" s="865"/>
      <c r="S37" s="865"/>
      <c r="T37" s="866"/>
      <c r="U37" s="867"/>
      <c r="V37" s="868"/>
      <c r="W37" s="868"/>
      <c r="X37" s="869"/>
      <c r="Y37" s="830"/>
      <c r="Z37" s="831"/>
      <c r="AA37" s="831"/>
      <c r="AB37" s="832"/>
      <c r="AC37" s="863"/>
      <c r="AD37" s="863"/>
      <c r="AE37" s="863"/>
      <c r="AF37" s="863"/>
      <c r="AG37" s="863"/>
      <c r="AH37" s="863"/>
      <c r="AI37" s="863"/>
      <c r="AJ37" s="863"/>
      <c r="AK37" s="870"/>
      <c r="AM37" s="24"/>
      <c r="AN37" s="24"/>
      <c r="AO37" s="24"/>
      <c r="AP37" s="24"/>
      <c r="AQ37" s="24"/>
      <c r="AR37" s="24"/>
      <c r="AS37" s="24"/>
      <c r="AT37" s="24"/>
      <c r="AU37" s="24"/>
      <c r="AV37" s="24"/>
      <c r="AW37" s="24"/>
      <c r="AX37" s="24"/>
      <c r="AY37" s="24"/>
      <c r="AZ37" s="24"/>
      <c r="BA37" s="24"/>
      <c r="BB37" s="24"/>
    </row>
    <row r="38" spans="1:54" s="20" customFormat="1" ht="16.5" customHeight="1" x14ac:dyDescent="0.4">
      <c r="D38" s="851"/>
      <c r="E38" s="852"/>
      <c r="F38" s="852"/>
      <c r="G38" s="852"/>
      <c r="H38" s="852"/>
      <c r="I38" s="852"/>
      <c r="J38" s="852"/>
      <c r="K38" s="745"/>
      <c r="L38" s="745"/>
      <c r="M38" s="745"/>
      <c r="N38" s="745"/>
      <c r="O38" s="745"/>
      <c r="P38" s="745"/>
      <c r="Q38" s="853"/>
      <c r="R38" s="854"/>
      <c r="S38" s="854"/>
      <c r="T38" s="855"/>
      <c r="U38" s="856"/>
      <c r="V38" s="857"/>
      <c r="W38" s="857"/>
      <c r="X38" s="858"/>
      <c r="Y38" s="499"/>
      <c r="Z38" s="500"/>
      <c r="AA38" s="500"/>
      <c r="AB38" s="859"/>
      <c r="AC38" s="745"/>
      <c r="AD38" s="745"/>
      <c r="AE38" s="745"/>
      <c r="AF38" s="745"/>
      <c r="AG38" s="745"/>
      <c r="AH38" s="745"/>
      <c r="AI38" s="745"/>
      <c r="AJ38" s="745"/>
      <c r="AK38" s="860"/>
      <c r="AM38" s="24"/>
      <c r="AN38" s="24"/>
      <c r="AO38" s="24"/>
      <c r="AP38" s="24"/>
      <c r="AQ38" s="24"/>
      <c r="AR38" s="24"/>
      <c r="AS38" s="24"/>
      <c r="AT38" s="24"/>
      <c r="AU38" s="24"/>
      <c r="AV38" s="24"/>
      <c r="AW38" s="24"/>
      <c r="AX38" s="24"/>
      <c r="AY38" s="24"/>
      <c r="AZ38" s="24"/>
      <c r="BA38" s="24"/>
      <c r="BB38" s="24"/>
    </row>
    <row r="39" spans="1:54" s="20" customFormat="1" ht="16.5" customHeight="1" x14ac:dyDescent="0.4">
      <c r="D39" s="851"/>
      <c r="E39" s="852"/>
      <c r="F39" s="852"/>
      <c r="G39" s="852"/>
      <c r="H39" s="852"/>
      <c r="I39" s="852"/>
      <c r="J39" s="852"/>
      <c r="K39" s="745"/>
      <c r="L39" s="745"/>
      <c r="M39" s="745"/>
      <c r="N39" s="745"/>
      <c r="O39" s="745"/>
      <c r="P39" s="745"/>
      <c r="Q39" s="853"/>
      <c r="R39" s="854"/>
      <c r="S39" s="854"/>
      <c r="T39" s="855"/>
      <c r="U39" s="856"/>
      <c r="V39" s="857"/>
      <c r="W39" s="857"/>
      <c r="X39" s="858"/>
      <c r="Y39" s="499"/>
      <c r="Z39" s="500"/>
      <c r="AA39" s="500"/>
      <c r="AB39" s="859"/>
      <c r="AC39" s="745"/>
      <c r="AD39" s="745"/>
      <c r="AE39" s="745"/>
      <c r="AF39" s="745"/>
      <c r="AG39" s="745"/>
      <c r="AH39" s="745"/>
      <c r="AI39" s="745"/>
      <c r="AJ39" s="745"/>
      <c r="AK39" s="860"/>
      <c r="AM39" s="24"/>
      <c r="AN39" s="24"/>
      <c r="AO39" s="24"/>
      <c r="AP39" s="24"/>
      <c r="AQ39" s="24"/>
      <c r="AR39" s="24"/>
      <c r="AS39" s="24"/>
      <c r="AT39" s="24"/>
      <c r="AU39" s="24"/>
      <c r="AV39" s="24"/>
      <c r="AW39" s="24"/>
      <c r="AX39" s="24"/>
      <c r="AY39" s="24"/>
      <c r="AZ39" s="24"/>
      <c r="BA39" s="24"/>
      <c r="BB39" s="24"/>
    </row>
    <row r="40" spans="1:54" s="20" customFormat="1" ht="16.5" customHeight="1" x14ac:dyDescent="0.4">
      <c r="D40" s="851"/>
      <c r="E40" s="852"/>
      <c r="F40" s="852"/>
      <c r="G40" s="852"/>
      <c r="H40" s="852"/>
      <c r="I40" s="852"/>
      <c r="J40" s="852"/>
      <c r="K40" s="745"/>
      <c r="L40" s="745"/>
      <c r="M40" s="745"/>
      <c r="N40" s="745"/>
      <c r="O40" s="745"/>
      <c r="P40" s="745"/>
      <c r="Q40" s="853"/>
      <c r="R40" s="854"/>
      <c r="S40" s="854"/>
      <c r="T40" s="855"/>
      <c r="U40" s="856"/>
      <c r="V40" s="857"/>
      <c r="W40" s="857"/>
      <c r="X40" s="858"/>
      <c r="Y40" s="499"/>
      <c r="Z40" s="500"/>
      <c r="AA40" s="500"/>
      <c r="AB40" s="859"/>
      <c r="AC40" s="745"/>
      <c r="AD40" s="745"/>
      <c r="AE40" s="745"/>
      <c r="AF40" s="745"/>
      <c r="AG40" s="745"/>
      <c r="AH40" s="745"/>
      <c r="AI40" s="745"/>
      <c r="AJ40" s="745"/>
      <c r="AK40" s="860"/>
      <c r="AM40" s="24"/>
      <c r="AN40" s="24"/>
      <c r="AO40" s="24"/>
      <c r="AP40" s="24"/>
      <c r="AQ40" s="24"/>
      <c r="AR40" s="24"/>
      <c r="AS40" s="24"/>
      <c r="AT40" s="24"/>
      <c r="AU40" s="24"/>
      <c r="AV40" s="24"/>
      <c r="AW40" s="24"/>
      <c r="AX40" s="24"/>
      <c r="AY40" s="24"/>
      <c r="AZ40" s="24"/>
      <c r="BA40" s="24"/>
      <c r="BB40" s="24"/>
    </row>
    <row r="41" spans="1:54" s="20" customFormat="1" ht="16.5" customHeight="1" x14ac:dyDescent="0.4">
      <c r="D41" s="851"/>
      <c r="E41" s="852"/>
      <c r="F41" s="852"/>
      <c r="G41" s="852"/>
      <c r="H41" s="852"/>
      <c r="I41" s="852"/>
      <c r="J41" s="852"/>
      <c r="K41" s="745"/>
      <c r="L41" s="745"/>
      <c r="M41" s="745"/>
      <c r="N41" s="745"/>
      <c r="O41" s="745"/>
      <c r="P41" s="745"/>
      <c r="Q41" s="853"/>
      <c r="R41" s="854"/>
      <c r="S41" s="854"/>
      <c r="T41" s="855"/>
      <c r="U41" s="856"/>
      <c r="V41" s="857"/>
      <c r="W41" s="857"/>
      <c r="X41" s="858"/>
      <c r="Y41" s="499"/>
      <c r="Z41" s="500"/>
      <c r="AA41" s="500"/>
      <c r="AB41" s="859"/>
      <c r="AC41" s="745"/>
      <c r="AD41" s="745"/>
      <c r="AE41" s="745"/>
      <c r="AF41" s="745"/>
      <c r="AG41" s="745"/>
      <c r="AH41" s="745"/>
      <c r="AI41" s="745"/>
      <c r="AJ41" s="745"/>
      <c r="AK41" s="860"/>
      <c r="AM41" s="24"/>
      <c r="AN41" s="24"/>
      <c r="AO41" s="24"/>
      <c r="AP41" s="24"/>
      <c r="AQ41" s="24"/>
      <c r="AR41" s="24"/>
      <c r="AS41" s="24"/>
      <c r="AT41" s="24"/>
      <c r="AU41" s="24"/>
      <c r="AV41" s="24"/>
      <c r="AW41" s="24"/>
      <c r="AX41" s="24"/>
      <c r="AY41" s="24"/>
      <c r="AZ41" s="24"/>
      <c r="BA41" s="24"/>
      <c r="BB41" s="24"/>
    </row>
    <row r="42" spans="1:54" s="20" customFormat="1" ht="16.5" customHeight="1" x14ac:dyDescent="0.4">
      <c r="D42" s="851"/>
      <c r="E42" s="852"/>
      <c r="F42" s="852"/>
      <c r="G42" s="852"/>
      <c r="H42" s="852"/>
      <c r="I42" s="852"/>
      <c r="J42" s="852"/>
      <c r="K42" s="745"/>
      <c r="L42" s="745"/>
      <c r="M42" s="745"/>
      <c r="N42" s="745"/>
      <c r="O42" s="745"/>
      <c r="P42" s="745"/>
      <c r="Q42" s="853"/>
      <c r="R42" s="854"/>
      <c r="S42" s="854"/>
      <c r="T42" s="855"/>
      <c r="U42" s="856"/>
      <c r="V42" s="857"/>
      <c r="W42" s="857"/>
      <c r="X42" s="858"/>
      <c r="Y42" s="499"/>
      <c r="Z42" s="500"/>
      <c r="AA42" s="500"/>
      <c r="AB42" s="859"/>
      <c r="AC42" s="745"/>
      <c r="AD42" s="745"/>
      <c r="AE42" s="745"/>
      <c r="AF42" s="745"/>
      <c r="AG42" s="745"/>
      <c r="AH42" s="745"/>
      <c r="AI42" s="745"/>
      <c r="AJ42" s="745"/>
      <c r="AK42" s="860"/>
      <c r="AM42" s="24"/>
      <c r="AN42" s="24"/>
      <c r="AO42" s="24"/>
      <c r="AP42" s="24"/>
      <c r="AQ42" s="24"/>
      <c r="AR42" s="24"/>
      <c r="AS42" s="24"/>
      <c r="AT42" s="24"/>
      <c r="AU42" s="24"/>
      <c r="AV42" s="24"/>
      <c r="AW42" s="24"/>
      <c r="AX42" s="24"/>
      <c r="AY42" s="24"/>
      <c r="AZ42" s="24"/>
      <c r="BA42" s="24"/>
      <c r="BB42" s="24"/>
    </row>
    <row r="43" spans="1:54" s="20" customFormat="1" ht="16.5" customHeight="1" x14ac:dyDescent="0.4">
      <c r="D43" s="851"/>
      <c r="E43" s="852"/>
      <c r="F43" s="852"/>
      <c r="G43" s="852"/>
      <c r="H43" s="852"/>
      <c r="I43" s="852"/>
      <c r="J43" s="852"/>
      <c r="K43" s="745"/>
      <c r="L43" s="745"/>
      <c r="M43" s="745"/>
      <c r="N43" s="745"/>
      <c r="O43" s="745"/>
      <c r="P43" s="745"/>
      <c r="Q43" s="853"/>
      <c r="R43" s="854"/>
      <c r="S43" s="854"/>
      <c r="T43" s="855"/>
      <c r="U43" s="856"/>
      <c r="V43" s="857"/>
      <c r="W43" s="857"/>
      <c r="X43" s="858"/>
      <c r="Y43" s="499"/>
      <c r="Z43" s="500"/>
      <c r="AA43" s="500"/>
      <c r="AB43" s="859"/>
      <c r="AC43" s="745"/>
      <c r="AD43" s="745"/>
      <c r="AE43" s="745"/>
      <c r="AF43" s="745"/>
      <c r="AG43" s="745"/>
      <c r="AH43" s="745"/>
      <c r="AI43" s="745"/>
      <c r="AJ43" s="745"/>
      <c r="AK43" s="860"/>
      <c r="AM43" s="24"/>
      <c r="AN43" s="24"/>
      <c r="AO43" s="24"/>
      <c r="AP43" s="24"/>
      <c r="AQ43" s="24"/>
      <c r="AR43" s="24"/>
      <c r="AS43" s="24"/>
      <c r="AT43" s="24"/>
      <c r="AU43" s="24"/>
      <c r="AV43" s="24"/>
      <c r="AW43" s="24"/>
      <c r="AX43" s="24"/>
      <c r="AY43" s="24"/>
      <c r="AZ43" s="24"/>
      <c r="BA43" s="24"/>
      <c r="BB43" s="24"/>
    </row>
    <row r="44" spans="1:54" s="20" customFormat="1" ht="16.5" customHeight="1" x14ac:dyDescent="0.4">
      <c r="D44" s="851"/>
      <c r="E44" s="852"/>
      <c r="F44" s="852"/>
      <c r="G44" s="852"/>
      <c r="H44" s="852"/>
      <c r="I44" s="852"/>
      <c r="J44" s="852"/>
      <c r="K44" s="745"/>
      <c r="L44" s="745"/>
      <c r="M44" s="745"/>
      <c r="N44" s="745"/>
      <c r="O44" s="745"/>
      <c r="P44" s="745"/>
      <c r="Q44" s="853"/>
      <c r="R44" s="854"/>
      <c r="S44" s="854"/>
      <c r="T44" s="855"/>
      <c r="U44" s="856"/>
      <c r="V44" s="857"/>
      <c r="W44" s="857"/>
      <c r="X44" s="858"/>
      <c r="Y44" s="499"/>
      <c r="Z44" s="500"/>
      <c r="AA44" s="500"/>
      <c r="AB44" s="859"/>
      <c r="AC44" s="745"/>
      <c r="AD44" s="745"/>
      <c r="AE44" s="745"/>
      <c r="AF44" s="745"/>
      <c r="AG44" s="745"/>
      <c r="AH44" s="745"/>
      <c r="AI44" s="745"/>
      <c r="AJ44" s="745"/>
      <c r="AK44" s="860"/>
      <c r="AM44" s="24"/>
      <c r="AN44" s="24"/>
      <c r="AO44" s="24"/>
      <c r="AP44" s="24"/>
      <c r="AQ44" s="24"/>
      <c r="AR44" s="24"/>
      <c r="AS44" s="24"/>
      <c r="AT44" s="24"/>
      <c r="AU44" s="24"/>
      <c r="AV44" s="24"/>
      <c r="AW44" s="24"/>
      <c r="AX44" s="24"/>
      <c r="AY44" s="24"/>
      <c r="AZ44" s="24"/>
      <c r="BA44" s="24"/>
      <c r="BB44" s="24"/>
    </row>
    <row r="45" spans="1:54" s="20" customFormat="1" ht="16.5" customHeight="1" x14ac:dyDescent="0.4">
      <c r="D45" s="851"/>
      <c r="E45" s="852"/>
      <c r="F45" s="852"/>
      <c r="G45" s="852"/>
      <c r="H45" s="852"/>
      <c r="I45" s="852"/>
      <c r="J45" s="852"/>
      <c r="K45" s="745"/>
      <c r="L45" s="745"/>
      <c r="M45" s="745"/>
      <c r="N45" s="745"/>
      <c r="O45" s="745"/>
      <c r="P45" s="745"/>
      <c r="Q45" s="853"/>
      <c r="R45" s="854"/>
      <c r="S45" s="854"/>
      <c r="T45" s="855"/>
      <c r="U45" s="856"/>
      <c r="V45" s="857"/>
      <c r="W45" s="857"/>
      <c r="X45" s="858"/>
      <c r="Y45" s="499"/>
      <c r="Z45" s="500"/>
      <c r="AA45" s="500"/>
      <c r="AB45" s="859"/>
      <c r="AC45" s="745"/>
      <c r="AD45" s="745"/>
      <c r="AE45" s="745"/>
      <c r="AF45" s="745"/>
      <c r="AG45" s="745"/>
      <c r="AH45" s="745"/>
      <c r="AI45" s="745"/>
      <c r="AJ45" s="745"/>
      <c r="AK45" s="860"/>
      <c r="AM45" s="24"/>
      <c r="AN45" s="24"/>
      <c r="AO45" s="24"/>
      <c r="AP45" s="24"/>
      <c r="AQ45" s="24"/>
      <c r="AR45" s="24"/>
      <c r="AS45" s="24"/>
      <c r="AT45" s="24"/>
      <c r="AU45" s="24"/>
      <c r="AV45" s="24"/>
      <c r="AW45" s="24"/>
      <c r="AX45" s="24"/>
      <c r="AY45" s="24"/>
      <c r="AZ45" s="24"/>
      <c r="BA45" s="24"/>
      <c r="BB45" s="24"/>
    </row>
    <row r="46" spans="1:54" s="20" customFormat="1" ht="16.5" customHeight="1" thickBot="1" x14ac:dyDescent="0.45">
      <c r="D46" s="871"/>
      <c r="E46" s="872"/>
      <c r="F46" s="872"/>
      <c r="G46" s="872"/>
      <c r="H46" s="872"/>
      <c r="I46" s="872"/>
      <c r="J46" s="872"/>
      <c r="K46" s="873"/>
      <c r="L46" s="873"/>
      <c r="M46" s="873"/>
      <c r="N46" s="873"/>
      <c r="O46" s="873"/>
      <c r="P46" s="873"/>
      <c r="Q46" s="874"/>
      <c r="R46" s="875"/>
      <c r="S46" s="875"/>
      <c r="T46" s="876"/>
      <c r="U46" s="877"/>
      <c r="V46" s="878"/>
      <c r="W46" s="878"/>
      <c r="X46" s="879"/>
      <c r="Y46" s="493"/>
      <c r="Z46" s="494"/>
      <c r="AA46" s="494"/>
      <c r="AB46" s="880"/>
      <c r="AC46" s="873"/>
      <c r="AD46" s="873"/>
      <c r="AE46" s="873"/>
      <c r="AF46" s="873"/>
      <c r="AG46" s="873"/>
      <c r="AH46" s="873"/>
      <c r="AI46" s="873"/>
      <c r="AJ46" s="873"/>
      <c r="AK46" s="881"/>
      <c r="AM46" s="24"/>
      <c r="AN46" s="24"/>
      <c r="AO46" s="24"/>
      <c r="AP46" s="24"/>
      <c r="AQ46" s="24"/>
      <c r="AR46" s="24"/>
      <c r="AS46" s="24"/>
      <c r="AT46" s="24"/>
      <c r="AU46" s="24"/>
      <c r="AV46" s="24"/>
      <c r="AW46" s="24"/>
      <c r="AX46" s="24"/>
      <c r="AY46" s="24"/>
      <c r="AZ46" s="24"/>
      <c r="BA46" s="24"/>
      <c r="BB46" s="24"/>
    </row>
    <row r="47" spans="1:54" ht="18" customHeight="1" x14ac:dyDescent="0.4">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row>
  </sheetData>
  <sheetProtection formatCells="0" formatColumns="0" formatRows="0" insertColumns="0" insertRows="0"/>
  <mergeCells count="128">
    <mergeCell ref="D46:J46"/>
    <mergeCell ref="K46:P46"/>
    <mergeCell ref="Q46:T46"/>
    <mergeCell ref="U46:X46"/>
    <mergeCell ref="Y46:AB46"/>
    <mergeCell ref="AC46:AK46"/>
    <mergeCell ref="D45:J45"/>
    <mergeCell ref="K45:P45"/>
    <mergeCell ref="Q45:T45"/>
    <mergeCell ref="U45:X45"/>
    <mergeCell ref="Y45:AB45"/>
    <mergeCell ref="AC45:AK45"/>
    <mergeCell ref="D44:J44"/>
    <mergeCell ref="K44:P44"/>
    <mergeCell ref="Q44:T44"/>
    <mergeCell ref="U44:X44"/>
    <mergeCell ref="Y44:AB44"/>
    <mergeCell ref="AC44:AK44"/>
    <mergeCell ref="D43:J43"/>
    <mergeCell ref="K43:P43"/>
    <mergeCell ref="Q43:T43"/>
    <mergeCell ref="U43:X43"/>
    <mergeCell ref="Y43:AB43"/>
    <mergeCell ref="AC43:AK43"/>
    <mergeCell ref="D42:J42"/>
    <mergeCell ref="K42:P42"/>
    <mergeCell ref="Q42:T42"/>
    <mergeCell ref="U42:X42"/>
    <mergeCell ref="Y42:AB42"/>
    <mergeCell ref="AC42:AK42"/>
    <mergeCell ref="D41:J41"/>
    <mergeCell ref="K41:P41"/>
    <mergeCell ref="Q41:T41"/>
    <mergeCell ref="U41:X41"/>
    <mergeCell ref="Y41:AB41"/>
    <mergeCell ref="AC41:AK41"/>
    <mergeCell ref="D40:J40"/>
    <mergeCell ref="K40:P40"/>
    <mergeCell ref="Q40:T40"/>
    <mergeCell ref="U40:X40"/>
    <mergeCell ref="Y40:AB40"/>
    <mergeCell ref="AC40:AK40"/>
    <mergeCell ref="D39:J39"/>
    <mergeCell ref="K39:P39"/>
    <mergeCell ref="Q39:T39"/>
    <mergeCell ref="U39:X39"/>
    <mergeCell ref="Y39:AB39"/>
    <mergeCell ref="AC39:AK39"/>
    <mergeCell ref="D38:J38"/>
    <mergeCell ref="K38:P38"/>
    <mergeCell ref="Q38:T38"/>
    <mergeCell ref="U38:X38"/>
    <mergeCell ref="Y38:AB38"/>
    <mergeCell ref="AC38:AK38"/>
    <mergeCell ref="D37:J37"/>
    <mergeCell ref="K37:P37"/>
    <mergeCell ref="Q37:T37"/>
    <mergeCell ref="U37:X37"/>
    <mergeCell ref="Y37:AB37"/>
    <mergeCell ref="AC37:AK37"/>
    <mergeCell ref="D36:J36"/>
    <mergeCell ref="K36:P36"/>
    <mergeCell ref="Q36:T36"/>
    <mergeCell ref="U36:X36"/>
    <mergeCell ref="Y36:AB36"/>
    <mergeCell ref="AC36:AK36"/>
    <mergeCell ref="D27:F29"/>
    <mergeCell ref="G27:J29"/>
    <mergeCell ref="K27:P29"/>
    <mergeCell ref="R27:V29"/>
    <mergeCell ref="W27:AE27"/>
    <mergeCell ref="AF27:AJ27"/>
    <mergeCell ref="W28:AE28"/>
    <mergeCell ref="AF28:AJ28"/>
    <mergeCell ref="W29:AE29"/>
    <mergeCell ref="AF29:AJ29"/>
    <mergeCell ref="D24:F26"/>
    <mergeCell ref="G24:J26"/>
    <mergeCell ref="K24:P26"/>
    <mergeCell ref="R24:V26"/>
    <mergeCell ref="W24:AE24"/>
    <mergeCell ref="AF24:AJ24"/>
    <mergeCell ref="W25:AE25"/>
    <mergeCell ref="AF25:AJ25"/>
    <mergeCell ref="W26:AE26"/>
    <mergeCell ref="AF26:AJ26"/>
    <mergeCell ref="D21:F23"/>
    <mergeCell ref="G21:J23"/>
    <mergeCell ref="K21:P23"/>
    <mergeCell ref="R21:V23"/>
    <mergeCell ref="W21:AE21"/>
    <mergeCell ref="AF21:AJ21"/>
    <mergeCell ref="W22:AE22"/>
    <mergeCell ref="AF22:AJ22"/>
    <mergeCell ref="W23:AE23"/>
    <mergeCell ref="AF23:AJ23"/>
    <mergeCell ref="D20:F20"/>
    <mergeCell ref="G20:J20"/>
    <mergeCell ref="K20:Q20"/>
    <mergeCell ref="R20:V20"/>
    <mergeCell ref="W20:AE20"/>
    <mergeCell ref="AF20:AK20"/>
    <mergeCell ref="D11:G13"/>
    <mergeCell ref="H11:M13"/>
    <mergeCell ref="O11:T13"/>
    <mergeCell ref="V11:AA13"/>
    <mergeCell ref="AC11:AK11"/>
    <mergeCell ref="AC12:AK12"/>
    <mergeCell ref="AC13:AK13"/>
    <mergeCell ref="D4:G4"/>
    <mergeCell ref="H4:N4"/>
    <mergeCell ref="O4:U4"/>
    <mergeCell ref="V4:AB4"/>
    <mergeCell ref="AC4:AK4"/>
    <mergeCell ref="D8:G10"/>
    <mergeCell ref="H8:M10"/>
    <mergeCell ref="O8:T10"/>
    <mergeCell ref="V8:AA10"/>
    <mergeCell ref="AC8:AK8"/>
    <mergeCell ref="AC9:AK9"/>
    <mergeCell ref="AC10:AK10"/>
    <mergeCell ref="D5:G7"/>
    <mergeCell ref="H5:M7"/>
    <mergeCell ref="O5:T7"/>
    <mergeCell ref="V5:AA7"/>
    <mergeCell ref="AC5:AK5"/>
    <mergeCell ref="AC6:AK6"/>
    <mergeCell ref="AC7:AK7"/>
  </mergeCells>
  <phoneticPr fontId="1"/>
  <dataValidations count="2">
    <dataValidation type="list" allowBlank="1" showInputMessage="1" showErrorMessage="1" sqref="Y37:AB46">
      <formula1>"自用, 借用"</formula1>
    </dataValidation>
    <dataValidation type="list" allowBlank="1" showInputMessage="1" showErrorMessage="1" sqref="R21:V29">
      <formula1>"自家, 借家"</formula1>
    </dataValidation>
  </dataValidations>
  <pageMargins left="0.59055118110236227" right="0.59055118110236227" top="0.78740157480314965" bottom="0.78740157480314965" header="0.31496062992125984" footer="0.31496062992125984"/>
  <pageSetup paperSize="9" fitToWidth="0" fitToHeight="0" orientation="portrait" r:id="rId1"/>
  <rowBreaks count="1" manualBreakCount="1">
    <brk id="1" max="3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R24"/>
  <sheetViews>
    <sheetView zoomScaleNormal="100" zoomScaleSheetLayoutView="100" workbookViewId="0">
      <selection activeCell="L11" sqref="L11"/>
    </sheetView>
  </sheetViews>
  <sheetFormatPr defaultColWidth="9" defaultRowHeight="18" customHeight="1" x14ac:dyDescent="0.4"/>
  <cols>
    <col min="1" max="2" width="1.625" style="269" customWidth="1"/>
    <col min="3" max="3" width="18.5" style="269" customWidth="1"/>
    <col min="4" max="4" width="10.625" style="269" customWidth="1"/>
    <col min="5" max="5" width="8.625" style="269" customWidth="1"/>
    <col min="6" max="6" width="12.625" style="269" customWidth="1"/>
    <col min="7" max="7" width="11.625" style="269" customWidth="1"/>
    <col min="8" max="8" width="13.625" style="269" customWidth="1"/>
    <col min="9" max="9" width="10.625" style="269" customWidth="1"/>
    <col min="10" max="10" width="1.625" style="269" customWidth="1"/>
    <col min="11" max="11" width="9" style="269"/>
    <col min="12" max="12" width="18.5" style="269" customWidth="1"/>
    <col min="13" max="13" width="10.625" style="269" customWidth="1"/>
    <col min="14" max="14" width="8.625" style="269" customWidth="1"/>
    <col min="15" max="15" width="12.625" style="269" customWidth="1"/>
    <col min="16" max="16" width="11.625" style="269" customWidth="1"/>
    <col min="17" max="17" width="13.625" style="269" customWidth="1"/>
    <col min="18" max="18" width="10.625" style="269" customWidth="1"/>
    <col min="19" max="19" width="1.625" style="269" customWidth="1"/>
    <col min="20" max="16384" width="9" style="269"/>
  </cols>
  <sheetData>
    <row r="1" spans="1:18" ht="6" customHeight="1" x14ac:dyDescent="0.4"/>
    <row r="2" spans="1:18" ht="30" customHeight="1" x14ac:dyDescent="0.4">
      <c r="B2" s="882" t="s">
        <v>501</v>
      </c>
      <c r="C2" s="882"/>
      <c r="D2" s="882"/>
      <c r="E2" s="882"/>
      <c r="F2" s="882"/>
      <c r="G2" s="882"/>
      <c r="H2" s="882"/>
      <c r="I2" s="882"/>
      <c r="J2" s="882"/>
    </row>
    <row r="3" spans="1:18" ht="6" customHeight="1" x14ac:dyDescent="0.4"/>
    <row r="4" spans="1:18" ht="6" customHeight="1" x14ac:dyDescent="0.4">
      <c r="A4" s="20"/>
      <c r="B4" s="20"/>
      <c r="C4" s="20"/>
      <c r="D4" s="20"/>
      <c r="E4" s="20"/>
      <c r="F4" s="20"/>
      <c r="G4" s="20"/>
      <c r="H4" s="20"/>
      <c r="I4" s="20"/>
      <c r="J4" s="20"/>
    </row>
    <row r="5" spans="1:18" ht="18" customHeight="1" x14ac:dyDescent="0.4">
      <c r="A5" s="20"/>
      <c r="B5" s="21" t="s">
        <v>504</v>
      </c>
      <c r="C5" s="20"/>
      <c r="D5" s="20"/>
      <c r="E5" s="20"/>
      <c r="F5" s="20"/>
      <c r="G5" s="20"/>
      <c r="H5" s="20"/>
      <c r="I5" s="20"/>
      <c r="J5" s="20"/>
      <c r="L5" s="351" t="s">
        <v>391</v>
      </c>
    </row>
    <row r="6" spans="1:18" ht="3.75" customHeight="1" thickBot="1" x14ac:dyDescent="0.45">
      <c r="A6" s="20"/>
      <c r="B6" s="20"/>
      <c r="C6" s="20"/>
      <c r="D6" s="20"/>
      <c r="E6" s="20"/>
      <c r="F6" s="20"/>
      <c r="G6" s="20"/>
      <c r="H6" s="20"/>
      <c r="I6" s="20"/>
      <c r="J6" s="20"/>
    </row>
    <row r="7" spans="1:18" ht="18" customHeight="1" thickBot="1" x14ac:dyDescent="0.45">
      <c r="A7" s="20"/>
      <c r="B7" s="20"/>
      <c r="C7" s="271" t="s">
        <v>320</v>
      </c>
      <c r="D7" s="272" t="s">
        <v>502</v>
      </c>
      <c r="E7" s="272" t="s">
        <v>321</v>
      </c>
      <c r="F7" s="272" t="s">
        <v>503</v>
      </c>
      <c r="G7" s="272" t="s">
        <v>222</v>
      </c>
      <c r="H7" s="272" t="s">
        <v>506</v>
      </c>
      <c r="I7" s="273" t="s">
        <v>217</v>
      </c>
      <c r="J7" s="20"/>
      <c r="L7" s="271" t="s">
        <v>320</v>
      </c>
      <c r="M7" s="272" t="s">
        <v>502</v>
      </c>
      <c r="N7" s="272" t="s">
        <v>321</v>
      </c>
      <c r="O7" s="272" t="s">
        <v>503</v>
      </c>
      <c r="P7" s="272" t="s">
        <v>222</v>
      </c>
      <c r="Q7" s="272" t="s">
        <v>506</v>
      </c>
      <c r="R7" s="273" t="s">
        <v>217</v>
      </c>
    </row>
    <row r="8" spans="1:18" ht="36" customHeight="1" thickTop="1" x14ac:dyDescent="0.4">
      <c r="A8" s="20"/>
      <c r="B8" s="20"/>
      <c r="C8" s="359"/>
      <c r="D8" s="373"/>
      <c r="E8" s="376"/>
      <c r="F8" s="373"/>
      <c r="G8" s="373"/>
      <c r="H8" s="373"/>
      <c r="I8" s="360"/>
      <c r="J8" s="20"/>
      <c r="L8" s="363" t="s">
        <v>507</v>
      </c>
      <c r="M8" s="369" t="s">
        <v>508</v>
      </c>
      <c r="N8" s="371">
        <v>350</v>
      </c>
      <c r="O8" s="369" t="s">
        <v>510</v>
      </c>
      <c r="P8" s="369" t="s">
        <v>509</v>
      </c>
      <c r="Q8" s="369" t="s">
        <v>511</v>
      </c>
      <c r="R8" s="364"/>
    </row>
    <row r="9" spans="1:18" ht="36" customHeight="1" thickBot="1" x14ac:dyDescent="0.45">
      <c r="A9" s="20"/>
      <c r="B9" s="20"/>
      <c r="C9" s="355"/>
      <c r="D9" s="374"/>
      <c r="E9" s="377"/>
      <c r="F9" s="374"/>
      <c r="G9" s="374"/>
      <c r="H9" s="374"/>
      <c r="I9" s="356"/>
      <c r="J9" s="20"/>
      <c r="L9" s="365" t="s">
        <v>512</v>
      </c>
      <c r="M9" s="370" t="s">
        <v>514</v>
      </c>
      <c r="N9" s="372">
        <v>787</v>
      </c>
      <c r="O9" s="370" t="s">
        <v>521</v>
      </c>
      <c r="P9" s="370" t="s">
        <v>515</v>
      </c>
      <c r="Q9" s="370" t="s">
        <v>516</v>
      </c>
      <c r="R9" s="366" t="s">
        <v>517</v>
      </c>
    </row>
    <row r="10" spans="1:18" ht="36" customHeight="1" x14ac:dyDescent="0.4">
      <c r="A10" s="20"/>
      <c r="B10" s="20"/>
      <c r="C10" s="355"/>
      <c r="D10" s="374"/>
      <c r="E10" s="377"/>
      <c r="F10" s="374"/>
      <c r="G10" s="374"/>
      <c r="H10" s="374"/>
      <c r="I10" s="356"/>
      <c r="J10" s="20"/>
      <c r="L10" s="361"/>
      <c r="M10" s="361"/>
      <c r="N10" s="361"/>
      <c r="O10" s="361"/>
      <c r="P10" s="361"/>
      <c r="Q10" s="361"/>
      <c r="R10" s="361"/>
    </row>
    <row r="11" spans="1:18" ht="36" customHeight="1" x14ac:dyDescent="0.4">
      <c r="A11" s="20"/>
      <c r="B11" s="20"/>
      <c r="C11" s="355"/>
      <c r="D11" s="374"/>
      <c r="E11" s="377"/>
      <c r="F11" s="374"/>
      <c r="G11" s="374"/>
      <c r="H11" s="374"/>
      <c r="I11" s="356"/>
      <c r="J11" s="20"/>
      <c r="L11" s="362"/>
      <c r="M11" s="362"/>
      <c r="N11" s="362"/>
      <c r="O11" s="362"/>
      <c r="P11" s="362"/>
      <c r="Q11" s="362"/>
      <c r="R11" s="362"/>
    </row>
    <row r="12" spans="1:18" ht="36" customHeight="1" x14ac:dyDescent="0.4">
      <c r="A12" s="20"/>
      <c r="B12" s="20"/>
      <c r="C12" s="355"/>
      <c r="D12" s="374"/>
      <c r="E12" s="377"/>
      <c r="F12" s="374"/>
      <c r="G12" s="374"/>
      <c r="H12" s="374"/>
      <c r="I12" s="356"/>
      <c r="J12" s="20"/>
      <c r="L12" s="362"/>
      <c r="M12" s="362"/>
      <c r="N12" s="362"/>
      <c r="O12" s="362"/>
      <c r="P12" s="362"/>
      <c r="Q12" s="362"/>
      <c r="R12" s="362"/>
    </row>
    <row r="13" spans="1:18" ht="36" customHeight="1" thickBot="1" x14ac:dyDescent="0.45">
      <c r="A13" s="20"/>
      <c r="B13" s="20"/>
      <c r="C13" s="357"/>
      <c r="D13" s="375"/>
      <c r="E13" s="378"/>
      <c r="F13" s="375"/>
      <c r="G13" s="375"/>
      <c r="H13" s="375"/>
      <c r="I13" s="358"/>
      <c r="J13" s="20"/>
      <c r="L13" s="362"/>
      <c r="M13" s="362"/>
      <c r="N13" s="362"/>
      <c r="O13" s="362"/>
      <c r="P13" s="362"/>
      <c r="Q13" s="362"/>
      <c r="R13" s="362"/>
    </row>
    <row r="14" spans="1:18" ht="18" customHeight="1" x14ac:dyDescent="0.4">
      <c r="A14" s="20"/>
      <c r="B14" s="20"/>
      <c r="C14" s="20"/>
      <c r="D14" s="20"/>
      <c r="E14" s="20"/>
      <c r="F14" s="20"/>
      <c r="G14" s="20"/>
      <c r="H14" s="20"/>
      <c r="I14" s="20"/>
      <c r="J14" s="20"/>
    </row>
    <row r="15" spans="1:18" ht="18" customHeight="1" x14ac:dyDescent="0.4">
      <c r="A15" s="20"/>
      <c r="B15" s="21" t="s">
        <v>505</v>
      </c>
      <c r="C15" s="20"/>
      <c r="D15" s="20"/>
      <c r="E15" s="20"/>
      <c r="F15" s="20"/>
      <c r="G15" s="20"/>
      <c r="H15" s="20"/>
      <c r="I15" s="20"/>
      <c r="J15" s="20"/>
      <c r="L15" s="351" t="s">
        <v>391</v>
      </c>
    </row>
    <row r="16" spans="1:18" ht="3.75" customHeight="1" thickBot="1" x14ac:dyDescent="0.45">
      <c r="A16" s="20"/>
      <c r="B16" s="20"/>
      <c r="C16" s="20"/>
      <c r="D16" s="20"/>
      <c r="E16" s="20"/>
      <c r="F16" s="20"/>
      <c r="G16" s="20"/>
      <c r="H16" s="20"/>
      <c r="I16" s="20"/>
      <c r="J16" s="20"/>
    </row>
    <row r="17" spans="1:18" ht="18" customHeight="1" thickBot="1" x14ac:dyDescent="0.45">
      <c r="A17" s="20"/>
      <c r="B17" s="20"/>
      <c r="C17" s="271" t="s">
        <v>320</v>
      </c>
      <c r="D17" s="272" t="s">
        <v>502</v>
      </c>
      <c r="E17" s="272" t="s">
        <v>321</v>
      </c>
      <c r="F17" s="272" t="s">
        <v>503</v>
      </c>
      <c r="G17" s="272" t="s">
        <v>222</v>
      </c>
      <c r="H17" s="272" t="s">
        <v>506</v>
      </c>
      <c r="I17" s="273" t="s">
        <v>217</v>
      </c>
      <c r="J17" s="20"/>
      <c r="L17" s="271" t="s">
        <v>320</v>
      </c>
      <c r="M17" s="272" t="s">
        <v>502</v>
      </c>
      <c r="N17" s="272" t="s">
        <v>321</v>
      </c>
      <c r="O17" s="272" t="s">
        <v>503</v>
      </c>
      <c r="P17" s="272" t="s">
        <v>222</v>
      </c>
      <c r="Q17" s="272" t="s">
        <v>506</v>
      </c>
      <c r="R17" s="273" t="s">
        <v>217</v>
      </c>
    </row>
    <row r="18" spans="1:18" ht="36" customHeight="1" thickTop="1" x14ac:dyDescent="0.4">
      <c r="A18" s="20"/>
      <c r="B18" s="20"/>
      <c r="C18" s="359"/>
      <c r="D18" s="373"/>
      <c r="E18" s="376"/>
      <c r="F18" s="373"/>
      <c r="G18" s="373"/>
      <c r="H18" s="373"/>
      <c r="I18" s="360"/>
      <c r="J18" s="20"/>
      <c r="L18" s="363" t="s">
        <v>512</v>
      </c>
      <c r="M18" s="369" t="s">
        <v>513</v>
      </c>
      <c r="N18" s="367">
        <v>425</v>
      </c>
      <c r="O18" s="369" t="s">
        <v>521</v>
      </c>
      <c r="P18" s="369" t="s">
        <v>518</v>
      </c>
      <c r="Q18" s="369" t="s">
        <v>516</v>
      </c>
      <c r="R18" s="364" t="s">
        <v>519</v>
      </c>
    </row>
    <row r="19" spans="1:18" ht="36" customHeight="1" thickBot="1" x14ac:dyDescent="0.45">
      <c r="A19" s="20"/>
      <c r="B19" s="20"/>
      <c r="C19" s="355"/>
      <c r="D19" s="374"/>
      <c r="E19" s="377"/>
      <c r="F19" s="374"/>
      <c r="G19" s="374"/>
      <c r="H19" s="374"/>
      <c r="I19" s="356"/>
      <c r="J19" s="20"/>
      <c r="L19" s="365" t="s">
        <v>525</v>
      </c>
      <c r="M19" s="370" t="s">
        <v>520</v>
      </c>
      <c r="N19" s="368">
        <v>50</v>
      </c>
      <c r="O19" s="370" t="s">
        <v>522</v>
      </c>
      <c r="P19" s="370" t="s">
        <v>523</v>
      </c>
      <c r="Q19" s="370" t="s">
        <v>511</v>
      </c>
      <c r="R19" s="366" t="s">
        <v>524</v>
      </c>
    </row>
    <row r="20" spans="1:18" ht="36" customHeight="1" x14ac:dyDescent="0.4">
      <c r="A20" s="20"/>
      <c r="B20" s="20"/>
      <c r="C20" s="355"/>
      <c r="D20" s="374"/>
      <c r="E20" s="377"/>
      <c r="F20" s="374"/>
      <c r="G20" s="374"/>
      <c r="H20" s="374"/>
      <c r="I20" s="356"/>
      <c r="J20" s="20"/>
      <c r="L20" s="361"/>
      <c r="M20" s="361"/>
      <c r="N20" s="361"/>
      <c r="O20" s="361"/>
      <c r="P20" s="361"/>
      <c r="Q20" s="361"/>
      <c r="R20" s="361"/>
    </row>
    <row r="21" spans="1:18" ht="36" customHeight="1" x14ac:dyDescent="0.4">
      <c r="A21" s="20"/>
      <c r="B21" s="20"/>
      <c r="C21" s="355"/>
      <c r="D21" s="374"/>
      <c r="E21" s="377"/>
      <c r="F21" s="374"/>
      <c r="G21" s="374"/>
      <c r="H21" s="374"/>
      <c r="I21" s="356"/>
      <c r="J21" s="20"/>
      <c r="L21" s="362"/>
      <c r="M21" s="362"/>
      <c r="N21" s="362"/>
      <c r="O21" s="362"/>
      <c r="P21" s="362"/>
      <c r="Q21" s="362"/>
      <c r="R21" s="362"/>
    </row>
    <row r="22" spans="1:18" ht="36" customHeight="1" x14ac:dyDescent="0.4">
      <c r="A22" s="20"/>
      <c r="B22" s="20"/>
      <c r="C22" s="355"/>
      <c r="D22" s="374"/>
      <c r="E22" s="377"/>
      <c r="F22" s="374"/>
      <c r="G22" s="374"/>
      <c r="H22" s="374"/>
      <c r="I22" s="356"/>
      <c r="J22" s="20"/>
      <c r="L22" s="362"/>
      <c r="M22" s="362"/>
      <c r="N22" s="362"/>
      <c r="O22" s="362"/>
      <c r="P22" s="362"/>
      <c r="Q22" s="362"/>
      <c r="R22" s="362"/>
    </row>
    <row r="23" spans="1:18" ht="36" customHeight="1" thickBot="1" x14ac:dyDescent="0.45">
      <c r="A23" s="20"/>
      <c r="B23" s="20"/>
      <c r="C23" s="357"/>
      <c r="D23" s="375"/>
      <c r="E23" s="378"/>
      <c r="F23" s="375"/>
      <c r="G23" s="375"/>
      <c r="H23" s="375"/>
      <c r="I23" s="358"/>
      <c r="J23" s="20"/>
      <c r="L23" s="362"/>
      <c r="M23" s="362"/>
      <c r="N23" s="362"/>
      <c r="O23" s="362"/>
      <c r="P23" s="362"/>
      <c r="Q23" s="362"/>
      <c r="R23" s="362"/>
    </row>
    <row r="24" spans="1:18" ht="18" customHeight="1" x14ac:dyDescent="0.4">
      <c r="A24" s="20"/>
      <c r="B24" s="20"/>
      <c r="C24" s="20"/>
      <c r="D24" s="20"/>
      <c r="E24" s="20"/>
      <c r="F24" s="20"/>
      <c r="G24" s="20"/>
      <c r="H24" s="20"/>
      <c r="I24" s="20"/>
      <c r="J24" s="20"/>
    </row>
  </sheetData>
  <sheetProtection formatCells="0" formatColumns="0" formatRows="0" insertColumns="0" insertRows="0"/>
  <mergeCells count="1">
    <mergeCell ref="B2:J2"/>
  </mergeCells>
  <phoneticPr fontId="1"/>
  <pageMargins left="0.25" right="0.25"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
  <sheetViews>
    <sheetView workbookViewId="0">
      <selection activeCell="E46" sqref="E46"/>
    </sheetView>
  </sheetViews>
  <sheetFormatPr defaultRowHeight="22.5" customHeight="1" x14ac:dyDescent="0.4"/>
  <cols>
    <col min="1" max="1" width="2.875" style="12" customWidth="1"/>
    <col min="2" max="2" width="13" style="12" customWidth="1"/>
    <col min="3" max="3" width="13.125" style="12" customWidth="1"/>
    <col min="4" max="4" width="9" style="12"/>
    <col min="5" max="5" width="62.5" style="12" customWidth="1"/>
    <col min="6" max="16384" width="9" style="12"/>
  </cols>
  <sheetData>
    <row r="1" spans="2:5" ht="22.5" customHeight="1" x14ac:dyDescent="0.4">
      <c r="B1" s="35" t="s">
        <v>0</v>
      </c>
      <c r="C1" s="18" t="s">
        <v>4</v>
      </c>
      <c r="D1" s="14" t="s">
        <v>305</v>
      </c>
      <c r="E1" s="15" t="s">
        <v>433</v>
      </c>
    </row>
    <row r="2" spans="2:5" ht="22.5" customHeight="1" x14ac:dyDescent="0.4">
      <c r="B2" s="36"/>
      <c r="C2" s="17"/>
      <c r="D2" s="14" t="s">
        <v>341</v>
      </c>
      <c r="E2" s="19" t="s">
        <v>344</v>
      </c>
    </row>
    <row r="3" spans="2:5" ht="22.5" customHeight="1" x14ac:dyDescent="0.4">
      <c r="B3" s="36"/>
      <c r="C3" s="18" t="s">
        <v>435</v>
      </c>
      <c r="D3" s="14" t="s">
        <v>305</v>
      </c>
      <c r="E3" s="15" t="s">
        <v>356</v>
      </c>
    </row>
    <row r="4" spans="2:5" ht="22.5" customHeight="1" x14ac:dyDescent="0.4">
      <c r="B4" s="36"/>
      <c r="C4" s="17"/>
      <c r="D4" s="14" t="s">
        <v>341</v>
      </c>
      <c r="E4" s="19" t="s">
        <v>344</v>
      </c>
    </row>
    <row r="5" spans="2:5" ht="22.5" customHeight="1" x14ac:dyDescent="0.4">
      <c r="B5" s="36"/>
      <c r="C5" s="13" t="s">
        <v>439</v>
      </c>
      <c r="D5" s="14" t="s">
        <v>305</v>
      </c>
      <c r="E5" s="15" t="s">
        <v>342</v>
      </c>
    </row>
    <row r="6" spans="2:5" ht="22.5" customHeight="1" x14ac:dyDescent="0.4">
      <c r="B6" s="36"/>
      <c r="C6" s="16"/>
      <c r="D6" s="14" t="s">
        <v>340</v>
      </c>
      <c r="E6" s="15" t="s">
        <v>343</v>
      </c>
    </row>
    <row r="7" spans="2:5" ht="22.5" customHeight="1" x14ac:dyDescent="0.4">
      <c r="B7" s="36"/>
      <c r="C7" s="17"/>
      <c r="D7" s="14" t="s">
        <v>341</v>
      </c>
      <c r="E7" s="15" t="s">
        <v>344</v>
      </c>
    </row>
    <row r="8" spans="2:5" ht="22.5" customHeight="1" x14ac:dyDescent="0.4">
      <c r="B8" s="36"/>
      <c r="C8" s="18" t="s">
        <v>438</v>
      </c>
      <c r="D8" s="14" t="s">
        <v>340</v>
      </c>
      <c r="E8" s="15" t="s">
        <v>442</v>
      </c>
    </row>
    <row r="9" spans="2:5" ht="22.5" customHeight="1" x14ac:dyDescent="0.4">
      <c r="B9" s="36"/>
      <c r="C9" s="17"/>
      <c r="D9" s="14" t="s">
        <v>341</v>
      </c>
      <c r="E9" s="19" t="s">
        <v>344</v>
      </c>
    </row>
    <row r="10" spans="2:5" ht="22.5" customHeight="1" x14ac:dyDescent="0.4">
      <c r="B10" s="36"/>
      <c r="C10" s="16" t="s">
        <v>441</v>
      </c>
      <c r="D10" s="14" t="s">
        <v>305</v>
      </c>
      <c r="E10" s="15" t="s">
        <v>443</v>
      </c>
    </row>
    <row r="11" spans="2:5" ht="22.5" customHeight="1" x14ac:dyDescent="0.4">
      <c r="B11" s="36"/>
      <c r="C11" s="16"/>
      <c r="D11" s="14" t="s">
        <v>340</v>
      </c>
      <c r="E11" s="15" t="s">
        <v>345</v>
      </c>
    </row>
    <row r="12" spans="2:5" ht="22.5" customHeight="1" x14ac:dyDescent="0.4">
      <c r="B12" s="36"/>
      <c r="C12" s="17"/>
      <c r="D12" s="14" t="s">
        <v>341</v>
      </c>
      <c r="E12" s="15" t="s">
        <v>344</v>
      </c>
    </row>
    <row r="13" spans="2:5" ht="22.5" customHeight="1" x14ac:dyDescent="0.4">
      <c r="B13" s="36"/>
      <c r="C13" s="13" t="s">
        <v>445</v>
      </c>
      <c r="D13" s="14" t="s">
        <v>305</v>
      </c>
      <c r="E13" s="15" t="s">
        <v>346</v>
      </c>
    </row>
    <row r="14" spans="2:5" ht="22.5" customHeight="1" x14ac:dyDescent="0.4">
      <c r="B14" s="36"/>
      <c r="C14" s="16"/>
      <c r="D14" s="14" t="s">
        <v>340</v>
      </c>
      <c r="E14" s="15" t="s">
        <v>347</v>
      </c>
    </row>
    <row r="15" spans="2:5" ht="22.5" customHeight="1" x14ac:dyDescent="0.4">
      <c r="B15" s="36"/>
      <c r="C15" s="17"/>
      <c r="D15" s="14" t="s">
        <v>341</v>
      </c>
      <c r="E15" s="15" t="s">
        <v>344</v>
      </c>
    </row>
    <row r="16" spans="2:5" ht="22.5" customHeight="1" x14ac:dyDescent="0.4">
      <c r="B16" s="36"/>
      <c r="C16" s="13" t="s">
        <v>469</v>
      </c>
      <c r="D16" s="14" t="s">
        <v>305</v>
      </c>
      <c r="E16" s="15" t="s">
        <v>448</v>
      </c>
    </row>
    <row r="17" spans="2:5" ht="22.5" customHeight="1" x14ac:dyDescent="0.4">
      <c r="B17" s="36"/>
      <c r="C17" s="16"/>
      <c r="D17" s="14" t="s">
        <v>340</v>
      </c>
      <c r="E17" s="15" t="s">
        <v>348</v>
      </c>
    </row>
    <row r="18" spans="2:5" ht="22.5" customHeight="1" x14ac:dyDescent="0.4">
      <c r="B18" s="36"/>
      <c r="C18" s="17"/>
      <c r="D18" s="14" t="s">
        <v>341</v>
      </c>
      <c r="E18" s="15" t="s">
        <v>344</v>
      </c>
    </row>
    <row r="19" spans="2:5" ht="22.5" customHeight="1" x14ac:dyDescent="0.4">
      <c r="B19" s="36"/>
      <c r="C19" s="13" t="s">
        <v>450</v>
      </c>
      <c r="D19" s="14" t="s">
        <v>305</v>
      </c>
      <c r="E19" s="15" t="s">
        <v>353</v>
      </c>
    </row>
    <row r="20" spans="2:5" ht="22.5" customHeight="1" x14ac:dyDescent="0.4">
      <c r="B20" s="36"/>
      <c r="C20" s="16"/>
      <c r="D20" s="14" t="s">
        <v>340</v>
      </c>
      <c r="E20" s="15" t="s">
        <v>349</v>
      </c>
    </row>
    <row r="21" spans="2:5" ht="22.5" customHeight="1" x14ac:dyDescent="0.4">
      <c r="B21" s="36"/>
      <c r="C21" s="17"/>
      <c r="D21" s="14" t="s">
        <v>341</v>
      </c>
      <c r="E21" s="15" t="s">
        <v>344</v>
      </c>
    </row>
    <row r="22" spans="2:5" ht="22.5" customHeight="1" x14ac:dyDescent="0.4">
      <c r="B22" s="36"/>
      <c r="C22" s="18" t="s">
        <v>454</v>
      </c>
      <c r="D22" s="14" t="s">
        <v>305</v>
      </c>
      <c r="E22" s="15" t="s">
        <v>453</v>
      </c>
    </row>
    <row r="23" spans="2:5" ht="22.5" customHeight="1" x14ac:dyDescent="0.4">
      <c r="B23" s="36"/>
      <c r="C23" s="17"/>
      <c r="D23" s="14" t="s">
        <v>341</v>
      </c>
      <c r="E23" s="19" t="s">
        <v>344</v>
      </c>
    </row>
    <row r="24" spans="2:5" ht="22.5" customHeight="1" x14ac:dyDescent="0.4">
      <c r="B24" s="36"/>
      <c r="C24" s="18" t="s">
        <v>456</v>
      </c>
      <c r="D24" s="14" t="s">
        <v>305</v>
      </c>
      <c r="E24" s="15" t="s">
        <v>492</v>
      </c>
    </row>
    <row r="25" spans="2:5" ht="22.5" customHeight="1" x14ac:dyDescent="0.4">
      <c r="B25" s="36"/>
      <c r="C25" s="17"/>
      <c r="D25" s="14" t="s">
        <v>341</v>
      </c>
      <c r="E25" s="19" t="s">
        <v>344</v>
      </c>
    </row>
    <row r="26" spans="2:5" ht="22.5" customHeight="1" x14ac:dyDescent="0.4">
      <c r="B26" s="36"/>
      <c r="C26" s="18" t="s">
        <v>459</v>
      </c>
      <c r="D26" s="14" t="s">
        <v>305</v>
      </c>
      <c r="E26" s="15" t="s">
        <v>458</v>
      </c>
    </row>
    <row r="27" spans="2:5" ht="22.5" customHeight="1" x14ac:dyDescent="0.4">
      <c r="B27" s="36"/>
      <c r="C27" s="17"/>
      <c r="D27" s="14" t="s">
        <v>341</v>
      </c>
      <c r="E27" s="19" t="s">
        <v>344</v>
      </c>
    </row>
    <row r="28" spans="2:5" ht="22.5" customHeight="1" x14ac:dyDescent="0.4">
      <c r="B28" s="36"/>
      <c r="C28" s="18" t="s">
        <v>463</v>
      </c>
      <c r="D28" s="14" t="s">
        <v>305</v>
      </c>
      <c r="E28" s="15" t="s">
        <v>493</v>
      </c>
    </row>
    <row r="29" spans="2:5" ht="22.5" customHeight="1" x14ac:dyDescent="0.4">
      <c r="B29" s="36"/>
      <c r="C29" s="17"/>
      <c r="D29" s="14" t="s">
        <v>341</v>
      </c>
      <c r="E29" s="19" t="s">
        <v>344</v>
      </c>
    </row>
    <row r="30" spans="2:5" ht="22.5" customHeight="1" x14ac:dyDescent="0.4">
      <c r="B30" s="36"/>
      <c r="C30" s="18" t="s">
        <v>462</v>
      </c>
      <c r="D30" s="14" t="s">
        <v>305</v>
      </c>
      <c r="E30" s="15" t="s">
        <v>494</v>
      </c>
    </row>
    <row r="31" spans="2:5" ht="22.5" customHeight="1" x14ac:dyDescent="0.4">
      <c r="B31" s="36"/>
      <c r="C31" s="17"/>
      <c r="D31" s="14" t="s">
        <v>341</v>
      </c>
      <c r="E31" s="19" t="s">
        <v>344</v>
      </c>
    </row>
    <row r="32" spans="2:5" ht="22.5" customHeight="1" x14ac:dyDescent="0.4">
      <c r="B32" s="36"/>
      <c r="C32" s="13" t="s">
        <v>467</v>
      </c>
      <c r="D32" s="14" t="s">
        <v>305</v>
      </c>
      <c r="E32" s="15" t="s">
        <v>353</v>
      </c>
    </row>
    <row r="33" spans="2:5" ht="22.5" customHeight="1" x14ac:dyDescent="0.4">
      <c r="B33" s="36"/>
      <c r="C33" s="16"/>
      <c r="D33" s="14" t="s">
        <v>340</v>
      </c>
      <c r="E33" s="15" t="s">
        <v>350</v>
      </c>
    </row>
    <row r="34" spans="2:5" ht="22.5" customHeight="1" x14ac:dyDescent="0.4">
      <c r="B34" s="36"/>
      <c r="C34" s="17"/>
      <c r="D34" s="14" t="s">
        <v>341</v>
      </c>
      <c r="E34" s="15" t="s">
        <v>344</v>
      </c>
    </row>
    <row r="35" spans="2:5" ht="22.5" customHeight="1" x14ac:dyDescent="0.4">
      <c r="B35" s="36"/>
      <c r="C35" s="13" t="s">
        <v>468</v>
      </c>
      <c r="D35" s="14" t="s">
        <v>305</v>
      </c>
      <c r="E35" s="15" t="s">
        <v>351</v>
      </c>
    </row>
    <row r="36" spans="2:5" ht="22.5" customHeight="1" x14ac:dyDescent="0.4">
      <c r="B36" s="36"/>
      <c r="C36" s="16"/>
      <c r="D36" s="14" t="s">
        <v>340</v>
      </c>
      <c r="E36" s="15" t="s">
        <v>352</v>
      </c>
    </row>
    <row r="37" spans="2:5" ht="22.5" customHeight="1" x14ac:dyDescent="0.4">
      <c r="B37" s="37"/>
      <c r="C37" s="17"/>
      <c r="D37" s="14" t="s">
        <v>341</v>
      </c>
      <c r="E37" s="15" t="s">
        <v>344</v>
      </c>
    </row>
    <row r="38" spans="2:5" ht="22.5" customHeight="1" x14ac:dyDescent="0.4">
      <c r="B38" s="36" t="s">
        <v>472</v>
      </c>
      <c r="C38" s="16" t="s">
        <v>473</v>
      </c>
      <c r="D38" s="14" t="s">
        <v>305</v>
      </c>
      <c r="E38" s="34" t="s">
        <v>475</v>
      </c>
    </row>
    <row r="39" spans="2:5" ht="22.5" customHeight="1" x14ac:dyDescent="0.4">
      <c r="B39" s="36"/>
      <c r="C39" s="17"/>
      <c r="D39" s="14" t="s">
        <v>341</v>
      </c>
      <c r="E39" s="34" t="s">
        <v>344</v>
      </c>
    </row>
    <row r="40" spans="2:5" ht="22.5" customHeight="1" x14ac:dyDescent="0.4">
      <c r="B40" s="18" t="s">
        <v>476</v>
      </c>
      <c r="C40" s="16" t="s">
        <v>473</v>
      </c>
      <c r="D40" s="14" t="s">
        <v>305</v>
      </c>
      <c r="E40" s="34" t="s">
        <v>498</v>
      </c>
    </row>
    <row r="41" spans="2:5" ht="22.5" customHeight="1" x14ac:dyDescent="0.4">
      <c r="B41" s="36"/>
      <c r="C41" s="17"/>
      <c r="D41" s="14" t="s">
        <v>341</v>
      </c>
      <c r="E41" s="34" t="s">
        <v>344</v>
      </c>
    </row>
    <row r="42" spans="2:5" ht="22.5" customHeight="1" x14ac:dyDescent="0.4">
      <c r="B42" s="18" t="s">
        <v>357</v>
      </c>
      <c r="C42" s="16" t="s">
        <v>479</v>
      </c>
      <c r="D42" s="33" t="s">
        <v>305</v>
      </c>
      <c r="E42" s="34" t="s">
        <v>480</v>
      </c>
    </row>
    <row r="43" spans="2:5" ht="22.5" customHeight="1" x14ac:dyDescent="0.4">
      <c r="B43" s="36"/>
      <c r="C43" s="16"/>
      <c r="D43" s="14" t="s">
        <v>341</v>
      </c>
      <c r="E43" s="19" t="s">
        <v>344</v>
      </c>
    </row>
    <row r="44" spans="2:5" ht="22.5" customHeight="1" x14ac:dyDescent="0.4">
      <c r="B44" s="16"/>
      <c r="C44" s="18" t="s">
        <v>483</v>
      </c>
      <c r="D44" s="33" t="s">
        <v>305</v>
      </c>
      <c r="E44" s="34" t="s">
        <v>484</v>
      </c>
    </row>
    <row r="45" spans="2:5" ht="22.5" customHeight="1" x14ac:dyDescent="0.4">
      <c r="B45" s="16"/>
      <c r="C45" s="16"/>
      <c r="D45" s="14" t="s">
        <v>341</v>
      </c>
      <c r="E45" s="19" t="s">
        <v>344</v>
      </c>
    </row>
    <row r="46" spans="2:5" ht="22.5" customHeight="1" x14ac:dyDescent="0.4">
      <c r="B46" s="16"/>
      <c r="C46" s="18" t="s">
        <v>489</v>
      </c>
      <c r="D46" s="33" t="s">
        <v>305</v>
      </c>
      <c r="E46" s="15" t="s">
        <v>495</v>
      </c>
    </row>
    <row r="47" spans="2:5" ht="22.5" customHeight="1" x14ac:dyDescent="0.4">
      <c r="B47" s="16"/>
      <c r="C47" s="17"/>
      <c r="D47" s="14" t="s">
        <v>341</v>
      </c>
      <c r="E47" s="19" t="s">
        <v>344</v>
      </c>
    </row>
    <row r="48" spans="2:5" ht="22.5" customHeight="1" x14ac:dyDescent="0.4">
      <c r="B48" s="16"/>
      <c r="C48" s="16" t="s">
        <v>490</v>
      </c>
      <c r="D48" s="33" t="s">
        <v>305</v>
      </c>
      <c r="E48" s="15" t="s">
        <v>496</v>
      </c>
    </row>
    <row r="49" spans="2:5" ht="22.5" customHeight="1" x14ac:dyDescent="0.4">
      <c r="B49" s="16"/>
      <c r="C49" s="16"/>
      <c r="D49" s="14" t="s">
        <v>341</v>
      </c>
      <c r="E49" s="19" t="s">
        <v>344</v>
      </c>
    </row>
    <row r="50" spans="2:5" ht="22.5" customHeight="1" x14ac:dyDescent="0.4">
      <c r="B50" s="16"/>
      <c r="C50" s="18" t="s">
        <v>491</v>
      </c>
      <c r="D50" s="33" t="s">
        <v>305</v>
      </c>
      <c r="E50" s="15" t="s">
        <v>497</v>
      </c>
    </row>
    <row r="51" spans="2:5" ht="22.5" customHeight="1" x14ac:dyDescent="0.4">
      <c r="B51" s="16"/>
      <c r="C51" s="17"/>
      <c r="D51" s="14" t="s">
        <v>341</v>
      </c>
      <c r="E51" s="19" t="s">
        <v>344</v>
      </c>
    </row>
    <row r="52" spans="2:5" ht="22.5" customHeight="1" x14ac:dyDescent="0.4">
      <c r="B52" s="16"/>
      <c r="C52" s="18" t="s">
        <v>527</v>
      </c>
      <c r="D52" s="33" t="s">
        <v>305</v>
      </c>
      <c r="E52" s="34" t="s">
        <v>475</v>
      </c>
    </row>
    <row r="53" spans="2:5" ht="22.5" customHeight="1" x14ac:dyDescent="0.4">
      <c r="B53" s="17"/>
      <c r="C53" s="17"/>
      <c r="D53" s="14" t="s">
        <v>341</v>
      </c>
      <c r="E53" s="19" t="s">
        <v>344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C55"/>
  <sheetViews>
    <sheetView zoomScaleNormal="100" zoomScaleSheetLayoutView="100" workbookViewId="0">
      <selection activeCell="P17" sqref="P17"/>
    </sheetView>
  </sheetViews>
  <sheetFormatPr defaultColWidth="9" defaultRowHeight="18" customHeight="1" x14ac:dyDescent="0.4"/>
  <cols>
    <col min="1" max="1" width="1.625" style="22" customWidth="1"/>
    <col min="2" max="26" width="3.25" style="22" customWidth="1"/>
    <col min="27" max="27" width="9" style="22"/>
    <col min="28" max="28" width="9" style="23" customWidth="1"/>
    <col min="29" max="29" width="9" style="70" customWidth="1"/>
    <col min="30" max="16384" width="9" style="22"/>
  </cols>
  <sheetData>
    <row r="1" spans="1:29" ht="6" customHeight="1" x14ac:dyDescent="0.4">
      <c r="A1" s="106"/>
      <c r="B1" s="106"/>
      <c r="C1" s="106"/>
      <c r="D1" s="106"/>
      <c r="E1" s="106"/>
      <c r="F1" s="106"/>
      <c r="G1" s="106"/>
      <c r="H1" s="106"/>
      <c r="I1" s="106"/>
      <c r="J1" s="106"/>
      <c r="K1" s="106"/>
      <c r="L1" s="106"/>
      <c r="M1" s="106"/>
      <c r="N1" s="106"/>
      <c r="O1" s="106"/>
      <c r="P1" s="106"/>
      <c r="Q1" s="106"/>
      <c r="R1" s="106"/>
      <c r="S1" s="106"/>
      <c r="T1" s="106"/>
      <c r="U1" s="106"/>
      <c r="V1" s="106"/>
      <c r="W1" s="106"/>
      <c r="X1" s="106"/>
      <c r="Y1" s="106"/>
      <c r="Z1" s="106"/>
    </row>
    <row r="2" spans="1:29" ht="16.5" customHeight="1" x14ac:dyDescent="0.4">
      <c r="A2" s="106"/>
      <c r="B2" s="385" t="s">
        <v>0</v>
      </c>
      <c r="C2" s="386"/>
      <c r="D2" s="387"/>
      <c r="E2" s="106"/>
      <c r="F2" s="106"/>
      <c r="G2" s="106"/>
      <c r="H2" s="106"/>
      <c r="I2" s="106"/>
      <c r="J2" s="106"/>
      <c r="K2" s="106"/>
      <c r="L2" s="106"/>
      <c r="M2" s="106"/>
      <c r="N2" s="106"/>
      <c r="O2" s="106"/>
      <c r="P2" s="106"/>
      <c r="Q2" s="106"/>
      <c r="R2" s="106"/>
      <c r="S2" s="106"/>
      <c r="T2" s="106"/>
      <c r="U2" s="106"/>
      <c r="V2" s="106"/>
      <c r="W2" s="106"/>
      <c r="X2" s="106"/>
      <c r="Y2" s="106"/>
      <c r="Z2" s="106"/>
      <c r="AB2" s="22"/>
      <c r="AC2" s="22"/>
    </row>
    <row r="3" spans="1:29" ht="18" customHeight="1" x14ac:dyDescent="0.4">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B3" s="22"/>
      <c r="AC3" s="22"/>
    </row>
    <row r="4" spans="1:29" ht="36" customHeight="1" x14ac:dyDescent="0.4">
      <c r="A4" s="106"/>
      <c r="B4" s="106"/>
      <c r="C4" s="404" t="s">
        <v>364</v>
      </c>
      <c r="D4" s="404"/>
      <c r="E4" s="404"/>
      <c r="F4" s="404"/>
      <c r="G4" s="404"/>
      <c r="H4" s="404"/>
      <c r="I4" s="404"/>
      <c r="J4" s="404"/>
      <c r="K4" s="404"/>
      <c r="L4" s="404"/>
      <c r="M4" s="404"/>
      <c r="N4" s="404"/>
      <c r="O4" s="404"/>
      <c r="P4" s="404"/>
      <c r="Q4" s="404"/>
      <c r="R4" s="404"/>
      <c r="S4" s="404"/>
      <c r="T4" s="404"/>
      <c r="U4" s="404"/>
      <c r="V4" s="404"/>
      <c r="W4" s="404"/>
      <c r="X4" s="404"/>
      <c r="Y4" s="404"/>
      <c r="Z4" s="106"/>
      <c r="AB4" s="22"/>
      <c r="AC4" s="22"/>
    </row>
    <row r="5" spans="1:29" ht="18" customHeight="1" x14ac:dyDescent="0.4">
      <c r="A5" s="106"/>
      <c r="B5" s="106"/>
      <c r="C5" s="107"/>
      <c r="D5" s="107"/>
      <c r="E5" s="107"/>
      <c r="F5" s="107"/>
      <c r="G5" s="107"/>
      <c r="H5" s="107"/>
      <c r="I5" s="107"/>
      <c r="J5" s="107"/>
      <c r="K5" s="107"/>
      <c r="L5" s="107"/>
      <c r="M5" s="107"/>
      <c r="N5" s="107"/>
      <c r="O5" s="107"/>
      <c r="P5" s="107"/>
      <c r="Q5" s="107"/>
      <c r="R5" s="107"/>
      <c r="S5" s="107"/>
      <c r="T5" s="107"/>
      <c r="U5" s="107"/>
      <c r="V5" s="107"/>
      <c r="W5" s="107"/>
      <c r="X5" s="107"/>
      <c r="Y5" s="107"/>
      <c r="Z5" s="106"/>
      <c r="AB5" s="22"/>
      <c r="AC5" s="22"/>
    </row>
    <row r="6" spans="1:29" s="25" customFormat="1" ht="18" customHeight="1" x14ac:dyDescent="0.4">
      <c r="A6" s="108"/>
      <c r="B6" s="108"/>
      <c r="C6" s="108"/>
      <c r="D6" s="108"/>
      <c r="E6" s="108"/>
      <c r="F6" s="108"/>
      <c r="G6" s="108"/>
      <c r="H6" s="108"/>
      <c r="I6" s="108"/>
      <c r="J6" s="108"/>
      <c r="K6" s="108"/>
      <c r="L6" s="405" t="s">
        <v>363</v>
      </c>
      <c r="M6" s="405"/>
      <c r="N6" s="405"/>
      <c r="O6" s="405"/>
      <c r="P6" s="405"/>
      <c r="Q6" s="405"/>
      <c r="R6" s="405"/>
      <c r="S6" s="108"/>
      <c r="T6" s="109"/>
      <c r="U6" s="109"/>
      <c r="V6" s="108"/>
      <c r="W6" s="108"/>
      <c r="X6" s="108"/>
      <c r="Y6" s="108"/>
      <c r="Z6" s="108"/>
    </row>
    <row r="7" spans="1:29" s="25" customFormat="1" ht="3.75" customHeight="1" x14ac:dyDescent="0.4">
      <c r="A7" s="108"/>
      <c r="B7" s="108"/>
      <c r="C7" s="108"/>
      <c r="D7" s="108"/>
      <c r="E7" s="108"/>
      <c r="F7" s="108"/>
      <c r="G7" s="108"/>
      <c r="H7" s="108"/>
      <c r="I7" s="108"/>
      <c r="J7" s="108"/>
      <c r="K7" s="108"/>
      <c r="L7" s="108"/>
      <c r="M7" s="108"/>
      <c r="N7" s="108"/>
      <c r="O7" s="110"/>
      <c r="P7" s="110"/>
      <c r="Q7" s="110"/>
      <c r="R7" s="110"/>
      <c r="S7" s="110"/>
      <c r="T7" s="110"/>
      <c r="U7" s="110"/>
      <c r="V7" s="108"/>
      <c r="W7" s="108"/>
      <c r="X7" s="108"/>
      <c r="Y7" s="108"/>
      <c r="Z7" s="108"/>
      <c r="AB7" s="27"/>
      <c r="AC7" s="28"/>
    </row>
    <row r="8" spans="1:29" s="25" customFormat="1" ht="18" customHeight="1" thickBot="1" x14ac:dyDescent="0.45">
      <c r="A8" s="108"/>
      <c r="B8" s="108"/>
      <c r="C8" s="108"/>
      <c r="D8" s="108"/>
      <c r="E8" s="108"/>
      <c r="F8" s="108"/>
      <c r="G8" s="108"/>
      <c r="H8" s="108"/>
      <c r="I8" s="108"/>
      <c r="J8" s="108"/>
      <c r="K8" s="108"/>
      <c r="L8" s="111" t="s">
        <v>1</v>
      </c>
      <c r="M8" s="111"/>
      <c r="N8" s="111"/>
      <c r="O8" s="440"/>
      <c r="P8" s="440"/>
      <c r="Q8" s="440"/>
      <c r="R8" s="440"/>
      <c r="S8" s="440"/>
      <c r="T8" s="440"/>
      <c r="U8" s="440"/>
      <c r="V8" s="440"/>
      <c r="W8" s="440"/>
      <c r="X8" s="440"/>
      <c r="Y8" s="112"/>
      <c r="Z8" s="108"/>
      <c r="AB8" s="29"/>
      <c r="AC8" s="71"/>
    </row>
    <row r="9" spans="1:29" s="25" customFormat="1" ht="18" customHeight="1" thickBot="1" x14ac:dyDescent="0.45">
      <c r="A9" s="108"/>
      <c r="B9" s="108"/>
      <c r="C9" s="108"/>
      <c r="D9" s="108"/>
      <c r="E9" s="108"/>
      <c r="F9" s="108"/>
      <c r="G9" s="108"/>
      <c r="H9" s="108"/>
      <c r="I9" s="108"/>
      <c r="J9" s="108"/>
      <c r="K9" s="108"/>
      <c r="L9" s="113" t="s">
        <v>2</v>
      </c>
      <c r="M9" s="113"/>
      <c r="N9" s="113"/>
      <c r="O9" s="441"/>
      <c r="P9" s="441"/>
      <c r="Q9" s="441"/>
      <c r="R9" s="441"/>
      <c r="S9" s="441"/>
      <c r="T9" s="441"/>
      <c r="U9" s="441"/>
      <c r="V9" s="441"/>
      <c r="W9" s="441"/>
      <c r="X9" s="441"/>
      <c r="Y9" s="114"/>
      <c r="Z9" s="108"/>
      <c r="AB9" s="29"/>
      <c r="AC9" s="71"/>
    </row>
    <row r="10" spans="1:29" s="25" customFormat="1" ht="18" customHeight="1" thickBot="1" x14ac:dyDescent="0.45">
      <c r="A10" s="108"/>
      <c r="B10" s="108"/>
      <c r="C10" s="108"/>
      <c r="D10" s="108"/>
      <c r="E10" s="108"/>
      <c r="F10" s="108"/>
      <c r="G10" s="108"/>
      <c r="H10" s="108"/>
      <c r="I10" s="108"/>
      <c r="J10" s="108"/>
      <c r="K10" s="108"/>
      <c r="L10" s="115" t="s">
        <v>3</v>
      </c>
      <c r="M10" s="115"/>
      <c r="N10" s="115"/>
      <c r="O10" s="441"/>
      <c r="P10" s="441"/>
      <c r="Q10" s="441"/>
      <c r="R10" s="441"/>
      <c r="S10" s="441"/>
      <c r="T10" s="441"/>
      <c r="U10" s="441"/>
      <c r="V10" s="441"/>
      <c r="W10" s="441"/>
      <c r="X10" s="441"/>
      <c r="Y10" s="114"/>
      <c r="Z10" s="108"/>
      <c r="AB10" s="29"/>
      <c r="AC10" s="71"/>
    </row>
    <row r="11" spans="1:29" s="25" customFormat="1" ht="18" customHeight="1" x14ac:dyDescent="0.4">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B11" s="29"/>
      <c r="AC11" s="71"/>
    </row>
    <row r="12" spans="1:29" s="25" customFormat="1" ht="18" customHeight="1" x14ac:dyDescent="0.4">
      <c r="A12" s="108"/>
      <c r="B12" s="108" t="s">
        <v>368</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B12" s="29"/>
      <c r="AC12" s="71"/>
    </row>
    <row r="13" spans="1:29" s="25" customFormat="1" ht="18" customHeight="1" x14ac:dyDescent="0.4">
      <c r="A13" s="108"/>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B13" s="29"/>
      <c r="AC13" s="71"/>
    </row>
    <row r="14" spans="1:29" s="25" customFormat="1" ht="18" customHeight="1" x14ac:dyDescent="0.4">
      <c r="A14" s="108"/>
      <c r="B14" s="116" t="s">
        <v>4</v>
      </c>
      <c r="C14" s="116"/>
      <c r="D14" s="116"/>
      <c r="E14" s="116"/>
      <c r="F14" s="116"/>
      <c r="G14" s="116"/>
      <c r="H14" s="116"/>
      <c r="I14" s="108"/>
      <c r="J14" s="108"/>
      <c r="K14" s="108"/>
      <c r="L14" s="108"/>
      <c r="M14" s="108"/>
      <c r="N14" s="108"/>
      <c r="O14" s="108"/>
      <c r="P14" s="108"/>
      <c r="Q14" s="108"/>
      <c r="R14" s="108"/>
      <c r="S14" s="108"/>
      <c r="T14" s="108"/>
      <c r="U14" s="108"/>
      <c r="V14" s="108"/>
      <c r="W14" s="108"/>
      <c r="X14" s="108"/>
      <c r="Y14" s="108"/>
      <c r="Z14" s="108"/>
      <c r="AB14" s="29"/>
      <c r="AC14" s="71"/>
    </row>
    <row r="15" spans="1:29" s="25" customFormat="1" ht="3.75" customHeight="1" thickBot="1" x14ac:dyDescent="0.45">
      <c r="A15" s="108"/>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B15" s="29"/>
      <c r="AC15" s="71"/>
    </row>
    <row r="16" spans="1:29" s="25" customFormat="1" ht="27" customHeight="1" thickBot="1" x14ac:dyDescent="0.45">
      <c r="A16" s="108"/>
      <c r="B16" s="108"/>
      <c r="C16" s="415"/>
      <c r="D16" s="416"/>
      <c r="E16" s="416"/>
      <c r="F16" s="417" t="s">
        <v>10</v>
      </c>
      <c r="G16" s="418"/>
      <c r="H16" s="418"/>
      <c r="I16" s="419"/>
      <c r="J16" s="108"/>
      <c r="K16" s="108"/>
      <c r="L16" s="108"/>
      <c r="M16" s="108"/>
      <c r="N16" s="108"/>
      <c r="O16" s="108"/>
      <c r="P16" s="108"/>
      <c r="Q16" s="108"/>
      <c r="R16" s="108"/>
      <c r="S16" s="108"/>
      <c r="T16" s="108"/>
      <c r="U16" s="108"/>
      <c r="V16" s="108"/>
      <c r="W16" s="108"/>
      <c r="X16" s="108"/>
      <c r="Y16" s="108"/>
      <c r="Z16" s="108"/>
      <c r="AB16" s="29"/>
      <c r="AC16" s="71"/>
    </row>
    <row r="17" spans="1:29" s="25" customFormat="1" ht="27" customHeight="1" thickTop="1" x14ac:dyDescent="0.4">
      <c r="A17" s="108"/>
      <c r="B17" s="108"/>
      <c r="C17" s="420" t="s">
        <v>5</v>
      </c>
      <c r="D17" s="421"/>
      <c r="E17" s="421"/>
      <c r="F17" s="422"/>
      <c r="G17" s="423"/>
      <c r="H17" s="423"/>
      <c r="I17" s="117" t="s">
        <v>9</v>
      </c>
      <c r="J17" s="108"/>
      <c r="K17" s="108"/>
      <c r="L17" s="108"/>
      <c r="M17" s="108"/>
      <c r="N17" s="108"/>
      <c r="O17" s="108"/>
      <c r="P17" s="108"/>
      <c r="Q17" s="108"/>
      <c r="R17" s="108"/>
      <c r="S17" s="108"/>
      <c r="T17" s="108"/>
      <c r="U17" s="108"/>
      <c r="V17" s="108"/>
      <c r="W17" s="108"/>
      <c r="X17" s="108"/>
      <c r="Y17" s="108"/>
      <c r="Z17" s="108"/>
      <c r="AB17" s="29"/>
      <c r="AC17" s="71"/>
    </row>
    <row r="18" spans="1:29" s="25" customFormat="1" ht="27" customHeight="1" x14ac:dyDescent="0.4">
      <c r="A18" s="108"/>
      <c r="B18" s="108"/>
      <c r="C18" s="394" t="s">
        <v>6</v>
      </c>
      <c r="D18" s="395"/>
      <c r="E18" s="395"/>
      <c r="F18" s="424"/>
      <c r="G18" s="425"/>
      <c r="H18" s="425"/>
      <c r="I18" s="118" t="s">
        <v>9</v>
      </c>
      <c r="J18" s="108"/>
      <c r="K18" s="108"/>
      <c r="L18" s="108"/>
      <c r="M18" s="108"/>
      <c r="N18" s="108"/>
      <c r="O18" s="108"/>
      <c r="P18" s="108"/>
      <c r="Q18" s="108"/>
      <c r="R18" s="108"/>
      <c r="S18" s="108"/>
      <c r="T18" s="108"/>
      <c r="U18" s="108"/>
      <c r="V18" s="108"/>
      <c r="W18" s="108"/>
      <c r="X18" s="108"/>
      <c r="Y18" s="108"/>
      <c r="Z18" s="108"/>
      <c r="AB18" s="29"/>
      <c r="AC18" s="71"/>
    </row>
    <row r="19" spans="1:29" s="25" customFormat="1" ht="27" customHeight="1" x14ac:dyDescent="0.4">
      <c r="A19" s="108"/>
      <c r="B19" s="108"/>
      <c r="C19" s="394" t="s">
        <v>7</v>
      </c>
      <c r="D19" s="395"/>
      <c r="E19" s="395"/>
      <c r="F19" s="424"/>
      <c r="G19" s="425"/>
      <c r="H19" s="425"/>
      <c r="I19" s="118" t="s">
        <v>9</v>
      </c>
      <c r="J19" s="108"/>
      <c r="K19" s="108"/>
      <c r="L19" s="108"/>
      <c r="M19" s="108"/>
      <c r="N19" s="108"/>
      <c r="O19" s="108"/>
      <c r="P19" s="108"/>
      <c r="Q19" s="108"/>
      <c r="R19" s="108"/>
      <c r="S19" s="108"/>
      <c r="T19" s="108"/>
      <c r="U19" s="108"/>
      <c r="V19" s="108"/>
      <c r="W19" s="108"/>
      <c r="X19" s="108"/>
      <c r="Y19" s="108"/>
      <c r="Z19" s="108"/>
      <c r="AB19" s="27"/>
      <c r="AC19" s="28"/>
    </row>
    <row r="20" spans="1:29" s="25" customFormat="1" ht="27" customHeight="1" thickBot="1" x14ac:dyDescent="0.45">
      <c r="A20" s="108"/>
      <c r="B20" s="108"/>
      <c r="C20" s="396" t="s">
        <v>8</v>
      </c>
      <c r="D20" s="397"/>
      <c r="E20" s="397"/>
      <c r="F20" s="438"/>
      <c r="G20" s="439"/>
      <c r="H20" s="439"/>
      <c r="I20" s="119" t="s">
        <v>9</v>
      </c>
      <c r="J20" s="108"/>
      <c r="K20" s="108"/>
      <c r="L20" s="108"/>
      <c r="M20" s="108"/>
      <c r="N20" s="108"/>
      <c r="O20" s="108"/>
      <c r="P20" s="108"/>
      <c r="Q20" s="108"/>
      <c r="R20" s="108"/>
      <c r="S20" s="108"/>
      <c r="T20" s="108"/>
      <c r="U20" s="108"/>
      <c r="V20" s="108"/>
      <c r="W20" s="108"/>
      <c r="X20" s="108"/>
      <c r="Y20" s="108"/>
      <c r="Z20" s="108"/>
      <c r="AB20" s="391"/>
      <c r="AC20" s="391"/>
    </row>
    <row r="21" spans="1:29" s="25" customFormat="1" ht="3.75" customHeight="1" x14ac:dyDescent="0.4">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B21" s="391"/>
      <c r="AC21" s="391"/>
    </row>
    <row r="22" spans="1:29" s="25" customFormat="1" ht="13.5" customHeight="1" x14ac:dyDescent="0.4">
      <c r="A22" s="108"/>
      <c r="B22" s="108"/>
      <c r="C22" s="392" t="s">
        <v>11</v>
      </c>
      <c r="D22" s="393"/>
      <c r="E22" s="108"/>
      <c r="F22" s="108"/>
      <c r="G22" s="108"/>
      <c r="H22" s="108"/>
      <c r="I22" s="108"/>
      <c r="J22" s="108"/>
      <c r="K22" s="108"/>
      <c r="L22" s="108"/>
      <c r="M22" s="108"/>
      <c r="N22" s="108"/>
      <c r="O22" s="108"/>
      <c r="P22" s="108"/>
      <c r="Q22" s="108"/>
      <c r="R22" s="108"/>
      <c r="S22" s="108"/>
      <c r="T22" s="108"/>
      <c r="U22" s="108"/>
      <c r="V22" s="108"/>
      <c r="W22" s="108"/>
      <c r="X22" s="108"/>
      <c r="Y22" s="108"/>
      <c r="Z22" s="108"/>
      <c r="AB22" s="391"/>
      <c r="AC22" s="391"/>
    </row>
    <row r="23" spans="1:29" s="25" customFormat="1" ht="3.75" customHeight="1" x14ac:dyDescent="0.4">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B23" s="29"/>
      <c r="AC23" s="71"/>
    </row>
    <row r="24" spans="1:29" s="25" customFormat="1" ht="15" customHeight="1" x14ac:dyDescent="0.4">
      <c r="A24" s="108"/>
      <c r="B24" s="108"/>
      <c r="C24" s="428" t="s">
        <v>12</v>
      </c>
      <c r="D24" s="428"/>
      <c r="E24" s="428"/>
      <c r="F24" s="428"/>
      <c r="G24" s="428"/>
      <c r="H24" s="428"/>
      <c r="I24" s="428"/>
      <c r="J24" s="428"/>
      <c r="K24" s="428"/>
      <c r="L24" s="428"/>
      <c r="M24" s="428"/>
      <c r="N24" s="428"/>
      <c r="O24" s="428"/>
      <c r="P24" s="428"/>
      <c r="Q24" s="428"/>
      <c r="R24" s="428"/>
      <c r="S24" s="428"/>
      <c r="T24" s="428"/>
      <c r="U24" s="428"/>
      <c r="V24" s="428"/>
      <c r="W24" s="428"/>
      <c r="X24" s="428"/>
      <c r="Y24" s="428"/>
      <c r="Z24" s="108"/>
      <c r="AB24" s="29"/>
      <c r="AC24" s="71"/>
    </row>
    <row r="25" spans="1:29" ht="18" customHeight="1" x14ac:dyDescent="0.4">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row>
    <row r="26" spans="1:29" ht="18" customHeight="1" x14ac:dyDescent="0.4">
      <c r="A26" s="106"/>
      <c r="B26" s="120" t="s">
        <v>13</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B26" s="29"/>
      <c r="AC26" s="29"/>
    </row>
    <row r="27" spans="1:29" ht="18" customHeight="1" x14ac:dyDescent="0.4">
      <c r="A27" s="106"/>
      <c r="B27" s="106"/>
      <c r="C27" s="402" t="s">
        <v>339</v>
      </c>
      <c r="D27" s="402"/>
      <c r="E27" s="108" t="s">
        <v>14</v>
      </c>
      <c r="F27" s="106"/>
      <c r="G27" s="106"/>
      <c r="H27" s="106"/>
      <c r="I27" s="106"/>
      <c r="J27" s="106"/>
      <c r="K27" s="106"/>
      <c r="L27" s="106"/>
      <c r="M27" s="106"/>
      <c r="N27" s="106"/>
      <c r="O27" s="106"/>
      <c r="P27" s="106"/>
      <c r="Q27" s="106"/>
      <c r="R27" s="106"/>
      <c r="S27" s="106"/>
      <c r="T27" s="106"/>
      <c r="U27" s="106"/>
      <c r="V27" s="106"/>
      <c r="W27" s="106"/>
      <c r="X27" s="106"/>
      <c r="Y27" s="106"/>
      <c r="Z27" s="106"/>
      <c r="AB27" s="22"/>
      <c r="AC27" s="22"/>
    </row>
    <row r="28" spans="1:29" ht="18" customHeight="1" x14ac:dyDescent="0.4">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B28" s="22"/>
      <c r="AC28" s="22"/>
    </row>
    <row r="29" spans="1:29" ht="18" customHeight="1" x14ac:dyDescent="0.4">
      <c r="A29" s="106"/>
      <c r="B29" s="120" t="s">
        <v>15</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B29" s="22"/>
      <c r="AC29" s="22"/>
    </row>
    <row r="30" spans="1:29" s="25" customFormat="1" ht="3.75" customHeight="1" thickBot="1" x14ac:dyDescent="0.45">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row>
    <row r="31" spans="1:29" ht="45" customHeight="1" thickBot="1" x14ac:dyDescent="0.45">
      <c r="A31" s="106"/>
      <c r="B31" s="106"/>
      <c r="C31" s="412"/>
      <c r="D31" s="406"/>
      <c r="E31" s="406"/>
      <c r="F31" s="406"/>
      <c r="G31" s="406"/>
      <c r="H31" s="406" t="s">
        <v>16</v>
      </c>
      <c r="I31" s="406"/>
      <c r="J31" s="406"/>
      <c r="K31" s="406"/>
      <c r="L31" s="406"/>
      <c r="M31" s="406"/>
      <c r="N31" s="406"/>
      <c r="O31" s="406"/>
      <c r="P31" s="406"/>
      <c r="Q31" s="406"/>
      <c r="R31" s="406"/>
      <c r="S31" s="406"/>
      <c r="T31" s="406"/>
      <c r="U31" s="406"/>
      <c r="V31" s="407" t="s">
        <v>18</v>
      </c>
      <c r="W31" s="407"/>
      <c r="X31" s="407"/>
      <c r="Y31" s="408"/>
      <c r="Z31" s="106"/>
      <c r="AB31" s="22"/>
      <c r="AC31" s="22"/>
    </row>
    <row r="32" spans="1:29" ht="36" customHeight="1" thickTop="1" x14ac:dyDescent="0.4">
      <c r="A32" s="106"/>
      <c r="B32" s="106"/>
      <c r="C32" s="413" t="s">
        <v>19</v>
      </c>
      <c r="D32" s="414"/>
      <c r="E32" s="414"/>
      <c r="F32" s="414"/>
      <c r="G32" s="414"/>
      <c r="H32" s="409"/>
      <c r="I32" s="409"/>
      <c r="J32" s="409"/>
      <c r="K32" s="409"/>
      <c r="L32" s="409"/>
      <c r="M32" s="409"/>
      <c r="N32" s="409"/>
      <c r="O32" s="409"/>
      <c r="P32" s="409"/>
      <c r="Q32" s="409"/>
      <c r="R32" s="409"/>
      <c r="S32" s="409"/>
      <c r="T32" s="409"/>
      <c r="U32" s="409"/>
      <c r="V32" s="410"/>
      <c r="W32" s="410"/>
      <c r="X32" s="410"/>
      <c r="Y32" s="411"/>
      <c r="Z32" s="106"/>
    </row>
    <row r="33" spans="1:29" ht="36" customHeight="1" x14ac:dyDescent="0.4">
      <c r="A33" s="106"/>
      <c r="B33" s="106"/>
      <c r="C33" s="398" t="s">
        <v>20</v>
      </c>
      <c r="D33" s="399"/>
      <c r="E33" s="399"/>
      <c r="F33" s="399"/>
      <c r="G33" s="399"/>
      <c r="H33" s="390"/>
      <c r="I33" s="390"/>
      <c r="J33" s="390"/>
      <c r="K33" s="390"/>
      <c r="L33" s="390"/>
      <c r="M33" s="390"/>
      <c r="N33" s="390"/>
      <c r="O33" s="390"/>
      <c r="P33" s="390"/>
      <c r="Q33" s="390"/>
      <c r="R33" s="390"/>
      <c r="S33" s="390"/>
      <c r="T33" s="390"/>
      <c r="U33" s="390"/>
      <c r="V33" s="426"/>
      <c r="W33" s="426"/>
      <c r="X33" s="426"/>
      <c r="Y33" s="427"/>
      <c r="Z33" s="106"/>
      <c r="AB33" s="388"/>
      <c r="AC33" s="389"/>
    </row>
    <row r="34" spans="1:29" ht="36" customHeight="1" x14ac:dyDescent="0.4">
      <c r="A34" s="106"/>
      <c r="B34" s="106"/>
      <c r="C34" s="398" t="s">
        <v>21</v>
      </c>
      <c r="D34" s="399"/>
      <c r="E34" s="399"/>
      <c r="F34" s="399"/>
      <c r="G34" s="399"/>
      <c r="H34" s="390"/>
      <c r="I34" s="390"/>
      <c r="J34" s="390"/>
      <c r="K34" s="390"/>
      <c r="L34" s="390"/>
      <c r="M34" s="390"/>
      <c r="N34" s="390"/>
      <c r="O34" s="390"/>
      <c r="P34" s="390"/>
      <c r="Q34" s="390"/>
      <c r="R34" s="390"/>
      <c r="S34" s="390"/>
      <c r="T34" s="390"/>
      <c r="U34" s="390"/>
      <c r="V34" s="426"/>
      <c r="W34" s="426"/>
      <c r="X34" s="426"/>
      <c r="Y34" s="427"/>
      <c r="Z34" s="106"/>
      <c r="AB34" s="389"/>
      <c r="AC34" s="389"/>
    </row>
    <row r="35" spans="1:29" ht="36" customHeight="1" x14ac:dyDescent="0.4">
      <c r="A35" s="106"/>
      <c r="B35" s="106"/>
      <c r="C35" s="398" t="s">
        <v>22</v>
      </c>
      <c r="D35" s="399"/>
      <c r="E35" s="399"/>
      <c r="F35" s="399"/>
      <c r="G35" s="399"/>
      <c r="H35" s="390"/>
      <c r="I35" s="390"/>
      <c r="J35" s="390"/>
      <c r="K35" s="390"/>
      <c r="L35" s="390"/>
      <c r="M35" s="390"/>
      <c r="N35" s="390"/>
      <c r="O35" s="390"/>
      <c r="P35" s="390"/>
      <c r="Q35" s="390"/>
      <c r="R35" s="390"/>
      <c r="S35" s="390"/>
      <c r="T35" s="390"/>
      <c r="U35" s="390"/>
      <c r="V35" s="426"/>
      <c r="W35" s="426"/>
      <c r="X35" s="426"/>
      <c r="Y35" s="427"/>
      <c r="Z35" s="106"/>
      <c r="AB35" s="389"/>
      <c r="AC35" s="389"/>
    </row>
    <row r="36" spans="1:29" ht="36" customHeight="1" x14ac:dyDescent="0.4">
      <c r="A36" s="106"/>
      <c r="B36" s="106"/>
      <c r="C36" s="398" t="s">
        <v>23</v>
      </c>
      <c r="D36" s="399"/>
      <c r="E36" s="399"/>
      <c r="F36" s="399"/>
      <c r="G36" s="399"/>
      <c r="H36" s="390"/>
      <c r="I36" s="390"/>
      <c r="J36" s="390"/>
      <c r="K36" s="390"/>
      <c r="L36" s="390"/>
      <c r="M36" s="390"/>
      <c r="N36" s="390"/>
      <c r="O36" s="390"/>
      <c r="P36" s="390"/>
      <c r="Q36" s="390"/>
      <c r="R36" s="390"/>
      <c r="S36" s="390"/>
      <c r="T36" s="390"/>
      <c r="U36" s="390"/>
      <c r="V36" s="426"/>
      <c r="W36" s="426"/>
      <c r="X36" s="426"/>
      <c r="Y36" s="427"/>
      <c r="Z36" s="106"/>
      <c r="AB36" s="389"/>
      <c r="AC36" s="389"/>
    </row>
    <row r="37" spans="1:29" ht="36" customHeight="1" x14ac:dyDescent="0.4">
      <c r="A37" s="106"/>
      <c r="B37" s="106"/>
      <c r="C37" s="398" t="s">
        <v>24</v>
      </c>
      <c r="D37" s="399"/>
      <c r="E37" s="399"/>
      <c r="F37" s="399"/>
      <c r="G37" s="399"/>
      <c r="H37" s="390"/>
      <c r="I37" s="390"/>
      <c r="J37" s="390"/>
      <c r="K37" s="390"/>
      <c r="L37" s="390"/>
      <c r="M37" s="390"/>
      <c r="N37" s="390"/>
      <c r="O37" s="390"/>
      <c r="P37" s="390"/>
      <c r="Q37" s="390"/>
      <c r="R37" s="390"/>
      <c r="S37" s="390"/>
      <c r="T37" s="390"/>
      <c r="U37" s="390"/>
      <c r="V37" s="426"/>
      <c r="W37" s="426"/>
      <c r="X37" s="426"/>
      <c r="Y37" s="427"/>
      <c r="Z37" s="106"/>
      <c r="AB37" s="389"/>
      <c r="AC37" s="389"/>
    </row>
    <row r="38" spans="1:29" ht="36" customHeight="1" x14ac:dyDescent="0.4">
      <c r="A38" s="106"/>
      <c r="B38" s="106"/>
      <c r="C38" s="398" t="s">
        <v>25</v>
      </c>
      <c r="D38" s="399"/>
      <c r="E38" s="399"/>
      <c r="F38" s="399"/>
      <c r="G38" s="399"/>
      <c r="H38" s="390"/>
      <c r="I38" s="390"/>
      <c r="J38" s="390"/>
      <c r="K38" s="390"/>
      <c r="L38" s="390"/>
      <c r="M38" s="390"/>
      <c r="N38" s="390"/>
      <c r="O38" s="390"/>
      <c r="P38" s="390"/>
      <c r="Q38" s="390"/>
      <c r="R38" s="390"/>
      <c r="S38" s="390"/>
      <c r="T38" s="390"/>
      <c r="U38" s="390"/>
      <c r="V38" s="426"/>
      <c r="W38" s="426"/>
      <c r="X38" s="426"/>
      <c r="Y38" s="427"/>
      <c r="Z38" s="106"/>
      <c r="AB38" s="389"/>
      <c r="AC38" s="389"/>
    </row>
    <row r="39" spans="1:29" ht="36" customHeight="1" x14ac:dyDescent="0.4">
      <c r="A39" s="106"/>
      <c r="B39" s="106"/>
      <c r="C39" s="398" t="s">
        <v>17</v>
      </c>
      <c r="D39" s="399"/>
      <c r="E39" s="399"/>
      <c r="F39" s="399"/>
      <c r="G39" s="399"/>
      <c r="H39" s="390"/>
      <c r="I39" s="390"/>
      <c r="J39" s="390"/>
      <c r="K39" s="390"/>
      <c r="L39" s="390"/>
      <c r="M39" s="390"/>
      <c r="N39" s="390"/>
      <c r="O39" s="390"/>
      <c r="P39" s="390"/>
      <c r="Q39" s="390"/>
      <c r="R39" s="390"/>
      <c r="S39" s="390"/>
      <c r="T39" s="390"/>
      <c r="U39" s="390"/>
      <c r="V39" s="426"/>
      <c r="W39" s="426"/>
      <c r="X39" s="426"/>
      <c r="Y39" s="427"/>
      <c r="Z39" s="106"/>
      <c r="AB39" s="389"/>
      <c r="AC39" s="389"/>
    </row>
    <row r="40" spans="1:29" ht="36" customHeight="1" thickBot="1" x14ac:dyDescent="0.45">
      <c r="A40" s="106"/>
      <c r="B40" s="106"/>
      <c r="C40" s="400" t="s">
        <v>26</v>
      </c>
      <c r="D40" s="401"/>
      <c r="E40" s="401"/>
      <c r="F40" s="401"/>
      <c r="G40" s="401"/>
      <c r="H40" s="403"/>
      <c r="I40" s="403"/>
      <c r="J40" s="403"/>
      <c r="K40" s="403"/>
      <c r="L40" s="403"/>
      <c r="M40" s="403"/>
      <c r="N40" s="403"/>
      <c r="O40" s="403"/>
      <c r="P40" s="403"/>
      <c r="Q40" s="403"/>
      <c r="R40" s="403"/>
      <c r="S40" s="403"/>
      <c r="T40" s="403"/>
      <c r="U40" s="403"/>
      <c r="V40" s="435"/>
      <c r="W40" s="435"/>
      <c r="X40" s="435"/>
      <c r="Y40" s="436"/>
      <c r="Z40" s="106"/>
      <c r="AB40" s="389"/>
      <c r="AC40" s="389"/>
    </row>
    <row r="41" spans="1:29" ht="18" customHeight="1" x14ac:dyDescent="0.4">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row>
    <row r="42" spans="1:29" ht="13.5" customHeight="1" x14ac:dyDescent="0.4">
      <c r="A42" s="106"/>
      <c r="B42" s="106"/>
      <c r="C42" s="121" t="s">
        <v>27</v>
      </c>
      <c r="D42" s="122"/>
      <c r="E42" s="106"/>
      <c r="F42" s="106"/>
      <c r="G42" s="106"/>
      <c r="H42" s="106"/>
      <c r="I42" s="106"/>
      <c r="J42" s="106"/>
      <c r="K42" s="106"/>
      <c r="L42" s="106"/>
      <c r="M42" s="106"/>
      <c r="N42" s="106"/>
      <c r="O42" s="106"/>
      <c r="P42" s="106"/>
      <c r="Q42" s="106"/>
      <c r="R42" s="106"/>
      <c r="S42" s="106"/>
      <c r="T42" s="106"/>
      <c r="U42" s="106"/>
      <c r="V42" s="106"/>
      <c r="W42" s="106"/>
      <c r="X42" s="106"/>
      <c r="Y42" s="106"/>
      <c r="Z42" s="106"/>
    </row>
    <row r="43" spans="1:29" ht="3.75" customHeight="1" x14ac:dyDescent="0.4">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row>
    <row r="44" spans="1:29" ht="27" customHeight="1" x14ac:dyDescent="0.4">
      <c r="A44" s="106"/>
      <c r="B44" s="106"/>
      <c r="C44" s="437" t="s">
        <v>365</v>
      </c>
      <c r="D44" s="437"/>
      <c r="E44" s="437"/>
      <c r="F44" s="437"/>
      <c r="G44" s="437"/>
      <c r="H44" s="437"/>
      <c r="I44" s="437"/>
      <c r="J44" s="437"/>
      <c r="K44" s="437"/>
      <c r="L44" s="437"/>
      <c r="M44" s="437"/>
      <c r="N44" s="437"/>
      <c r="O44" s="437"/>
      <c r="P44" s="437"/>
      <c r="Q44" s="437"/>
      <c r="R44" s="437"/>
      <c r="S44" s="437"/>
      <c r="T44" s="437"/>
      <c r="U44" s="437"/>
      <c r="V44" s="437"/>
      <c r="W44" s="437"/>
      <c r="X44" s="437"/>
      <c r="Y44" s="437"/>
      <c r="Z44" s="106"/>
    </row>
    <row r="45" spans="1:29" ht="18" customHeight="1" x14ac:dyDescent="0.4">
      <c r="A45" s="106"/>
      <c r="B45" s="106"/>
      <c r="C45" s="429" t="s">
        <v>28</v>
      </c>
      <c r="D45" s="430"/>
      <c r="E45" s="430"/>
      <c r="F45" s="430"/>
      <c r="G45" s="430"/>
      <c r="H45" s="430"/>
      <c r="I45" s="430"/>
      <c r="J45" s="430"/>
      <c r="K45" s="430"/>
      <c r="L45" s="430"/>
      <c r="M45" s="430"/>
      <c r="N45" s="430"/>
      <c r="O45" s="430"/>
      <c r="P45" s="430"/>
      <c r="Q45" s="430"/>
      <c r="R45" s="430"/>
      <c r="S45" s="430"/>
      <c r="T45" s="430"/>
      <c r="U45" s="430"/>
      <c r="V45" s="430"/>
      <c r="W45" s="430"/>
      <c r="X45" s="430"/>
      <c r="Y45" s="431"/>
      <c r="Z45" s="106"/>
    </row>
    <row r="46" spans="1:29" ht="18" customHeight="1" x14ac:dyDescent="0.4">
      <c r="A46" s="106"/>
      <c r="B46" s="106"/>
      <c r="C46" s="429" t="s">
        <v>62</v>
      </c>
      <c r="D46" s="430"/>
      <c r="E46" s="430"/>
      <c r="F46" s="430"/>
      <c r="G46" s="430"/>
      <c r="H46" s="430"/>
      <c r="I46" s="430"/>
      <c r="J46" s="430"/>
      <c r="K46" s="430"/>
      <c r="L46" s="430"/>
      <c r="M46" s="430"/>
      <c r="N46" s="430"/>
      <c r="O46" s="430"/>
      <c r="P46" s="430"/>
      <c r="Q46" s="430"/>
      <c r="R46" s="430"/>
      <c r="S46" s="430"/>
      <c r="T46" s="430"/>
      <c r="U46" s="430"/>
      <c r="V46" s="430"/>
      <c r="W46" s="430"/>
      <c r="X46" s="430"/>
      <c r="Y46" s="431"/>
      <c r="Z46" s="106"/>
    </row>
    <row r="47" spans="1:29" ht="18" customHeight="1" x14ac:dyDescent="0.4">
      <c r="A47" s="106"/>
      <c r="B47" s="106"/>
      <c r="C47" s="429" t="s">
        <v>29</v>
      </c>
      <c r="D47" s="430"/>
      <c r="E47" s="430"/>
      <c r="F47" s="430"/>
      <c r="G47" s="430"/>
      <c r="H47" s="430"/>
      <c r="I47" s="430"/>
      <c r="J47" s="430"/>
      <c r="K47" s="430"/>
      <c r="L47" s="430"/>
      <c r="M47" s="430"/>
      <c r="N47" s="430"/>
      <c r="O47" s="430"/>
      <c r="P47" s="430"/>
      <c r="Q47" s="430"/>
      <c r="R47" s="430"/>
      <c r="S47" s="430"/>
      <c r="T47" s="430"/>
      <c r="U47" s="430"/>
      <c r="V47" s="430"/>
      <c r="W47" s="430"/>
      <c r="X47" s="430"/>
      <c r="Y47" s="431"/>
      <c r="Z47" s="106"/>
    </row>
    <row r="48" spans="1:29" ht="18" customHeight="1" x14ac:dyDescent="0.4">
      <c r="A48" s="106"/>
      <c r="B48" s="106"/>
      <c r="C48" s="429" t="s">
        <v>30</v>
      </c>
      <c r="D48" s="430"/>
      <c r="E48" s="430"/>
      <c r="F48" s="430"/>
      <c r="G48" s="430"/>
      <c r="H48" s="430"/>
      <c r="I48" s="430"/>
      <c r="J48" s="430"/>
      <c r="K48" s="430"/>
      <c r="L48" s="430"/>
      <c r="M48" s="430"/>
      <c r="N48" s="430"/>
      <c r="O48" s="430"/>
      <c r="P48" s="430"/>
      <c r="Q48" s="430"/>
      <c r="R48" s="430"/>
      <c r="S48" s="430"/>
      <c r="T48" s="430"/>
      <c r="U48" s="430"/>
      <c r="V48" s="430"/>
      <c r="W48" s="430"/>
      <c r="X48" s="430"/>
      <c r="Y48" s="431"/>
      <c r="Z48" s="106"/>
    </row>
    <row r="49" spans="1:26" ht="18" customHeight="1" x14ac:dyDescent="0.4">
      <c r="A49" s="106"/>
      <c r="B49" s="106"/>
      <c r="C49" s="429" t="s">
        <v>31</v>
      </c>
      <c r="D49" s="430"/>
      <c r="E49" s="430"/>
      <c r="F49" s="430"/>
      <c r="G49" s="430"/>
      <c r="H49" s="430"/>
      <c r="I49" s="430"/>
      <c r="J49" s="430"/>
      <c r="K49" s="430"/>
      <c r="L49" s="430"/>
      <c r="M49" s="430"/>
      <c r="N49" s="430"/>
      <c r="O49" s="430"/>
      <c r="P49" s="430"/>
      <c r="Q49" s="430"/>
      <c r="R49" s="430"/>
      <c r="S49" s="430"/>
      <c r="T49" s="430"/>
      <c r="U49" s="430"/>
      <c r="V49" s="430"/>
      <c r="W49" s="430"/>
      <c r="X49" s="430"/>
      <c r="Y49" s="431"/>
      <c r="Z49" s="106"/>
    </row>
    <row r="50" spans="1:26" ht="27" customHeight="1" x14ac:dyDescent="0.4">
      <c r="A50" s="106"/>
      <c r="B50" s="106"/>
      <c r="C50" s="432" t="s">
        <v>359</v>
      </c>
      <c r="D50" s="433"/>
      <c r="E50" s="433"/>
      <c r="F50" s="433"/>
      <c r="G50" s="433"/>
      <c r="H50" s="433"/>
      <c r="I50" s="433"/>
      <c r="J50" s="433"/>
      <c r="K50" s="433"/>
      <c r="L50" s="433"/>
      <c r="M50" s="433"/>
      <c r="N50" s="433"/>
      <c r="O50" s="433"/>
      <c r="P50" s="433"/>
      <c r="Q50" s="433"/>
      <c r="R50" s="433"/>
      <c r="S50" s="433"/>
      <c r="T50" s="433"/>
      <c r="U50" s="433"/>
      <c r="V50" s="433"/>
      <c r="W50" s="433"/>
      <c r="X50" s="433"/>
      <c r="Y50" s="434"/>
      <c r="Z50" s="106"/>
    </row>
    <row r="51" spans="1:26" ht="27" customHeight="1" x14ac:dyDescent="0.4">
      <c r="A51" s="106"/>
      <c r="B51" s="106"/>
      <c r="C51" s="432" t="s">
        <v>360</v>
      </c>
      <c r="D51" s="433"/>
      <c r="E51" s="433"/>
      <c r="F51" s="433"/>
      <c r="G51" s="433"/>
      <c r="H51" s="433"/>
      <c r="I51" s="433"/>
      <c r="J51" s="433"/>
      <c r="K51" s="433"/>
      <c r="L51" s="433"/>
      <c r="M51" s="433"/>
      <c r="N51" s="433"/>
      <c r="O51" s="433"/>
      <c r="P51" s="433"/>
      <c r="Q51" s="433"/>
      <c r="R51" s="433"/>
      <c r="S51" s="433"/>
      <c r="T51" s="433"/>
      <c r="U51" s="433"/>
      <c r="V51" s="433"/>
      <c r="W51" s="433"/>
      <c r="X51" s="433"/>
      <c r="Y51" s="434"/>
      <c r="Z51" s="106"/>
    </row>
    <row r="52" spans="1:26" ht="27" customHeight="1" x14ac:dyDescent="0.4">
      <c r="A52" s="106"/>
      <c r="B52" s="106"/>
      <c r="C52" s="432" t="s">
        <v>361</v>
      </c>
      <c r="D52" s="433"/>
      <c r="E52" s="433"/>
      <c r="F52" s="433"/>
      <c r="G52" s="433"/>
      <c r="H52" s="433"/>
      <c r="I52" s="433"/>
      <c r="J52" s="433"/>
      <c r="K52" s="433"/>
      <c r="L52" s="433"/>
      <c r="M52" s="433"/>
      <c r="N52" s="433"/>
      <c r="O52" s="433"/>
      <c r="P52" s="433"/>
      <c r="Q52" s="433"/>
      <c r="R52" s="433"/>
      <c r="S52" s="433"/>
      <c r="T52" s="433"/>
      <c r="U52" s="433"/>
      <c r="V52" s="433"/>
      <c r="W52" s="433"/>
      <c r="X52" s="433"/>
      <c r="Y52" s="434"/>
      <c r="Z52" s="106"/>
    </row>
    <row r="53" spans="1:26" ht="27" customHeight="1" x14ac:dyDescent="0.4">
      <c r="A53" s="106"/>
      <c r="B53" s="106"/>
      <c r="C53" s="432" t="s">
        <v>362</v>
      </c>
      <c r="D53" s="433"/>
      <c r="E53" s="433"/>
      <c r="F53" s="433"/>
      <c r="G53" s="433"/>
      <c r="H53" s="433"/>
      <c r="I53" s="433"/>
      <c r="J53" s="433"/>
      <c r="K53" s="433"/>
      <c r="L53" s="433"/>
      <c r="M53" s="433"/>
      <c r="N53" s="433"/>
      <c r="O53" s="433"/>
      <c r="P53" s="433"/>
      <c r="Q53" s="433"/>
      <c r="R53" s="433"/>
      <c r="S53" s="433"/>
      <c r="T53" s="433"/>
      <c r="U53" s="433"/>
      <c r="V53" s="433"/>
      <c r="W53" s="433"/>
      <c r="X53" s="433"/>
      <c r="Y53" s="434"/>
      <c r="Z53" s="106"/>
    </row>
    <row r="54" spans="1:26" ht="18" customHeight="1" x14ac:dyDescent="0.4">
      <c r="A54" s="106"/>
      <c r="B54" s="106"/>
      <c r="C54" s="429" t="s">
        <v>32</v>
      </c>
      <c r="D54" s="430"/>
      <c r="E54" s="430"/>
      <c r="F54" s="430"/>
      <c r="G54" s="430"/>
      <c r="H54" s="430"/>
      <c r="I54" s="430"/>
      <c r="J54" s="430"/>
      <c r="K54" s="430"/>
      <c r="L54" s="430"/>
      <c r="M54" s="430"/>
      <c r="N54" s="430"/>
      <c r="O54" s="430"/>
      <c r="P54" s="430"/>
      <c r="Q54" s="430"/>
      <c r="R54" s="430"/>
      <c r="S54" s="430"/>
      <c r="T54" s="430"/>
      <c r="U54" s="430"/>
      <c r="V54" s="430"/>
      <c r="W54" s="430"/>
      <c r="X54" s="430"/>
      <c r="Y54" s="431"/>
      <c r="Z54" s="106"/>
    </row>
    <row r="55" spans="1:26" ht="18" customHeight="1" x14ac:dyDescent="0.4">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row>
  </sheetData>
  <sheetProtection sheet="1" objects="1" scenarios="1" formatCells="0" formatColumns="0" formatRows="0" insertColumns="0" insertRows="0"/>
  <mergeCells count="62">
    <mergeCell ref="F19:H19"/>
    <mergeCell ref="F20:H20"/>
    <mergeCell ref="O8:X8"/>
    <mergeCell ref="O9:X9"/>
    <mergeCell ref="O10:X10"/>
    <mergeCell ref="C24:Y24"/>
    <mergeCell ref="C54:Y54"/>
    <mergeCell ref="C48:Y48"/>
    <mergeCell ref="C49:Y49"/>
    <mergeCell ref="C50:Y50"/>
    <mergeCell ref="C51:Y51"/>
    <mergeCell ref="C52:Y52"/>
    <mergeCell ref="C53:Y53"/>
    <mergeCell ref="V39:Y39"/>
    <mergeCell ref="V40:Y40"/>
    <mergeCell ref="C44:Y44"/>
    <mergeCell ref="C45:Y45"/>
    <mergeCell ref="C46:Y46"/>
    <mergeCell ref="C47:Y47"/>
    <mergeCell ref="V33:Y33"/>
    <mergeCell ref="V34:Y34"/>
    <mergeCell ref="V35:Y35"/>
    <mergeCell ref="V36:Y36"/>
    <mergeCell ref="V37:Y37"/>
    <mergeCell ref="V38:Y38"/>
    <mergeCell ref="H34:U34"/>
    <mergeCell ref="H35:U35"/>
    <mergeCell ref="H36:U36"/>
    <mergeCell ref="H37:U37"/>
    <mergeCell ref="C33:G33"/>
    <mergeCell ref="C34:G34"/>
    <mergeCell ref="C35:G35"/>
    <mergeCell ref="C36:G36"/>
    <mergeCell ref="C37:G37"/>
    <mergeCell ref="C16:E16"/>
    <mergeCell ref="F16:I16"/>
    <mergeCell ref="C17:E17"/>
    <mergeCell ref="C18:E18"/>
    <mergeCell ref="F17:H17"/>
    <mergeCell ref="F18:H18"/>
    <mergeCell ref="H31:U31"/>
    <mergeCell ref="V31:Y31"/>
    <mergeCell ref="H32:U32"/>
    <mergeCell ref="V32:Y32"/>
    <mergeCell ref="C31:G31"/>
    <mergeCell ref="C32:G32"/>
    <mergeCell ref="B2:D2"/>
    <mergeCell ref="AB33:AC40"/>
    <mergeCell ref="H33:U33"/>
    <mergeCell ref="AB20:AC22"/>
    <mergeCell ref="C22:D22"/>
    <mergeCell ref="C19:E19"/>
    <mergeCell ref="C20:E20"/>
    <mergeCell ref="C38:G38"/>
    <mergeCell ref="C39:G39"/>
    <mergeCell ref="C40:G40"/>
    <mergeCell ref="C27:D27"/>
    <mergeCell ref="H39:U39"/>
    <mergeCell ref="H40:U40"/>
    <mergeCell ref="H38:U38"/>
    <mergeCell ref="C4:Y4"/>
    <mergeCell ref="L6:R6"/>
  </mergeCells>
  <phoneticPr fontId="1"/>
  <dataValidations count="2">
    <dataValidation type="list" allowBlank="1" showInputMessage="1" showErrorMessage="1" sqref="V33:V40 V32:Y32">
      <formula1>"有, 無"</formula1>
    </dataValidation>
    <dataValidation type="list" allowBlank="1" showInputMessage="1" showErrorMessage="1" sqref="C27">
      <formula1>"□, ☑"</formula1>
    </dataValidation>
  </dataValidations>
  <pageMargins left="0.59055118110236227" right="0.59055118110236227" top="0.78740157480314965" bottom="0.78740157480314965" header="0.31496062992125984" footer="0.31496062992125984"/>
  <pageSetup paperSize="9"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L41"/>
  <sheetViews>
    <sheetView topLeftCell="A7" zoomScaleNormal="100" zoomScaleSheetLayoutView="100" workbookViewId="0">
      <selection activeCell="K38" sqref="K38:S38"/>
    </sheetView>
  </sheetViews>
  <sheetFormatPr defaultColWidth="9" defaultRowHeight="18" customHeight="1" x14ac:dyDescent="0.4"/>
  <cols>
    <col min="1" max="1" width="1.625" style="269" customWidth="1"/>
    <col min="2" max="17" width="3.25" style="269" customWidth="1"/>
    <col min="18" max="18" width="22.75" style="269" customWidth="1"/>
    <col min="19" max="20" width="3.25" style="269" customWidth="1"/>
    <col min="21" max="21" width="9" style="269"/>
    <col min="22" max="24" width="3.25" style="196" customWidth="1"/>
    <col min="25" max="25" width="3.25" style="197" customWidth="1"/>
    <col min="26" max="36" width="3.25" style="269" customWidth="1"/>
    <col min="37" max="37" width="22.75" style="269" customWidth="1"/>
    <col min="38" max="38" width="3.25" style="269" customWidth="1"/>
    <col min="39" max="16384" width="9" style="269"/>
  </cols>
  <sheetData>
    <row r="1" spans="1:38" ht="6" customHeight="1" x14ac:dyDescent="0.4">
      <c r="A1" s="20"/>
      <c r="B1" s="20"/>
      <c r="C1" s="20"/>
      <c r="D1" s="20"/>
      <c r="E1" s="20"/>
      <c r="F1" s="20"/>
      <c r="G1" s="20"/>
      <c r="H1" s="20"/>
      <c r="I1" s="20"/>
      <c r="J1" s="20"/>
      <c r="K1" s="20"/>
      <c r="L1" s="20"/>
      <c r="M1" s="20"/>
      <c r="N1" s="20"/>
      <c r="O1" s="20"/>
      <c r="P1" s="20"/>
      <c r="Q1" s="20"/>
      <c r="R1" s="20"/>
      <c r="S1" s="20"/>
      <c r="T1" s="20"/>
    </row>
    <row r="2" spans="1:38" ht="18" customHeight="1" x14ac:dyDescent="0.4">
      <c r="A2" s="20"/>
      <c r="B2" s="21" t="s">
        <v>33</v>
      </c>
      <c r="C2" s="20"/>
      <c r="D2" s="20"/>
      <c r="E2" s="20"/>
      <c r="F2" s="20"/>
      <c r="G2" s="20"/>
      <c r="H2" s="20"/>
      <c r="I2" s="20"/>
      <c r="J2" s="20"/>
      <c r="K2" s="20"/>
      <c r="L2" s="20"/>
      <c r="M2" s="20"/>
      <c r="N2" s="20"/>
      <c r="O2" s="20"/>
      <c r="P2" s="20"/>
      <c r="Q2" s="20"/>
      <c r="R2" s="20"/>
      <c r="S2" s="20"/>
      <c r="T2" s="20"/>
    </row>
    <row r="3" spans="1:38" ht="18" customHeight="1" x14ac:dyDescent="0.4">
      <c r="A3" s="20"/>
      <c r="B3" s="20"/>
      <c r="C3" s="21" t="s">
        <v>34</v>
      </c>
      <c r="D3" s="20"/>
      <c r="E3" s="20"/>
      <c r="F3" s="20"/>
      <c r="G3" s="20"/>
      <c r="H3" s="20"/>
      <c r="I3" s="20"/>
      <c r="J3" s="20"/>
      <c r="K3" s="20"/>
      <c r="L3" s="20"/>
      <c r="M3" s="20"/>
      <c r="N3" s="20"/>
      <c r="O3" s="20"/>
      <c r="P3" s="20"/>
      <c r="Q3" s="20"/>
      <c r="R3" s="20"/>
      <c r="S3" s="20"/>
      <c r="T3" s="20"/>
    </row>
    <row r="4" spans="1:38" ht="18" customHeight="1" x14ac:dyDescent="0.4">
      <c r="A4" s="20"/>
      <c r="B4" s="20"/>
      <c r="C4" s="402" t="s">
        <v>339</v>
      </c>
      <c r="D4" s="402"/>
      <c r="E4" s="20" t="s">
        <v>35</v>
      </c>
      <c r="F4" s="20"/>
      <c r="G4" s="20"/>
      <c r="H4" s="20"/>
      <c r="I4" s="20"/>
      <c r="J4" s="20"/>
      <c r="K4" s="20"/>
      <c r="L4" s="20"/>
      <c r="M4" s="20"/>
      <c r="N4" s="20"/>
      <c r="O4" s="20"/>
      <c r="P4" s="20"/>
      <c r="Q4" s="20"/>
      <c r="R4" s="20"/>
      <c r="S4" s="20"/>
      <c r="T4" s="20"/>
      <c r="V4" s="351" t="s">
        <v>391</v>
      </c>
      <c r="W4" s="351"/>
      <c r="X4" s="351"/>
      <c r="Y4" s="269"/>
    </row>
    <row r="5" spans="1:38" s="26" customFormat="1" ht="3.75" customHeight="1" thickBot="1" x14ac:dyDescent="0.45">
      <c r="A5" s="59"/>
      <c r="B5" s="59"/>
      <c r="C5" s="59"/>
      <c r="D5" s="59"/>
      <c r="E5" s="59"/>
      <c r="F5" s="59"/>
      <c r="G5" s="59"/>
      <c r="H5" s="59"/>
      <c r="I5" s="59"/>
      <c r="J5" s="59"/>
      <c r="K5" s="59"/>
      <c r="L5" s="59"/>
      <c r="M5" s="59"/>
      <c r="N5" s="59"/>
      <c r="O5" s="59"/>
      <c r="P5" s="59"/>
      <c r="Q5" s="59"/>
      <c r="R5" s="59"/>
      <c r="S5" s="59"/>
      <c r="T5" s="59"/>
    </row>
    <row r="6" spans="1:38" ht="30" customHeight="1" thickBot="1" x14ac:dyDescent="0.45">
      <c r="A6" s="20"/>
      <c r="B6" s="20"/>
      <c r="C6" s="451"/>
      <c r="D6" s="452"/>
      <c r="E6" s="452"/>
      <c r="F6" s="453" t="s">
        <v>36</v>
      </c>
      <c r="G6" s="454"/>
      <c r="H6" s="454"/>
      <c r="I6" s="454"/>
      <c r="J6" s="454"/>
      <c r="K6" s="454"/>
      <c r="L6" s="454"/>
      <c r="M6" s="454"/>
      <c r="N6" s="454"/>
      <c r="O6" s="454"/>
      <c r="P6" s="454"/>
      <c r="Q6" s="454"/>
      <c r="R6" s="454"/>
      <c r="S6" s="455"/>
      <c r="T6" s="20"/>
      <c r="V6" s="488"/>
      <c r="W6" s="489"/>
      <c r="X6" s="490"/>
      <c r="Y6" s="446" t="s">
        <v>394</v>
      </c>
      <c r="Z6" s="447"/>
      <c r="AA6" s="447"/>
      <c r="AB6" s="447"/>
      <c r="AC6" s="447"/>
      <c r="AD6" s="447"/>
      <c r="AE6" s="447"/>
      <c r="AF6" s="447"/>
      <c r="AG6" s="447"/>
      <c r="AH6" s="447"/>
      <c r="AI6" s="447"/>
      <c r="AJ6" s="447"/>
      <c r="AK6" s="447"/>
      <c r="AL6" s="448"/>
    </row>
    <row r="7" spans="1:38" ht="54" customHeight="1" thickTop="1" x14ac:dyDescent="0.4">
      <c r="A7" s="20"/>
      <c r="B7" s="20"/>
      <c r="C7" s="456" t="s">
        <v>5</v>
      </c>
      <c r="D7" s="457"/>
      <c r="E7" s="457"/>
      <c r="F7" s="458"/>
      <c r="G7" s="459"/>
      <c r="H7" s="459"/>
      <c r="I7" s="459"/>
      <c r="J7" s="459"/>
      <c r="K7" s="459"/>
      <c r="L7" s="459"/>
      <c r="M7" s="459"/>
      <c r="N7" s="459"/>
      <c r="O7" s="459"/>
      <c r="P7" s="459"/>
      <c r="Q7" s="459"/>
      <c r="R7" s="459"/>
      <c r="S7" s="460"/>
      <c r="T7" s="20"/>
      <c r="V7" s="473" t="s">
        <v>392</v>
      </c>
      <c r="W7" s="474"/>
      <c r="X7" s="475"/>
      <c r="Y7" s="442" t="s">
        <v>395</v>
      </c>
      <c r="Z7" s="442"/>
      <c r="AA7" s="442"/>
      <c r="AB7" s="442"/>
      <c r="AC7" s="442"/>
      <c r="AD7" s="442"/>
      <c r="AE7" s="442"/>
      <c r="AF7" s="442"/>
      <c r="AG7" s="442"/>
      <c r="AH7" s="442"/>
      <c r="AI7" s="442"/>
      <c r="AJ7" s="442"/>
      <c r="AK7" s="442"/>
      <c r="AL7" s="443"/>
    </row>
    <row r="8" spans="1:38" ht="54" customHeight="1" thickBot="1" x14ac:dyDescent="0.45">
      <c r="A8" s="20"/>
      <c r="B8" s="20"/>
      <c r="C8" s="461" t="s">
        <v>6</v>
      </c>
      <c r="D8" s="462"/>
      <c r="E8" s="462"/>
      <c r="F8" s="463"/>
      <c r="G8" s="464"/>
      <c r="H8" s="464"/>
      <c r="I8" s="464"/>
      <c r="J8" s="464"/>
      <c r="K8" s="464"/>
      <c r="L8" s="464"/>
      <c r="M8" s="464"/>
      <c r="N8" s="464"/>
      <c r="O8" s="464"/>
      <c r="P8" s="464"/>
      <c r="Q8" s="464"/>
      <c r="R8" s="464"/>
      <c r="S8" s="465"/>
      <c r="T8" s="20"/>
      <c r="V8" s="476" t="s">
        <v>393</v>
      </c>
      <c r="W8" s="477"/>
      <c r="X8" s="478"/>
      <c r="Y8" s="444" t="s">
        <v>396</v>
      </c>
      <c r="Z8" s="444"/>
      <c r="AA8" s="444"/>
      <c r="AB8" s="444"/>
      <c r="AC8" s="444"/>
      <c r="AD8" s="444"/>
      <c r="AE8" s="444"/>
      <c r="AF8" s="444"/>
      <c r="AG8" s="444"/>
      <c r="AH8" s="444"/>
      <c r="AI8" s="444"/>
      <c r="AJ8" s="444"/>
      <c r="AK8" s="444"/>
      <c r="AL8" s="445"/>
    </row>
    <row r="9" spans="1:38" s="26" customFormat="1" ht="3.75" customHeight="1" x14ac:dyDescent="0.4">
      <c r="A9" s="59"/>
      <c r="B9" s="59"/>
      <c r="C9" s="59"/>
      <c r="D9" s="59"/>
      <c r="E9" s="59"/>
      <c r="F9" s="59"/>
      <c r="G9" s="59"/>
      <c r="H9" s="59"/>
      <c r="I9" s="59"/>
      <c r="J9" s="59"/>
      <c r="K9" s="59"/>
      <c r="L9" s="59"/>
      <c r="M9" s="59"/>
      <c r="N9" s="59"/>
      <c r="O9" s="59"/>
      <c r="P9" s="59"/>
      <c r="Q9" s="59"/>
      <c r="R9" s="59"/>
      <c r="S9" s="59"/>
      <c r="T9" s="59"/>
      <c r="V9" s="194"/>
      <c r="W9" s="194"/>
      <c r="X9" s="194"/>
      <c r="Y9" s="195"/>
    </row>
    <row r="10" spans="1:38" s="26" customFormat="1" ht="13.5" customHeight="1" x14ac:dyDescent="0.4">
      <c r="A10" s="59"/>
      <c r="B10" s="59"/>
      <c r="C10" s="466" t="s">
        <v>11</v>
      </c>
      <c r="D10" s="467"/>
      <c r="E10" s="59"/>
      <c r="F10" s="59"/>
      <c r="G10" s="59"/>
      <c r="H10" s="59"/>
      <c r="I10" s="59"/>
      <c r="J10" s="59"/>
      <c r="K10" s="59"/>
      <c r="L10" s="59"/>
      <c r="M10" s="59"/>
      <c r="N10" s="59"/>
      <c r="O10" s="59"/>
      <c r="P10" s="59"/>
      <c r="Q10" s="59"/>
      <c r="R10" s="59"/>
      <c r="S10" s="59"/>
      <c r="T10" s="59"/>
      <c r="V10" s="194"/>
      <c r="W10" s="194"/>
      <c r="X10" s="194"/>
      <c r="Y10" s="195"/>
    </row>
    <row r="11" spans="1:38" s="26" customFormat="1" ht="3.75" customHeight="1" x14ac:dyDescent="0.4">
      <c r="A11" s="59"/>
      <c r="B11" s="59"/>
      <c r="C11" s="59"/>
      <c r="D11" s="59"/>
      <c r="E11" s="59"/>
      <c r="F11" s="59"/>
      <c r="G11" s="59"/>
      <c r="H11" s="59"/>
      <c r="I11" s="59"/>
      <c r="J11" s="59"/>
      <c r="K11" s="59"/>
      <c r="L11" s="59"/>
      <c r="M11" s="59"/>
      <c r="N11" s="59"/>
      <c r="O11" s="59"/>
      <c r="P11" s="59"/>
      <c r="Q11" s="59"/>
      <c r="R11" s="59"/>
      <c r="S11" s="59"/>
      <c r="T11" s="59"/>
      <c r="V11" s="194"/>
      <c r="W11" s="194"/>
      <c r="X11" s="194"/>
      <c r="Y11" s="195"/>
    </row>
    <row r="12" spans="1:38" s="26" customFormat="1" ht="27" customHeight="1" x14ac:dyDescent="0.4">
      <c r="A12" s="59"/>
      <c r="B12" s="59"/>
      <c r="C12" s="472" t="s">
        <v>366</v>
      </c>
      <c r="D12" s="472"/>
      <c r="E12" s="472"/>
      <c r="F12" s="472"/>
      <c r="G12" s="472"/>
      <c r="H12" s="472"/>
      <c r="I12" s="472"/>
      <c r="J12" s="472"/>
      <c r="K12" s="472"/>
      <c r="L12" s="472"/>
      <c r="M12" s="472"/>
      <c r="N12" s="472"/>
      <c r="O12" s="472"/>
      <c r="P12" s="472"/>
      <c r="Q12" s="472"/>
      <c r="R12" s="472"/>
      <c r="S12" s="472"/>
      <c r="T12" s="59"/>
      <c r="V12" s="194"/>
      <c r="W12" s="194"/>
      <c r="X12" s="194"/>
      <c r="Y12" s="195"/>
    </row>
    <row r="13" spans="1:38" ht="15" customHeight="1" x14ac:dyDescent="0.4">
      <c r="A13" s="20"/>
      <c r="B13" s="20"/>
      <c r="C13" s="479" t="s">
        <v>37</v>
      </c>
      <c r="D13" s="479"/>
      <c r="E13" s="479"/>
      <c r="F13" s="479"/>
      <c r="G13" s="479"/>
      <c r="H13" s="479"/>
      <c r="I13" s="479"/>
      <c r="J13" s="479"/>
      <c r="K13" s="479"/>
      <c r="L13" s="479"/>
      <c r="M13" s="479"/>
      <c r="N13" s="479"/>
      <c r="O13" s="479"/>
      <c r="P13" s="479"/>
      <c r="Q13" s="479"/>
      <c r="R13" s="479"/>
      <c r="S13" s="479"/>
      <c r="T13" s="20"/>
    </row>
    <row r="14" spans="1:38" ht="18" customHeight="1" x14ac:dyDescent="0.4">
      <c r="A14" s="20"/>
      <c r="B14" s="20"/>
      <c r="C14" s="20"/>
      <c r="D14" s="20"/>
      <c r="E14" s="20"/>
      <c r="F14" s="20"/>
      <c r="G14" s="20"/>
      <c r="H14" s="20"/>
      <c r="I14" s="20"/>
      <c r="J14" s="20"/>
      <c r="K14" s="20"/>
      <c r="L14" s="20"/>
      <c r="M14" s="20"/>
      <c r="N14" s="20"/>
      <c r="O14" s="20"/>
      <c r="P14" s="20"/>
      <c r="Q14" s="20"/>
      <c r="R14" s="20"/>
      <c r="S14" s="20"/>
      <c r="T14" s="20"/>
    </row>
    <row r="15" spans="1:38" ht="18" customHeight="1" x14ac:dyDescent="0.4">
      <c r="A15" s="20"/>
      <c r="B15" s="21" t="s">
        <v>38</v>
      </c>
      <c r="C15" s="20"/>
      <c r="D15" s="20"/>
      <c r="E15" s="20"/>
      <c r="F15" s="20"/>
      <c r="G15" s="20"/>
      <c r="H15" s="20"/>
      <c r="I15" s="20"/>
      <c r="J15" s="20"/>
      <c r="K15" s="20"/>
      <c r="L15" s="20"/>
      <c r="M15" s="20"/>
      <c r="N15" s="20"/>
      <c r="O15" s="20"/>
      <c r="P15" s="20"/>
      <c r="Q15" s="20"/>
      <c r="R15" s="20"/>
      <c r="S15" s="20"/>
      <c r="T15" s="20"/>
    </row>
    <row r="16" spans="1:38" s="26" customFormat="1" ht="3.75" customHeight="1" thickBot="1" x14ac:dyDescent="0.45">
      <c r="A16" s="59"/>
      <c r="B16" s="59"/>
      <c r="C16" s="59"/>
      <c r="D16" s="59"/>
      <c r="E16" s="59"/>
      <c r="F16" s="59"/>
      <c r="G16" s="59"/>
      <c r="H16" s="59"/>
      <c r="I16" s="59"/>
      <c r="J16" s="59"/>
      <c r="K16" s="59"/>
      <c r="L16" s="59"/>
      <c r="M16" s="59"/>
      <c r="N16" s="59"/>
      <c r="O16" s="59"/>
      <c r="P16" s="59"/>
      <c r="Q16" s="59"/>
      <c r="R16" s="59"/>
      <c r="S16" s="59"/>
      <c r="T16" s="59"/>
      <c r="V16" s="194"/>
      <c r="W16" s="194"/>
      <c r="X16" s="194"/>
      <c r="Y16" s="195"/>
    </row>
    <row r="17" spans="1:25" ht="30" customHeight="1" thickBot="1" x14ac:dyDescent="0.45">
      <c r="A17" s="20"/>
      <c r="B17" s="20"/>
      <c r="C17" s="468" t="s">
        <v>39</v>
      </c>
      <c r="D17" s="469"/>
      <c r="E17" s="469"/>
      <c r="F17" s="469"/>
      <c r="G17" s="469"/>
      <c r="H17" s="469"/>
      <c r="I17" s="469"/>
      <c r="J17" s="469"/>
      <c r="K17" s="469"/>
      <c r="L17" s="469"/>
      <c r="M17" s="469"/>
      <c r="N17" s="469"/>
      <c r="O17" s="469"/>
      <c r="P17" s="469"/>
      <c r="Q17" s="469"/>
      <c r="R17" s="470" t="s">
        <v>40</v>
      </c>
      <c r="S17" s="471"/>
      <c r="T17" s="20"/>
      <c r="V17" s="269"/>
      <c r="W17" s="269"/>
      <c r="X17" s="269"/>
      <c r="Y17" s="269"/>
    </row>
    <row r="18" spans="1:25" ht="30" customHeight="1" thickTop="1" x14ac:dyDescent="0.4">
      <c r="A18" s="20"/>
      <c r="B18" s="20"/>
      <c r="C18" s="449" t="s">
        <v>41</v>
      </c>
      <c r="D18" s="450"/>
      <c r="E18" s="450"/>
      <c r="F18" s="450"/>
      <c r="G18" s="450"/>
      <c r="H18" s="450"/>
      <c r="I18" s="450"/>
      <c r="J18" s="450"/>
      <c r="K18" s="450"/>
      <c r="L18" s="450"/>
      <c r="M18" s="450"/>
      <c r="N18" s="450"/>
      <c r="O18" s="450"/>
      <c r="P18" s="450"/>
      <c r="Q18" s="450"/>
      <c r="R18" s="123">
        <f>'書類付表3(1)'!R41</f>
        <v>0</v>
      </c>
      <c r="S18" s="352" t="s">
        <v>42</v>
      </c>
      <c r="T18" s="20"/>
    </row>
    <row r="19" spans="1:25" ht="30" customHeight="1" x14ac:dyDescent="0.4">
      <c r="A19" s="20"/>
      <c r="B19" s="20"/>
      <c r="C19" s="483" t="s">
        <v>43</v>
      </c>
      <c r="D19" s="484"/>
      <c r="E19" s="484"/>
      <c r="F19" s="484"/>
      <c r="G19" s="484"/>
      <c r="H19" s="484"/>
      <c r="I19" s="484"/>
      <c r="J19" s="484"/>
      <c r="K19" s="484"/>
      <c r="L19" s="484"/>
      <c r="M19" s="484"/>
      <c r="N19" s="484"/>
      <c r="O19" s="484"/>
      <c r="P19" s="484"/>
      <c r="Q19" s="484"/>
      <c r="R19" s="124">
        <f>'書類付表3(1)'!R45</f>
        <v>0</v>
      </c>
      <c r="S19" s="353" t="s">
        <v>42</v>
      </c>
      <c r="T19" s="20"/>
    </row>
    <row r="20" spans="1:25" ht="30" customHeight="1" x14ac:dyDescent="0.4">
      <c r="A20" s="20"/>
      <c r="B20" s="20"/>
      <c r="C20" s="483" t="s">
        <v>44</v>
      </c>
      <c r="D20" s="484"/>
      <c r="E20" s="484"/>
      <c r="F20" s="484"/>
      <c r="G20" s="484"/>
      <c r="H20" s="484"/>
      <c r="I20" s="484"/>
      <c r="J20" s="484"/>
      <c r="K20" s="484"/>
      <c r="L20" s="484"/>
      <c r="M20" s="484"/>
      <c r="N20" s="484"/>
      <c r="O20" s="484"/>
      <c r="P20" s="484"/>
      <c r="Q20" s="484"/>
      <c r="R20" s="125">
        <f>IF(R19&gt;0,ROUND((R19/R18)*100,1),0)</f>
        <v>0</v>
      </c>
      <c r="S20" s="353" t="s">
        <v>45</v>
      </c>
      <c r="T20" s="20"/>
    </row>
    <row r="21" spans="1:25" ht="30" customHeight="1" x14ac:dyDescent="0.4">
      <c r="A21" s="20"/>
      <c r="B21" s="20"/>
      <c r="C21" s="483" t="s">
        <v>46</v>
      </c>
      <c r="D21" s="484"/>
      <c r="E21" s="484"/>
      <c r="F21" s="484"/>
      <c r="G21" s="484"/>
      <c r="H21" s="484"/>
      <c r="I21" s="484"/>
      <c r="J21" s="484"/>
      <c r="K21" s="484"/>
      <c r="L21" s="484"/>
      <c r="M21" s="484"/>
      <c r="N21" s="484"/>
      <c r="O21" s="484"/>
      <c r="P21" s="484"/>
      <c r="Q21" s="484"/>
      <c r="R21" s="124">
        <f ca="1">SUM(R22:R26)</f>
        <v>0</v>
      </c>
      <c r="S21" s="353" t="s">
        <v>42</v>
      </c>
      <c r="T21" s="20"/>
      <c r="V21" s="269"/>
      <c r="W21" s="269"/>
      <c r="X21" s="269"/>
      <c r="Y21" s="269"/>
    </row>
    <row r="22" spans="1:25" ht="30" customHeight="1" x14ac:dyDescent="0.4">
      <c r="A22" s="20"/>
      <c r="B22" s="20"/>
      <c r="C22" s="483" t="s">
        <v>49</v>
      </c>
      <c r="D22" s="484"/>
      <c r="E22" s="484"/>
      <c r="F22" s="484"/>
      <c r="G22" s="484"/>
      <c r="H22" s="484"/>
      <c r="I22" s="484"/>
      <c r="J22" s="484"/>
      <c r="K22" s="484"/>
      <c r="L22" s="484"/>
      <c r="M22" s="484"/>
      <c r="N22" s="484"/>
      <c r="O22" s="484"/>
      <c r="P22" s="484"/>
      <c r="Q22" s="484"/>
      <c r="R22" s="124">
        <f ca="1">'3(2)'!P30</f>
        <v>0</v>
      </c>
      <c r="S22" s="353" t="s">
        <v>42</v>
      </c>
      <c r="T22" s="20"/>
    </row>
    <row r="23" spans="1:25" ht="30" customHeight="1" x14ac:dyDescent="0.4">
      <c r="A23" s="20"/>
      <c r="B23" s="20"/>
      <c r="C23" s="483" t="s">
        <v>50</v>
      </c>
      <c r="D23" s="484"/>
      <c r="E23" s="484"/>
      <c r="F23" s="484"/>
      <c r="G23" s="484"/>
      <c r="H23" s="484"/>
      <c r="I23" s="484"/>
      <c r="J23" s="484"/>
      <c r="K23" s="484"/>
      <c r="L23" s="484"/>
      <c r="M23" s="484"/>
      <c r="N23" s="484"/>
      <c r="O23" s="484"/>
      <c r="P23" s="484"/>
      <c r="Q23" s="484"/>
      <c r="R23" s="124">
        <f ca="1">'3(2)'!R30</f>
        <v>0</v>
      </c>
      <c r="S23" s="353" t="s">
        <v>42</v>
      </c>
      <c r="T23" s="20"/>
    </row>
    <row r="24" spans="1:25" ht="30" customHeight="1" x14ac:dyDescent="0.4">
      <c r="A24" s="20"/>
      <c r="B24" s="20"/>
      <c r="C24" s="483" t="s">
        <v>51</v>
      </c>
      <c r="D24" s="484"/>
      <c r="E24" s="484"/>
      <c r="F24" s="484"/>
      <c r="G24" s="484"/>
      <c r="H24" s="484"/>
      <c r="I24" s="484"/>
      <c r="J24" s="484"/>
      <c r="K24" s="484"/>
      <c r="L24" s="484"/>
      <c r="M24" s="484"/>
      <c r="N24" s="484"/>
      <c r="O24" s="484"/>
      <c r="P24" s="484"/>
      <c r="Q24" s="484"/>
      <c r="R24" s="124">
        <f>'書類付表3(1)'!H41</f>
        <v>0</v>
      </c>
      <c r="S24" s="353" t="s">
        <v>42</v>
      </c>
      <c r="T24" s="20"/>
    </row>
    <row r="25" spans="1:25" ht="30" customHeight="1" x14ac:dyDescent="0.4">
      <c r="A25" s="20"/>
      <c r="B25" s="20"/>
      <c r="C25" s="483" t="s">
        <v>52</v>
      </c>
      <c r="D25" s="484"/>
      <c r="E25" s="484"/>
      <c r="F25" s="484"/>
      <c r="G25" s="484"/>
      <c r="H25" s="484"/>
      <c r="I25" s="484"/>
      <c r="J25" s="484"/>
      <c r="K25" s="484"/>
      <c r="L25" s="484"/>
      <c r="M25" s="484"/>
      <c r="N25" s="484"/>
      <c r="O25" s="484"/>
      <c r="P25" s="484"/>
      <c r="Q25" s="484"/>
      <c r="R25" s="124">
        <f>'書類付表3(1)'!J41</f>
        <v>0</v>
      </c>
      <c r="S25" s="353" t="s">
        <v>42</v>
      </c>
      <c r="T25" s="20"/>
    </row>
    <row r="26" spans="1:25" ht="30" customHeight="1" x14ac:dyDescent="0.4">
      <c r="A26" s="20"/>
      <c r="B26" s="20"/>
      <c r="C26" s="483" t="s">
        <v>53</v>
      </c>
      <c r="D26" s="484"/>
      <c r="E26" s="484"/>
      <c r="F26" s="484"/>
      <c r="G26" s="484"/>
      <c r="H26" s="484"/>
      <c r="I26" s="484"/>
      <c r="J26" s="484"/>
      <c r="K26" s="484"/>
      <c r="L26" s="484"/>
      <c r="M26" s="484"/>
      <c r="N26" s="484"/>
      <c r="O26" s="484"/>
      <c r="P26" s="484"/>
      <c r="Q26" s="484"/>
      <c r="R26" s="124">
        <f>'書類付表3(1)'!L41</f>
        <v>0</v>
      </c>
      <c r="S26" s="353" t="s">
        <v>42</v>
      </c>
      <c r="T26" s="20"/>
    </row>
    <row r="27" spans="1:25" ht="30" customHeight="1" x14ac:dyDescent="0.4">
      <c r="A27" s="20"/>
      <c r="B27" s="20"/>
      <c r="C27" s="483" t="s">
        <v>47</v>
      </c>
      <c r="D27" s="484"/>
      <c r="E27" s="484"/>
      <c r="F27" s="484"/>
      <c r="G27" s="484"/>
      <c r="H27" s="484"/>
      <c r="I27" s="484"/>
      <c r="J27" s="484"/>
      <c r="K27" s="484"/>
      <c r="L27" s="484"/>
      <c r="M27" s="484"/>
      <c r="N27" s="484"/>
      <c r="O27" s="484"/>
      <c r="P27" s="484"/>
      <c r="Q27" s="484"/>
      <c r="R27" s="124">
        <f ca="1">ROUND((R18-R21)*R20/100,0)</f>
        <v>0</v>
      </c>
      <c r="S27" s="353" t="s">
        <v>42</v>
      </c>
      <c r="T27" s="20"/>
    </row>
    <row r="28" spans="1:25" ht="30" customHeight="1" thickBot="1" x14ac:dyDescent="0.45">
      <c r="A28" s="20"/>
      <c r="B28" s="20"/>
      <c r="C28" s="485" t="s">
        <v>48</v>
      </c>
      <c r="D28" s="486"/>
      <c r="E28" s="486"/>
      <c r="F28" s="486"/>
      <c r="G28" s="486"/>
      <c r="H28" s="486"/>
      <c r="I28" s="486"/>
      <c r="J28" s="486"/>
      <c r="K28" s="486"/>
      <c r="L28" s="486"/>
      <c r="M28" s="486"/>
      <c r="N28" s="486"/>
      <c r="O28" s="486"/>
      <c r="P28" s="486"/>
      <c r="Q28" s="486"/>
      <c r="R28" s="126">
        <f>'(9)'!$L$9</f>
        <v>0</v>
      </c>
      <c r="S28" s="354" t="s">
        <v>42</v>
      </c>
      <c r="T28" s="20"/>
    </row>
    <row r="29" spans="1:25" s="26" customFormat="1" ht="3.75" customHeight="1" x14ac:dyDescent="0.4">
      <c r="A29" s="59"/>
      <c r="B29" s="59"/>
      <c r="C29" s="59"/>
      <c r="D29" s="59"/>
      <c r="E29" s="59"/>
      <c r="F29" s="59"/>
      <c r="G29" s="59"/>
      <c r="H29" s="59"/>
      <c r="I29" s="59"/>
      <c r="J29" s="59"/>
      <c r="K29" s="59"/>
      <c r="L29" s="59"/>
      <c r="M29" s="59"/>
      <c r="N29" s="59"/>
      <c r="O29" s="59"/>
      <c r="P29" s="59"/>
      <c r="Q29" s="59"/>
      <c r="R29" s="59"/>
      <c r="S29" s="59"/>
      <c r="T29" s="59"/>
      <c r="V29" s="194"/>
      <c r="W29" s="194"/>
      <c r="X29" s="194"/>
      <c r="Y29" s="195"/>
    </row>
    <row r="30" spans="1:25" s="26" customFormat="1" ht="13.5" customHeight="1" x14ac:dyDescent="0.4">
      <c r="A30" s="59"/>
      <c r="B30" s="59"/>
      <c r="C30" s="466" t="s">
        <v>11</v>
      </c>
      <c r="D30" s="467"/>
      <c r="E30" s="59"/>
      <c r="F30" s="59"/>
      <c r="G30" s="59"/>
      <c r="H30" s="59"/>
      <c r="I30" s="59"/>
      <c r="J30" s="59"/>
      <c r="K30" s="59"/>
      <c r="L30" s="59"/>
      <c r="M30" s="59"/>
      <c r="N30" s="59"/>
      <c r="O30" s="59"/>
      <c r="P30" s="59"/>
      <c r="Q30" s="59"/>
      <c r="R30" s="59"/>
      <c r="S30" s="59"/>
      <c r="T30" s="59"/>
      <c r="V30" s="194"/>
      <c r="W30" s="194"/>
      <c r="X30" s="194"/>
      <c r="Y30" s="195"/>
    </row>
    <row r="31" spans="1:25" s="26" customFormat="1" ht="3.75" customHeight="1" x14ac:dyDescent="0.4">
      <c r="A31" s="59"/>
      <c r="B31" s="59"/>
      <c r="C31" s="59"/>
      <c r="D31" s="59"/>
      <c r="E31" s="59"/>
      <c r="F31" s="59"/>
      <c r="G31" s="59"/>
      <c r="H31" s="59"/>
      <c r="I31" s="59"/>
      <c r="J31" s="59"/>
      <c r="K31" s="59"/>
      <c r="L31" s="59"/>
      <c r="M31" s="59"/>
      <c r="N31" s="59"/>
      <c r="O31" s="59"/>
      <c r="P31" s="59"/>
      <c r="Q31" s="59"/>
      <c r="R31" s="59"/>
      <c r="S31" s="59"/>
      <c r="T31" s="59"/>
      <c r="V31" s="194"/>
      <c r="W31" s="194"/>
      <c r="X31" s="194"/>
      <c r="Y31" s="195"/>
    </row>
    <row r="32" spans="1:25" s="26" customFormat="1" ht="15" customHeight="1" x14ac:dyDescent="0.4">
      <c r="A32" s="59"/>
      <c r="B32" s="59"/>
      <c r="C32" s="487" t="s">
        <v>54</v>
      </c>
      <c r="D32" s="487"/>
      <c r="E32" s="487"/>
      <c r="F32" s="487"/>
      <c r="G32" s="487"/>
      <c r="H32" s="487"/>
      <c r="I32" s="487"/>
      <c r="J32" s="487"/>
      <c r="K32" s="487"/>
      <c r="L32" s="487"/>
      <c r="M32" s="487"/>
      <c r="N32" s="487"/>
      <c r="O32" s="487"/>
      <c r="P32" s="487"/>
      <c r="Q32" s="487"/>
      <c r="R32" s="487"/>
      <c r="S32" s="487"/>
      <c r="T32" s="59"/>
      <c r="V32" s="194"/>
      <c r="W32" s="194"/>
      <c r="X32" s="194"/>
      <c r="Y32" s="195"/>
    </row>
    <row r="33" spans="1:25" ht="18" customHeight="1" x14ac:dyDescent="0.4">
      <c r="A33" s="20"/>
      <c r="B33" s="20"/>
      <c r="C33" s="20"/>
      <c r="D33" s="20"/>
      <c r="E33" s="20"/>
      <c r="F33" s="20"/>
      <c r="G33" s="20"/>
      <c r="H33" s="20"/>
      <c r="I33" s="20"/>
      <c r="J33" s="20"/>
      <c r="K33" s="20"/>
      <c r="L33" s="20"/>
      <c r="M33" s="20"/>
      <c r="N33" s="20"/>
      <c r="O33" s="20"/>
      <c r="P33" s="20"/>
      <c r="Q33" s="20"/>
      <c r="R33" s="20"/>
      <c r="S33" s="20"/>
      <c r="T33" s="20"/>
    </row>
    <row r="34" spans="1:25" ht="18" customHeight="1" x14ac:dyDescent="0.4">
      <c r="A34" s="20"/>
      <c r="B34" s="21" t="s">
        <v>55</v>
      </c>
      <c r="C34" s="20"/>
      <c r="D34" s="20"/>
      <c r="E34" s="20"/>
      <c r="F34" s="20"/>
      <c r="G34" s="20"/>
      <c r="H34" s="20"/>
      <c r="I34" s="20"/>
      <c r="J34" s="20"/>
      <c r="K34" s="20"/>
      <c r="L34" s="20"/>
      <c r="M34" s="20"/>
      <c r="N34" s="20"/>
      <c r="O34" s="20"/>
      <c r="P34" s="20"/>
      <c r="Q34" s="20"/>
      <c r="R34" s="20"/>
      <c r="S34" s="20"/>
      <c r="T34" s="20"/>
    </row>
    <row r="35" spans="1:25" s="26" customFormat="1" ht="3.75" customHeight="1" thickBot="1" x14ac:dyDescent="0.45">
      <c r="A35" s="59"/>
      <c r="B35" s="59"/>
      <c r="C35" s="59"/>
      <c r="D35" s="59"/>
      <c r="E35" s="59"/>
      <c r="F35" s="59"/>
      <c r="G35" s="59"/>
      <c r="H35" s="59"/>
      <c r="I35" s="59"/>
      <c r="J35" s="59"/>
      <c r="K35" s="59"/>
      <c r="L35" s="59"/>
      <c r="M35" s="59"/>
      <c r="N35" s="59"/>
      <c r="O35" s="59"/>
      <c r="P35" s="59"/>
      <c r="Q35" s="59"/>
      <c r="R35" s="59"/>
      <c r="S35" s="59"/>
      <c r="T35" s="59"/>
      <c r="V35" s="194"/>
      <c r="W35" s="194"/>
      <c r="X35" s="194"/>
      <c r="Y35" s="195"/>
    </row>
    <row r="36" spans="1:25" ht="30" customHeight="1" thickBot="1" x14ac:dyDescent="0.45">
      <c r="A36" s="20"/>
      <c r="B36" s="20"/>
      <c r="C36" s="503" t="s">
        <v>56</v>
      </c>
      <c r="D36" s="504"/>
      <c r="E36" s="504"/>
      <c r="F36" s="504"/>
      <c r="G36" s="504"/>
      <c r="H36" s="504" t="s">
        <v>57</v>
      </c>
      <c r="I36" s="504"/>
      <c r="J36" s="504"/>
      <c r="K36" s="504" t="s">
        <v>63</v>
      </c>
      <c r="L36" s="504"/>
      <c r="M36" s="504"/>
      <c r="N36" s="504"/>
      <c r="O36" s="504"/>
      <c r="P36" s="504"/>
      <c r="Q36" s="504"/>
      <c r="R36" s="504"/>
      <c r="S36" s="505"/>
      <c r="T36" s="20"/>
      <c r="V36" s="269"/>
      <c r="W36" s="269"/>
      <c r="X36" s="269"/>
      <c r="Y36" s="269"/>
    </row>
    <row r="37" spans="1:25" ht="36" customHeight="1" thickTop="1" x14ac:dyDescent="0.4">
      <c r="A37" s="20"/>
      <c r="B37" s="20"/>
      <c r="C37" s="506" t="s">
        <v>58</v>
      </c>
      <c r="D37" s="507"/>
      <c r="E37" s="507"/>
      <c r="F37" s="507"/>
      <c r="G37" s="507"/>
      <c r="H37" s="480"/>
      <c r="I37" s="480"/>
      <c r="J37" s="480"/>
      <c r="K37" s="481"/>
      <c r="L37" s="481"/>
      <c r="M37" s="481"/>
      <c r="N37" s="481"/>
      <c r="O37" s="481"/>
      <c r="P37" s="481"/>
      <c r="Q37" s="481"/>
      <c r="R37" s="481"/>
      <c r="S37" s="482"/>
      <c r="T37" s="20"/>
    </row>
    <row r="38" spans="1:25" ht="60" customHeight="1" x14ac:dyDescent="0.4">
      <c r="A38" s="20"/>
      <c r="B38" s="20"/>
      <c r="C38" s="497" t="s">
        <v>60</v>
      </c>
      <c r="D38" s="498"/>
      <c r="E38" s="498"/>
      <c r="F38" s="498"/>
      <c r="G38" s="498"/>
      <c r="H38" s="499"/>
      <c r="I38" s="500"/>
      <c r="J38" s="500"/>
      <c r="K38" s="501"/>
      <c r="L38" s="501"/>
      <c r="M38" s="501"/>
      <c r="N38" s="501"/>
      <c r="O38" s="501"/>
      <c r="P38" s="501"/>
      <c r="Q38" s="501"/>
      <c r="R38" s="501"/>
      <c r="S38" s="502"/>
      <c r="T38" s="20"/>
    </row>
    <row r="39" spans="1:25" ht="36" customHeight="1" x14ac:dyDescent="0.4">
      <c r="A39" s="20"/>
      <c r="B39" s="20"/>
      <c r="C39" s="497" t="s">
        <v>59</v>
      </c>
      <c r="D39" s="498"/>
      <c r="E39" s="498"/>
      <c r="F39" s="498"/>
      <c r="G39" s="498"/>
      <c r="H39" s="499"/>
      <c r="I39" s="500"/>
      <c r="J39" s="500"/>
      <c r="K39" s="501"/>
      <c r="L39" s="501"/>
      <c r="M39" s="501"/>
      <c r="N39" s="501"/>
      <c r="O39" s="501"/>
      <c r="P39" s="501"/>
      <c r="Q39" s="501"/>
      <c r="R39" s="501"/>
      <c r="S39" s="502"/>
      <c r="T39" s="20"/>
    </row>
    <row r="40" spans="1:25" ht="36" customHeight="1" thickBot="1" x14ac:dyDescent="0.45">
      <c r="A40" s="20"/>
      <c r="B40" s="20"/>
      <c r="C40" s="491" t="s">
        <v>61</v>
      </c>
      <c r="D40" s="492"/>
      <c r="E40" s="492"/>
      <c r="F40" s="492"/>
      <c r="G40" s="492"/>
      <c r="H40" s="493"/>
      <c r="I40" s="494"/>
      <c r="J40" s="494"/>
      <c r="K40" s="495"/>
      <c r="L40" s="495"/>
      <c r="M40" s="495"/>
      <c r="N40" s="495"/>
      <c r="O40" s="495"/>
      <c r="P40" s="495"/>
      <c r="Q40" s="495"/>
      <c r="R40" s="495"/>
      <c r="S40" s="496"/>
      <c r="T40" s="20"/>
    </row>
    <row r="41" spans="1:25" ht="18" customHeight="1" x14ac:dyDescent="0.4">
      <c r="A41" s="20"/>
      <c r="B41" s="20"/>
      <c r="C41" s="20"/>
      <c r="D41" s="20"/>
      <c r="E41" s="20"/>
      <c r="F41" s="20"/>
      <c r="G41" s="20"/>
      <c r="H41" s="20"/>
      <c r="I41" s="20"/>
      <c r="J41" s="20"/>
      <c r="K41" s="20"/>
      <c r="L41" s="20"/>
      <c r="M41" s="20"/>
      <c r="N41" s="20"/>
      <c r="O41" s="20"/>
      <c r="P41" s="20"/>
      <c r="Q41" s="20"/>
      <c r="R41" s="20"/>
      <c r="S41" s="20"/>
      <c r="T41" s="20"/>
    </row>
  </sheetData>
  <sheetProtection sheet="1" formatCells="0" formatColumns="0" formatRows="0" insertColumns="0" insertRows="0"/>
  <mergeCells count="46">
    <mergeCell ref="V6:X6"/>
    <mergeCell ref="C4:D4"/>
    <mergeCell ref="C40:G40"/>
    <mergeCell ref="H40:J40"/>
    <mergeCell ref="K40:S40"/>
    <mergeCell ref="C38:G38"/>
    <mergeCell ref="H38:J38"/>
    <mergeCell ref="K38:S38"/>
    <mergeCell ref="C39:G39"/>
    <mergeCell ref="H39:J39"/>
    <mergeCell ref="K39:S39"/>
    <mergeCell ref="C30:D30"/>
    <mergeCell ref="C36:G36"/>
    <mergeCell ref="H36:J36"/>
    <mergeCell ref="K36:S36"/>
    <mergeCell ref="C37:G37"/>
    <mergeCell ref="C13:S13"/>
    <mergeCell ref="H37:J37"/>
    <mergeCell ref="K37:S37"/>
    <mergeCell ref="C27:Q27"/>
    <mergeCell ref="C28:Q28"/>
    <mergeCell ref="C25:Q25"/>
    <mergeCell ref="C26:Q26"/>
    <mergeCell ref="C32:S32"/>
    <mergeCell ref="C23:Q23"/>
    <mergeCell ref="C24:Q24"/>
    <mergeCell ref="C21:Q21"/>
    <mergeCell ref="C22:Q22"/>
    <mergeCell ref="C19:Q19"/>
    <mergeCell ref="C20:Q20"/>
    <mergeCell ref="Y7:AL7"/>
    <mergeCell ref="Y8:AL8"/>
    <mergeCell ref="Y6:AL6"/>
    <mergeCell ref="C18:Q18"/>
    <mergeCell ref="C6:E6"/>
    <mergeCell ref="F6:S6"/>
    <mergeCell ref="C7:E7"/>
    <mergeCell ref="F7:S7"/>
    <mergeCell ref="C8:E8"/>
    <mergeCell ref="F8:S8"/>
    <mergeCell ref="C10:D10"/>
    <mergeCell ref="C17:Q17"/>
    <mergeCell ref="R17:S17"/>
    <mergeCell ref="C12:S12"/>
    <mergeCell ref="V7:X7"/>
    <mergeCell ref="V8:X8"/>
  </mergeCells>
  <phoneticPr fontId="1"/>
  <dataValidations count="2">
    <dataValidation type="list" allowBlank="1" showInputMessage="1" showErrorMessage="1" sqref="H37:J40">
      <formula1>"有, 無"</formula1>
    </dataValidation>
    <dataValidation type="list" allowBlank="1" showInputMessage="1" showErrorMessage="1" sqref="C4">
      <formula1>"□, ☑"</formula1>
    </dataValidation>
  </dataValidations>
  <pageMargins left="0.59055118110236227" right="0.59055118110236227" top="0.78740157480314965" bottom="0.78740157480314965" header="0.31496062992125984" footer="0.31496062992125984"/>
  <pageSetup paperSize="9" fitToHeight="0" orientation="portrait" r:id="rId1"/>
  <rowBreaks count="1" manualBreakCount="1">
    <brk id="33"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R63"/>
  <sheetViews>
    <sheetView topLeftCell="A13" zoomScaleNormal="100" zoomScaleSheetLayoutView="100" workbookViewId="0">
      <selection activeCell="G27" sqref="G27"/>
    </sheetView>
  </sheetViews>
  <sheetFormatPr defaultColWidth="9" defaultRowHeight="18" customHeight="1" x14ac:dyDescent="0.4"/>
  <cols>
    <col min="1" max="1" width="1.625" style="269" customWidth="1"/>
    <col min="2" max="2" width="3.25" style="269" customWidth="1"/>
    <col min="3" max="3" width="14.25" style="269" customWidth="1"/>
    <col min="4" max="4" width="9.75" style="269" customWidth="1"/>
    <col min="5" max="5" width="11.875" style="269" customWidth="1"/>
    <col min="6" max="6" width="2" style="269" customWidth="1"/>
    <col min="7" max="7" width="11.875" style="269" customWidth="1"/>
    <col min="8" max="8" width="2" style="269" customWidth="1"/>
    <col min="9" max="9" width="11.875" style="269" customWidth="1"/>
    <col min="10" max="10" width="3.5" style="269" customWidth="1"/>
    <col min="11" max="11" width="5.625" style="269" customWidth="1"/>
    <col min="12" max="12" width="2" style="348" customWidth="1"/>
    <col min="13" max="13" width="3.25" style="269" customWidth="1"/>
    <col min="14" max="14" width="9" style="269"/>
    <col min="15" max="18" width="9" style="269" customWidth="1"/>
    <col min="19" max="16384" width="9" style="269"/>
  </cols>
  <sheetData>
    <row r="1" spans="1:13" ht="6" customHeight="1" x14ac:dyDescent="0.4">
      <c r="A1" s="20"/>
      <c r="B1" s="20"/>
      <c r="C1" s="20"/>
      <c r="D1" s="20"/>
      <c r="E1" s="20"/>
      <c r="F1" s="20"/>
      <c r="G1" s="20"/>
      <c r="H1" s="20"/>
      <c r="I1" s="20"/>
      <c r="J1" s="20"/>
      <c r="K1" s="20"/>
      <c r="L1" s="304"/>
      <c r="M1" s="20"/>
    </row>
    <row r="2" spans="1:13" ht="18" customHeight="1" x14ac:dyDescent="0.4">
      <c r="A2" s="20"/>
      <c r="B2" s="21" t="s">
        <v>64</v>
      </c>
      <c r="C2" s="20"/>
      <c r="D2" s="20"/>
      <c r="E2" s="20"/>
      <c r="F2" s="20"/>
      <c r="G2" s="20"/>
      <c r="H2" s="20"/>
      <c r="I2" s="20"/>
      <c r="J2" s="20"/>
      <c r="K2" s="20"/>
      <c r="L2" s="304"/>
      <c r="M2" s="20"/>
    </row>
    <row r="3" spans="1:13" s="26" customFormat="1" ht="3.75" customHeight="1" thickBot="1" x14ac:dyDescent="0.45">
      <c r="A3" s="59"/>
      <c r="B3" s="59"/>
      <c r="C3" s="59"/>
      <c r="D3" s="59"/>
      <c r="E3" s="59"/>
      <c r="F3" s="59"/>
      <c r="G3" s="59"/>
      <c r="H3" s="59"/>
      <c r="I3" s="59"/>
      <c r="J3" s="59"/>
      <c r="K3" s="59"/>
      <c r="L3" s="305"/>
      <c r="M3" s="59"/>
    </row>
    <row r="4" spans="1:13" ht="45" customHeight="1" thickBot="1" x14ac:dyDescent="0.45">
      <c r="A4" s="20"/>
      <c r="B4" s="20"/>
      <c r="C4" s="306" t="s">
        <v>67</v>
      </c>
      <c r="D4" s="270" t="s">
        <v>56</v>
      </c>
      <c r="E4" s="518" t="s">
        <v>65</v>
      </c>
      <c r="F4" s="518"/>
      <c r="G4" s="508" t="s">
        <v>68</v>
      </c>
      <c r="H4" s="518"/>
      <c r="I4" s="508" t="s">
        <v>69</v>
      </c>
      <c r="J4" s="518"/>
      <c r="K4" s="508" t="s">
        <v>66</v>
      </c>
      <c r="L4" s="509"/>
      <c r="M4" s="307"/>
    </row>
    <row r="5" spans="1:13" s="26" customFormat="1" ht="16.5" customHeight="1" thickTop="1" x14ac:dyDescent="0.4">
      <c r="A5" s="59"/>
      <c r="B5" s="59"/>
      <c r="C5" s="517"/>
      <c r="D5" s="308" t="s">
        <v>70</v>
      </c>
      <c r="E5" s="57"/>
      <c r="F5" s="309" t="s">
        <v>71</v>
      </c>
      <c r="G5" s="58"/>
      <c r="H5" s="309" t="s">
        <v>71</v>
      </c>
      <c r="I5" s="127">
        <f t="shared" ref="I5:I12" si="0">E5+G5</f>
        <v>0</v>
      </c>
      <c r="J5" s="310" t="s">
        <v>71</v>
      </c>
      <c r="K5" s="128">
        <f>IFERROR(I5/I13,0)</f>
        <v>0</v>
      </c>
      <c r="L5" s="311"/>
      <c r="M5" s="307"/>
    </row>
    <row r="6" spans="1:13" s="26" customFormat="1" ht="16.5" customHeight="1" x14ac:dyDescent="0.4">
      <c r="A6" s="59"/>
      <c r="B6" s="59"/>
      <c r="C6" s="514"/>
      <c r="D6" s="312" t="s">
        <v>72</v>
      </c>
      <c r="E6" s="53"/>
      <c r="F6" s="313" t="s">
        <v>71</v>
      </c>
      <c r="G6" s="54"/>
      <c r="H6" s="313" t="s">
        <v>71</v>
      </c>
      <c r="I6" s="129">
        <f t="shared" si="0"/>
        <v>0</v>
      </c>
      <c r="J6" s="314" t="s">
        <v>71</v>
      </c>
      <c r="K6" s="130">
        <f>IFERROR(I6/I13,0)</f>
        <v>0</v>
      </c>
      <c r="L6" s="315"/>
      <c r="M6" s="307"/>
    </row>
    <row r="7" spans="1:13" s="26" customFormat="1" ht="16.5" customHeight="1" x14ac:dyDescent="0.4">
      <c r="A7" s="59"/>
      <c r="B7" s="59"/>
      <c r="C7" s="514"/>
      <c r="D7" s="312" t="s">
        <v>73</v>
      </c>
      <c r="E7" s="53"/>
      <c r="F7" s="313" t="s">
        <v>71</v>
      </c>
      <c r="G7" s="54"/>
      <c r="H7" s="313" t="s">
        <v>71</v>
      </c>
      <c r="I7" s="129">
        <f t="shared" si="0"/>
        <v>0</v>
      </c>
      <c r="J7" s="314" t="s">
        <v>71</v>
      </c>
      <c r="K7" s="130">
        <f>IFERROR(I7/I13,0)</f>
        <v>0</v>
      </c>
      <c r="L7" s="315"/>
      <c r="M7" s="307"/>
    </row>
    <row r="8" spans="1:13" s="26" customFormat="1" ht="16.5" customHeight="1" x14ac:dyDescent="0.4">
      <c r="A8" s="59"/>
      <c r="B8" s="59"/>
      <c r="C8" s="514"/>
      <c r="D8" s="312" t="s">
        <v>74</v>
      </c>
      <c r="E8" s="53"/>
      <c r="F8" s="313" t="s">
        <v>71</v>
      </c>
      <c r="G8" s="54"/>
      <c r="H8" s="313" t="s">
        <v>71</v>
      </c>
      <c r="I8" s="129">
        <f t="shared" si="0"/>
        <v>0</v>
      </c>
      <c r="J8" s="314" t="s">
        <v>71</v>
      </c>
      <c r="K8" s="130">
        <f>IFERROR(I8/I13,0)</f>
        <v>0</v>
      </c>
      <c r="L8" s="315"/>
      <c r="M8" s="307"/>
    </row>
    <row r="9" spans="1:13" s="26" customFormat="1" ht="16.5" customHeight="1" x14ac:dyDescent="0.4">
      <c r="A9" s="59"/>
      <c r="B9" s="59"/>
      <c r="C9" s="514"/>
      <c r="D9" s="312" t="s">
        <v>75</v>
      </c>
      <c r="E9" s="53"/>
      <c r="F9" s="313" t="s">
        <v>71</v>
      </c>
      <c r="G9" s="54"/>
      <c r="H9" s="313" t="s">
        <v>71</v>
      </c>
      <c r="I9" s="129">
        <f t="shared" si="0"/>
        <v>0</v>
      </c>
      <c r="J9" s="314" t="s">
        <v>71</v>
      </c>
      <c r="K9" s="130">
        <f>IFERROR(I9/I13,0)</f>
        <v>0</v>
      </c>
      <c r="L9" s="315"/>
      <c r="M9" s="59"/>
    </row>
    <row r="10" spans="1:13" s="26" customFormat="1" ht="16.5" customHeight="1" x14ac:dyDescent="0.4">
      <c r="A10" s="59"/>
      <c r="B10" s="59"/>
      <c r="C10" s="514"/>
      <c r="D10" s="312" t="s">
        <v>76</v>
      </c>
      <c r="E10" s="53"/>
      <c r="F10" s="313" t="s">
        <v>71</v>
      </c>
      <c r="G10" s="54"/>
      <c r="H10" s="313" t="s">
        <v>71</v>
      </c>
      <c r="I10" s="129">
        <f t="shared" si="0"/>
        <v>0</v>
      </c>
      <c r="J10" s="314" t="s">
        <v>71</v>
      </c>
      <c r="K10" s="130">
        <f>IFERROR(I10/I13,0)</f>
        <v>0</v>
      </c>
      <c r="L10" s="315"/>
      <c r="M10" s="59"/>
    </row>
    <row r="11" spans="1:13" s="26" customFormat="1" ht="16.5" customHeight="1" x14ac:dyDescent="0.4">
      <c r="A11" s="59"/>
      <c r="B11" s="59"/>
      <c r="C11" s="514"/>
      <c r="D11" s="312" t="s">
        <v>77</v>
      </c>
      <c r="E11" s="53"/>
      <c r="F11" s="313" t="s">
        <v>71</v>
      </c>
      <c r="G11" s="54"/>
      <c r="H11" s="313" t="s">
        <v>71</v>
      </c>
      <c r="I11" s="129">
        <f t="shared" si="0"/>
        <v>0</v>
      </c>
      <c r="J11" s="314" t="s">
        <v>71</v>
      </c>
      <c r="K11" s="130">
        <f>IFERROR(I11/I13,0)</f>
        <v>0</v>
      </c>
      <c r="L11" s="315"/>
      <c r="M11" s="59"/>
    </row>
    <row r="12" spans="1:13" s="26" customFormat="1" ht="16.5" customHeight="1" x14ac:dyDescent="0.4">
      <c r="A12" s="59"/>
      <c r="B12" s="59"/>
      <c r="C12" s="514"/>
      <c r="D12" s="316" t="s">
        <v>78</v>
      </c>
      <c r="E12" s="51"/>
      <c r="F12" s="317" t="s">
        <v>71</v>
      </c>
      <c r="G12" s="52"/>
      <c r="H12" s="317" t="s">
        <v>71</v>
      </c>
      <c r="I12" s="131">
        <f t="shared" si="0"/>
        <v>0</v>
      </c>
      <c r="J12" s="318" t="s">
        <v>71</v>
      </c>
      <c r="K12" s="132">
        <f>IFERROR(I12/I13,0)</f>
        <v>0</v>
      </c>
      <c r="L12" s="319"/>
      <c r="M12" s="59"/>
    </row>
    <row r="13" spans="1:13" s="26" customFormat="1" ht="16.5" customHeight="1" x14ac:dyDescent="0.4">
      <c r="A13" s="59"/>
      <c r="B13" s="59"/>
      <c r="C13" s="514"/>
      <c r="D13" s="320" t="s">
        <v>79</v>
      </c>
      <c r="E13" s="133">
        <f>SUM(E5:E12)</f>
        <v>0</v>
      </c>
      <c r="F13" s="321" t="s">
        <v>71</v>
      </c>
      <c r="G13" s="134">
        <f>SUM(G5:G12)</f>
        <v>0</v>
      </c>
      <c r="H13" s="321" t="s">
        <v>71</v>
      </c>
      <c r="I13" s="135">
        <f>SUM(I5:I12)</f>
        <v>0</v>
      </c>
      <c r="J13" s="322" t="s">
        <v>71</v>
      </c>
      <c r="K13" s="136">
        <f>IFERROR(I13/I13,0)</f>
        <v>0</v>
      </c>
      <c r="L13" s="323"/>
      <c r="M13" s="59"/>
    </row>
    <row r="14" spans="1:13" s="26" customFormat="1" ht="16.5" customHeight="1" x14ac:dyDescent="0.4">
      <c r="A14" s="59"/>
      <c r="B14" s="59"/>
      <c r="C14" s="513"/>
      <c r="D14" s="324" t="s">
        <v>70</v>
      </c>
      <c r="E14" s="55"/>
      <c r="F14" s="325" t="s">
        <v>71</v>
      </c>
      <c r="G14" s="56"/>
      <c r="H14" s="325" t="s">
        <v>71</v>
      </c>
      <c r="I14" s="137">
        <f t="shared" ref="I14:I21" si="1">E14+G14</f>
        <v>0</v>
      </c>
      <c r="J14" s="326" t="s">
        <v>71</v>
      </c>
      <c r="K14" s="138">
        <f>IFERROR(I14/I22,0)</f>
        <v>0</v>
      </c>
      <c r="L14" s="327"/>
      <c r="M14" s="59"/>
    </row>
    <row r="15" spans="1:13" s="26" customFormat="1" ht="16.5" customHeight="1" x14ac:dyDescent="0.4">
      <c r="A15" s="59"/>
      <c r="B15" s="59"/>
      <c r="C15" s="514"/>
      <c r="D15" s="312" t="s">
        <v>72</v>
      </c>
      <c r="E15" s="53"/>
      <c r="F15" s="313" t="s">
        <v>71</v>
      </c>
      <c r="G15" s="54"/>
      <c r="H15" s="313" t="s">
        <v>71</v>
      </c>
      <c r="I15" s="129">
        <f t="shared" si="1"/>
        <v>0</v>
      </c>
      <c r="J15" s="314" t="s">
        <v>71</v>
      </c>
      <c r="K15" s="130">
        <f>IFERROR(I15/I22,0)</f>
        <v>0</v>
      </c>
      <c r="L15" s="315"/>
      <c r="M15" s="59"/>
    </row>
    <row r="16" spans="1:13" s="26" customFormat="1" ht="16.5" customHeight="1" x14ac:dyDescent="0.4">
      <c r="A16" s="59"/>
      <c r="B16" s="59"/>
      <c r="C16" s="514"/>
      <c r="D16" s="312" t="s">
        <v>73</v>
      </c>
      <c r="E16" s="53"/>
      <c r="F16" s="313" t="s">
        <v>71</v>
      </c>
      <c r="G16" s="54"/>
      <c r="H16" s="313" t="s">
        <v>71</v>
      </c>
      <c r="I16" s="129">
        <f t="shared" si="1"/>
        <v>0</v>
      </c>
      <c r="J16" s="314" t="s">
        <v>71</v>
      </c>
      <c r="K16" s="130">
        <f>IFERROR(I16/I22,0)</f>
        <v>0</v>
      </c>
      <c r="L16" s="315"/>
      <c r="M16" s="59"/>
    </row>
    <row r="17" spans="1:16" s="26" customFormat="1" ht="16.5" customHeight="1" x14ac:dyDescent="0.4">
      <c r="A17" s="59"/>
      <c r="B17" s="59"/>
      <c r="C17" s="514"/>
      <c r="D17" s="312" t="s">
        <v>74</v>
      </c>
      <c r="E17" s="53"/>
      <c r="F17" s="313" t="s">
        <v>71</v>
      </c>
      <c r="G17" s="54"/>
      <c r="H17" s="313" t="s">
        <v>71</v>
      </c>
      <c r="I17" s="129">
        <f t="shared" si="1"/>
        <v>0</v>
      </c>
      <c r="J17" s="314" t="s">
        <v>71</v>
      </c>
      <c r="K17" s="130">
        <f>IFERROR(I17/I22,0)</f>
        <v>0</v>
      </c>
      <c r="L17" s="315"/>
      <c r="M17" s="59"/>
    </row>
    <row r="18" spans="1:16" s="26" customFormat="1" ht="16.5" customHeight="1" x14ac:dyDescent="0.4">
      <c r="A18" s="59"/>
      <c r="B18" s="59"/>
      <c r="C18" s="514"/>
      <c r="D18" s="312" t="s">
        <v>75</v>
      </c>
      <c r="E18" s="53"/>
      <c r="F18" s="313" t="s">
        <v>71</v>
      </c>
      <c r="G18" s="54"/>
      <c r="H18" s="313" t="s">
        <v>71</v>
      </c>
      <c r="I18" s="129">
        <f t="shared" si="1"/>
        <v>0</v>
      </c>
      <c r="J18" s="314" t="s">
        <v>71</v>
      </c>
      <c r="K18" s="130">
        <f>IFERROR(I18/I22,0)</f>
        <v>0</v>
      </c>
      <c r="L18" s="315"/>
      <c r="M18" s="59"/>
    </row>
    <row r="19" spans="1:16" s="26" customFormat="1" ht="16.5" customHeight="1" x14ac:dyDescent="0.4">
      <c r="A19" s="59"/>
      <c r="B19" s="59"/>
      <c r="C19" s="514"/>
      <c r="D19" s="312" t="s">
        <v>76</v>
      </c>
      <c r="E19" s="53"/>
      <c r="F19" s="313" t="s">
        <v>71</v>
      </c>
      <c r="G19" s="54"/>
      <c r="H19" s="313" t="s">
        <v>71</v>
      </c>
      <c r="I19" s="129">
        <f t="shared" si="1"/>
        <v>0</v>
      </c>
      <c r="J19" s="314" t="s">
        <v>71</v>
      </c>
      <c r="K19" s="130">
        <f>IFERROR(I19/I22,0)</f>
        <v>0</v>
      </c>
      <c r="L19" s="315"/>
      <c r="M19" s="59"/>
    </row>
    <row r="20" spans="1:16" s="26" customFormat="1" ht="16.5" customHeight="1" x14ac:dyDescent="0.4">
      <c r="A20" s="59"/>
      <c r="B20" s="59"/>
      <c r="C20" s="514"/>
      <c r="D20" s="312" t="s">
        <v>77</v>
      </c>
      <c r="E20" s="53"/>
      <c r="F20" s="313" t="s">
        <v>71</v>
      </c>
      <c r="G20" s="54"/>
      <c r="H20" s="313" t="s">
        <v>71</v>
      </c>
      <c r="I20" s="129">
        <f t="shared" si="1"/>
        <v>0</v>
      </c>
      <c r="J20" s="314" t="s">
        <v>71</v>
      </c>
      <c r="K20" s="130">
        <f>IFERROR(I20/I22,0)</f>
        <v>0</v>
      </c>
      <c r="L20" s="315"/>
      <c r="M20" s="59"/>
    </row>
    <row r="21" spans="1:16" s="26" customFormat="1" ht="16.5" customHeight="1" x14ac:dyDescent="0.4">
      <c r="A21" s="59"/>
      <c r="B21" s="59"/>
      <c r="C21" s="514"/>
      <c r="D21" s="316" t="s">
        <v>78</v>
      </c>
      <c r="E21" s="51"/>
      <c r="F21" s="317" t="s">
        <v>71</v>
      </c>
      <c r="G21" s="52"/>
      <c r="H21" s="317" t="s">
        <v>71</v>
      </c>
      <c r="I21" s="131">
        <f t="shared" si="1"/>
        <v>0</v>
      </c>
      <c r="J21" s="318" t="s">
        <v>71</v>
      </c>
      <c r="K21" s="132">
        <f>IFERROR(I21/I22,0)</f>
        <v>0</v>
      </c>
      <c r="L21" s="319"/>
      <c r="M21" s="59"/>
    </row>
    <row r="22" spans="1:16" s="26" customFormat="1" ht="16.5" customHeight="1" x14ac:dyDescent="0.4">
      <c r="A22" s="59"/>
      <c r="B22" s="59"/>
      <c r="C22" s="516"/>
      <c r="D22" s="328" t="s">
        <v>79</v>
      </c>
      <c r="E22" s="139">
        <f>SUM(E14:E21)</f>
        <v>0</v>
      </c>
      <c r="F22" s="329" t="s">
        <v>71</v>
      </c>
      <c r="G22" s="124">
        <f>SUM(G14:G21)</f>
        <v>0</v>
      </c>
      <c r="H22" s="329" t="s">
        <v>71</v>
      </c>
      <c r="I22" s="140">
        <f>SUM(I14:I21)</f>
        <v>0</v>
      </c>
      <c r="J22" s="330" t="s">
        <v>71</v>
      </c>
      <c r="K22" s="136">
        <f>IFERROR(I22/I22,0)</f>
        <v>0</v>
      </c>
      <c r="L22" s="323"/>
      <c r="M22" s="59"/>
    </row>
    <row r="23" spans="1:16" s="26" customFormat="1" ht="16.5" customHeight="1" x14ac:dyDescent="0.4">
      <c r="A23" s="59"/>
      <c r="B23" s="59"/>
      <c r="C23" s="513"/>
      <c r="D23" s="324" t="s">
        <v>70</v>
      </c>
      <c r="E23" s="55"/>
      <c r="F23" s="325" t="s">
        <v>71</v>
      </c>
      <c r="G23" s="56"/>
      <c r="H23" s="325" t="s">
        <v>71</v>
      </c>
      <c r="I23" s="137">
        <f t="shared" ref="I23:I30" si="2">E23+G23</f>
        <v>0</v>
      </c>
      <c r="J23" s="326" t="s">
        <v>71</v>
      </c>
      <c r="K23" s="138">
        <f>IFERROR(I23/I31,0)</f>
        <v>0</v>
      </c>
      <c r="L23" s="327"/>
      <c r="M23" s="59"/>
    </row>
    <row r="24" spans="1:16" s="26" customFormat="1" ht="16.5" customHeight="1" x14ac:dyDescent="0.4">
      <c r="A24" s="59"/>
      <c r="B24" s="59"/>
      <c r="C24" s="514"/>
      <c r="D24" s="312" t="s">
        <v>72</v>
      </c>
      <c r="E24" s="53"/>
      <c r="F24" s="313" t="s">
        <v>71</v>
      </c>
      <c r="G24" s="54"/>
      <c r="H24" s="313" t="s">
        <v>71</v>
      </c>
      <c r="I24" s="129">
        <f t="shared" si="2"/>
        <v>0</v>
      </c>
      <c r="J24" s="314" t="s">
        <v>71</v>
      </c>
      <c r="K24" s="130">
        <f>IFERROR(I24/I31,0)</f>
        <v>0</v>
      </c>
      <c r="L24" s="315"/>
      <c r="M24" s="59"/>
    </row>
    <row r="25" spans="1:16" s="26" customFormat="1" ht="16.5" customHeight="1" x14ac:dyDescent="0.4">
      <c r="A25" s="59"/>
      <c r="B25" s="59"/>
      <c r="C25" s="514"/>
      <c r="D25" s="312" t="s">
        <v>73</v>
      </c>
      <c r="E25" s="53"/>
      <c r="F25" s="313" t="s">
        <v>71</v>
      </c>
      <c r="G25" s="54"/>
      <c r="H25" s="313" t="s">
        <v>71</v>
      </c>
      <c r="I25" s="129">
        <f t="shared" si="2"/>
        <v>0</v>
      </c>
      <c r="J25" s="314" t="s">
        <v>71</v>
      </c>
      <c r="K25" s="130">
        <f>IFERROR(I25/I31,0)</f>
        <v>0</v>
      </c>
      <c r="L25" s="315"/>
      <c r="M25" s="59"/>
    </row>
    <row r="26" spans="1:16" s="26" customFormat="1" ht="16.5" customHeight="1" x14ac:dyDescent="0.4">
      <c r="A26" s="59"/>
      <c r="B26" s="59"/>
      <c r="C26" s="514"/>
      <c r="D26" s="312" t="s">
        <v>74</v>
      </c>
      <c r="E26" s="53"/>
      <c r="F26" s="313" t="s">
        <v>71</v>
      </c>
      <c r="G26" s="54"/>
      <c r="H26" s="313" t="s">
        <v>71</v>
      </c>
      <c r="I26" s="129">
        <f t="shared" si="2"/>
        <v>0</v>
      </c>
      <c r="J26" s="314" t="s">
        <v>71</v>
      </c>
      <c r="K26" s="130">
        <f>IFERROR(I26/I31,0)</f>
        <v>0</v>
      </c>
      <c r="L26" s="315"/>
      <c r="M26" s="59"/>
    </row>
    <row r="27" spans="1:16" s="26" customFormat="1" ht="16.5" customHeight="1" x14ac:dyDescent="0.4">
      <c r="A27" s="59"/>
      <c r="B27" s="59"/>
      <c r="C27" s="514"/>
      <c r="D27" s="312" t="s">
        <v>75</v>
      </c>
      <c r="E27" s="53"/>
      <c r="F27" s="313" t="s">
        <v>71</v>
      </c>
      <c r="G27" s="54"/>
      <c r="H27" s="313" t="s">
        <v>71</v>
      </c>
      <c r="I27" s="129">
        <f t="shared" si="2"/>
        <v>0</v>
      </c>
      <c r="J27" s="314" t="s">
        <v>71</v>
      </c>
      <c r="K27" s="130">
        <f>IFERROR(I27/I31,0)</f>
        <v>0</v>
      </c>
      <c r="L27" s="315"/>
      <c r="M27" s="59"/>
    </row>
    <row r="28" spans="1:16" s="26" customFormat="1" ht="16.5" customHeight="1" x14ac:dyDescent="0.4">
      <c r="A28" s="59"/>
      <c r="B28" s="59"/>
      <c r="C28" s="514"/>
      <c r="D28" s="312" t="s">
        <v>76</v>
      </c>
      <c r="E28" s="53"/>
      <c r="F28" s="313" t="s">
        <v>71</v>
      </c>
      <c r="G28" s="54"/>
      <c r="H28" s="313" t="s">
        <v>71</v>
      </c>
      <c r="I28" s="129">
        <f t="shared" si="2"/>
        <v>0</v>
      </c>
      <c r="J28" s="314" t="s">
        <v>71</v>
      </c>
      <c r="K28" s="130">
        <f>IFERROR(I28/I31,0)</f>
        <v>0</v>
      </c>
      <c r="L28" s="315"/>
      <c r="M28" s="59"/>
    </row>
    <row r="29" spans="1:16" s="26" customFormat="1" ht="16.5" customHeight="1" x14ac:dyDescent="0.4">
      <c r="A29" s="59"/>
      <c r="B29" s="59"/>
      <c r="C29" s="514"/>
      <c r="D29" s="312" t="s">
        <v>77</v>
      </c>
      <c r="E29" s="53"/>
      <c r="F29" s="313" t="s">
        <v>71</v>
      </c>
      <c r="G29" s="54"/>
      <c r="H29" s="313" t="s">
        <v>71</v>
      </c>
      <c r="I29" s="129">
        <f t="shared" si="2"/>
        <v>0</v>
      </c>
      <c r="J29" s="314" t="s">
        <v>71</v>
      </c>
      <c r="K29" s="130">
        <f>IFERROR(I29/I31,0)</f>
        <v>0</v>
      </c>
      <c r="L29" s="315"/>
      <c r="M29" s="59"/>
    </row>
    <row r="30" spans="1:16" s="26" customFormat="1" ht="16.5" customHeight="1" x14ac:dyDescent="0.4">
      <c r="A30" s="59"/>
      <c r="B30" s="59"/>
      <c r="C30" s="514"/>
      <c r="D30" s="316" t="s">
        <v>78</v>
      </c>
      <c r="E30" s="51"/>
      <c r="F30" s="317" t="s">
        <v>71</v>
      </c>
      <c r="G30" s="52"/>
      <c r="H30" s="317" t="s">
        <v>71</v>
      </c>
      <c r="I30" s="141">
        <f t="shared" si="2"/>
        <v>0</v>
      </c>
      <c r="J30" s="331" t="s">
        <v>71</v>
      </c>
      <c r="K30" s="132">
        <f>IFERROR(I30/I31,0)</f>
        <v>0</v>
      </c>
      <c r="L30" s="319"/>
      <c r="M30" s="59"/>
      <c r="O30" s="332"/>
      <c r="P30" s="512"/>
    </row>
    <row r="31" spans="1:16" s="26" customFormat="1" ht="16.5" customHeight="1" thickBot="1" x14ac:dyDescent="0.45">
      <c r="A31" s="59"/>
      <c r="B31" s="59"/>
      <c r="C31" s="515"/>
      <c r="D31" s="333" t="s">
        <v>79</v>
      </c>
      <c r="E31" s="142">
        <f>SUM(E23:E30)</f>
        <v>0</v>
      </c>
      <c r="F31" s="334" t="s">
        <v>71</v>
      </c>
      <c r="G31" s="143">
        <f>SUM(G23:G30)</f>
        <v>0</v>
      </c>
      <c r="H31" s="334" t="s">
        <v>71</v>
      </c>
      <c r="I31" s="144">
        <f>SUM(I23:I30)</f>
        <v>0</v>
      </c>
      <c r="J31" s="335" t="s">
        <v>71</v>
      </c>
      <c r="K31" s="145">
        <f>IFERROR(I31/I31,0)</f>
        <v>0</v>
      </c>
      <c r="L31" s="336"/>
      <c r="M31" s="59"/>
      <c r="O31" s="332"/>
      <c r="P31" s="512"/>
    </row>
    <row r="32" spans="1:16" s="26" customFormat="1" ht="16.5" customHeight="1" thickTop="1" x14ac:dyDescent="0.4">
      <c r="A32" s="59"/>
      <c r="B32" s="59"/>
      <c r="C32" s="510" t="s">
        <v>80</v>
      </c>
      <c r="D32" s="337" t="s">
        <v>70</v>
      </c>
      <c r="E32" s="146">
        <f>SUMIF(D5:D31,D32,E5:E31)</f>
        <v>0</v>
      </c>
      <c r="F32" s="338" t="s">
        <v>71</v>
      </c>
      <c r="G32" s="147">
        <f>SUMIF(D5:D31,D32,G5:G31)</f>
        <v>0</v>
      </c>
      <c r="H32" s="338" t="s">
        <v>71</v>
      </c>
      <c r="I32" s="127">
        <f>E32+G32</f>
        <v>0</v>
      </c>
      <c r="J32" s="339" t="s">
        <v>369</v>
      </c>
      <c r="K32" s="138">
        <f>IFERROR(I32/I$40,0)</f>
        <v>0</v>
      </c>
      <c r="L32" s="327" t="s">
        <v>96</v>
      </c>
      <c r="M32" s="59"/>
      <c r="O32" s="340"/>
    </row>
    <row r="33" spans="1:18" s="26" customFormat="1" ht="16.5" customHeight="1" x14ac:dyDescent="0.4">
      <c r="A33" s="59"/>
      <c r="B33" s="59"/>
      <c r="C33" s="510"/>
      <c r="D33" s="312" t="s">
        <v>72</v>
      </c>
      <c r="E33" s="148">
        <f>SUMIF(D5:D31,D33,E5:E31)</f>
        <v>0</v>
      </c>
      <c r="F33" s="313" t="s">
        <v>71</v>
      </c>
      <c r="G33" s="149">
        <f>SUMIF(D5:D31,D33,G5:G31)</f>
        <v>0</v>
      </c>
      <c r="H33" s="313" t="s">
        <v>71</v>
      </c>
      <c r="I33" s="129">
        <f t="shared" ref="I33:I39" si="3">E33+G33</f>
        <v>0</v>
      </c>
      <c r="J33" s="314" t="s">
        <v>370</v>
      </c>
      <c r="K33" s="130">
        <f>IFERROR(I33/I40,0)</f>
        <v>0</v>
      </c>
      <c r="L33" s="315" t="s">
        <v>97</v>
      </c>
      <c r="M33" s="59"/>
      <c r="Q33" s="341"/>
      <c r="R33" s="341"/>
    </row>
    <row r="34" spans="1:18" s="26" customFormat="1" ht="16.5" customHeight="1" x14ac:dyDescent="0.4">
      <c r="A34" s="59"/>
      <c r="B34" s="59"/>
      <c r="C34" s="510"/>
      <c r="D34" s="312" t="s">
        <v>73</v>
      </c>
      <c r="E34" s="148">
        <f>SUMIF(D5:D31,D34,E5:E31)</f>
        <v>0</v>
      </c>
      <c r="F34" s="313" t="s">
        <v>71</v>
      </c>
      <c r="G34" s="149">
        <f>SUMIF(D5:D31,D34,G5:G31)</f>
        <v>0</v>
      </c>
      <c r="H34" s="313" t="s">
        <v>71</v>
      </c>
      <c r="I34" s="129">
        <f t="shared" si="3"/>
        <v>0</v>
      </c>
      <c r="J34" s="314" t="s">
        <v>371</v>
      </c>
      <c r="K34" s="130">
        <f>IFERROR(I34/I40,0)</f>
        <v>0</v>
      </c>
      <c r="L34" s="315" t="s">
        <v>98</v>
      </c>
      <c r="M34" s="59"/>
    </row>
    <row r="35" spans="1:18" s="26" customFormat="1" ht="16.5" customHeight="1" x14ac:dyDescent="0.4">
      <c r="A35" s="59"/>
      <c r="B35" s="59"/>
      <c r="C35" s="510"/>
      <c r="D35" s="312" t="s">
        <v>74</v>
      </c>
      <c r="E35" s="148">
        <f>SUMIF(D5:D31,D35,E5:E31)</f>
        <v>0</v>
      </c>
      <c r="F35" s="313" t="s">
        <v>71</v>
      </c>
      <c r="G35" s="149">
        <f>SUMIF(D5:D31,D35,G5:G31)</f>
        <v>0</v>
      </c>
      <c r="H35" s="313" t="s">
        <v>71</v>
      </c>
      <c r="I35" s="129">
        <f t="shared" si="3"/>
        <v>0</v>
      </c>
      <c r="J35" s="314" t="s">
        <v>372</v>
      </c>
      <c r="K35" s="130">
        <f>IFERROR(I35/I40,0)</f>
        <v>0</v>
      </c>
      <c r="L35" s="315" t="s">
        <v>99</v>
      </c>
      <c r="M35" s="59"/>
    </row>
    <row r="36" spans="1:18" s="26" customFormat="1" ht="16.5" customHeight="1" x14ac:dyDescent="0.4">
      <c r="A36" s="59"/>
      <c r="B36" s="59"/>
      <c r="C36" s="510"/>
      <c r="D36" s="312" t="s">
        <v>75</v>
      </c>
      <c r="E36" s="148">
        <f>SUMIF(D5:D31,D36,E5:E31)</f>
        <v>0</v>
      </c>
      <c r="F36" s="313" t="s">
        <v>71</v>
      </c>
      <c r="G36" s="149">
        <f>SUMIF(D5:D31,D36,G5:G31)</f>
        <v>0</v>
      </c>
      <c r="H36" s="313" t="s">
        <v>71</v>
      </c>
      <c r="I36" s="129">
        <f t="shared" si="3"/>
        <v>0</v>
      </c>
      <c r="J36" s="314" t="s">
        <v>373</v>
      </c>
      <c r="K36" s="130">
        <f>IFERROR(I36/I40,0)</f>
        <v>0</v>
      </c>
      <c r="L36" s="315" t="s">
        <v>100</v>
      </c>
      <c r="M36" s="59"/>
    </row>
    <row r="37" spans="1:18" s="26" customFormat="1" ht="16.5" customHeight="1" x14ac:dyDescent="0.4">
      <c r="A37" s="59"/>
      <c r="B37" s="59"/>
      <c r="C37" s="510"/>
      <c r="D37" s="312" t="s">
        <v>76</v>
      </c>
      <c r="E37" s="148">
        <f>SUMIF(D5:D31,D37,E5:E31)</f>
        <v>0</v>
      </c>
      <c r="F37" s="313" t="s">
        <v>71</v>
      </c>
      <c r="G37" s="149">
        <f>SUMIF(D5:D31,D37,G5:G31)</f>
        <v>0</v>
      </c>
      <c r="H37" s="313" t="s">
        <v>71</v>
      </c>
      <c r="I37" s="129">
        <f t="shared" si="3"/>
        <v>0</v>
      </c>
      <c r="J37" s="314" t="s">
        <v>374</v>
      </c>
      <c r="K37" s="130">
        <f>IFERROR(I37/I40,0)</f>
        <v>0</v>
      </c>
      <c r="L37" s="315" t="s">
        <v>101</v>
      </c>
      <c r="M37" s="59"/>
    </row>
    <row r="38" spans="1:18" s="26" customFormat="1" ht="16.5" customHeight="1" x14ac:dyDescent="0.4">
      <c r="A38" s="59"/>
      <c r="B38" s="59"/>
      <c r="C38" s="510"/>
      <c r="D38" s="312" t="s">
        <v>77</v>
      </c>
      <c r="E38" s="148">
        <f>SUMIF(D5:D31,D38,E5:E31)</f>
        <v>0</v>
      </c>
      <c r="F38" s="313" t="s">
        <v>71</v>
      </c>
      <c r="G38" s="149">
        <f>SUMIF(D5:D31,D38,G5:G31)</f>
        <v>0</v>
      </c>
      <c r="H38" s="313" t="s">
        <v>71</v>
      </c>
      <c r="I38" s="129">
        <f t="shared" si="3"/>
        <v>0</v>
      </c>
      <c r="J38" s="314" t="s">
        <v>375</v>
      </c>
      <c r="K38" s="130">
        <f>IFERROR(I38/I40,0)</f>
        <v>0</v>
      </c>
      <c r="L38" s="315" t="s">
        <v>102</v>
      </c>
      <c r="M38" s="59"/>
    </row>
    <row r="39" spans="1:18" s="26" customFormat="1" ht="16.5" customHeight="1" x14ac:dyDescent="0.4">
      <c r="A39" s="59"/>
      <c r="B39" s="59"/>
      <c r="C39" s="510"/>
      <c r="D39" s="316" t="s">
        <v>78</v>
      </c>
      <c r="E39" s="150">
        <f>SUMIF(D5:D31,D39,E5:E31)</f>
        <v>0</v>
      </c>
      <c r="F39" s="317" t="s">
        <v>71</v>
      </c>
      <c r="G39" s="151">
        <f>SUMIF(D5:D31,D39,G5:G31)</f>
        <v>0</v>
      </c>
      <c r="H39" s="317" t="s">
        <v>71</v>
      </c>
      <c r="I39" s="141">
        <f t="shared" si="3"/>
        <v>0</v>
      </c>
      <c r="J39" s="331" t="s">
        <v>376</v>
      </c>
      <c r="K39" s="152">
        <f>IFERROR(I39/I40,0)</f>
        <v>0</v>
      </c>
      <c r="L39" s="342"/>
      <c r="M39" s="59"/>
    </row>
    <row r="40" spans="1:18" s="26" customFormat="1" ht="16.5" customHeight="1" thickBot="1" x14ac:dyDescent="0.45">
      <c r="A40" s="59"/>
      <c r="B40" s="59"/>
      <c r="C40" s="511"/>
      <c r="D40" s="343" t="s">
        <v>79</v>
      </c>
      <c r="E40" s="153">
        <f>SUM(E32:E39)</f>
        <v>0</v>
      </c>
      <c r="F40" s="344" t="s">
        <v>71</v>
      </c>
      <c r="G40" s="126">
        <f>SUM(G32:G39)</f>
        <v>0</v>
      </c>
      <c r="H40" s="344" t="s">
        <v>71</v>
      </c>
      <c r="I40" s="154">
        <f>SUM(I32:I39)</f>
        <v>0</v>
      </c>
      <c r="J40" s="345" t="s">
        <v>71</v>
      </c>
      <c r="K40" s="155">
        <f>IFERROR(I40/I40,0)</f>
        <v>0</v>
      </c>
      <c r="L40" s="346"/>
      <c r="M40" s="59"/>
    </row>
    <row r="41" spans="1:18" s="26" customFormat="1" ht="3.75" customHeight="1" x14ac:dyDescent="0.4">
      <c r="A41" s="59"/>
      <c r="B41" s="59"/>
      <c r="C41" s="59"/>
      <c r="D41" s="59"/>
      <c r="E41" s="59"/>
      <c r="F41" s="59"/>
      <c r="G41" s="59"/>
      <c r="H41" s="59"/>
      <c r="I41" s="59"/>
      <c r="J41" s="59"/>
      <c r="K41" s="59"/>
      <c r="L41" s="305"/>
      <c r="M41" s="59"/>
    </row>
    <row r="42" spans="1:18" s="26" customFormat="1" ht="15" customHeight="1" x14ac:dyDescent="0.4">
      <c r="A42" s="59"/>
      <c r="B42" s="268" t="s">
        <v>367</v>
      </c>
      <c r="C42" s="59"/>
      <c r="D42" s="59"/>
      <c r="E42" s="59"/>
      <c r="F42" s="59"/>
      <c r="G42" s="59"/>
      <c r="H42" s="59"/>
      <c r="I42" s="59"/>
      <c r="J42" s="59"/>
      <c r="K42" s="59"/>
      <c r="L42" s="305"/>
      <c r="M42" s="59"/>
    </row>
    <row r="43" spans="1:18" s="26" customFormat="1" ht="27" customHeight="1" x14ac:dyDescent="0.4">
      <c r="A43" s="59"/>
      <c r="B43" s="59"/>
      <c r="C43" s="472" t="s">
        <v>377</v>
      </c>
      <c r="D43" s="472"/>
      <c r="E43" s="472"/>
      <c r="F43" s="472"/>
      <c r="G43" s="472"/>
      <c r="H43" s="472"/>
      <c r="I43" s="472"/>
      <c r="J43" s="472"/>
      <c r="K43" s="472"/>
      <c r="L43" s="472"/>
      <c r="M43" s="59"/>
    </row>
    <row r="44" spans="1:18" s="26" customFormat="1" ht="27" customHeight="1" x14ac:dyDescent="0.4">
      <c r="A44" s="59"/>
      <c r="B44" s="59"/>
      <c r="C44" s="472" t="s">
        <v>378</v>
      </c>
      <c r="D44" s="472"/>
      <c r="E44" s="472"/>
      <c r="F44" s="472"/>
      <c r="G44" s="472"/>
      <c r="H44" s="472"/>
      <c r="I44" s="472"/>
      <c r="J44" s="472"/>
      <c r="K44" s="472"/>
      <c r="L44" s="472"/>
      <c r="M44" s="59"/>
    </row>
    <row r="46" spans="1:18" ht="18" customHeight="1" x14ac:dyDescent="0.4">
      <c r="C46" s="347" t="s">
        <v>398</v>
      </c>
    </row>
    <row r="47" spans="1:18" ht="30" customHeight="1" x14ac:dyDescent="0.4">
      <c r="C47" s="349" t="s">
        <v>401</v>
      </c>
      <c r="D47" s="520" t="s">
        <v>402</v>
      </c>
      <c r="E47" s="520"/>
      <c r="F47" s="520"/>
      <c r="G47" s="520"/>
      <c r="H47" s="521" t="s">
        <v>424</v>
      </c>
      <c r="I47" s="521"/>
      <c r="J47" s="521" t="s">
        <v>425</v>
      </c>
      <c r="K47" s="521"/>
      <c r="L47" s="521"/>
      <c r="M47" s="521"/>
    </row>
    <row r="48" spans="1:18" ht="18" customHeight="1" x14ac:dyDescent="0.4">
      <c r="C48" s="528" t="s">
        <v>418</v>
      </c>
      <c r="D48" s="519" t="s">
        <v>403</v>
      </c>
      <c r="E48" s="519"/>
      <c r="F48" s="519"/>
      <c r="G48" s="519"/>
      <c r="H48" s="519"/>
      <c r="I48" s="519"/>
      <c r="J48" s="520" t="s">
        <v>422</v>
      </c>
      <c r="K48" s="520"/>
      <c r="L48" s="520"/>
      <c r="M48" s="520"/>
    </row>
    <row r="49" spans="3:13" ht="18" customHeight="1" x14ac:dyDescent="0.4">
      <c r="C49" s="529"/>
      <c r="D49" s="519" t="s">
        <v>404</v>
      </c>
      <c r="E49" s="519"/>
      <c r="F49" s="519"/>
      <c r="G49" s="519"/>
      <c r="H49" s="519"/>
      <c r="I49" s="519"/>
      <c r="J49" s="520" t="s">
        <v>422</v>
      </c>
      <c r="K49" s="520"/>
      <c r="L49" s="520"/>
      <c r="M49" s="520"/>
    </row>
    <row r="50" spans="3:13" ht="18" customHeight="1" x14ac:dyDescent="0.4">
      <c r="C50" s="529"/>
      <c r="D50" s="519" t="s">
        <v>405</v>
      </c>
      <c r="E50" s="519"/>
      <c r="F50" s="519"/>
      <c r="G50" s="519"/>
      <c r="H50" s="520" t="s">
        <v>422</v>
      </c>
      <c r="I50" s="520"/>
      <c r="J50" s="519"/>
      <c r="K50" s="519"/>
      <c r="L50" s="519"/>
      <c r="M50" s="519"/>
    </row>
    <row r="51" spans="3:13" ht="18" customHeight="1" x14ac:dyDescent="0.4">
      <c r="C51" s="529"/>
      <c r="D51" s="519" t="s">
        <v>406</v>
      </c>
      <c r="E51" s="519"/>
      <c r="F51" s="519"/>
      <c r="G51" s="519"/>
      <c r="H51" s="520" t="s">
        <v>422</v>
      </c>
      <c r="I51" s="520"/>
      <c r="J51" s="519"/>
      <c r="K51" s="519"/>
      <c r="L51" s="519"/>
      <c r="M51" s="519"/>
    </row>
    <row r="52" spans="3:13" ht="18" customHeight="1" x14ac:dyDescent="0.4">
      <c r="C52" s="529"/>
      <c r="D52" s="519" t="s">
        <v>407</v>
      </c>
      <c r="E52" s="519"/>
      <c r="F52" s="519"/>
      <c r="G52" s="519"/>
      <c r="H52" s="519"/>
      <c r="I52" s="519"/>
      <c r="J52" s="520" t="s">
        <v>422</v>
      </c>
      <c r="K52" s="520"/>
      <c r="L52" s="520"/>
      <c r="M52" s="520"/>
    </row>
    <row r="53" spans="3:13" ht="18" customHeight="1" x14ac:dyDescent="0.4">
      <c r="C53" s="529"/>
      <c r="D53" s="519" t="s">
        <v>408</v>
      </c>
      <c r="E53" s="519"/>
      <c r="F53" s="519"/>
      <c r="G53" s="519"/>
      <c r="H53" s="520" t="s">
        <v>423</v>
      </c>
      <c r="I53" s="520"/>
      <c r="J53" s="519"/>
      <c r="K53" s="519"/>
      <c r="L53" s="519"/>
      <c r="M53" s="519"/>
    </row>
    <row r="54" spans="3:13" ht="18" customHeight="1" x14ac:dyDescent="0.4">
      <c r="C54" s="529"/>
      <c r="D54" s="519" t="s">
        <v>409</v>
      </c>
      <c r="E54" s="519"/>
      <c r="F54" s="519"/>
      <c r="G54" s="519"/>
      <c r="H54" s="519"/>
      <c r="I54" s="519"/>
      <c r="J54" s="520" t="s">
        <v>422</v>
      </c>
      <c r="K54" s="520"/>
      <c r="L54" s="520"/>
      <c r="M54" s="520"/>
    </row>
    <row r="55" spans="3:13" ht="18" customHeight="1" x14ac:dyDescent="0.4">
      <c r="C55" s="529"/>
      <c r="D55" s="519" t="s">
        <v>410</v>
      </c>
      <c r="E55" s="519"/>
      <c r="F55" s="519"/>
      <c r="G55" s="519"/>
      <c r="H55" s="520" t="s">
        <v>423</v>
      </c>
      <c r="I55" s="520"/>
      <c r="J55" s="519"/>
      <c r="K55" s="519"/>
      <c r="L55" s="519"/>
      <c r="M55" s="519"/>
    </row>
    <row r="56" spans="3:13" ht="18" customHeight="1" x14ac:dyDescent="0.4">
      <c r="C56" s="529"/>
      <c r="D56" s="519" t="s">
        <v>411</v>
      </c>
      <c r="E56" s="519"/>
      <c r="F56" s="519"/>
      <c r="G56" s="519"/>
      <c r="H56" s="520" t="s">
        <v>422</v>
      </c>
      <c r="I56" s="520"/>
      <c r="J56" s="523"/>
      <c r="K56" s="524"/>
      <c r="L56" s="524"/>
      <c r="M56" s="525"/>
    </row>
    <row r="57" spans="3:13" ht="18" customHeight="1" x14ac:dyDescent="0.4">
      <c r="C57" s="530"/>
      <c r="D57" s="519" t="s">
        <v>412</v>
      </c>
      <c r="E57" s="519"/>
      <c r="F57" s="519"/>
      <c r="G57" s="519"/>
      <c r="H57" s="519"/>
      <c r="I57" s="519"/>
      <c r="J57" s="520" t="s">
        <v>422</v>
      </c>
      <c r="K57" s="520"/>
      <c r="L57" s="520"/>
      <c r="M57" s="520"/>
    </row>
    <row r="58" spans="3:13" ht="30" customHeight="1" x14ac:dyDescent="0.4">
      <c r="C58" s="350" t="s">
        <v>419</v>
      </c>
      <c r="D58" s="519" t="s">
        <v>413</v>
      </c>
      <c r="E58" s="519"/>
      <c r="F58" s="519"/>
      <c r="G58" s="519"/>
      <c r="H58" s="519"/>
      <c r="I58" s="519"/>
      <c r="J58" s="520" t="s">
        <v>422</v>
      </c>
      <c r="K58" s="520"/>
      <c r="L58" s="520"/>
      <c r="M58" s="520"/>
    </row>
    <row r="59" spans="3:13" ht="54" customHeight="1" x14ac:dyDescent="0.4">
      <c r="C59" s="531" t="s">
        <v>420</v>
      </c>
      <c r="D59" s="522" t="s">
        <v>414</v>
      </c>
      <c r="E59" s="522"/>
      <c r="F59" s="522"/>
      <c r="G59" s="522"/>
      <c r="H59" s="539"/>
      <c r="I59" s="540"/>
      <c r="J59" s="533" t="s">
        <v>422</v>
      </c>
      <c r="K59" s="534"/>
      <c r="L59" s="534"/>
      <c r="M59" s="535"/>
    </row>
    <row r="60" spans="3:13" ht="30" customHeight="1" x14ac:dyDescent="0.4">
      <c r="C60" s="532"/>
      <c r="D60" s="522" t="s">
        <v>415</v>
      </c>
      <c r="E60" s="522"/>
      <c r="F60" s="522"/>
      <c r="G60" s="522"/>
      <c r="H60" s="541"/>
      <c r="I60" s="542"/>
      <c r="J60" s="536"/>
      <c r="K60" s="537"/>
      <c r="L60" s="537"/>
      <c r="M60" s="538"/>
    </row>
    <row r="61" spans="3:13" ht="18" customHeight="1" x14ac:dyDescent="0.4">
      <c r="C61" s="531" t="s">
        <v>421</v>
      </c>
      <c r="D61" s="519" t="s">
        <v>416</v>
      </c>
      <c r="E61" s="519"/>
      <c r="F61" s="519"/>
      <c r="G61" s="519"/>
      <c r="H61" s="520" t="s">
        <v>423</v>
      </c>
      <c r="I61" s="520"/>
      <c r="J61" s="519"/>
      <c r="K61" s="519"/>
      <c r="L61" s="519"/>
      <c r="M61" s="519"/>
    </row>
    <row r="62" spans="3:13" ht="18" customHeight="1" x14ac:dyDescent="0.4">
      <c r="C62" s="532"/>
      <c r="D62" s="519" t="s">
        <v>417</v>
      </c>
      <c r="E62" s="519"/>
      <c r="F62" s="519"/>
      <c r="G62" s="519"/>
      <c r="H62" s="520" t="s">
        <v>423</v>
      </c>
      <c r="I62" s="520"/>
      <c r="J62" s="519"/>
      <c r="K62" s="519"/>
      <c r="L62" s="519"/>
      <c r="M62" s="519"/>
    </row>
    <row r="63" spans="3:13" ht="42" customHeight="1" x14ac:dyDescent="0.4">
      <c r="C63" s="526" t="s">
        <v>426</v>
      </c>
      <c r="D63" s="527"/>
      <c r="E63" s="527"/>
      <c r="F63" s="527"/>
      <c r="G63" s="527"/>
      <c r="H63" s="527"/>
      <c r="I63" s="527"/>
      <c r="J63" s="527"/>
      <c r="K63" s="527"/>
      <c r="L63" s="527"/>
      <c r="M63" s="527"/>
    </row>
  </sheetData>
  <sheetProtection sheet="1" formatCells="0" formatColumns="0" formatRows="0" insertColumns="0" insertRows="0"/>
  <mergeCells count="61">
    <mergeCell ref="C63:M63"/>
    <mergeCell ref="D62:G62"/>
    <mergeCell ref="H62:I62"/>
    <mergeCell ref="J62:M62"/>
    <mergeCell ref="C48:C57"/>
    <mergeCell ref="C59:C60"/>
    <mergeCell ref="C61:C62"/>
    <mergeCell ref="J59:M60"/>
    <mergeCell ref="H59:I60"/>
    <mergeCell ref="D60:G60"/>
    <mergeCell ref="D61:G61"/>
    <mergeCell ref="H61:I61"/>
    <mergeCell ref="J61:M61"/>
    <mergeCell ref="D58:G58"/>
    <mergeCell ref="H58:I58"/>
    <mergeCell ref="J58:M58"/>
    <mergeCell ref="D59:G59"/>
    <mergeCell ref="D56:G56"/>
    <mergeCell ref="H56:I56"/>
    <mergeCell ref="J56:M56"/>
    <mergeCell ref="D57:G57"/>
    <mergeCell ref="H57:I57"/>
    <mergeCell ref="J57:M57"/>
    <mergeCell ref="D54:G54"/>
    <mergeCell ref="H54:I54"/>
    <mergeCell ref="J54:M54"/>
    <mergeCell ref="D55:G55"/>
    <mergeCell ref="H55:I55"/>
    <mergeCell ref="J55:M55"/>
    <mergeCell ref="J51:M51"/>
    <mergeCell ref="D52:G52"/>
    <mergeCell ref="H52:I52"/>
    <mergeCell ref="J52:M52"/>
    <mergeCell ref="D53:G53"/>
    <mergeCell ref="H53:I53"/>
    <mergeCell ref="J53:M53"/>
    <mergeCell ref="D51:G51"/>
    <mergeCell ref="H51:I51"/>
    <mergeCell ref="D47:G47"/>
    <mergeCell ref="H47:I47"/>
    <mergeCell ref="J47:M47"/>
    <mergeCell ref="D48:G48"/>
    <mergeCell ref="H48:I48"/>
    <mergeCell ref="J48:M48"/>
    <mergeCell ref="D49:G49"/>
    <mergeCell ref="H49:I49"/>
    <mergeCell ref="J49:M49"/>
    <mergeCell ref="D50:G50"/>
    <mergeCell ref="H50:I50"/>
    <mergeCell ref="J50:M50"/>
    <mergeCell ref="K4:L4"/>
    <mergeCell ref="C43:L43"/>
    <mergeCell ref="C44:L44"/>
    <mergeCell ref="C32:C40"/>
    <mergeCell ref="P30:P31"/>
    <mergeCell ref="C23:C31"/>
    <mergeCell ref="C14:C22"/>
    <mergeCell ref="C5:C13"/>
    <mergeCell ref="E4:F4"/>
    <mergeCell ref="G4:H4"/>
    <mergeCell ref="I4:J4"/>
  </mergeCells>
  <phoneticPr fontId="1"/>
  <pageMargins left="0.59055118110236227" right="0.59055118110236227" top="0.78740157480314965" bottom="0.78740157480314965"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V93"/>
  <sheetViews>
    <sheetView zoomScaleNormal="100" zoomScaleSheetLayoutView="100" workbookViewId="0">
      <selection activeCell="U15" sqref="U15"/>
    </sheetView>
  </sheetViews>
  <sheetFormatPr defaultColWidth="9" defaultRowHeight="18" customHeight="1" x14ac:dyDescent="0.4"/>
  <cols>
    <col min="1" max="1" width="1.625" style="269" customWidth="1"/>
    <col min="2" max="8" width="3.25" style="269" customWidth="1"/>
    <col min="9" max="9" width="14.625" style="269" customWidth="1"/>
    <col min="10" max="16" width="3.25" style="269" customWidth="1"/>
    <col min="17" max="17" width="14.625" style="269" customWidth="1"/>
    <col min="18" max="19" width="3.25" style="269" customWidth="1"/>
    <col min="20" max="20" width="9" style="269"/>
    <col min="21" max="21" width="9" style="196" customWidth="1"/>
    <col min="22" max="22" width="9" style="197" customWidth="1"/>
    <col min="23" max="16384" width="9" style="269"/>
  </cols>
  <sheetData>
    <row r="1" spans="1:22" s="26" customFormat="1" ht="6" customHeight="1" x14ac:dyDescent="0.4">
      <c r="A1" s="59"/>
      <c r="B1" s="59"/>
      <c r="C1" s="59"/>
      <c r="D1" s="59"/>
      <c r="E1" s="59"/>
      <c r="F1" s="59"/>
      <c r="G1" s="59"/>
      <c r="H1" s="59"/>
      <c r="I1" s="59"/>
      <c r="J1" s="59"/>
      <c r="K1" s="59"/>
      <c r="L1" s="59"/>
      <c r="M1" s="59"/>
      <c r="N1" s="59"/>
      <c r="O1" s="59"/>
      <c r="P1" s="59"/>
      <c r="Q1" s="59"/>
      <c r="R1" s="59"/>
      <c r="S1" s="59"/>
      <c r="U1" s="194"/>
      <c r="V1" s="195"/>
    </row>
    <row r="2" spans="1:22" s="26" customFormat="1" ht="18" customHeight="1" x14ac:dyDescent="0.4">
      <c r="A2" s="59"/>
      <c r="B2" s="21" t="s">
        <v>82</v>
      </c>
      <c r="C2" s="59"/>
      <c r="D2" s="59"/>
      <c r="E2" s="59"/>
      <c r="F2" s="59"/>
      <c r="G2" s="59"/>
      <c r="H2" s="59"/>
      <c r="I2" s="59"/>
      <c r="J2" s="59"/>
      <c r="K2" s="59"/>
      <c r="L2" s="59"/>
      <c r="M2" s="59"/>
      <c r="N2" s="59"/>
      <c r="O2" s="59"/>
      <c r="P2" s="59"/>
      <c r="Q2" s="59"/>
      <c r="R2" s="59"/>
      <c r="S2" s="59"/>
      <c r="U2" s="194"/>
      <c r="V2" s="195"/>
    </row>
    <row r="3" spans="1:22" s="26" customFormat="1" ht="15" customHeight="1" x14ac:dyDescent="0.4">
      <c r="A3" s="59"/>
      <c r="B3" s="59"/>
      <c r="C3" s="59" t="s">
        <v>83</v>
      </c>
      <c r="D3" s="59"/>
      <c r="E3" s="59"/>
      <c r="F3" s="59"/>
      <c r="G3" s="59"/>
      <c r="H3" s="59"/>
      <c r="I3" s="59"/>
      <c r="J3" s="59"/>
      <c r="K3" s="59"/>
      <c r="L3" s="59"/>
      <c r="M3" s="59"/>
      <c r="N3" s="59"/>
      <c r="O3" s="59"/>
      <c r="P3" s="59"/>
      <c r="Q3" s="59"/>
      <c r="R3" s="59"/>
      <c r="S3" s="59"/>
      <c r="U3" s="194"/>
      <c r="V3" s="195"/>
    </row>
    <row r="4" spans="1:22" s="26" customFormat="1" ht="15" customHeight="1" x14ac:dyDescent="0.4">
      <c r="A4" s="59"/>
      <c r="B4" s="59"/>
      <c r="C4" s="59" t="s">
        <v>84</v>
      </c>
      <c r="D4" s="59"/>
      <c r="E4" s="59"/>
      <c r="F4" s="59"/>
      <c r="G4" s="59"/>
      <c r="H4" s="59"/>
      <c r="I4" s="59"/>
      <c r="J4" s="59"/>
      <c r="K4" s="59"/>
      <c r="L4" s="59"/>
      <c r="M4" s="59"/>
      <c r="N4" s="59"/>
      <c r="O4" s="59"/>
      <c r="P4" s="59"/>
      <c r="Q4" s="59"/>
      <c r="R4" s="59"/>
      <c r="S4" s="59"/>
      <c r="U4" s="194"/>
      <c r="V4" s="195"/>
    </row>
    <row r="5" spans="1:22" ht="15" customHeight="1" x14ac:dyDescent="0.4">
      <c r="A5" s="20"/>
      <c r="B5" s="20"/>
      <c r="C5" s="402" t="s">
        <v>339</v>
      </c>
      <c r="D5" s="402"/>
      <c r="E5" s="20" t="s">
        <v>85</v>
      </c>
      <c r="F5" s="20"/>
      <c r="G5" s="20"/>
      <c r="H5" s="20"/>
      <c r="I5" s="20"/>
      <c r="J5" s="20"/>
      <c r="K5" s="20"/>
      <c r="L5" s="20"/>
      <c r="M5" s="20"/>
      <c r="N5" s="20"/>
      <c r="O5" s="20"/>
      <c r="P5" s="20"/>
      <c r="Q5" s="20"/>
      <c r="R5" s="20"/>
      <c r="S5" s="20"/>
      <c r="U5" s="269"/>
      <c r="V5" s="269"/>
    </row>
    <row r="6" spans="1:22" ht="15" customHeight="1" x14ac:dyDescent="0.4">
      <c r="A6" s="20"/>
      <c r="B6" s="20"/>
      <c r="C6" s="402" t="s">
        <v>339</v>
      </c>
      <c r="D6" s="402"/>
      <c r="E6" s="20" t="s">
        <v>86</v>
      </c>
      <c r="F6" s="20"/>
      <c r="G6" s="20"/>
      <c r="H6" s="20"/>
      <c r="I6" s="20"/>
      <c r="J6" s="20"/>
      <c r="K6" s="20"/>
      <c r="L6" s="20"/>
      <c r="M6" s="20"/>
      <c r="N6" s="20"/>
      <c r="O6" s="20"/>
      <c r="P6" s="20"/>
      <c r="Q6" s="20"/>
      <c r="R6" s="20"/>
      <c r="S6" s="20"/>
      <c r="U6" s="269"/>
      <c r="V6" s="269"/>
    </row>
    <row r="7" spans="1:22" s="26" customFormat="1" ht="18" customHeight="1" x14ac:dyDescent="0.4">
      <c r="A7" s="59"/>
      <c r="B7" s="59"/>
      <c r="C7" s="59"/>
      <c r="D7" s="59"/>
      <c r="E7" s="59"/>
      <c r="F7" s="59"/>
      <c r="G7" s="59"/>
      <c r="H7" s="59"/>
      <c r="I7" s="59"/>
      <c r="J7" s="59"/>
      <c r="K7" s="59"/>
      <c r="L7" s="59"/>
      <c r="M7" s="59"/>
      <c r="N7" s="59"/>
      <c r="O7" s="59"/>
      <c r="P7" s="59"/>
      <c r="Q7" s="59"/>
      <c r="R7" s="59"/>
      <c r="S7" s="59"/>
      <c r="U7" s="194"/>
      <c r="V7" s="195"/>
    </row>
    <row r="8" spans="1:22" s="26" customFormat="1" ht="18" customHeight="1" x14ac:dyDescent="0.4">
      <c r="A8" s="59"/>
      <c r="B8" s="21" t="s">
        <v>87</v>
      </c>
      <c r="C8" s="59"/>
      <c r="D8" s="59"/>
      <c r="E8" s="59"/>
      <c r="F8" s="59"/>
      <c r="G8" s="59"/>
      <c r="H8" s="59"/>
      <c r="I8" s="59"/>
      <c r="J8" s="59"/>
      <c r="K8" s="59"/>
      <c r="L8" s="59"/>
      <c r="M8" s="59"/>
      <c r="N8" s="59"/>
      <c r="O8" s="59"/>
      <c r="P8" s="59"/>
      <c r="Q8" s="59"/>
      <c r="R8" s="59"/>
      <c r="S8" s="59"/>
      <c r="U8" s="194"/>
      <c r="V8" s="195"/>
    </row>
    <row r="9" spans="1:22" s="26" customFormat="1" ht="3.75" customHeight="1" thickBot="1" x14ac:dyDescent="0.45">
      <c r="A9" s="59"/>
      <c r="B9" s="59"/>
      <c r="C9" s="59"/>
      <c r="D9" s="59"/>
      <c r="E9" s="59"/>
      <c r="F9" s="59"/>
      <c r="G9" s="59"/>
      <c r="H9" s="59"/>
      <c r="I9" s="59"/>
      <c r="J9" s="59"/>
      <c r="K9" s="59"/>
      <c r="L9" s="59"/>
      <c r="M9" s="59"/>
      <c r="N9" s="59"/>
      <c r="O9" s="59"/>
      <c r="P9" s="59"/>
      <c r="Q9" s="59"/>
      <c r="R9" s="59"/>
      <c r="S9" s="59"/>
      <c r="U9" s="194"/>
      <c r="V9" s="195"/>
    </row>
    <row r="10" spans="1:22" s="26" customFormat="1" ht="18" customHeight="1" x14ac:dyDescent="0.4">
      <c r="A10" s="59"/>
      <c r="B10" s="59"/>
      <c r="C10" s="562" t="s">
        <v>105</v>
      </c>
      <c r="D10" s="563"/>
      <c r="E10" s="563"/>
      <c r="F10" s="563"/>
      <c r="G10" s="563"/>
      <c r="H10" s="563"/>
      <c r="I10" s="60"/>
      <c r="J10" s="282" t="s">
        <v>71</v>
      </c>
      <c r="K10" s="562" t="s">
        <v>111</v>
      </c>
      <c r="L10" s="563"/>
      <c r="M10" s="563"/>
      <c r="N10" s="563"/>
      <c r="O10" s="563"/>
      <c r="P10" s="563"/>
      <c r="Q10" s="50"/>
      <c r="R10" s="283" t="s">
        <v>71</v>
      </c>
      <c r="S10" s="59"/>
      <c r="U10" s="194"/>
      <c r="V10" s="195"/>
    </row>
    <row r="11" spans="1:22" s="26" customFormat="1" ht="18" customHeight="1" x14ac:dyDescent="0.4">
      <c r="A11" s="59"/>
      <c r="B11" s="59"/>
      <c r="C11" s="543" t="s">
        <v>106</v>
      </c>
      <c r="D11" s="544"/>
      <c r="E11" s="544"/>
      <c r="F11" s="544"/>
      <c r="G11" s="544"/>
      <c r="H11" s="544"/>
      <c r="I11" s="47"/>
      <c r="J11" s="284" t="s">
        <v>71</v>
      </c>
      <c r="K11" s="543" t="s">
        <v>112</v>
      </c>
      <c r="L11" s="544"/>
      <c r="M11" s="544"/>
      <c r="N11" s="544"/>
      <c r="O11" s="544"/>
      <c r="P11" s="544"/>
      <c r="Q11" s="47"/>
      <c r="R11" s="285" t="s">
        <v>71</v>
      </c>
      <c r="S11" s="59"/>
      <c r="U11" s="194"/>
      <c r="V11" s="195"/>
    </row>
    <row r="12" spans="1:22" s="26" customFormat="1" ht="18" customHeight="1" x14ac:dyDescent="0.4">
      <c r="A12" s="59"/>
      <c r="B12" s="59"/>
      <c r="C12" s="543" t="s">
        <v>107</v>
      </c>
      <c r="D12" s="544"/>
      <c r="E12" s="544"/>
      <c r="F12" s="544"/>
      <c r="G12" s="544"/>
      <c r="H12" s="544"/>
      <c r="I12" s="47"/>
      <c r="J12" s="284" t="s">
        <v>71</v>
      </c>
      <c r="K12" s="543" t="s">
        <v>113</v>
      </c>
      <c r="L12" s="544"/>
      <c r="M12" s="544"/>
      <c r="N12" s="544"/>
      <c r="O12" s="544"/>
      <c r="P12" s="544"/>
      <c r="Q12" s="47"/>
      <c r="R12" s="285" t="s">
        <v>71</v>
      </c>
      <c r="S12" s="59"/>
      <c r="U12" s="194"/>
      <c r="V12" s="195"/>
    </row>
    <row r="13" spans="1:22" s="26" customFormat="1" ht="18" customHeight="1" x14ac:dyDescent="0.4">
      <c r="A13" s="59"/>
      <c r="B13" s="59"/>
      <c r="C13" s="543" t="s">
        <v>108</v>
      </c>
      <c r="D13" s="544"/>
      <c r="E13" s="544"/>
      <c r="F13" s="544"/>
      <c r="G13" s="544"/>
      <c r="H13" s="544"/>
      <c r="I13" s="47"/>
      <c r="J13" s="284" t="s">
        <v>71</v>
      </c>
      <c r="K13" s="564" t="s">
        <v>114</v>
      </c>
      <c r="L13" s="565"/>
      <c r="M13" s="565"/>
      <c r="N13" s="565"/>
      <c r="O13" s="565"/>
      <c r="P13" s="565"/>
      <c r="Q13" s="568"/>
      <c r="R13" s="554" t="s">
        <v>71</v>
      </c>
      <c r="S13" s="59"/>
      <c r="U13" s="194"/>
      <c r="V13" s="195"/>
    </row>
    <row r="14" spans="1:22" s="26" customFormat="1" ht="18" customHeight="1" x14ac:dyDescent="0.4">
      <c r="A14" s="59"/>
      <c r="B14" s="59"/>
      <c r="C14" s="543" t="s">
        <v>109</v>
      </c>
      <c r="D14" s="544"/>
      <c r="E14" s="544"/>
      <c r="F14" s="544"/>
      <c r="G14" s="544"/>
      <c r="H14" s="544"/>
      <c r="I14" s="47"/>
      <c r="J14" s="284" t="s">
        <v>71</v>
      </c>
      <c r="K14" s="566"/>
      <c r="L14" s="567"/>
      <c r="M14" s="567"/>
      <c r="N14" s="567"/>
      <c r="O14" s="567"/>
      <c r="P14" s="567"/>
      <c r="Q14" s="569"/>
      <c r="R14" s="555"/>
      <c r="S14" s="59"/>
      <c r="U14" s="194"/>
      <c r="V14" s="195"/>
    </row>
    <row r="15" spans="1:22" s="26" customFormat="1" ht="18" customHeight="1" x14ac:dyDescent="0.4">
      <c r="A15" s="59"/>
      <c r="B15" s="59"/>
      <c r="C15" s="557" t="s">
        <v>110</v>
      </c>
      <c r="D15" s="558"/>
      <c r="E15" s="558"/>
      <c r="F15" s="558"/>
      <c r="G15" s="558"/>
      <c r="H15" s="558"/>
      <c r="I15" s="49"/>
      <c r="J15" s="286" t="s">
        <v>71</v>
      </c>
      <c r="K15" s="449"/>
      <c r="L15" s="450"/>
      <c r="M15" s="450"/>
      <c r="N15" s="450"/>
      <c r="O15" s="450"/>
      <c r="P15" s="450"/>
      <c r="Q15" s="570"/>
      <c r="R15" s="556"/>
      <c r="S15" s="59"/>
      <c r="U15" s="194"/>
      <c r="V15" s="195"/>
    </row>
    <row r="16" spans="1:22" s="26" customFormat="1" ht="18" customHeight="1" x14ac:dyDescent="0.4">
      <c r="A16" s="59"/>
      <c r="B16" s="59"/>
      <c r="C16" s="552" t="s">
        <v>79</v>
      </c>
      <c r="D16" s="553"/>
      <c r="E16" s="553"/>
      <c r="F16" s="553"/>
      <c r="G16" s="553"/>
      <c r="H16" s="553"/>
      <c r="I16" s="140">
        <f>SUM(I10:I15)</f>
        <v>0</v>
      </c>
      <c r="J16" s="287" t="s">
        <v>71</v>
      </c>
      <c r="K16" s="552" t="s">
        <v>79</v>
      </c>
      <c r="L16" s="553"/>
      <c r="M16" s="553"/>
      <c r="N16" s="553"/>
      <c r="O16" s="553"/>
      <c r="P16" s="553"/>
      <c r="Q16" s="140">
        <f>SUM(Q10:Q15)</f>
        <v>0</v>
      </c>
      <c r="R16" s="288" t="s">
        <v>71</v>
      </c>
      <c r="S16" s="59"/>
    </row>
    <row r="17" spans="1:22" s="26" customFormat="1" ht="18" customHeight="1" thickBot="1" x14ac:dyDescent="0.45">
      <c r="A17" s="59"/>
      <c r="B17" s="59"/>
      <c r="C17" s="559"/>
      <c r="D17" s="560"/>
      <c r="E17" s="560"/>
      <c r="F17" s="560"/>
      <c r="G17" s="560"/>
      <c r="H17" s="560"/>
      <c r="I17" s="561"/>
      <c r="J17" s="560"/>
      <c r="K17" s="550" t="s">
        <v>380</v>
      </c>
      <c r="L17" s="551"/>
      <c r="M17" s="551"/>
      <c r="N17" s="551"/>
      <c r="O17" s="551"/>
      <c r="P17" s="551"/>
      <c r="Q17" s="154">
        <f>I16+Q16</f>
        <v>0</v>
      </c>
      <c r="R17" s="289" t="s">
        <v>71</v>
      </c>
      <c r="S17" s="59"/>
    </row>
    <row r="18" spans="1:22" s="26" customFormat="1" ht="3.75" customHeight="1" x14ac:dyDescent="0.4">
      <c r="A18" s="59"/>
      <c r="B18" s="59"/>
      <c r="C18" s="59"/>
      <c r="D18" s="59"/>
      <c r="E18" s="59"/>
      <c r="F18" s="59"/>
      <c r="G18" s="59"/>
      <c r="H18" s="59"/>
      <c r="I18" s="59"/>
      <c r="J18" s="59"/>
      <c r="K18" s="59"/>
      <c r="L18" s="59"/>
      <c r="M18" s="59"/>
      <c r="N18" s="59"/>
      <c r="O18" s="59"/>
      <c r="P18" s="59"/>
      <c r="Q18" s="59"/>
      <c r="R18" s="59"/>
      <c r="S18" s="59"/>
      <c r="U18" s="194"/>
      <c r="V18" s="195"/>
    </row>
    <row r="19" spans="1:22" s="26" customFormat="1" ht="15" customHeight="1" x14ac:dyDescent="0.4">
      <c r="A19" s="59"/>
      <c r="B19" s="268" t="s">
        <v>367</v>
      </c>
      <c r="C19" s="59"/>
      <c r="D19" s="59"/>
      <c r="E19" s="59"/>
      <c r="F19" s="59"/>
      <c r="G19" s="59"/>
      <c r="H19" s="59"/>
      <c r="I19" s="59"/>
      <c r="J19" s="59"/>
      <c r="K19" s="59"/>
      <c r="L19" s="59"/>
      <c r="M19" s="59"/>
      <c r="N19" s="59"/>
      <c r="O19" s="59"/>
      <c r="P19" s="59"/>
      <c r="Q19" s="59"/>
      <c r="R19" s="59"/>
      <c r="S19" s="59"/>
      <c r="U19" s="194"/>
      <c r="V19" s="195"/>
    </row>
    <row r="20" spans="1:22" s="26" customFormat="1" ht="15" customHeight="1" x14ac:dyDescent="0.4">
      <c r="A20" s="59"/>
      <c r="B20" s="59"/>
      <c r="C20" s="487" t="s">
        <v>103</v>
      </c>
      <c r="D20" s="487"/>
      <c r="E20" s="487"/>
      <c r="F20" s="487"/>
      <c r="G20" s="487"/>
      <c r="H20" s="487"/>
      <c r="I20" s="487"/>
      <c r="J20" s="487"/>
      <c r="K20" s="487"/>
      <c r="L20" s="487"/>
      <c r="M20" s="487"/>
      <c r="N20" s="487"/>
      <c r="O20" s="487"/>
      <c r="P20" s="487"/>
      <c r="Q20" s="487"/>
      <c r="R20" s="487"/>
      <c r="S20" s="59"/>
      <c r="U20" s="194"/>
      <c r="V20" s="195"/>
    </row>
    <row r="21" spans="1:22" s="26" customFormat="1" ht="18" customHeight="1" x14ac:dyDescent="0.4">
      <c r="A21" s="59"/>
      <c r="B21" s="59"/>
      <c r="C21" s="59"/>
      <c r="D21" s="59"/>
      <c r="E21" s="59"/>
      <c r="F21" s="59"/>
      <c r="G21" s="59"/>
      <c r="H21" s="59"/>
      <c r="I21" s="59"/>
      <c r="J21" s="59"/>
      <c r="K21" s="59"/>
      <c r="L21" s="59"/>
      <c r="M21" s="59"/>
      <c r="N21" s="59"/>
      <c r="O21" s="59"/>
      <c r="P21" s="59"/>
      <c r="Q21" s="59"/>
      <c r="R21" s="59"/>
      <c r="S21" s="59"/>
      <c r="U21" s="194"/>
      <c r="V21" s="195"/>
    </row>
    <row r="22" spans="1:22" s="26" customFormat="1" ht="18" customHeight="1" x14ac:dyDescent="0.4">
      <c r="A22" s="59"/>
      <c r="B22" s="21" t="s">
        <v>104</v>
      </c>
      <c r="C22" s="59"/>
      <c r="D22" s="59"/>
      <c r="E22" s="59"/>
      <c r="F22" s="59"/>
      <c r="G22" s="59"/>
      <c r="H22" s="59"/>
      <c r="I22" s="59"/>
      <c r="J22" s="59"/>
      <c r="K22" s="59"/>
      <c r="L22" s="59"/>
      <c r="M22" s="59"/>
      <c r="N22" s="59"/>
      <c r="O22" s="59"/>
      <c r="P22" s="59"/>
      <c r="Q22" s="59"/>
      <c r="R22" s="59"/>
      <c r="S22" s="59"/>
      <c r="U22" s="194"/>
      <c r="V22" s="195"/>
    </row>
    <row r="23" spans="1:22" s="26" customFormat="1" ht="3.75" customHeight="1" thickBot="1" x14ac:dyDescent="0.45">
      <c r="A23" s="59"/>
      <c r="B23" s="59"/>
      <c r="C23" s="59"/>
      <c r="D23" s="59"/>
      <c r="E23" s="59"/>
      <c r="F23" s="59"/>
      <c r="G23" s="59"/>
      <c r="H23" s="59"/>
      <c r="I23" s="59"/>
      <c r="J23" s="59"/>
      <c r="K23" s="59"/>
      <c r="L23" s="59"/>
      <c r="M23" s="59"/>
      <c r="N23" s="59"/>
      <c r="O23" s="59"/>
      <c r="P23" s="59"/>
      <c r="Q23" s="59"/>
      <c r="R23" s="59"/>
      <c r="S23" s="59"/>
      <c r="U23" s="194"/>
      <c r="V23" s="195"/>
    </row>
    <row r="24" spans="1:22" s="26" customFormat="1" ht="18" customHeight="1" x14ac:dyDescent="0.4">
      <c r="A24" s="59"/>
      <c r="B24" s="59"/>
      <c r="C24" s="545" t="s">
        <v>115</v>
      </c>
      <c r="D24" s="546"/>
      <c r="E24" s="546"/>
      <c r="F24" s="546"/>
      <c r="G24" s="546"/>
      <c r="H24" s="546"/>
      <c r="I24" s="546"/>
      <c r="J24" s="546"/>
      <c r="K24" s="545" t="s">
        <v>116</v>
      </c>
      <c r="L24" s="546"/>
      <c r="M24" s="546"/>
      <c r="N24" s="546"/>
      <c r="O24" s="546"/>
      <c r="P24" s="546"/>
      <c r="Q24" s="546"/>
      <c r="R24" s="547"/>
      <c r="S24" s="59"/>
      <c r="U24" s="194"/>
      <c r="V24" s="195"/>
    </row>
    <row r="25" spans="1:22" s="26" customFormat="1" ht="18" customHeight="1" x14ac:dyDescent="0.4">
      <c r="A25" s="59"/>
      <c r="B25" s="59"/>
      <c r="C25" s="548" t="s">
        <v>117</v>
      </c>
      <c r="D25" s="549"/>
      <c r="E25" s="549"/>
      <c r="F25" s="549"/>
      <c r="G25" s="549"/>
      <c r="H25" s="549"/>
      <c r="I25" s="48"/>
      <c r="J25" s="290" t="s">
        <v>71</v>
      </c>
      <c r="K25" s="548" t="s">
        <v>120</v>
      </c>
      <c r="L25" s="549"/>
      <c r="M25" s="549"/>
      <c r="N25" s="549"/>
      <c r="O25" s="549"/>
      <c r="P25" s="549"/>
      <c r="Q25" s="48"/>
      <c r="R25" s="291" t="s">
        <v>71</v>
      </c>
      <c r="S25" s="59"/>
      <c r="U25" s="194"/>
      <c r="V25" s="195"/>
    </row>
    <row r="26" spans="1:22" s="26" customFormat="1" ht="18" customHeight="1" x14ac:dyDescent="0.4">
      <c r="A26" s="59"/>
      <c r="B26" s="59"/>
      <c r="C26" s="543" t="s">
        <v>119</v>
      </c>
      <c r="D26" s="544"/>
      <c r="E26" s="544"/>
      <c r="F26" s="544"/>
      <c r="G26" s="544"/>
      <c r="H26" s="544"/>
      <c r="I26" s="47"/>
      <c r="J26" s="284" t="s">
        <v>71</v>
      </c>
      <c r="K26" s="543" t="s">
        <v>121</v>
      </c>
      <c r="L26" s="544"/>
      <c r="M26" s="544"/>
      <c r="N26" s="544"/>
      <c r="O26" s="544"/>
      <c r="P26" s="544"/>
      <c r="Q26" s="47"/>
      <c r="R26" s="285" t="s">
        <v>71</v>
      </c>
      <c r="S26" s="59"/>
      <c r="U26" s="194"/>
      <c r="V26" s="195"/>
    </row>
    <row r="27" spans="1:22" s="26" customFormat="1" ht="18" customHeight="1" x14ac:dyDescent="0.4">
      <c r="A27" s="59"/>
      <c r="B27" s="59"/>
      <c r="C27" s="543"/>
      <c r="D27" s="544"/>
      <c r="E27" s="544"/>
      <c r="F27" s="544"/>
      <c r="G27" s="544"/>
      <c r="H27" s="544"/>
      <c r="I27" s="292"/>
      <c r="J27" s="284"/>
      <c r="K27" s="543" t="s">
        <v>122</v>
      </c>
      <c r="L27" s="544"/>
      <c r="M27" s="544"/>
      <c r="N27" s="544"/>
      <c r="O27" s="544"/>
      <c r="P27" s="544"/>
      <c r="Q27" s="47"/>
      <c r="R27" s="285" t="s">
        <v>71</v>
      </c>
      <c r="S27" s="59"/>
      <c r="U27" s="194"/>
      <c r="V27" s="195"/>
    </row>
    <row r="28" spans="1:22" s="26" customFormat="1" ht="18" customHeight="1" x14ac:dyDescent="0.4">
      <c r="A28" s="59"/>
      <c r="B28" s="59"/>
      <c r="C28" s="557"/>
      <c r="D28" s="558"/>
      <c r="E28" s="558"/>
      <c r="F28" s="558"/>
      <c r="G28" s="558"/>
      <c r="H28" s="558"/>
      <c r="I28" s="293"/>
      <c r="J28" s="286"/>
      <c r="K28" s="557" t="s">
        <v>123</v>
      </c>
      <c r="L28" s="558"/>
      <c r="M28" s="558"/>
      <c r="N28" s="558"/>
      <c r="O28" s="558"/>
      <c r="P28" s="558"/>
      <c r="Q28" s="49"/>
      <c r="R28" s="294" t="s">
        <v>71</v>
      </c>
      <c r="S28" s="59"/>
      <c r="U28" s="194"/>
      <c r="V28" s="195"/>
    </row>
    <row r="29" spans="1:22" s="26" customFormat="1" ht="18" customHeight="1" x14ac:dyDescent="0.4">
      <c r="A29" s="59"/>
      <c r="B29" s="59"/>
      <c r="C29" s="552" t="s">
        <v>79</v>
      </c>
      <c r="D29" s="553"/>
      <c r="E29" s="553"/>
      <c r="F29" s="553"/>
      <c r="G29" s="553"/>
      <c r="H29" s="553"/>
      <c r="I29" s="140">
        <f>SUM(I25:I28)</f>
        <v>0</v>
      </c>
      <c r="J29" s="287" t="s">
        <v>71</v>
      </c>
      <c r="K29" s="552" t="s">
        <v>79</v>
      </c>
      <c r="L29" s="553"/>
      <c r="M29" s="553"/>
      <c r="N29" s="553"/>
      <c r="O29" s="553"/>
      <c r="P29" s="553"/>
      <c r="Q29" s="140">
        <f>SUM(Q25:Q28)</f>
        <v>0</v>
      </c>
      <c r="R29" s="288" t="s">
        <v>71</v>
      </c>
      <c r="S29" s="59"/>
    </row>
    <row r="30" spans="1:22" s="26" customFormat="1" ht="18" customHeight="1" thickBot="1" x14ac:dyDescent="0.45">
      <c r="A30" s="59"/>
      <c r="B30" s="59"/>
      <c r="C30" s="559"/>
      <c r="D30" s="560"/>
      <c r="E30" s="560"/>
      <c r="F30" s="560"/>
      <c r="G30" s="560"/>
      <c r="H30" s="560"/>
      <c r="I30" s="561"/>
      <c r="J30" s="560"/>
      <c r="K30" s="550" t="s">
        <v>381</v>
      </c>
      <c r="L30" s="551"/>
      <c r="M30" s="551"/>
      <c r="N30" s="551"/>
      <c r="O30" s="551"/>
      <c r="P30" s="551"/>
      <c r="Q30" s="154">
        <f>I29+Q29</f>
        <v>0</v>
      </c>
      <c r="R30" s="289" t="s">
        <v>71</v>
      </c>
      <c r="S30" s="59"/>
    </row>
    <row r="31" spans="1:22" s="26" customFormat="1" ht="3.75" customHeight="1" x14ac:dyDescent="0.4">
      <c r="A31" s="59"/>
      <c r="B31" s="59"/>
      <c r="C31" s="59"/>
      <c r="D31" s="59"/>
      <c r="E31" s="59"/>
      <c r="F31" s="59"/>
      <c r="G31" s="59"/>
      <c r="H31" s="59"/>
      <c r="I31" s="59"/>
      <c r="J31" s="59"/>
      <c r="K31" s="59"/>
      <c r="L31" s="59"/>
      <c r="M31" s="59"/>
      <c r="N31" s="59"/>
      <c r="O31" s="59"/>
      <c r="P31" s="59"/>
      <c r="Q31" s="59"/>
      <c r="R31" s="59"/>
      <c r="S31" s="59"/>
      <c r="U31" s="194"/>
      <c r="V31" s="195"/>
    </row>
    <row r="32" spans="1:22" s="26" customFormat="1" ht="15" customHeight="1" x14ac:dyDescent="0.4">
      <c r="A32" s="59"/>
      <c r="B32" s="268" t="s">
        <v>367</v>
      </c>
      <c r="C32" s="59"/>
      <c r="D32" s="59"/>
      <c r="E32" s="59"/>
      <c r="F32" s="59"/>
      <c r="G32" s="59"/>
      <c r="H32" s="59"/>
      <c r="I32" s="59"/>
      <c r="J32" s="59"/>
      <c r="K32" s="59"/>
      <c r="L32" s="59"/>
      <c r="M32" s="59"/>
      <c r="N32" s="59"/>
      <c r="O32" s="59"/>
      <c r="P32" s="59"/>
      <c r="Q32" s="59"/>
      <c r="R32" s="59"/>
      <c r="S32" s="59"/>
      <c r="U32" s="194"/>
      <c r="V32" s="195"/>
    </row>
    <row r="33" spans="1:22" s="26" customFormat="1" ht="15" customHeight="1" x14ac:dyDescent="0.4">
      <c r="A33" s="59"/>
      <c r="B33" s="59"/>
      <c r="C33" s="487" t="s">
        <v>118</v>
      </c>
      <c r="D33" s="487"/>
      <c r="E33" s="487"/>
      <c r="F33" s="487"/>
      <c r="G33" s="487"/>
      <c r="H33" s="487"/>
      <c r="I33" s="487"/>
      <c r="J33" s="487"/>
      <c r="K33" s="487"/>
      <c r="L33" s="487"/>
      <c r="M33" s="487"/>
      <c r="N33" s="487"/>
      <c r="O33" s="487"/>
      <c r="P33" s="487"/>
      <c r="Q33" s="487"/>
      <c r="R33" s="487"/>
      <c r="S33" s="59"/>
      <c r="U33" s="194"/>
      <c r="V33" s="195"/>
    </row>
    <row r="34" spans="1:22" s="26" customFormat="1" ht="18" customHeight="1" x14ac:dyDescent="0.4">
      <c r="A34" s="59"/>
      <c r="B34" s="59"/>
      <c r="C34" s="59"/>
      <c r="D34" s="59"/>
      <c r="E34" s="59"/>
      <c r="F34" s="59"/>
      <c r="G34" s="59"/>
      <c r="H34" s="59"/>
      <c r="I34" s="59"/>
      <c r="J34" s="59"/>
      <c r="K34" s="59"/>
      <c r="L34" s="59"/>
      <c r="M34" s="59"/>
      <c r="N34" s="59"/>
      <c r="O34" s="59"/>
      <c r="P34" s="59"/>
      <c r="Q34" s="59"/>
      <c r="R34" s="59"/>
      <c r="S34" s="59"/>
      <c r="U34" s="194"/>
      <c r="V34" s="195"/>
    </row>
    <row r="35" spans="1:22" s="26" customFormat="1" ht="18" customHeight="1" x14ac:dyDescent="0.4">
      <c r="A35" s="59"/>
      <c r="B35" s="21" t="s">
        <v>124</v>
      </c>
      <c r="C35" s="59"/>
      <c r="D35" s="59"/>
      <c r="E35" s="59"/>
      <c r="F35" s="59"/>
      <c r="G35" s="59"/>
      <c r="H35" s="59"/>
      <c r="I35" s="59"/>
      <c r="J35" s="59"/>
      <c r="K35" s="59"/>
      <c r="L35" s="59"/>
      <c r="M35" s="59"/>
      <c r="N35" s="59"/>
      <c r="O35" s="59"/>
      <c r="P35" s="59"/>
      <c r="Q35" s="59"/>
      <c r="R35" s="59"/>
      <c r="S35" s="59"/>
      <c r="U35" s="194"/>
      <c r="V35" s="195"/>
    </row>
    <row r="36" spans="1:22" s="26" customFormat="1" ht="3.75" customHeight="1" thickBot="1" x14ac:dyDescent="0.45">
      <c r="A36" s="59"/>
      <c r="B36" s="59"/>
      <c r="C36" s="59"/>
      <c r="D36" s="59"/>
      <c r="E36" s="59"/>
      <c r="F36" s="59"/>
      <c r="G36" s="59"/>
      <c r="H36" s="59"/>
      <c r="I36" s="59"/>
      <c r="J36" s="59"/>
      <c r="K36" s="59"/>
      <c r="L36" s="59"/>
      <c r="M36" s="59"/>
      <c r="N36" s="59"/>
      <c r="O36" s="59"/>
      <c r="P36" s="59"/>
      <c r="Q36" s="59"/>
      <c r="R36" s="59"/>
      <c r="S36" s="59"/>
      <c r="U36" s="194"/>
      <c r="V36" s="195"/>
    </row>
    <row r="37" spans="1:22" s="26" customFormat="1" ht="18" customHeight="1" thickBot="1" x14ac:dyDescent="0.45">
      <c r="A37" s="59"/>
      <c r="B37" s="59"/>
      <c r="C37" s="562"/>
      <c r="D37" s="563"/>
      <c r="E37" s="563"/>
      <c r="F37" s="563"/>
      <c r="G37" s="563"/>
      <c r="H37" s="563"/>
      <c r="I37" s="563"/>
      <c r="J37" s="563"/>
      <c r="K37" s="574" t="s">
        <v>128</v>
      </c>
      <c r="L37" s="454"/>
      <c r="M37" s="454"/>
      <c r="N37" s="454"/>
      <c r="O37" s="454"/>
      <c r="P37" s="453" t="s">
        <v>130</v>
      </c>
      <c r="Q37" s="454"/>
      <c r="R37" s="455"/>
      <c r="S37" s="59"/>
      <c r="U37" s="194"/>
      <c r="V37" s="195"/>
    </row>
    <row r="38" spans="1:22" s="26" customFormat="1" ht="18" customHeight="1" thickTop="1" x14ac:dyDescent="0.4">
      <c r="A38" s="59"/>
      <c r="B38" s="59"/>
      <c r="C38" s="572" t="s">
        <v>125</v>
      </c>
      <c r="D38" s="573"/>
      <c r="E38" s="573"/>
      <c r="F38" s="573"/>
      <c r="G38" s="573"/>
      <c r="H38" s="573"/>
      <c r="I38" s="573"/>
      <c r="J38" s="573"/>
      <c r="K38" s="295" t="s">
        <v>131</v>
      </c>
      <c r="L38" s="583"/>
      <c r="M38" s="583"/>
      <c r="N38" s="583"/>
      <c r="O38" s="296" t="s">
        <v>129</v>
      </c>
      <c r="P38" s="297" t="s">
        <v>132</v>
      </c>
      <c r="Q38" s="274"/>
      <c r="R38" s="298" t="s">
        <v>71</v>
      </c>
      <c r="S38" s="59"/>
    </row>
    <row r="39" spans="1:22" s="26" customFormat="1" ht="18" customHeight="1" thickBot="1" x14ac:dyDescent="0.45">
      <c r="A39" s="59"/>
      <c r="B39" s="59"/>
      <c r="C39" s="550" t="s">
        <v>126</v>
      </c>
      <c r="D39" s="551"/>
      <c r="E39" s="551"/>
      <c r="F39" s="551"/>
      <c r="G39" s="551"/>
      <c r="H39" s="551"/>
      <c r="I39" s="551"/>
      <c r="J39" s="551"/>
      <c r="K39" s="299"/>
      <c r="L39" s="300"/>
      <c r="M39" s="300"/>
      <c r="N39" s="300"/>
      <c r="O39" s="300"/>
      <c r="P39" s="301" t="s">
        <v>133</v>
      </c>
      <c r="Q39" s="156">
        <f>L38*500000</f>
        <v>0</v>
      </c>
      <c r="R39" s="289" t="s">
        <v>71</v>
      </c>
      <c r="S39" s="59"/>
    </row>
    <row r="40" spans="1:22" s="26" customFormat="1" ht="3.75" customHeight="1" x14ac:dyDescent="0.4">
      <c r="A40" s="59"/>
      <c r="B40" s="59"/>
      <c r="C40" s="59"/>
      <c r="D40" s="59"/>
      <c r="E40" s="59"/>
      <c r="F40" s="59"/>
      <c r="G40" s="59"/>
      <c r="H40" s="59"/>
      <c r="I40" s="59"/>
      <c r="J40" s="59"/>
      <c r="K40" s="59"/>
      <c r="L40" s="59"/>
      <c r="M40" s="59"/>
      <c r="N40" s="59"/>
      <c r="O40" s="59"/>
      <c r="P40" s="59"/>
      <c r="Q40" s="59"/>
      <c r="R40" s="59"/>
      <c r="S40" s="59"/>
      <c r="U40" s="194"/>
      <c r="V40" s="195"/>
    </row>
    <row r="41" spans="1:22" s="26" customFormat="1" ht="15" customHeight="1" x14ac:dyDescent="0.4">
      <c r="A41" s="59"/>
      <c r="B41" s="268" t="s">
        <v>367</v>
      </c>
      <c r="C41" s="59"/>
      <c r="D41" s="59"/>
      <c r="E41" s="59"/>
      <c r="F41" s="59"/>
      <c r="G41" s="59"/>
      <c r="H41" s="59"/>
      <c r="I41" s="59"/>
      <c r="J41" s="59"/>
      <c r="K41" s="59"/>
      <c r="L41" s="59"/>
      <c r="M41" s="59"/>
      <c r="N41" s="59"/>
      <c r="O41" s="59"/>
      <c r="P41" s="59"/>
      <c r="Q41" s="59"/>
      <c r="R41" s="59"/>
      <c r="S41" s="59"/>
      <c r="U41" s="194"/>
      <c r="V41" s="195"/>
    </row>
    <row r="42" spans="1:22" s="26" customFormat="1" ht="15" customHeight="1" x14ac:dyDescent="0.4">
      <c r="A42" s="59"/>
      <c r="B42" s="59"/>
      <c r="C42" s="487" t="s">
        <v>127</v>
      </c>
      <c r="D42" s="487"/>
      <c r="E42" s="487"/>
      <c r="F42" s="487"/>
      <c r="G42" s="487"/>
      <c r="H42" s="487"/>
      <c r="I42" s="487"/>
      <c r="J42" s="487"/>
      <c r="K42" s="487"/>
      <c r="L42" s="487"/>
      <c r="M42" s="487"/>
      <c r="N42" s="487"/>
      <c r="O42" s="487"/>
      <c r="P42" s="487"/>
      <c r="Q42" s="487"/>
      <c r="R42" s="487"/>
      <c r="S42" s="59"/>
      <c r="U42" s="194"/>
      <c r="V42" s="195"/>
    </row>
    <row r="43" spans="1:22" s="26" customFormat="1" ht="3.75" customHeight="1" x14ac:dyDescent="0.4">
      <c r="A43" s="59"/>
      <c r="B43" s="59"/>
      <c r="C43" s="59"/>
      <c r="D43" s="59"/>
      <c r="E43" s="59"/>
      <c r="F43" s="59"/>
      <c r="G43" s="59"/>
      <c r="H43" s="59"/>
      <c r="I43" s="59"/>
      <c r="J43" s="59"/>
      <c r="K43" s="59"/>
      <c r="L43" s="59"/>
      <c r="M43" s="59"/>
      <c r="N43" s="59"/>
      <c r="O43" s="59"/>
      <c r="P43" s="59"/>
      <c r="Q43" s="59"/>
      <c r="R43" s="59"/>
      <c r="S43" s="59"/>
      <c r="U43" s="194"/>
      <c r="V43" s="195"/>
    </row>
    <row r="44" spans="1:22" s="26" customFormat="1" ht="13.5" customHeight="1" x14ac:dyDescent="0.4">
      <c r="A44" s="59"/>
      <c r="B44" s="59"/>
      <c r="C44" s="466" t="s">
        <v>11</v>
      </c>
      <c r="D44" s="467"/>
      <c r="E44" s="59"/>
      <c r="F44" s="59"/>
      <c r="G44" s="59"/>
      <c r="H44" s="59"/>
      <c r="I44" s="59"/>
      <c r="J44" s="59"/>
      <c r="K44" s="59"/>
      <c r="L44" s="59"/>
      <c r="M44" s="59"/>
      <c r="N44" s="59"/>
      <c r="O44" s="59"/>
      <c r="P44" s="59"/>
      <c r="Q44" s="59"/>
      <c r="R44" s="59"/>
      <c r="S44" s="59"/>
      <c r="U44" s="194"/>
      <c r="V44" s="195"/>
    </row>
    <row r="45" spans="1:22" s="26" customFormat="1" ht="3.75" customHeight="1" x14ac:dyDescent="0.4">
      <c r="A45" s="59"/>
      <c r="B45" s="59"/>
      <c r="C45" s="59"/>
      <c r="D45" s="59"/>
      <c r="E45" s="59"/>
      <c r="F45" s="59"/>
      <c r="G45" s="59"/>
      <c r="H45" s="59"/>
      <c r="I45" s="59"/>
      <c r="J45" s="59"/>
      <c r="K45" s="59"/>
      <c r="L45" s="59"/>
      <c r="M45" s="59"/>
      <c r="N45" s="59"/>
      <c r="O45" s="59"/>
      <c r="P45" s="59"/>
      <c r="Q45" s="59"/>
      <c r="R45" s="59"/>
      <c r="S45" s="59"/>
      <c r="U45" s="194"/>
      <c r="V45" s="195"/>
    </row>
    <row r="46" spans="1:22" s="26" customFormat="1" ht="15" customHeight="1" x14ac:dyDescent="0.4">
      <c r="A46" s="59"/>
      <c r="B46" s="59"/>
      <c r="C46" s="487" t="s">
        <v>134</v>
      </c>
      <c r="D46" s="487"/>
      <c r="E46" s="487"/>
      <c r="F46" s="487"/>
      <c r="G46" s="487"/>
      <c r="H46" s="487"/>
      <c r="I46" s="487"/>
      <c r="J46" s="487"/>
      <c r="K46" s="487"/>
      <c r="L46" s="487"/>
      <c r="M46" s="487"/>
      <c r="N46" s="487"/>
      <c r="O46" s="487"/>
      <c r="P46" s="487"/>
      <c r="Q46" s="487"/>
      <c r="R46" s="487"/>
      <c r="S46" s="59"/>
      <c r="U46" s="194"/>
      <c r="V46" s="195"/>
    </row>
    <row r="47" spans="1:22" s="26" customFormat="1" ht="18" customHeight="1" x14ac:dyDescent="0.4">
      <c r="A47" s="59"/>
      <c r="B47" s="59"/>
      <c r="C47" s="59"/>
      <c r="D47" s="59"/>
      <c r="E47" s="59"/>
      <c r="F47" s="59"/>
      <c r="G47" s="59"/>
      <c r="H47" s="59"/>
      <c r="I47" s="59"/>
      <c r="J47" s="59"/>
      <c r="K47" s="59"/>
      <c r="L47" s="59"/>
      <c r="M47" s="59"/>
      <c r="N47" s="59"/>
      <c r="O47" s="59"/>
      <c r="P47" s="59"/>
      <c r="Q47" s="59"/>
      <c r="R47" s="59"/>
      <c r="S47" s="59"/>
      <c r="U47" s="194"/>
      <c r="V47" s="195"/>
    </row>
    <row r="48" spans="1:22" s="26" customFormat="1" ht="18" customHeight="1" x14ac:dyDescent="0.4">
      <c r="A48" s="59"/>
      <c r="B48" s="21" t="s">
        <v>135</v>
      </c>
      <c r="C48" s="59"/>
      <c r="D48" s="59"/>
      <c r="E48" s="59"/>
      <c r="F48" s="59"/>
      <c r="G48" s="59"/>
      <c r="H48" s="59"/>
      <c r="I48" s="59"/>
      <c r="J48" s="59"/>
      <c r="K48" s="59"/>
      <c r="L48" s="59"/>
      <c r="M48" s="59"/>
      <c r="N48" s="59"/>
      <c r="O48" s="59"/>
      <c r="P48" s="59"/>
      <c r="Q48" s="59"/>
      <c r="R48" s="59"/>
      <c r="S48" s="59"/>
      <c r="U48" s="194"/>
      <c r="V48" s="195"/>
    </row>
    <row r="49" spans="1:22" s="26" customFormat="1" ht="3.75" customHeight="1" thickBot="1" x14ac:dyDescent="0.45">
      <c r="A49" s="59"/>
      <c r="B49" s="59"/>
      <c r="C49" s="59"/>
      <c r="D49" s="59"/>
      <c r="E49" s="59"/>
      <c r="F49" s="59"/>
      <c r="G49" s="59"/>
      <c r="H49" s="59"/>
      <c r="I49" s="59"/>
      <c r="J49" s="59"/>
      <c r="K49" s="59"/>
      <c r="L49" s="59"/>
      <c r="M49" s="59"/>
      <c r="N49" s="59"/>
      <c r="O49" s="59"/>
      <c r="P49" s="59"/>
      <c r="Q49" s="59"/>
      <c r="R49" s="59"/>
      <c r="S49" s="59"/>
      <c r="U49" s="194"/>
      <c r="V49" s="195"/>
    </row>
    <row r="50" spans="1:22" s="26" customFormat="1" ht="18" customHeight="1" x14ac:dyDescent="0.4">
      <c r="A50" s="59"/>
      <c r="B50" s="59"/>
      <c r="C50" s="571" t="s">
        <v>136</v>
      </c>
      <c r="D50" s="447"/>
      <c r="E50" s="447"/>
      <c r="F50" s="447"/>
      <c r="G50" s="447"/>
      <c r="H50" s="447"/>
      <c r="I50" s="447"/>
      <c r="J50" s="447"/>
      <c r="K50" s="571" t="s">
        <v>137</v>
      </c>
      <c r="L50" s="447"/>
      <c r="M50" s="447"/>
      <c r="N50" s="447"/>
      <c r="O50" s="447"/>
      <c r="P50" s="447"/>
      <c r="Q50" s="447"/>
      <c r="R50" s="448"/>
      <c r="S50" s="59"/>
      <c r="U50" s="194"/>
      <c r="V50" s="195"/>
    </row>
    <row r="51" spans="1:22" s="26" customFormat="1" ht="18" customHeight="1" x14ac:dyDescent="0.4">
      <c r="A51" s="59"/>
      <c r="B51" s="59"/>
      <c r="C51" s="548" t="s">
        <v>138</v>
      </c>
      <c r="D51" s="549"/>
      <c r="E51" s="549"/>
      <c r="F51" s="549"/>
      <c r="G51" s="549"/>
      <c r="H51" s="549"/>
      <c r="I51" s="48"/>
      <c r="J51" s="290" t="s">
        <v>71</v>
      </c>
      <c r="K51" s="548" t="s">
        <v>138</v>
      </c>
      <c r="L51" s="549"/>
      <c r="M51" s="549"/>
      <c r="N51" s="549"/>
      <c r="O51" s="549"/>
      <c r="P51" s="549"/>
      <c r="Q51" s="48"/>
      <c r="R51" s="291" t="s">
        <v>71</v>
      </c>
      <c r="S51" s="59"/>
      <c r="U51" s="194"/>
      <c r="V51" s="195"/>
    </row>
    <row r="52" spans="1:22" s="26" customFormat="1" ht="18" customHeight="1" x14ac:dyDescent="0.4">
      <c r="A52" s="59"/>
      <c r="B52" s="59"/>
      <c r="C52" s="543" t="s">
        <v>139</v>
      </c>
      <c r="D52" s="544"/>
      <c r="E52" s="544"/>
      <c r="F52" s="544"/>
      <c r="G52" s="544"/>
      <c r="H52" s="544"/>
      <c r="I52" s="47"/>
      <c r="J52" s="284" t="s">
        <v>71</v>
      </c>
      <c r="K52" s="543" t="s">
        <v>139</v>
      </c>
      <c r="L52" s="544"/>
      <c r="M52" s="544"/>
      <c r="N52" s="544"/>
      <c r="O52" s="544"/>
      <c r="P52" s="544"/>
      <c r="Q52" s="47"/>
      <c r="R52" s="285" t="s">
        <v>71</v>
      </c>
      <c r="S52" s="59"/>
      <c r="U52" s="194"/>
      <c r="V52" s="195"/>
    </row>
    <row r="53" spans="1:22" s="26" customFormat="1" ht="18" customHeight="1" x14ac:dyDescent="0.4">
      <c r="A53" s="59"/>
      <c r="B53" s="59"/>
      <c r="C53" s="543" t="s">
        <v>140</v>
      </c>
      <c r="D53" s="544"/>
      <c r="E53" s="544"/>
      <c r="F53" s="544"/>
      <c r="G53" s="544"/>
      <c r="H53" s="544"/>
      <c r="I53" s="47"/>
      <c r="J53" s="284" t="s">
        <v>71</v>
      </c>
      <c r="K53" s="543" t="s">
        <v>140</v>
      </c>
      <c r="L53" s="544"/>
      <c r="M53" s="544"/>
      <c r="N53" s="544"/>
      <c r="O53" s="544"/>
      <c r="P53" s="544"/>
      <c r="Q53" s="47"/>
      <c r="R53" s="285" t="s">
        <v>71</v>
      </c>
      <c r="S53" s="59"/>
      <c r="U53" s="194"/>
      <c r="V53" s="195"/>
    </row>
    <row r="54" spans="1:22" s="26" customFormat="1" ht="30" customHeight="1" x14ac:dyDescent="0.4">
      <c r="A54" s="59"/>
      <c r="B54" s="59"/>
      <c r="C54" s="575" t="s">
        <v>141</v>
      </c>
      <c r="D54" s="576"/>
      <c r="E54" s="576"/>
      <c r="F54" s="576"/>
      <c r="G54" s="576"/>
      <c r="H54" s="576"/>
      <c r="I54" s="47"/>
      <c r="J54" s="284" t="s">
        <v>71</v>
      </c>
      <c r="K54" s="543"/>
      <c r="L54" s="544"/>
      <c r="M54" s="544"/>
      <c r="N54" s="544"/>
      <c r="O54" s="544"/>
      <c r="P54" s="544"/>
      <c r="Q54" s="292"/>
      <c r="R54" s="285"/>
      <c r="S54" s="59"/>
      <c r="U54" s="194"/>
      <c r="V54" s="195"/>
    </row>
    <row r="55" spans="1:22" s="26" customFormat="1" ht="18" customHeight="1" x14ac:dyDescent="0.4">
      <c r="A55" s="59"/>
      <c r="B55" s="59"/>
      <c r="C55" s="557"/>
      <c r="D55" s="558"/>
      <c r="E55" s="558"/>
      <c r="F55" s="558"/>
      <c r="G55" s="558"/>
      <c r="H55" s="558"/>
      <c r="I55" s="293"/>
      <c r="J55" s="286"/>
      <c r="K55" s="557"/>
      <c r="L55" s="558"/>
      <c r="M55" s="558"/>
      <c r="N55" s="558"/>
      <c r="O55" s="558"/>
      <c r="P55" s="558"/>
      <c r="Q55" s="293"/>
      <c r="R55" s="294"/>
      <c r="S55" s="59"/>
      <c r="U55" s="194"/>
      <c r="V55" s="195"/>
    </row>
    <row r="56" spans="1:22" s="26" customFormat="1" ht="18" customHeight="1" x14ac:dyDescent="0.4">
      <c r="A56" s="59"/>
      <c r="B56" s="59"/>
      <c r="C56" s="552" t="s">
        <v>79</v>
      </c>
      <c r="D56" s="553"/>
      <c r="E56" s="553"/>
      <c r="F56" s="553"/>
      <c r="G56" s="553"/>
      <c r="H56" s="553"/>
      <c r="I56" s="140">
        <f>SUM(I51:I55)</f>
        <v>0</v>
      </c>
      <c r="J56" s="287" t="s">
        <v>71</v>
      </c>
      <c r="K56" s="552" t="s">
        <v>79</v>
      </c>
      <c r="L56" s="553"/>
      <c r="M56" s="553"/>
      <c r="N56" s="553"/>
      <c r="O56" s="553"/>
      <c r="P56" s="553"/>
      <c r="Q56" s="140">
        <f>SUM(Q51:Q55)</f>
        <v>0</v>
      </c>
      <c r="R56" s="288" t="s">
        <v>71</v>
      </c>
      <c r="S56" s="59"/>
    </row>
    <row r="57" spans="1:22" s="26" customFormat="1" ht="18" customHeight="1" thickBot="1" x14ac:dyDescent="0.45">
      <c r="A57" s="59"/>
      <c r="B57" s="59"/>
      <c r="C57" s="559"/>
      <c r="D57" s="560"/>
      <c r="E57" s="560"/>
      <c r="F57" s="560"/>
      <c r="G57" s="560"/>
      <c r="H57" s="560"/>
      <c r="I57" s="561"/>
      <c r="J57" s="560"/>
      <c r="K57" s="550" t="s">
        <v>382</v>
      </c>
      <c r="L57" s="551"/>
      <c r="M57" s="551"/>
      <c r="N57" s="551"/>
      <c r="O57" s="551"/>
      <c r="P57" s="551"/>
      <c r="Q57" s="154">
        <f>I56+Q56</f>
        <v>0</v>
      </c>
      <c r="R57" s="289" t="s">
        <v>71</v>
      </c>
      <c r="S57" s="59"/>
    </row>
    <row r="58" spans="1:22" s="26" customFormat="1" ht="3.75" customHeight="1" x14ac:dyDescent="0.4">
      <c r="A58" s="59"/>
      <c r="B58" s="59"/>
      <c r="C58" s="59"/>
      <c r="D58" s="59"/>
      <c r="E58" s="59"/>
      <c r="F58" s="59"/>
      <c r="G58" s="59"/>
      <c r="H58" s="59"/>
      <c r="I58" s="59"/>
      <c r="J58" s="59"/>
      <c r="K58" s="59"/>
      <c r="L58" s="59"/>
      <c r="M58" s="59"/>
      <c r="N58" s="59"/>
      <c r="O58" s="59"/>
      <c r="P58" s="59"/>
      <c r="Q58" s="59"/>
      <c r="R58" s="59"/>
      <c r="S58" s="59"/>
      <c r="U58" s="194"/>
      <c r="V58" s="195"/>
    </row>
    <row r="59" spans="1:22" s="26" customFormat="1" ht="15" customHeight="1" x14ac:dyDescent="0.4">
      <c r="A59" s="59"/>
      <c r="B59" s="268" t="s">
        <v>367</v>
      </c>
      <c r="C59" s="59"/>
      <c r="D59" s="59"/>
      <c r="E59" s="59"/>
      <c r="F59" s="59"/>
      <c r="G59" s="59"/>
      <c r="H59" s="59"/>
      <c r="I59" s="59"/>
      <c r="J59" s="59"/>
      <c r="K59" s="59"/>
      <c r="L59" s="59"/>
      <c r="M59" s="59"/>
      <c r="N59" s="59"/>
      <c r="O59" s="59"/>
      <c r="P59" s="59"/>
      <c r="Q59" s="59"/>
      <c r="R59" s="59"/>
      <c r="S59" s="59"/>
      <c r="U59" s="194"/>
      <c r="V59" s="195"/>
    </row>
    <row r="60" spans="1:22" s="26" customFormat="1" ht="15" customHeight="1" x14ac:dyDescent="0.4">
      <c r="A60" s="59"/>
      <c r="B60" s="59"/>
      <c r="C60" s="487" t="s">
        <v>142</v>
      </c>
      <c r="D60" s="487"/>
      <c r="E60" s="487"/>
      <c r="F60" s="487"/>
      <c r="G60" s="487"/>
      <c r="H60" s="487"/>
      <c r="I60" s="487"/>
      <c r="J60" s="487"/>
      <c r="K60" s="487"/>
      <c r="L60" s="487"/>
      <c r="M60" s="487"/>
      <c r="N60" s="487"/>
      <c r="O60" s="487"/>
      <c r="P60" s="487"/>
      <c r="Q60" s="487"/>
      <c r="R60" s="487"/>
      <c r="S60" s="59"/>
      <c r="U60" s="194"/>
      <c r="V60" s="195"/>
    </row>
    <row r="61" spans="1:22" s="26" customFormat="1" ht="18" customHeight="1" x14ac:dyDescent="0.4">
      <c r="A61" s="59"/>
      <c r="B61" s="59"/>
      <c r="C61" s="59"/>
      <c r="D61" s="59"/>
      <c r="E61" s="59"/>
      <c r="F61" s="59"/>
      <c r="G61" s="59"/>
      <c r="H61" s="59"/>
      <c r="I61" s="59"/>
      <c r="J61" s="59"/>
      <c r="K61" s="59"/>
      <c r="L61" s="59"/>
      <c r="M61" s="59"/>
      <c r="N61" s="59"/>
      <c r="O61" s="59"/>
      <c r="P61" s="59"/>
      <c r="Q61" s="59"/>
      <c r="R61" s="59"/>
      <c r="S61" s="59"/>
      <c r="U61" s="194"/>
      <c r="V61" s="195"/>
    </row>
    <row r="62" spans="1:22" ht="18" customHeight="1" x14ac:dyDescent="0.4">
      <c r="A62" s="20"/>
      <c r="B62" s="21" t="s">
        <v>143</v>
      </c>
      <c r="C62" s="20"/>
      <c r="D62" s="20"/>
      <c r="E62" s="20"/>
      <c r="F62" s="20"/>
      <c r="G62" s="20"/>
      <c r="H62" s="20"/>
      <c r="I62" s="20"/>
      <c r="J62" s="20"/>
      <c r="K62" s="20"/>
      <c r="L62" s="20"/>
      <c r="M62" s="20"/>
      <c r="N62" s="20"/>
      <c r="O62" s="20"/>
      <c r="P62" s="20"/>
      <c r="Q62" s="20"/>
      <c r="R62" s="20"/>
      <c r="S62" s="20"/>
    </row>
    <row r="63" spans="1:22" s="26" customFormat="1" ht="3.75" customHeight="1" thickBot="1" x14ac:dyDescent="0.45">
      <c r="A63" s="59"/>
      <c r="B63" s="59"/>
      <c r="C63" s="59"/>
      <c r="D63" s="59"/>
      <c r="E63" s="59"/>
      <c r="F63" s="59"/>
      <c r="G63" s="59"/>
      <c r="H63" s="59"/>
      <c r="I63" s="59"/>
      <c r="J63" s="59"/>
      <c r="K63" s="59"/>
      <c r="L63" s="59"/>
      <c r="M63" s="59"/>
      <c r="N63" s="59"/>
      <c r="O63" s="59"/>
      <c r="P63" s="59"/>
      <c r="Q63" s="59"/>
      <c r="R63" s="59"/>
      <c r="S63" s="59"/>
      <c r="U63" s="194"/>
      <c r="V63" s="195"/>
    </row>
    <row r="64" spans="1:22" s="26" customFormat="1" ht="30" customHeight="1" x14ac:dyDescent="0.4">
      <c r="A64" s="59"/>
      <c r="B64" s="59"/>
      <c r="C64" s="580" t="s">
        <v>144</v>
      </c>
      <c r="D64" s="447"/>
      <c r="E64" s="447"/>
      <c r="F64" s="447"/>
      <c r="G64" s="447"/>
      <c r="H64" s="447"/>
      <c r="I64" s="447"/>
      <c r="J64" s="447"/>
      <c r="K64" s="571" t="s">
        <v>145</v>
      </c>
      <c r="L64" s="447"/>
      <c r="M64" s="447"/>
      <c r="N64" s="447"/>
      <c r="O64" s="447"/>
      <c r="P64" s="447"/>
      <c r="Q64" s="447"/>
      <c r="R64" s="448"/>
      <c r="S64" s="59"/>
      <c r="U64" s="194"/>
      <c r="V64" s="195"/>
    </row>
    <row r="65" spans="1:22" s="26" customFormat="1" ht="18" customHeight="1" x14ac:dyDescent="0.4">
      <c r="A65" s="59"/>
      <c r="B65" s="59"/>
      <c r="C65" s="584" t="s">
        <v>146</v>
      </c>
      <c r="D65" s="585"/>
      <c r="E65" s="585"/>
      <c r="F65" s="585"/>
      <c r="G65" s="585"/>
      <c r="H65" s="586"/>
      <c r="I65" s="48"/>
      <c r="J65" s="290" t="s">
        <v>71</v>
      </c>
      <c r="K65" s="584" t="s">
        <v>158</v>
      </c>
      <c r="L65" s="585"/>
      <c r="M65" s="585"/>
      <c r="N65" s="585"/>
      <c r="O65" s="585"/>
      <c r="P65" s="585"/>
      <c r="Q65" s="275"/>
      <c r="R65" s="291" t="s">
        <v>71</v>
      </c>
      <c r="S65" s="59"/>
      <c r="U65" s="194"/>
      <c r="V65" s="195"/>
    </row>
    <row r="66" spans="1:22" s="26" customFormat="1" ht="18" customHeight="1" x14ac:dyDescent="0.4">
      <c r="A66" s="59"/>
      <c r="B66" s="59"/>
      <c r="C66" s="577" t="s">
        <v>147</v>
      </c>
      <c r="D66" s="578"/>
      <c r="E66" s="578"/>
      <c r="F66" s="578"/>
      <c r="G66" s="578"/>
      <c r="H66" s="579"/>
      <c r="I66" s="47"/>
      <c r="J66" s="284" t="s">
        <v>71</v>
      </c>
      <c r="K66" s="577" t="s">
        <v>159</v>
      </c>
      <c r="L66" s="578"/>
      <c r="M66" s="578"/>
      <c r="N66" s="578"/>
      <c r="O66" s="578"/>
      <c r="P66" s="578"/>
      <c r="Q66" s="47"/>
      <c r="R66" s="285" t="s">
        <v>71</v>
      </c>
      <c r="S66" s="59"/>
      <c r="U66" s="194"/>
      <c r="V66" s="195"/>
    </row>
    <row r="67" spans="1:22" s="26" customFormat="1" ht="18" customHeight="1" x14ac:dyDescent="0.4">
      <c r="A67" s="59"/>
      <c r="B67" s="59"/>
      <c r="C67" s="577" t="s">
        <v>148</v>
      </c>
      <c r="D67" s="578"/>
      <c r="E67" s="578"/>
      <c r="F67" s="578"/>
      <c r="G67" s="578"/>
      <c r="H67" s="579"/>
      <c r="I67" s="47"/>
      <c r="J67" s="284" t="s">
        <v>71</v>
      </c>
      <c r="K67" s="577" t="s">
        <v>160</v>
      </c>
      <c r="L67" s="578"/>
      <c r="M67" s="578"/>
      <c r="N67" s="578"/>
      <c r="O67" s="578"/>
      <c r="P67" s="578"/>
      <c r="Q67" s="47"/>
      <c r="R67" s="285" t="s">
        <v>71</v>
      </c>
      <c r="S67" s="59"/>
      <c r="U67" s="194"/>
      <c r="V67" s="195"/>
    </row>
    <row r="68" spans="1:22" s="26" customFormat="1" ht="18" customHeight="1" x14ac:dyDescent="0.4">
      <c r="A68" s="59"/>
      <c r="B68" s="59"/>
      <c r="C68" s="577" t="s">
        <v>149</v>
      </c>
      <c r="D68" s="578"/>
      <c r="E68" s="578"/>
      <c r="F68" s="578"/>
      <c r="G68" s="578"/>
      <c r="H68" s="579"/>
      <c r="I68" s="47"/>
      <c r="J68" s="284" t="s">
        <v>71</v>
      </c>
      <c r="K68" s="577" t="s">
        <v>161</v>
      </c>
      <c r="L68" s="578"/>
      <c r="M68" s="578"/>
      <c r="N68" s="578"/>
      <c r="O68" s="578"/>
      <c r="P68" s="578"/>
      <c r="Q68" s="47"/>
      <c r="R68" s="285" t="s">
        <v>71</v>
      </c>
      <c r="S68" s="59"/>
      <c r="U68" s="194"/>
      <c r="V68" s="195"/>
    </row>
    <row r="69" spans="1:22" s="26" customFormat="1" ht="18" customHeight="1" x14ac:dyDescent="0.4">
      <c r="A69" s="59"/>
      <c r="B69" s="59"/>
      <c r="C69" s="577" t="s">
        <v>150</v>
      </c>
      <c r="D69" s="578"/>
      <c r="E69" s="578"/>
      <c r="F69" s="578"/>
      <c r="G69" s="578"/>
      <c r="H69" s="579"/>
      <c r="I69" s="47"/>
      <c r="J69" s="284" t="s">
        <v>71</v>
      </c>
      <c r="K69" s="577" t="s">
        <v>162</v>
      </c>
      <c r="L69" s="578"/>
      <c r="M69" s="578"/>
      <c r="N69" s="578"/>
      <c r="O69" s="578"/>
      <c r="P69" s="578"/>
      <c r="Q69" s="47"/>
      <c r="R69" s="285" t="s">
        <v>71</v>
      </c>
      <c r="S69" s="59"/>
      <c r="U69" s="194"/>
      <c r="V69" s="195"/>
    </row>
    <row r="70" spans="1:22" s="26" customFormat="1" ht="18" customHeight="1" x14ac:dyDescent="0.4">
      <c r="A70" s="59"/>
      <c r="B70" s="59"/>
      <c r="C70" s="577" t="s">
        <v>151</v>
      </c>
      <c r="D70" s="578"/>
      <c r="E70" s="578"/>
      <c r="F70" s="578"/>
      <c r="G70" s="578"/>
      <c r="H70" s="579"/>
      <c r="I70" s="47"/>
      <c r="J70" s="284" t="s">
        <v>71</v>
      </c>
      <c r="K70" s="577" t="s">
        <v>163</v>
      </c>
      <c r="L70" s="578"/>
      <c r="M70" s="578"/>
      <c r="N70" s="578"/>
      <c r="O70" s="578"/>
      <c r="P70" s="578"/>
      <c r="Q70" s="47"/>
      <c r="R70" s="285" t="s">
        <v>71</v>
      </c>
      <c r="S70" s="59"/>
      <c r="U70" s="194"/>
      <c r="V70" s="195"/>
    </row>
    <row r="71" spans="1:22" s="26" customFormat="1" ht="18" customHeight="1" x14ac:dyDescent="0.4">
      <c r="A71" s="59"/>
      <c r="B71" s="59"/>
      <c r="C71" s="577" t="s">
        <v>152</v>
      </c>
      <c r="D71" s="578"/>
      <c r="E71" s="578"/>
      <c r="F71" s="578"/>
      <c r="G71" s="578"/>
      <c r="H71" s="579"/>
      <c r="I71" s="47"/>
      <c r="J71" s="284" t="s">
        <v>71</v>
      </c>
      <c r="K71" s="543"/>
      <c r="L71" s="544"/>
      <c r="M71" s="544"/>
      <c r="N71" s="544"/>
      <c r="O71" s="544"/>
      <c r="P71" s="544"/>
      <c r="Q71" s="302"/>
      <c r="R71" s="285"/>
      <c r="S71" s="59"/>
      <c r="U71" s="194"/>
      <c r="V71" s="195"/>
    </row>
    <row r="72" spans="1:22" s="26" customFormat="1" ht="18" customHeight="1" x14ac:dyDescent="0.4">
      <c r="A72" s="59"/>
      <c r="B72" s="59"/>
      <c r="C72" s="577" t="s">
        <v>153</v>
      </c>
      <c r="D72" s="578"/>
      <c r="E72" s="578"/>
      <c r="F72" s="578"/>
      <c r="G72" s="578"/>
      <c r="H72" s="579"/>
      <c r="I72" s="47"/>
      <c r="J72" s="284" t="s">
        <v>71</v>
      </c>
      <c r="K72" s="543"/>
      <c r="L72" s="544"/>
      <c r="M72" s="544"/>
      <c r="N72" s="544"/>
      <c r="O72" s="544"/>
      <c r="P72" s="544"/>
      <c r="Q72" s="302"/>
      <c r="R72" s="285"/>
      <c r="S72" s="59"/>
      <c r="U72" s="194"/>
      <c r="V72" s="195"/>
    </row>
    <row r="73" spans="1:22" s="26" customFormat="1" ht="18" customHeight="1" x14ac:dyDescent="0.4">
      <c r="A73" s="59"/>
      <c r="B73" s="59"/>
      <c r="C73" s="577" t="s">
        <v>154</v>
      </c>
      <c r="D73" s="578"/>
      <c r="E73" s="578"/>
      <c r="F73" s="578"/>
      <c r="G73" s="578"/>
      <c r="H73" s="579"/>
      <c r="I73" s="47"/>
      <c r="J73" s="284" t="s">
        <v>71</v>
      </c>
      <c r="K73" s="543"/>
      <c r="L73" s="544"/>
      <c r="M73" s="544"/>
      <c r="N73" s="544"/>
      <c r="O73" s="544"/>
      <c r="P73" s="544"/>
      <c r="Q73" s="302"/>
      <c r="R73" s="285"/>
      <c r="S73" s="59"/>
      <c r="U73" s="194"/>
      <c r="V73" s="195"/>
    </row>
    <row r="74" spans="1:22" s="26" customFormat="1" ht="18" customHeight="1" x14ac:dyDescent="0.4">
      <c r="A74" s="59"/>
      <c r="B74" s="59"/>
      <c r="C74" s="577" t="s">
        <v>155</v>
      </c>
      <c r="D74" s="578"/>
      <c r="E74" s="578"/>
      <c r="F74" s="578"/>
      <c r="G74" s="578"/>
      <c r="H74" s="579"/>
      <c r="I74" s="47"/>
      <c r="J74" s="284" t="s">
        <v>71</v>
      </c>
      <c r="K74" s="543"/>
      <c r="L74" s="544"/>
      <c r="M74" s="544"/>
      <c r="N74" s="544"/>
      <c r="O74" s="544"/>
      <c r="P74" s="544"/>
      <c r="Q74" s="302"/>
      <c r="R74" s="285"/>
      <c r="S74" s="59"/>
      <c r="U74" s="194"/>
      <c r="V74" s="195"/>
    </row>
    <row r="75" spans="1:22" s="26" customFormat="1" ht="18" customHeight="1" x14ac:dyDescent="0.4">
      <c r="A75" s="59"/>
      <c r="B75" s="59"/>
      <c r="C75" s="577" t="s">
        <v>156</v>
      </c>
      <c r="D75" s="578"/>
      <c r="E75" s="578"/>
      <c r="F75" s="578"/>
      <c r="G75" s="578"/>
      <c r="H75" s="579"/>
      <c r="I75" s="47"/>
      <c r="J75" s="284" t="s">
        <v>71</v>
      </c>
      <c r="K75" s="543"/>
      <c r="L75" s="544"/>
      <c r="M75" s="544"/>
      <c r="N75" s="544"/>
      <c r="O75" s="544"/>
      <c r="P75" s="544"/>
      <c r="Q75" s="302"/>
      <c r="R75" s="285"/>
      <c r="S75" s="59"/>
      <c r="U75" s="194"/>
      <c r="V75" s="195"/>
    </row>
    <row r="76" spans="1:22" s="26" customFormat="1" ht="18" customHeight="1" x14ac:dyDescent="0.4">
      <c r="A76" s="59"/>
      <c r="B76" s="59"/>
      <c r="C76" s="577" t="s">
        <v>157</v>
      </c>
      <c r="D76" s="578"/>
      <c r="E76" s="578"/>
      <c r="F76" s="578"/>
      <c r="G76" s="578"/>
      <c r="H76" s="579"/>
      <c r="I76" s="47"/>
      <c r="J76" s="284" t="s">
        <v>71</v>
      </c>
      <c r="K76" s="543"/>
      <c r="L76" s="544"/>
      <c r="M76" s="544"/>
      <c r="N76" s="544"/>
      <c r="O76" s="544"/>
      <c r="P76" s="544"/>
      <c r="Q76" s="302"/>
      <c r="R76" s="285"/>
      <c r="S76" s="59"/>
      <c r="U76" s="194"/>
      <c r="V76" s="195"/>
    </row>
    <row r="77" spans="1:22" s="26" customFormat="1" ht="18" customHeight="1" x14ac:dyDescent="0.4">
      <c r="A77" s="59"/>
      <c r="B77" s="59"/>
      <c r="C77" s="557"/>
      <c r="D77" s="558"/>
      <c r="E77" s="558"/>
      <c r="F77" s="558"/>
      <c r="G77" s="558"/>
      <c r="H77" s="558"/>
      <c r="I77" s="293"/>
      <c r="J77" s="286"/>
      <c r="K77" s="543"/>
      <c r="L77" s="544"/>
      <c r="M77" s="544"/>
      <c r="N77" s="544"/>
      <c r="O77" s="544"/>
      <c r="P77" s="544"/>
      <c r="Q77" s="303"/>
      <c r="R77" s="294"/>
      <c r="S77" s="59"/>
      <c r="U77" s="194"/>
      <c r="V77" s="195"/>
    </row>
    <row r="78" spans="1:22" s="26" customFormat="1" ht="18" customHeight="1" x14ac:dyDescent="0.4">
      <c r="A78" s="59"/>
      <c r="B78" s="59"/>
      <c r="C78" s="552" t="s">
        <v>79</v>
      </c>
      <c r="D78" s="553"/>
      <c r="E78" s="553"/>
      <c r="F78" s="553"/>
      <c r="G78" s="553"/>
      <c r="H78" s="553"/>
      <c r="I78" s="140">
        <f>SUM(I65:I77)</f>
        <v>0</v>
      </c>
      <c r="J78" s="287" t="s">
        <v>71</v>
      </c>
      <c r="K78" s="552" t="s">
        <v>79</v>
      </c>
      <c r="L78" s="553"/>
      <c r="M78" s="553"/>
      <c r="N78" s="553"/>
      <c r="O78" s="553"/>
      <c r="P78" s="467"/>
      <c r="Q78" s="140">
        <f>SUM(Q65:Q77)</f>
        <v>0</v>
      </c>
      <c r="R78" s="288" t="s">
        <v>71</v>
      </c>
      <c r="S78" s="59"/>
    </row>
    <row r="79" spans="1:22" s="26" customFormat="1" ht="18" customHeight="1" thickBot="1" x14ac:dyDescent="0.45">
      <c r="A79" s="59"/>
      <c r="B79" s="59"/>
      <c r="C79" s="559"/>
      <c r="D79" s="560"/>
      <c r="E79" s="560"/>
      <c r="F79" s="560"/>
      <c r="G79" s="560"/>
      <c r="H79" s="560"/>
      <c r="I79" s="561"/>
      <c r="J79" s="560"/>
      <c r="K79" s="581" t="s">
        <v>379</v>
      </c>
      <c r="L79" s="582"/>
      <c r="M79" s="582"/>
      <c r="N79" s="582"/>
      <c r="O79" s="582"/>
      <c r="P79" s="582"/>
      <c r="Q79" s="154">
        <f>I78+Q78</f>
        <v>0</v>
      </c>
      <c r="R79" s="289" t="s">
        <v>71</v>
      </c>
      <c r="S79" s="59"/>
    </row>
    <row r="80" spans="1:22" s="26" customFormat="1" ht="3.75" customHeight="1" x14ac:dyDescent="0.4">
      <c r="A80" s="59"/>
      <c r="B80" s="59"/>
      <c r="C80" s="59"/>
      <c r="D80" s="59"/>
      <c r="E80" s="59"/>
      <c r="F80" s="59"/>
      <c r="G80" s="59"/>
      <c r="H80" s="59"/>
      <c r="I80" s="59"/>
      <c r="J80" s="59"/>
      <c r="K80" s="59"/>
      <c r="L80" s="59"/>
      <c r="M80" s="59"/>
      <c r="N80" s="59"/>
      <c r="O80" s="59"/>
      <c r="P80" s="59"/>
      <c r="Q80" s="59"/>
      <c r="R80" s="59"/>
      <c r="S80" s="59"/>
      <c r="U80" s="194"/>
      <c r="V80" s="195"/>
    </row>
    <row r="81" spans="1:22" s="26" customFormat="1" ht="15" customHeight="1" x14ac:dyDescent="0.4">
      <c r="A81" s="59"/>
      <c r="B81" s="268" t="s">
        <v>367</v>
      </c>
      <c r="C81" s="59"/>
      <c r="D81" s="59"/>
      <c r="E81" s="59"/>
      <c r="F81" s="59"/>
      <c r="G81" s="59"/>
      <c r="H81" s="59"/>
      <c r="I81" s="59"/>
      <c r="J81" s="59"/>
      <c r="K81" s="59"/>
      <c r="L81" s="59"/>
      <c r="M81" s="59"/>
      <c r="N81" s="59"/>
      <c r="O81" s="59"/>
      <c r="P81" s="59"/>
      <c r="Q81" s="59"/>
      <c r="R81" s="59"/>
      <c r="S81" s="59"/>
      <c r="U81" s="194"/>
      <c r="V81" s="195"/>
    </row>
    <row r="82" spans="1:22" s="26" customFormat="1" ht="15" customHeight="1" x14ac:dyDescent="0.4">
      <c r="A82" s="59"/>
      <c r="B82" s="59"/>
      <c r="C82" s="487" t="s">
        <v>164</v>
      </c>
      <c r="D82" s="487"/>
      <c r="E82" s="487"/>
      <c r="F82" s="487"/>
      <c r="G82" s="487"/>
      <c r="H82" s="487"/>
      <c r="I82" s="487"/>
      <c r="J82" s="487"/>
      <c r="K82" s="487"/>
      <c r="L82" s="487"/>
      <c r="M82" s="487"/>
      <c r="N82" s="487"/>
      <c r="O82" s="487"/>
      <c r="P82" s="487"/>
      <c r="Q82" s="487"/>
      <c r="R82" s="487"/>
      <c r="S82" s="59"/>
      <c r="U82" s="194"/>
      <c r="V82" s="195"/>
    </row>
    <row r="83" spans="1:22" s="26" customFormat="1" ht="18" customHeight="1" x14ac:dyDescent="0.4">
      <c r="A83" s="59"/>
      <c r="B83" s="59"/>
      <c r="C83" s="59"/>
      <c r="D83" s="59"/>
      <c r="E83" s="59"/>
      <c r="F83" s="59"/>
      <c r="G83" s="59"/>
      <c r="H83" s="59"/>
      <c r="I83" s="59"/>
      <c r="J83" s="59"/>
      <c r="K83" s="59"/>
      <c r="L83" s="59"/>
      <c r="M83" s="59"/>
      <c r="N83" s="59"/>
      <c r="O83" s="59"/>
      <c r="P83" s="59"/>
      <c r="Q83" s="59"/>
      <c r="R83" s="59"/>
      <c r="S83" s="59"/>
      <c r="U83" s="194"/>
      <c r="V83" s="195"/>
    </row>
    <row r="84" spans="1:22" ht="18" customHeight="1" x14ac:dyDescent="0.4">
      <c r="A84" s="20"/>
      <c r="B84" s="21" t="s">
        <v>165</v>
      </c>
      <c r="C84" s="20"/>
      <c r="D84" s="20"/>
      <c r="E84" s="20"/>
      <c r="F84" s="20"/>
      <c r="G84" s="20"/>
      <c r="H84" s="20"/>
      <c r="I84" s="20"/>
      <c r="J84" s="20"/>
      <c r="K84" s="20"/>
      <c r="L84" s="20"/>
      <c r="M84" s="20"/>
      <c r="N84" s="20"/>
      <c r="O84" s="20"/>
      <c r="P84" s="20"/>
      <c r="Q84" s="20"/>
      <c r="R84" s="20"/>
      <c r="S84" s="20"/>
    </row>
    <row r="85" spans="1:22" s="26" customFormat="1" ht="15" customHeight="1" x14ac:dyDescent="0.4">
      <c r="A85" s="59"/>
      <c r="B85" s="59"/>
      <c r="C85" s="59" t="s">
        <v>166</v>
      </c>
      <c r="D85" s="59"/>
      <c r="E85" s="59"/>
      <c r="F85" s="59"/>
      <c r="G85" s="59"/>
      <c r="H85" s="59"/>
      <c r="I85" s="59"/>
      <c r="J85" s="59"/>
      <c r="K85" s="59"/>
      <c r="L85" s="59"/>
      <c r="M85" s="59"/>
      <c r="N85" s="59"/>
      <c r="O85" s="59"/>
      <c r="P85" s="59"/>
      <c r="Q85" s="59"/>
      <c r="R85" s="59"/>
      <c r="S85" s="59"/>
      <c r="U85" s="194"/>
      <c r="V85" s="195"/>
    </row>
    <row r="86" spans="1:22" s="26" customFormat="1" ht="15" customHeight="1" x14ac:dyDescent="0.4">
      <c r="A86" s="59"/>
      <c r="B86" s="59"/>
      <c r="C86" s="59" t="s">
        <v>167</v>
      </c>
      <c r="D86" s="59"/>
      <c r="E86" s="59"/>
      <c r="F86" s="59"/>
      <c r="G86" s="59"/>
      <c r="H86" s="59"/>
      <c r="I86" s="59"/>
      <c r="J86" s="59"/>
      <c r="K86" s="59"/>
      <c r="L86" s="59"/>
      <c r="M86" s="59"/>
      <c r="N86" s="59"/>
      <c r="O86" s="59"/>
      <c r="P86" s="59"/>
      <c r="Q86" s="59"/>
      <c r="R86" s="59"/>
      <c r="S86" s="59"/>
      <c r="U86" s="194"/>
      <c r="V86" s="195"/>
    </row>
    <row r="87" spans="1:22" ht="18" customHeight="1" x14ac:dyDescent="0.4">
      <c r="A87" s="20"/>
      <c r="B87" s="20"/>
      <c r="C87" s="402" t="s">
        <v>339</v>
      </c>
      <c r="D87" s="402"/>
      <c r="E87" s="20" t="s">
        <v>85</v>
      </c>
      <c r="F87" s="20"/>
      <c r="G87" s="20"/>
      <c r="H87" s="20"/>
      <c r="I87" s="20"/>
      <c r="J87" s="20"/>
      <c r="K87" s="20"/>
      <c r="L87" s="20"/>
      <c r="M87" s="20"/>
      <c r="N87" s="20"/>
      <c r="O87" s="20"/>
      <c r="P87" s="20"/>
      <c r="Q87" s="20"/>
      <c r="R87" s="20"/>
      <c r="S87" s="20"/>
      <c r="U87" s="269"/>
      <c r="V87" s="269"/>
    </row>
    <row r="88" spans="1:22" ht="18" customHeight="1" x14ac:dyDescent="0.4">
      <c r="A88" s="20"/>
      <c r="B88" s="20"/>
      <c r="C88" s="402" t="s">
        <v>339</v>
      </c>
      <c r="D88" s="402"/>
      <c r="E88" s="20" t="s">
        <v>86</v>
      </c>
      <c r="F88" s="20"/>
      <c r="G88" s="20"/>
      <c r="H88" s="20"/>
      <c r="I88" s="20"/>
      <c r="J88" s="20"/>
      <c r="K88" s="20"/>
      <c r="L88" s="20"/>
      <c r="M88" s="20"/>
      <c r="N88" s="20"/>
      <c r="O88" s="20"/>
      <c r="P88" s="20"/>
      <c r="Q88" s="20"/>
      <c r="R88" s="20"/>
      <c r="S88" s="20"/>
      <c r="U88" s="269"/>
      <c r="V88" s="269"/>
    </row>
    <row r="89" spans="1:22" s="26" customFormat="1" ht="3.75" customHeight="1" x14ac:dyDescent="0.4">
      <c r="A89" s="59"/>
      <c r="B89" s="59"/>
      <c r="C89" s="59"/>
      <c r="D89" s="59"/>
      <c r="E89" s="59"/>
      <c r="F89" s="59"/>
      <c r="G89" s="59"/>
      <c r="H89" s="59"/>
      <c r="I89" s="59"/>
      <c r="J89" s="59"/>
      <c r="K89" s="59"/>
      <c r="L89" s="59"/>
      <c r="M89" s="59"/>
      <c r="N89" s="59"/>
      <c r="O89" s="59"/>
      <c r="P89" s="59"/>
      <c r="Q89" s="59"/>
      <c r="R89" s="59"/>
      <c r="S89" s="59"/>
    </row>
    <row r="90" spans="1:22" s="26" customFormat="1" ht="13.5" customHeight="1" x14ac:dyDescent="0.4">
      <c r="A90" s="59"/>
      <c r="B90" s="59"/>
      <c r="C90" s="466" t="s">
        <v>11</v>
      </c>
      <c r="D90" s="467"/>
      <c r="E90" s="59"/>
      <c r="F90" s="59"/>
      <c r="G90" s="59"/>
      <c r="H90" s="59"/>
      <c r="I90" s="59"/>
      <c r="J90" s="59"/>
      <c r="K90" s="59"/>
      <c r="L90" s="59"/>
      <c r="M90" s="59"/>
      <c r="N90" s="59"/>
      <c r="O90" s="59"/>
      <c r="P90" s="59"/>
      <c r="Q90" s="59"/>
      <c r="R90" s="59"/>
      <c r="S90" s="59"/>
    </row>
    <row r="91" spans="1:22" s="26" customFormat="1" ht="3.75" customHeight="1" x14ac:dyDescent="0.4">
      <c r="A91" s="59"/>
      <c r="B91" s="59"/>
      <c r="C91" s="59"/>
      <c r="D91" s="59"/>
      <c r="E91" s="59"/>
      <c r="F91" s="59"/>
      <c r="G91" s="59"/>
      <c r="H91" s="59"/>
      <c r="I91" s="59"/>
      <c r="J91" s="59"/>
      <c r="K91" s="59"/>
      <c r="L91" s="59"/>
      <c r="M91" s="59"/>
      <c r="N91" s="59"/>
      <c r="O91" s="59"/>
      <c r="P91" s="59"/>
      <c r="Q91" s="59"/>
      <c r="R91" s="59"/>
      <c r="S91" s="59"/>
    </row>
    <row r="92" spans="1:22" s="26" customFormat="1" ht="15" customHeight="1" x14ac:dyDescent="0.4">
      <c r="A92" s="59"/>
      <c r="B92" s="59"/>
      <c r="C92" s="487" t="s">
        <v>168</v>
      </c>
      <c r="D92" s="487"/>
      <c r="E92" s="487"/>
      <c r="F92" s="487"/>
      <c r="G92" s="487"/>
      <c r="H92" s="487"/>
      <c r="I92" s="487"/>
      <c r="J92" s="487"/>
      <c r="K92" s="487"/>
      <c r="L92" s="487"/>
      <c r="M92" s="487"/>
      <c r="N92" s="487"/>
      <c r="O92" s="487"/>
      <c r="P92" s="487"/>
      <c r="Q92" s="487"/>
      <c r="R92" s="487"/>
      <c r="S92" s="59"/>
    </row>
    <row r="93" spans="1:22" s="26" customFormat="1" ht="18" customHeight="1" x14ac:dyDescent="0.4"/>
  </sheetData>
  <sheetProtection sheet="1" objects="1" scenarios="1" formatCells="0" formatColumns="0" formatRows="0" insertColumns="0" insertRows="0"/>
  <mergeCells count="101">
    <mergeCell ref="C20:R20"/>
    <mergeCell ref="C92:R92"/>
    <mergeCell ref="C60:R60"/>
    <mergeCell ref="C46:R46"/>
    <mergeCell ref="C42:R42"/>
    <mergeCell ref="C33:R33"/>
    <mergeCell ref="C74:H74"/>
    <mergeCell ref="C75:H75"/>
    <mergeCell ref="C76:H76"/>
    <mergeCell ref="L38:N38"/>
    <mergeCell ref="C65:H65"/>
    <mergeCell ref="C66:H66"/>
    <mergeCell ref="C67:H67"/>
    <mergeCell ref="C68:H68"/>
    <mergeCell ref="C69:H69"/>
    <mergeCell ref="C70:H70"/>
    <mergeCell ref="C71:H71"/>
    <mergeCell ref="K65:P65"/>
    <mergeCell ref="K64:R64"/>
    <mergeCell ref="C57:H57"/>
    <mergeCell ref="I57:J57"/>
    <mergeCell ref="C90:D90"/>
    <mergeCell ref="K78:P78"/>
    <mergeCell ref="C82:R82"/>
    <mergeCell ref="C5:D5"/>
    <mergeCell ref="C6:D6"/>
    <mergeCell ref="C87:D87"/>
    <mergeCell ref="C88:D88"/>
    <mergeCell ref="K74:P74"/>
    <mergeCell ref="K73:P73"/>
    <mergeCell ref="K72:P72"/>
    <mergeCell ref="C72:H72"/>
    <mergeCell ref="K71:P71"/>
    <mergeCell ref="K70:P70"/>
    <mergeCell ref="K69:P69"/>
    <mergeCell ref="K68:P68"/>
    <mergeCell ref="K67:P67"/>
    <mergeCell ref="K66:P66"/>
    <mergeCell ref="C64:J64"/>
    <mergeCell ref="C73:H73"/>
    <mergeCell ref="C78:H78"/>
    <mergeCell ref="C77:H77"/>
    <mergeCell ref="K76:P76"/>
    <mergeCell ref="K75:P75"/>
    <mergeCell ref="C79:H79"/>
    <mergeCell ref="I79:J79"/>
    <mergeCell ref="K79:P79"/>
    <mergeCell ref="K77:P77"/>
    <mergeCell ref="K57:P57"/>
    <mergeCell ref="C56:H56"/>
    <mergeCell ref="K56:P56"/>
    <mergeCell ref="C55:H55"/>
    <mergeCell ref="K55:P55"/>
    <mergeCell ref="C54:H54"/>
    <mergeCell ref="K54:P54"/>
    <mergeCell ref="C53:H53"/>
    <mergeCell ref="K53:P53"/>
    <mergeCell ref="C52:H52"/>
    <mergeCell ref="K52:P52"/>
    <mergeCell ref="C44:D44"/>
    <mergeCell ref="C50:J50"/>
    <mergeCell ref="K50:R50"/>
    <mergeCell ref="C51:H51"/>
    <mergeCell ref="K51:P51"/>
    <mergeCell ref="C28:H28"/>
    <mergeCell ref="K28:P28"/>
    <mergeCell ref="C39:J39"/>
    <mergeCell ref="C37:J37"/>
    <mergeCell ref="C38:J38"/>
    <mergeCell ref="C30:H30"/>
    <mergeCell ref="I30:J30"/>
    <mergeCell ref="P37:R37"/>
    <mergeCell ref="K37:O37"/>
    <mergeCell ref="R13:R15"/>
    <mergeCell ref="C14:H14"/>
    <mergeCell ref="C15:H15"/>
    <mergeCell ref="C17:H17"/>
    <mergeCell ref="I17:J17"/>
    <mergeCell ref="K17:P17"/>
    <mergeCell ref="C16:H16"/>
    <mergeCell ref="K16:P16"/>
    <mergeCell ref="C10:H10"/>
    <mergeCell ref="K10:P10"/>
    <mergeCell ref="C13:H13"/>
    <mergeCell ref="K13:P15"/>
    <mergeCell ref="Q13:Q15"/>
    <mergeCell ref="C12:H12"/>
    <mergeCell ref="K12:P12"/>
    <mergeCell ref="C11:H11"/>
    <mergeCell ref="K11:P11"/>
    <mergeCell ref="C27:H27"/>
    <mergeCell ref="K27:P27"/>
    <mergeCell ref="C26:H26"/>
    <mergeCell ref="K26:P26"/>
    <mergeCell ref="C24:J24"/>
    <mergeCell ref="K24:R24"/>
    <mergeCell ref="C25:H25"/>
    <mergeCell ref="K25:P25"/>
    <mergeCell ref="K30:P30"/>
    <mergeCell ref="C29:H29"/>
    <mergeCell ref="K29:P29"/>
  </mergeCells>
  <phoneticPr fontId="1"/>
  <dataValidations count="1">
    <dataValidation type="list" allowBlank="1" showInputMessage="1" showErrorMessage="1" sqref="C5:C6 C87:C88">
      <formula1>"□, ☑"</formula1>
    </dataValidation>
  </dataValidations>
  <pageMargins left="0.59055118110236227" right="0.59055118110236227" top="0.78740157480314965" bottom="0.78740157480314965" header="0.31496062992125984" footer="0.31496062992125984"/>
  <pageSetup paperSize="9" fitToHeight="0" orientation="portrait" r:id="rId1"/>
  <rowBreaks count="1" manualBreakCount="1">
    <brk id="47"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R15"/>
  <sheetViews>
    <sheetView zoomScaleNormal="100" zoomScaleSheetLayoutView="100" workbookViewId="0">
      <selection activeCell="E6" sqref="E6"/>
    </sheetView>
  </sheetViews>
  <sheetFormatPr defaultColWidth="9" defaultRowHeight="18" customHeight="1" x14ac:dyDescent="0.4"/>
  <cols>
    <col min="1" max="1" width="1.625" style="24" customWidth="1"/>
    <col min="2" max="2" width="3.25" style="24" customWidth="1"/>
    <col min="3" max="3" width="14.75" style="24" customWidth="1"/>
    <col min="4" max="4" width="2" style="24" customWidth="1"/>
    <col min="5" max="5" width="10.375" style="24" customWidth="1"/>
    <col min="6" max="6" width="2" style="24" customWidth="1"/>
    <col min="7" max="7" width="10.375" style="24" customWidth="1"/>
    <col min="8" max="8" width="2" style="24" customWidth="1"/>
    <col min="9" max="9" width="10.375" style="24" customWidth="1"/>
    <col min="10" max="11" width="2" style="24" customWidth="1"/>
    <col min="12" max="12" width="10.375" style="24" customWidth="1"/>
    <col min="13" max="13" width="2" style="24" customWidth="1"/>
    <col min="14" max="14" width="6.5" style="24" customWidth="1"/>
    <col min="15" max="15" width="3.25" style="24" customWidth="1"/>
    <col min="16" max="16" width="9" style="24"/>
    <col min="17" max="17" width="9" style="196" customWidth="1"/>
    <col min="18" max="18" width="9" style="197" customWidth="1"/>
    <col min="19" max="16384" width="9" style="24"/>
  </cols>
  <sheetData>
    <row r="1" spans="1:18" s="26" customFormat="1" ht="18" customHeight="1" x14ac:dyDescent="0.4">
      <c r="A1" s="59"/>
      <c r="B1" s="59"/>
      <c r="C1" s="59"/>
      <c r="D1" s="59"/>
      <c r="E1" s="59"/>
      <c r="F1" s="59"/>
      <c r="G1" s="59"/>
      <c r="H1" s="59"/>
      <c r="I1" s="59"/>
      <c r="J1" s="59"/>
      <c r="K1" s="59"/>
      <c r="L1" s="59"/>
      <c r="M1" s="59"/>
      <c r="N1" s="59"/>
      <c r="O1" s="59"/>
      <c r="Q1" s="194"/>
      <c r="R1" s="195"/>
    </row>
    <row r="2" spans="1:18" ht="18" customHeight="1" x14ac:dyDescent="0.4">
      <c r="A2" s="20"/>
      <c r="B2" s="21" t="s">
        <v>169</v>
      </c>
      <c r="C2" s="20"/>
      <c r="D2" s="20"/>
      <c r="E2" s="20"/>
      <c r="F2" s="20"/>
      <c r="G2" s="20"/>
      <c r="H2" s="20"/>
      <c r="I2" s="20"/>
      <c r="J2" s="20"/>
      <c r="K2" s="20"/>
      <c r="L2" s="20"/>
      <c r="M2" s="20"/>
      <c r="N2" s="20"/>
      <c r="O2" s="20"/>
    </row>
    <row r="3" spans="1:18" s="26" customFormat="1" ht="3.75" customHeight="1" thickBot="1" x14ac:dyDescent="0.45">
      <c r="A3" s="59"/>
      <c r="B3" s="59"/>
      <c r="C3" s="59"/>
      <c r="D3" s="59"/>
      <c r="E3" s="59"/>
      <c r="F3" s="59"/>
      <c r="G3" s="59"/>
      <c r="H3" s="59"/>
      <c r="I3" s="59"/>
      <c r="J3" s="59"/>
      <c r="K3" s="59"/>
      <c r="L3" s="59"/>
      <c r="M3" s="59"/>
      <c r="N3" s="59"/>
      <c r="O3" s="59"/>
      <c r="Q3" s="194"/>
      <c r="R3" s="195"/>
    </row>
    <row r="4" spans="1:18" ht="18" customHeight="1" x14ac:dyDescent="0.4">
      <c r="A4" s="20"/>
      <c r="B4" s="20"/>
      <c r="C4" s="591" t="s">
        <v>170</v>
      </c>
      <c r="D4" s="592" t="s">
        <v>171</v>
      </c>
      <c r="E4" s="593"/>
      <c r="F4" s="593"/>
      <c r="G4" s="446" t="s">
        <v>174</v>
      </c>
      <c r="H4" s="447"/>
      <c r="I4" s="447"/>
      <c r="J4" s="447"/>
      <c r="K4" s="447"/>
      <c r="L4" s="447"/>
      <c r="M4" s="447"/>
      <c r="N4" s="595" t="s">
        <v>178</v>
      </c>
      <c r="O4" s="20"/>
    </row>
    <row r="5" spans="1:18" ht="45" customHeight="1" thickBot="1" x14ac:dyDescent="0.45">
      <c r="A5" s="20"/>
      <c r="B5" s="20"/>
      <c r="C5" s="566"/>
      <c r="D5" s="594"/>
      <c r="E5" s="567"/>
      <c r="F5" s="567"/>
      <c r="G5" s="587" t="s">
        <v>175</v>
      </c>
      <c r="H5" s="588"/>
      <c r="I5" s="587" t="s">
        <v>176</v>
      </c>
      <c r="J5" s="588"/>
      <c r="K5" s="589" t="s">
        <v>177</v>
      </c>
      <c r="L5" s="590"/>
      <c r="M5" s="590"/>
      <c r="N5" s="596"/>
      <c r="O5" s="20"/>
      <c r="Q5" s="24"/>
      <c r="R5" s="24"/>
    </row>
    <row r="6" spans="1:18" ht="30" customHeight="1" thickTop="1" x14ac:dyDescent="0.4">
      <c r="A6" s="20"/>
      <c r="B6" s="20"/>
      <c r="C6" s="44"/>
      <c r="D6" s="61"/>
      <c r="E6" s="41"/>
      <c r="F6" s="65" t="s">
        <v>71</v>
      </c>
      <c r="G6" s="40"/>
      <c r="H6" s="65" t="s">
        <v>71</v>
      </c>
      <c r="I6" s="40"/>
      <c r="J6" s="65" t="s">
        <v>71</v>
      </c>
      <c r="K6" s="61"/>
      <c r="L6" s="157">
        <f>G6+I6</f>
        <v>0</v>
      </c>
      <c r="M6" s="65" t="s">
        <v>71</v>
      </c>
      <c r="N6" s="158">
        <f t="shared" ref="N6:N8" si="0">IFERROR(E6/L6,0)</f>
        <v>0</v>
      </c>
      <c r="O6" s="20"/>
    </row>
    <row r="7" spans="1:18" ht="30" customHeight="1" x14ac:dyDescent="0.4">
      <c r="A7" s="20"/>
      <c r="B7" s="20"/>
      <c r="C7" s="45"/>
      <c r="D7" s="62"/>
      <c r="E7" s="43"/>
      <c r="F7" s="66" t="s">
        <v>71</v>
      </c>
      <c r="G7" s="42"/>
      <c r="H7" s="66" t="s">
        <v>71</v>
      </c>
      <c r="I7" s="42"/>
      <c r="J7" s="66" t="s">
        <v>71</v>
      </c>
      <c r="K7" s="62"/>
      <c r="L7" s="159">
        <f>G7+I7</f>
        <v>0</v>
      </c>
      <c r="M7" s="66" t="s">
        <v>71</v>
      </c>
      <c r="N7" s="160">
        <f t="shared" si="0"/>
        <v>0</v>
      </c>
      <c r="O7" s="20"/>
    </row>
    <row r="8" spans="1:18" ht="30" customHeight="1" thickBot="1" x14ac:dyDescent="0.45">
      <c r="A8" s="20"/>
      <c r="B8" s="20"/>
      <c r="C8" s="46"/>
      <c r="D8" s="63"/>
      <c r="E8" s="39"/>
      <c r="F8" s="67" t="s">
        <v>71</v>
      </c>
      <c r="G8" s="38"/>
      <c r="H8" s="67" t="s">
        <v>71</v>
      </c>
      <c r="I8" s="38"/>
      <c r="J8" s="67" t="s">
        <v>71</v>
      </c>
      <c r="K8" s="63"/>
      <c r="L8" s="161">
        <f>G8+I8</f>
        <v>0</v>
      </c>
      <c r="M8" s="67" t="s">
        <v>71</v>
      </c>
      <c r="N8" s="162">
        <f t="shared" si="0"/>
        <v>0</v>
      </c>
      <c r="O8" s="20"/>
    </row>
    <row r="9" spans="1:18" ht="30" customHeight="1" thickTop="1" thickBot="1" x14ac:dyDescent="0.45">
      <c r="A9" s="20"/>
      <c r="B9" s="20"/>
      <c r="C9" s="74"/>
      <c r="D9" s="64" t="s">
        <v>172</v>
      </c>
      <c r="E9" s="163">
        <f>SUM(E6:F8)</f>
        <v>0</v>
      </c>
      <c r="F9" s="68" t="s">
        <v>71</v>
      </c>
      <c r="G9" s="164">
        <f>SUM(G6:G8)</f>
        <v>0</v>
      </c>
      <c r="H9" s="68" t="s">
        <v>71</v>
      </c>
      <c r="I9" s="164">
        <f>SUM(I6:I8)</f>
        <v>0</v>
      </c>
      <c r="J9" s="68" t="s">
        <v>71</v>
      </c>
      <c r="K9" s="64" t="s">
        <v>354</v>
      </c>
      <c r="L9" s="163">
        <f>SUM(L6:M8)</f>
        <v>0</v>
      </c>
      <c r="M9" s="68" t="s">
        <v>71</v>
      </c>
      <c r="N9" s="165">
        <f>IFERROR(E9/L9,0)</f>
        <v>0</v>
      </c>
      <c r="O9" s="20"/>
    </row>
    <row r="10" spans="1:18" s="26" customFormat="1" ht="3.75" customHeight="1" x14ac:dyDescent="0.4">
      <c r="A10" s="59"/>
      <c r="B10" s="59"/>
      <c r="C10" s="59"/>
      <c r="D10" s="59"/>
      <c r="E10" s="59"/>
      <c r="F10" s="59"/>
      <c r="G10" s="59"/>
      <c r="H10" s="59"/>
      <c r="I10" s="59"/>
      <c r="J10" s="59"/>
      <c r="K10" s="59"/>
      <c r="L10" s="59"/>
      <c r="M10" s="59"/>
      <c r="N10" s="59"/>
      <c r="O10" s="59"/>
      <c r="Q10" s="194"/>
      <c r="R10" s="195"/>
    </row>
    <row r="11" spans="1:18" s="26" customFormat="1" ht="15" customHeight="1" x14ac:dyDescent="0.4">
      <c r="A11" s="59"/>
      <c r="B11" s="73" t="s">
        <v>367</v>
      </c>
      <c r="C11" s="59"/>
      <c r="D11" s="59"/>
      <c r="E11" s="59"/>
      <c r="F11" s="59"/>
      <c r="G11" s="59"/>
      <c r="H11" s="59"/>
      <c r="I11" s="59"/>
      <c r="J11" s="59"/>
      <c r="K11" s="59"/>
      <c r="L11" s="59"/>
      <c r="M11" s="59"/>
      <c r="N11" s="59"/>
      <c r="O11" s="59"/>
      <c r="Q11" s="194"/>
      <c r="R11" s="195"/>
    </row>
    <row r="12" spans="1:18" s="26" customFormat="1" ht="27" customHeight="1" x14ac:dyDescent="0.4">
      <c r="A12" s="59"/>
      <c r="B12" s="59"/>
      <c r="C12" s="472" t="s">
        <v>383</v>
      </c>
      <c r="D12" s="472"/>
      <c r="E12" s="472"/>
      <c r="F12" s="472"/>
      <c r="G12" s="472"/>
      <c r="H12" s="472"/>
      <c r="I12" s="472"/>
      <c r="J12" s="472"/>
      <c r="K12" s="472"/>
      <c r="L12" s="472"/>
      <c r="M12" s="472"/>
      <c r="N12" s="472"/>
      <c r="O12" s="59"/>
      <c r="Q12" s="194"/>
      <c r="R12" s="195"/>
    </row>
    <row r="13" spans="1:18" s="26" customFormat="1" ht="27" customHeight="1" x14ac:dyDescent="0.4">
      <c r="A13" s="59"/>
      <c r="B13" s="59"/>
      <c r="C13" s="472" t="s">
        <v>384</v>
      </c>
      <c r="D13" s="472"/>
      <c r="E13" s="472"/>
      <c r="F13" s="472"/>
      <c r="G13" s="472"/>
      <c r="H13" s="472"/>
      <c r="I13" s="472"/>
      <c r="J13" s="472"/>
      <c r="K13" s="472"/>
      <c r="L13" s="472"/>
      <c r="M13" s="472"/>
      <c r="N13" s="472"/>
      <c r="O13" s="59"/>
      <c r="Q13" s="194"/>
      <c r="R13" s="195"/>
    </row>
    <row r="14" spans="1:18" s="26" customFormat="1" ht="27" customHeight="1" x14ac:dyDescent="0.4">
      <c r="A14" s="59"/>
      <c r="B14" s="59"/>
      <c r="C14" s="472" t="s">
        <v>385</v>
      </c>
      <c r="D14" s="472"/>
      <c r="E14" s="472"/>
      <c r="F14" s="472"/>
      <c r="G14" s="472"/>
      <c r="H14" s="472"/>
      <c r="I14" s="472"/>
      <c r="J14" s="472"/>
      <c r="K14" s="472"/>
      <c r="L14" s="472"/>
      <c r="M14" s="472"/>
      <c r="N14" s="472"/>
      <c r="O14" s="59"/>
      <c r="Q14" s="194"/>
      <c r="R14" s="195"/>
    </row>
    <row r="15" spans="1:18" s="26" customFormat="1" ht="15" customHeight="1" x14ac:dyDescent="0.4">
      <c r="Q15" s="194"/>
      <c r="R15" s="195"/>
    </row>
  </sheetData>
  <sheetProtection sheet="1" objects="1" scenarios="1" formatCells="0" formatColumns="0" formatRows="0" insertColumns="0" insertRows="0"/>
  <mergeCells count="10">
    <mergeCell ref="C12:N12"/>
    <mergeCell ref="C13:N13"/>
    <mergeCell ref="C14:N14"/>
    <mergeCell ref="I5:J5"/>
    <mergeCell ref="K5:M5"/>
    <mergeCell ref="C4:C5"/>
    <mergeCell ref="D4:F5"/>
    <mergeCell ref="G4:M4"/>
    <mergeCell ref="N4:N5"/>
    <mergeCell ref="G5:H5"/>
  </mergeCells>
  <phoneticPr fontId="1"/>
  <pageMargins left="0.59055118110236227" right="0.59055118110236227" top="0.78740157480314965" bottom="0.78740157480314965"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79998168889431442"/>
  </sheetPr>
  <dimension ref="A1:H42"/>
  <sheetViews>
    <sheetView zoomScaleNormal="100" zoomScaleSheetLayoutView="100" workbookViewId="0">
      <selection activeCell="B7" sqref="B7:B11"/>
    </sheetView>
  </sheetViews>
  <sheetFormatPr defaultColWidth="9" defaultRowHeight="18" customHeight="1" x14ac:dyDescent="0.4"/>
  <cols>
    <col min="1" max="1" width="2.625" style="69" customWidth="1"/>
    <col min="2" max="2" width="7.625" style="69" customWidth="1"/>
    <col min="3" max="3" width="10.625" style="69" customWidth="1"/>
    <col min="4" max="4" width="7.625" style="69" customWidth="1"/>
    <col min="5" max="5" width="14.625" style="69" customWidth="1"/>
    <col min="6" max="6" width="30.625" style="69" customWidth="1"/>
    <col min="7" max="7" width="7.625" style="69" customWidth="1"/>
    <col min="8" max="8" width="1.625" style="69" customWidth="1"/>
    <col min="9" max="16384" width="9" style="69"/>
  </cols>
  <sheetData>
    <row r="1" spans="1:8" s="30" customFormat="1" ht="6" customHeight="1" x14ac:dyDescent="0.4">
      <c r="A1" s="1"/>
      <c r="B1" s="1"/>
      <c r="C1" s="1"/>
      <c r="D1" s="1"/>
      <c r="E1" s="1"/>
      <c r="F1" s="1"/>
      <c r="G1" s="1"/>
      <c r="H1" s="1"/>
    </row>
    <row r="2" spans="1:8" s="30" customFormat="1" ht="18" customHeight="1" x14ac:dyDescent="0.4">
      <c r="A2" s="1"/>
      <c r="B2" s="1"/>
      <c r="C2" s="1"/>
      <c r="D2" s="1"/>
      <c r="E2" s="1"/>
      <c r="F2" s="1"/>
      <c r="G2" s="4" t="s">
        <v>180</v>
      </c>
      <c r="H2" s="1"/>
    </row>
    <row r="3" spans="1:8" s="30" customFormat="1" ht="7.5" customHeight="1" x14ac:dyDescent="0.4">
      <c r="A3" s="1"/>
      <c r="B3" s="1"/>
      <c r="C3" s="1"/>
      <c r="D3" s="1"/>
      <c r="E3" s="1"/>
      <c r="F3" s="1"/>
      <c r="G3" s="1"/>
      <c r="H3" s="1"/>
    </row>
    <row r="4" spans="1:8" s="30" customFormat="1" ht="18" customHeight="1" x14ac:dyDescent="0.4">
      <c r="A4" s="1"/>
      <c r="B4" s="603" t="s">
        <v>179</v>
      </c>
      <c r="C4" s="603"/>
      <c r="D4" s="603"/>
      <c r="E4" s="603"/>
      <c r="F4" s="603"/>
      <c r="G4" s="603"/>
      <c r="H4" s="1"/>
    </row>
    <row r="5" spans="1:8" s="30" customFormat="1" ht="7.5" customHeight="1" thickBot="1" x14ac:dyDescent="0.45">
      <c r="A5" s="1"/>
      <c r="B5" s="1"/>
      <c r="C5" s="1"/>
      <c r="D5" s="1"/>
      <c r="E5" s="1"/>
      <c r="F5" s="1"/>
      <c r="G5" s="1"/>
      <c r="H5" s="1"/>
    </row>
    <row r="6" spans="1:8" s="30" customFormat="1" ht="30" customHeight="1" x14ac:dyDescent="0.4">
      <c r="A6" s="1"/>
      <c r="B6" s="5" t="s">
        <v>181</v>
      </c>
      <c r="C6" s="6" t="s">
        <v>182</v>
      </c>
      <c r="D6" s="7" t="s">
        <v>183</v>
      </c>
      <c r="E6" s="6" t="s">
        <v>184</v>
      </c>
      <c r="F6" s="6" t="s">
        <v>185</v>
      </c>
      <c r="G6" s="8" t="s">
        <v>186</v>
      </c>
      <c r="H6" s="1"/>
    </row>
    <row r="7" spans="1:8" s="30" customFormat="1" ht="18" customHeight="1" x14ac:dyDescent="0.4">
      <c r="A7" s="1"/>
      <c r="B7" s="597"/>
      <c r="C7" s="599"/>
      <c r="D7" s="599" t="s">
        <v>187</v>
      </c>
      <c r="E7" s="601"/>
      <c r="F7" s="31"/>
      <c r="G7" s="10"/>
      <c r="H7" s="1"/>
    </row>
    <row r="8" spans="1:8" s="30" customFormat="1" ht="18" customHeight="1" x14ac:dyDescent="0.4">
      <c r="A8" s="1"/>
      <c r="B8" s="597"/>
      <c r="C8" s="599"/>
      <c r="D8" s="599"/>
      <c r="E8" s="601"/>
      <c r="F8" s="31"/>
      <c r="G8" s="10"/>
      <c r="H8" s="1"/>
    </row>
    <row r="9" spans="1:8" s="30" customFormat="1" ht="18" customHeight="1" x14ac:dyDescent="0.4">
      <c r="A9" s="1"/>
      <c r="B9" s="597"/>
      <c r="C9" s="599"/>
      <c r="D9" s="599"/>
      <c r="E9" s="601"/>
      <c r="F9" s="31"/>
      <c r="G9" s="10"/>
      <c r="H9" s="1"/>
    </row>
    <row r="10" spans="1:8" s="30" customFormat="1" ht="18" customHeight="1" x14ac:dyDescent="0.4">
      <c r="A10" s="1"/>
      <c r="B10" s="597"/>
      <c r="C10" s="599"/>
      <c r="D10" s="599"/>
      <c r="E10" s="601"/>
      <c r="F10" s="31"/>
      <c r="G10" s="10"/>
      <c r="H10" s="1"/>
    </row>
    <row r="11" spans="1:8" s="30" customFormat="1" ht="18" customHeight="1" x14ac:dyDescent="0.4">
      <c r="A11" s="1"/>
      <c r="B11" s="597"/>
      <c r="C11" s="599"/>
      <c r="D11" s="599"/>
      <c r="E11" s="601"/>
      <c r="F11" s="31"/>
      <c r="G11" s="10"/>
      <c r="H11" s="1"/>
    </row>
    <row r="12" spans="1:8" s="30" customFormat="1" ht="18" customHeight="1" x14ac:dyDescent="0.4">
      <c r="A12" s="1"/>
      <c r="B12" s="597"/>
      <c r="C12" s="599"/>
      <c r="D12" s="599"/>
      <c r="E12" s="601"/>
      <c r="F12" s="31"/>
      <c r="G12" s="10"/>
      <c r="H12" s="1"/>
    </row>
    <row r="13" spans="1:8" s="30" customFormat="1" ht="18" customHeight="1" x14ac:dyDescent="0.4">
      <c r="A13" s="1"/>
      <c r="B13" s="597"/>
      <c r="C13" s="599"/>
      <c r="D13" s="599"/>
      <c r="E13" s="601"/>
      <c r="F13" s="31"/>
      <c r="G13" s="10"/>
      <c r="H13" s="1"/>
    </row>
    <row r="14" spans="1:8" s="30" customFormat="1" ht="18" customHeight="1" x14ac:dyDescent="0.4">
      <c r="A14" s="1"/>
      <c r="B14" s="597"/>
      <c r="C14" s="599"/>
      <c r="D14" s="599"/>
      <c r="E14" s="601"/>
      <c r="F14" s="31"/>
      <c r="G14" s="10"/>
      <c r="H14" s="1"/>
    </row>
    <row r="15" spans="1:8" s="30" customFormat="1" ht="18" customHeight="1" x14ac:dyDescent="0.4">
      <c r="A15" s="1"/>
      <c r="B15" s="597"/>
      <c r="C15" s="599"/>
      <c r="D15" s="599"/>
      <c r="E15" s="601"/>
      <c r="F15" s="31"/>
      <c r="G15" s="10"/>
      <c r="H15" s="1"/>
    </row>
    <row r="16" spans="1:8" s="30" customFormat="1" ht="18" customHeight="1" x14ac:dyDescent="0.4">
      <c r="A16" s="1"/>
      <c r="B16" s="597"/>
      <c r="C16" s="599"/>
      <c r="D16" s="599"/>
      <c r="E16" s="601"/>
      <c r="F16" s="31"/>
      <c r="G16" s="10"/>
      <c r="H16" s="1"/>
    </row>
    <row r="17" spans="1:8" s="30" customFormat="1" ht="18" customHeight="1" x14ac:dyDescent="0.4">
      <c r="A17" s="1"/>
      <c r="B17" s="597"/>
      <c r="C17" s="599"/>
      <c r="D17" s="599"/>
      <c r="E17" s="601"/>
      <c r="F17" s="31"/>
      <c r="G17" s="10"/>
      <c r="H17" s="1"/>
    </row>
    <row r="18" spans="1:8" s="30" customFormat="1" ht="18" customHeight="1" x14ac:dyDescent="0.4">
      <c r="A18" s="1"/>
      <c r="B18" s="597"/>
      <c r="C18" s="599"/>
      <c r="D18" s="599"/>
      <c r="E18" s="601"/>
      <c r="F18" s="31"/>
      <c r="G18" s="10"/>
      <c r="H18" s="1"/>
    </row>
    <row r="19" spans="1:8" s="30" customFormat="1" ht="18" customHeight="1" x14ac:dyDescent="0.4">
      <c r="A19" s="1"/>
      <c r="B19" s="597"/>
      <c r="C19" s="599"/>
      <c r="D19" s="599"/>
      <c r="E19" s="601"/>
      <c r="F19" s="31"/>
      <c r="G19" s="10"/>
      <c r="H19" s="1"/>
    </row>
    <row r="20" spans="1:8" s="30" customFormat="1" ht="18" customHeight="1" x14ac:dyDescent="0.4">
      <c r="A20" s="1"/>
      <c r="B20" s="597"/>
      <c r="C20" s="599"/>
      <c r="D20" s="599"/>
      <c r="E20" s="601"/>
      <c r="F20" s="31"/>
      <c r="G20" s="10"/>
      <c r="H20" s="1"/>
    </row>
    <row r="21" spans="1:8" s="30" customFormat="1" ht="18" customHeight="1" x14ac:dyDescent="0.4">
      <c r="A21" s="1"/>
      <c r="B21" s="597"/>
      <c r="C21" s="599"/>
      <c r="D21" s="599"/>
      <c r="E21" s="601"/>
      <c r="F21" s="31"/>
      <c r="G21" s="10"/>
      <c r="H21" s="1"/>
    </row>
    <row r="22" spans="1:8" s="30" customFormat="1" ht="18" customHeight="1" x14ac:dyDescent="0.4">
      <c r="A22" s="1"/>
      <c r="B22" s="597"/>
      <c r="C22" s="599"/>
      <c r="D22" s="599"/>
      <c r="E22" s="601"/>
      <c r="F22" s="31"/>
      <c r="G22" s="10"/>
      <c r="H22" s="1"/>
    </row>
    <row r="23" spans="1:8" s="30" customFormat="1" ht="18" customHeight="1" x14ac:dyDescent="0.4">
      <c r="A23" s="1"/>
      <c r="B23" s="597"/>
      <c r="C23" s="599"/>
      <c r="D23" s="599"/>
      <c r="E23" s="601"/>
      <c r="F23" s="31"/>
      <c r="G23" s="10"/>
      <c r="H23" s="1"/>
    </row>
    <row r="24" spans="1:8" s="30" customFormat="1" ht="18" customHeight="1" x14ac:dyDescent="0.4">
      <c r="A24" s="1"/>
      <c r="B24" s="597"/>
      <c r="C24" s="599"/>
      <c r="D24" s="599"/>
      <c r="E24" s="601"/>
      <c r="F24" s="31"/>
      <c r="G24" s="10"/>
      <c r="H24" s="1"/>
    </row>
    <row r="25" spans="1:8" s="30" customFormat="1" ht="18" customHeight="1" x14ac:dyDescent="0.4">
      <c r="A25" s="1"/>
      <c r="B25" s="597"/>
      <c r="C25" s="599"/>
      <c r="D25" s="599"/>
      <c r="E25" s="601"/>
      <c r="F25" s="31"/>
      <c r="G25" s="10"/>
      <c r="H25" s="1"/>
    </row>
    <row r="26" spans="1:8" s="30" customFormat="1" ht="18" customHeight="1" x14ac:dyDescent="0.4">
      <c r="A26" s="1"/>
      <c r="B26" s="597"/>
      <c r="C26" s="599"/>
      <c r="D26" s="599"/>
      <c r="E26" s="601"/>
      <c r="F26" s="31"/>
      <c r="G26" s="10"/>
      <c r="H26" s="1"/>
    </row>
    <row r="27" spans="1:8" s="30" customFormat="1" ht="18" customHeight="1" x14ac:dyDescent="0.4">
      <c r="A27" s="1"/>
      <c r="B27" s="597"/>
      <c r="C27" s="599"/>
      <c r="D27" s="599"/>
      <c r="E27" s="601"/>
      <c r="F27" s="31"/>
      <c r="G27" s="10"/>
      <c r="H27" s="1"/>
    </row>
    <row r="28" spans="1:8" s="30" customFormat="1" ht="18" customHeight="1" x14ac:dyDescent="0.4">
      <c r="A28" s="1"/>
      <c r="B28" s="597"/>
      <c r="C28" s="599"/>
      <c r="D28" s="599"/>
      <c r="E28" s="601"/>
      <c r="F28" s="31"/>
      <c r="G28" s="10"/>
      <c r="H28" s="1"/>
    </row>
    <row r="29" spans="1:8" s="30" customFormat="1" ht="18" customHeight="1" x14ac:dyDescent="0.4">
      <c r="A29" s="1"/>
      <c r="B29" s="597"/>
      <c r="C29" s="599"/>
      <c r="D29" s="599"/>
      <c r="E29" s="601"/>
      <c r="F29" s="31"/>
      <c r="G29" s="10"/>
      <c r="H29" s="1"/>
    </row>
    <row r="30" spans="1:8" s="30" customFormat="1" ht="18" customHeight="1" x14ac:dyDescent="0.4">
      <c r="A30" s="1"/>
      <c r="B30" s="597"/>
      <c r="C30" s="599"/>
      <c r="D30" s="599"/>
      <c r="E30" s="601"/>
      <c r="F30" s="31"/>
      <c r="G30" s="10"/>
      <c r="H30" s="1"/>
    </row>
    <row r="31" spans="1:8" s="30" customFormat="1" ht="18" customHeight="1" x14ac:dyDescent="0.4">
      <c r="A31" s="1"/>
      <c r="B31" s="597"/>
      <c r="C31" s="599"/>
      <c r="D31" s="599"/>
      <c r="E31" s="601"/>
      <c r="F31" s="31"/>
      <c r="G31" s="10"/>
      <c r="H31" s="1"/>
    </row>
    <row r="32" spans="1:8" s="30" customFormat="1" ht="18" customHeight="1" x14ac:dyDescent="0.4">
      <c r="A32" s="1"/>
      <c r="B32" s="597"/>
      <c r="C32" s="599"/>
      <c r="D32" s="599"/>
      <c r="E32" s="601"/>
      <c r="F32" s="31"/>
      <c r="G32" s="10"/>
      <c r="H32" s="1"/>
    </row>
    <row r="33" spans="1:8" s="30" customFormat="1" ht="18" customHeight="1" x14ac:dyDescent="0.4">
      <c r="A33" s="1"/>
      <c r="B33" s="597"/>
      <c r="C33" s="599"/>
      <c r="D33" s="599"/>
      <c r="E33" s="601"/>
      <c r="F33" s="31"/>
      <c r="G33" s="10"/>
      <c r="H33" s="1"/>
    </row>
    <row r="34" spans="1:8" s="30" customFormat="1" ht="18" customHeight="1" x14ac:dyDescent="0.4">
      <c r="A34" s="1"/>
      <c r="B34" s="597"/>
      <c r="C34" s="599"/>
      <c r="D34" s="599"/>
      <c r="E34" s="601"/>
      <c r="F34" s="31"/>
      <c r="G34" s="10"/>
      <c r="H34" s="1"/>
    </row>
    <row r="35" spans="1:8" s="30" customFormat="1" ht="18" customHeight="1" x14ac:dyDescent="0.4">
      <c r="A35" s="1"/>
      <c r="B35" s="597"/>
      <c r="C35" s="599"/>
      <c r="D35" s="599"/>
      <c r="E35" s="601"/>
      <c r="F35" s="31"/>
      <c r="G35" s="10"/>
      <c r="H35" s="1"/>
    </row>
    <row r="36" spans="1:8" s="30" customFormat="1" ht="18" customHeight="1" x14ac:dyDescent="0.4">
      <c r="A36" s="1"/>
      <c r="B36" s="597"/>
      <c r="C36" s="599"/>
      <c r="D36" s="599"/>
      <c r="E36" s="601"/>
      <c r="F36" s="31"/>
      <c r="G36" s="10"/>
      <c r="H36" s="1"/>
    </row>
    <row r="37" spans="1:8" s="30" customFormat="1" ht="18" customHeight="1" x14ac:dyDescent="0.4">
      <c r="A37" s="1"/>
      <c r="B37" s="597"/>
      <c r="C37" s="599"/>
      <c r="D37" s="599"/>
      <c r="E37" s="601"/>
      <c r="F37" s="31"/>
      <c r="G37" s="10"/>
      <c r="H37" s="1"/>
    </row>
    <row r="38" spans="1:8" s="30" customFormat="1" ht="18" customHeight="1" x14ac:dyDescent="0.4">
      <c r="A38" s="1"/>
      <c r="B38" s="597"/>
      <c r="C38" s="599"/>
      <c r="D38" s="599"/>
      <c r="E38" s="601"/>
      <c r="F38" s="31"/>
      <c r="G38" s="10"/>
      <c r="H38" s="1"/>
    </row>
    <row r="39" spans="1:8" s="30" customFormat="1" ht="18" customHeight="1" x14ac:dyDescent="0.4">
      <c r="A39" s="1"/>
      <c r="B39" s="597"/>
      <c r="C39" s="599"/>
      <c r="D39" s="599"/>
      <c r="E39" s="601"/>
      <c r="F39" s="31"/>
      <c r="G39" s="10"/>
      <c r="H39" s="1"/>
    </row>
    <row r="40" spans="1:8" s="30" customFormat="1" ht="18" customHeight="1" x14ac:dyDescent="0.4">
      <c r="A40" s="1"/>
      <c r="B40" s="597"/>
      <c r="C40" s="599"/>
      <c r="D40" s="599"/>
      <c r="E40" s="601"/>
      <c r="F40" s="31"/>
      <c r="G40" s="10"/>
      <c r="H40" s="1"/>
    </row>
    <row r="41" spans="1:8" s="30" customFormat="1" ht="18" customHeight="1" thickBot="1" x14ac:dyDescent="0.45">
      <c r="A41" s="1"/>
      <c r="B41" s="598"/>
      <c r="C41" s="600"/>
      <c r="D41" s="600"/>
      <c r="E41" s="602"/>
      <c r="F41" s="32"/>
      <c r="G41" s="11"/>
      <c r="H41" s="1"/>
    </row>
    <row r="42" spans="1:8" s="30" customFormat="1" ht="18" customHeight="1" x14ac:dyDescent="0.4">
      <c r="A42" s="1"/>
      <c r="B42" s="1"/>
      <c r="C42" s="1"/>
      <c r="D42" s="1"/>
      <c r="E42" s="1"/>
      <c r="F42" s="1"/>
      <c r="G42" s="1"/>
      <c r="H42" s="1"/>
    </row>
  </sheetData>
  <mergeCells count="29">
    <mergeCell ref="C12:C16"/>
    <mergeCell ref="D12:D16"/>
    <mergeCell ref="E12:E16"/>
    <mergeCell ref="B17:B21"/>
    <mergeCell ref="C17:C21"/>
    <mergeCell ref="D17:D21"/>
    <mergeCell ref="E17:E21"/>
    <mergeCell ref="B12:B16"/>
    <mergeCell ref="B4:G4"/>
    <mergeCell ref="B7:B11"/>
    <mergeCell ref="C7:C11"/>
    <mergeCell ref="D7:D11"/>
    <mergeCell ref="E7:E11"/>
    <mergeCell ref="B37:B41"/>
    <mergeCell ref="C37:C41"/>
    <mergeCell ref="D37:D41"/>
    <mergeCell ref="E37:E41"/>
    <mergeCell ref="B22:B26"/>
    <mergeCell ref="C22:C26"/>
    <mergeCell ref="D22:D26"/>
    <mergeCell ref="E22:E26"/>
    <mergeCell ref="B27:B31"/>
    <mergeCell ref="C27:C31"/>
    <mergeCell ref="D27:D31"/>
    <mergeCell ref="E27:E31"/>
    <mergeCell ref="B32:B36"/>
    <mergeCell ref="C32:C36"/>
    <mergeCell ref="D32:D36"/>
    <mergeCell ref="E32:E36"/>
  </mergeCells>
  <phoneticPr fontId="1"/>
  <dataValidations count="1">
    <dataValidation type="list" allowBlank="1" showInputMessage="1" showErrorMessage="1" sqref="G7:G41">
      <formula1>"有, 無"</formula1>
    </dataValidation>
  </dataValidations>
  <pageMargins left="0.59055118110236227" right="0.59055118110236227" top="0.78740157480314965" bottom="0.78740157480314965" header="0.31496062992125984" footer="0.31496062992125984"/>
  <pageSetup paperSize="9"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sheetPr>
  <dimension ref="A1:BB117"/>
  <sheetViews>
    <sheetView zoomScaleNormal="100" zoomScaleSheetLayoutView="100" workbookViewId="0">
      <selection activeCell="D19" sqref="D19:O19"/>
    </sheetView>
  </sheetViews>
  <sheetFormatPr defaultColWidth="9" defaultRowHeight="18" customHeight="1" x14ac:dyDescent="0.4"/>
  <cols>
    <col min="1" max="51" width="1.625" style="69" customWidth="1"/>
    <col min="52" max="16384" width="9" style="69"/>
  </cols>
  <sheetData>
    <row r="1" spans="1:54" s="30" customFormat="1" ht="6"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4" s="30" customFormat="1" ht="18" customHeight="1" x14ac:dyDescent="0.4">
      <c r="A2" s="1"/>
      <c r="B2" s="1"/>
      <c r="C2" s="1"/>
      <c r="D2" s="1"/>
      <c r="E2" s="1"/>
      <c r="F2" s="1"/>
      <c r="G2" s="1"/>
      <c r="H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4" t="s">
        <v>190</v>
      </c>
      <c r="AY2" s="1"/>
    </row>
    <row r="3" spans="1:54" s="30" customFormat="1" ht="7.5"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4" s="30" customFormat="1" ht="18" customHeight="1" x14ac:dyDescent="0.4">
      <c r="A4" s="1"/>
      <c r="B4" s="1"/>
      <c r="C4" s="1"/>
      <c r="D4" s="9"/>
      <c r="E4" s="9"/>
      <c r="F4" s="9"/>
      <c r="G4" s="9"/>
      <c r="H4" s="9"/>
      <c r="I4" s="9"/>
      <c r="J4" s="9"/>
      <c r="K4" s="603" t="s">
        <v>188</v>
      </c>
      <c r="L4" s="603"/>
      <c r="M4" s="603"/>
      <c r="N4" s="603"/>
      <c r="O4" s="603"/>
      <c r="P4" s="603"/>
      <c r="Q4" s="603"/>
      <c r="R4" s="603"/>
      <c r="S4" s="603"/>
      <c r="T4" s="603"/>
      <c r="U4" s="603"/>
      <c r="V4" s="603"/>
      <c r="W4" s="603"/>
      <c r="X4" s="603"/>
      <c r="Y4" s="603"/>
      <c r="Z4" s="603"/>
      <c r="AA4" s="603"/>
      <c r="AB4" s="603"/>
      <c r="AC4" s="603"/>
      <c r="AD4" s="603"/>
      <c r="AE4" s="603"/>
      <c r="AF4" s="603"/>
      <c r="AG4" s="603"/>
      <c r="AH4" s="603"/>
      <c r="AI4" s="603"/>
      <c r="AJ4" s="603"/>
      <c r="AK4" s="603"/>
      <c r="AL4" s="603"/>
      <c r="AM4" s="603"/>
      <c r="AN4" s="603"/>
      <c r="AO4" s="603"/>
      <c r="AP4" s="9"/>
      <c r="AQ4" s="9"/>
      <c r="AR4" s="9"/>
      <c r="AS4" s="9"/>
      <c r="AT4" s="9"/>
      <c r="AU4" s="9"/>
      <c r="AV4" s="9"/>
      <c r="AW4" s="9"/>
      <c r="AX4" s="1"/>
      <c r="AY4" s="1"/>
      <c r="BA4" s="718"/>
      <c r="BB4" s="718"/>
    </row>
    <row r="5" spans="1:54" s="30" customFormat="1" ht="18"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4" s="30" customFormat="1" ht="18" customHeight="1" x14ac:dyDescent="0.4">
      <c r="A6" s="1"/>
      <c r="B6" s="2" t="s">
        <v>189</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row>
    <row r="7" spans="1:54" s="30" customFormat="1" ht="3.75" customHeight="1" thickBot="1" x14ac:dyDescent="0.4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row>
    <row r="8" spans="1:54" s="30" customFormat="1" ht="30" customHeight="1" thickBot="1" x14ac:dyDescent="0.45">
      <c r="A8" s="1"/>
      <c r="B8" s="1"/>
      <c r="C8" s="1"/>
      <c r="D8" s="699" t="s">
        <v>191</v>
      </c>
      <c r="E8" s="700"/>
      <c r="F8" s="700"/>
      <c r="G8" s="700"/>
      <c r="H8" s="700"/>
      <c r="I8" s="700"/>
      <c r="J8" s="700"/>
      <c r="K8" s="700" t="s">
        <v>192</v>
      </c>
      <c r="L8" s="700"/>
      <c r="M8" s="700"/>
      <c r="N8" s="700"/>
      <c r="O8" s="700"/>
      <c r="P8" s="700"/>
      <c r="Q8" s="700"/>
      <c r="R8" s="700"/>
      <c r="S8" s="700" t="s">
        <v>193</v>
      </c>
      <c r="T8" s="700"/>
      <c r="U8" s="700"/>
      <c r="V8" s="700"/>
      <c r="W8" s="700"/>
      <c r="X8" s="700"/>
      <c r="Y8" s="700"/>
      <c r="Z8" s="700"/>
      <c r="AA8" s="700" t="s">
        <v>194</v>
      </c>
      <c r="AB8" s="700"/>
      <c r="AC8" s="700"/>
      <c r="AD8" s="700"/>
      <c r="AE8" s="700"/>
      <c r="AF8" s="700"/>
      <c r="AG8" s="700"/>
      <c r="AH8" s="700"/>
      <c r="AI8" s="700" t="s">
        <v>195</v>
      </c>
      <c r="AJ8" s="700"/>
      <c r="AK8" s="700"/>
      <c r="AL8" s="700"/>
      <c r="AM8" s="700"/>
      <c r="AN8" s="700"/>
      <c r="AO8" s="700"/>
      <c r="AP8" s="700"/>
      <c r="AQ8" s="700" t="s">
        <v>196</v>
      </c>
      <c r="AR8" s="700"/>
      <c r="AS8" s="700"/>
      <c r="AT8" s="700"/>
      <c r="AU8" s="700"/>
      <c r="AV8" s="700"/>
      <c r="AW8" s="700"/>
      <c r="AX8" s="701"/>
      <c r="AY8" s="1"/>
    </row>
    <row r="9" spans="1:54" s="30" customFormat="1" ht="30" customHeight="1" thickTop="1" x14ac:dyDescent="0.4">
      <c r="A9" s="1"/>
      <c r="B9" s="1"/>
      <c r="C9" s="1"/>
      <c r="D9" s="708" t="s">
        <v>197</v>
      </c>
      <c r="E9" s="709"/>
      <c r="F9" s="709"/>
      <c r="G9" s="709"/>
      <c r="H9" s="709"/>
      <c r="I9" s="709"/>
      <c r="J9" s="710"/>
      <c r="K9" s="702"/>
      <c r="L9" s="702"/>
      <c r="M9" s="702"/>
      <c r="N9" s="702"/>
      <c r="O9" s="702"/>
      <c r="P9" s="702"/>
      <c r="Q9" s="702"/>
      <c r="R9" s="702"/>
      <c r="S9" s="702"/>
      <c r="T9" s="702"/>
      <c r="U9" s="702"/>
      <c r="V9" s="702"/>
      <c r="W9" s="702"/>
      <c r="X9" s="702"/>
      <c r="Y9" s="702"/>
      <c r="Z9" s="702"/>
      <c r="AA9" s="702"/>
      <c r="AB9" s="702"/>
      <c r="AC9" s="702"/>
      <c r="AD9" s="702"/>
      <c r="AE9" s="702"/>
      <c r="AF9" s="702"/>
      <c r="AG9" s="702"/>
      <c r="AH9" s="702"/>
      <c r="AI9" s="702"/>
      <c r="AJ9" s="702"/>
      <c r="AK9" s="702"/>
      <c r="AL9" s="702"/>
      <c r="AM9" s="702"/>
      <c r="AN9" s="702"/>
      <c r="AO9" s="702"/>
      <c r="AP9" s="702"/>
      <c r="AQ9" s="702"/>
      <c r="AR9" s="702"/>
      <c r="AS9" s="702"/>
      <c r="AT9" s="702"/>
      <c r="AU9" s="702"/>
      <c r="AV9" s="702"/>
      <c r="AW9" s="702"/>
      <c r="AX9" s="703"/>
      <c r="AY9" s="1"/>
    </row>
    <row r="10" spans="1:54" s="30" customFormat="1" ht="30" customHeight="1" x14ac:dyDescent="0.4">
      <c r="A10" s="1"/>
      <c r="B10" s="1"/>
      <c r="C10" s="1"/>
      <c r="D10" s="708"/>
      <c r="E10" s="709"/>
      <c r="F10" s="709"/>
      <c r="G10" s="709"/>
      <c r="H10" s="709"/>
      <c r="I10" s="709"/>
      <c r="J10" s="710"/>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599"/>
      <c r="AK10" s="599"/>
      <c r="AL10" s="599"/>
      <c r="AM10" s="599"/>
      <c r="AN10" s="599"/>
      <c r="AO10" s="599"/>
      <c r="AP10" s="599"/>
      <c r="AQ10" s="599"/>
      <c r="AR10" s="599"/>
      <c r="AS10" s="599"/>
      <c r="AT10" s="599"/>
      <c r="AU10" s="599"/>
      <c r="AV10" s="599"/>
      <c r="AW10" s="599"/>
      <c r="AX10" s="717"/>
      <c r="AY10" s="1"/>
    </row>
    <row r="11" spans="1:54" s="30" customFormat="1" ht="30" customHeight="1" x14ac:dyDescent="0.4">
      <c r="A11" s="1"/>
      <c r="B11" s="1"/>
      <c r="C11" s="1"/>
      <c r="D11" s="714"/>
      <c r="E11" s="715"/>
      <c r="F11" s="715"/>
      <c r="G11" s="715"/>
      <c r="H11" s="715"/>
      <c r="I11" s="715"/>
      <c r="J11" s="716"/>
      <c r="K11" s="599"/>
      <c r="L11" s="599"/>
      <c r="M11" s="599"/>
      <c r="N11" s="599"/>
      <c r="O11" s="599"/>
      <c r="P11" s="599"/>
      <c r="Q11" s="599"/>
      <c r="R11" s="599"/>
      <c r="S11" s="599"/>
      <c r="T11" s="599"/>
      <c r="U11" s="599"/>
      <c r="V11" s="599"/>
      <c r="W11" s="599"/>
      <c r="X11" s="599"/>
      <c r="Y11" s="599"/>
      <c r="Z11" s="599"/>
      <c r="AA11" s="599"/>
      <c r="AB11" s="599"/>
      <c r="AC11" s="599"/>
      <c r="AD11" s="599"/>
      <c r="AE11" s="599"/>
      <c r="AF11" s="599"/>
      <c r="AG11" s="599"/>
      <c r="AH11" s="599"/>
      <c r="AI11" s="599"/>
      <c r="AJ11" s="599"/>
      <c r="AK11" s="599"/>
      <c r="AL11" s="599"/>
      <c r="AM11" s="599"/>
      <c r="AN11" s="599"/>
      <c r="AO11" s="599"/>
      <c r="AP11" s="599"/>
      <c r="AQ11" s="599"/>
      <c r="AR11" s="599"/>
      <c r="AS11" s="599"/>
      <c r="AT11" s="599"/>
      <c r="AU11" s="599"/>
      <c r="AV11" s="599"/>
      <c r="AW11" s="599"/>
      <c r="AX11" s="717"/>
      <c r="AY11" s="1"/>
    </row>
    <row r="12" spans="1:54" s="30" customFormat="1" ht="30" customHeight="1" x14ac:dyDescent="0.4">
      <c r="A12" s="1"/>
      <c r="B12" s="1"/>
      <c r="C12" s="1"/>
      <c r="D12" s="705" t="s">
        <v>198</v>
      </c>
      <c r="E12" s="706"/>
      <c r="F12" s="706"/>
      <c r="G12" s="706"/>
      <c r="H12" s="706"/>
      <c r="I12" s="706"/>
      <c r="J12" s="707"/>
      <c r="K12" s="599"/>
      <c r="L12" s="599"/>
      <c r="M12" s="599"/>
      <c r="N12" s="599"/>
      <c r="O12" s="599"/>
      <c r="P12" s="599"/>
      <c r="Q12" s="599"/>
      <c r="R12" s="599"/>
      <c r="S12" s="599"/>
      <c r="T12" s="599"/>
      <c r="U12" s="599"/>
      <c r="V12" s="599"/>
      <c r="W12" s="599"/>
      <c r="X12" s="599"/>
      <c r="Y12" s="599"/>
      <c r="Z12" s="599"/>
      <c r="AA12" s="599"/>
      <c r="AB12" s="599"/>
      <c r="AC12" s="599"/>
      <c r="AD12" s="599"/>
      <c r="AE12" s="599"/>
      <c r="AF12" s="599"/>
      <c r="AG12" s="599"/>
      <c r="AH12" s="599"/>
      <c r="AI12" s="599"/>
      <c r="AJ12" s="599"/>
      <c r="AK12" s="599"/>
      <c r="AL12" s="599"/>
      <c r="AM12" s="599"/>
      <c r="AN12" s="599"/>
      <c r="AO12" s="599"/>
      <c r="AP12" s="599"/>
      <c r="AQ12" s="599"/>
      <c r="AR12" s="599"/>
      <c r="AS12" s="599"/>
      <c r="AT12" s="599"/>
      <c r="AU12" s="599"/>
      <c r="AV12" s="599"/>
      <c r="AW12" s="599"/>
      <c r="AX12" s="717"/>
      <c r="AY12" s="1"/>
    </row>
    <row r="13" spans="1:54" s="30" customFormat="1" ht="30" customHeight="1" x14ac:dyDescent="0.4">
      <c r="A13" s="1"/>
      <c r="B13" s="1"/>
      <c r="C13" s="1"/>
      <c r="D13" s="708"/>
      <c r="E13" s="709"/>
      <c r="F13" s="709"/>
      <c r="G13" s="709"/>
      <c r="H13" s="709"/>
      <c r="I13" s="709"/>
      <c r="J13" s="710"/>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599"/>
      <c r="AK13" s="599"/>
      <c r="AL13" s="599"/>
      <c r="AM13" s="599"/>
      <c r="AN13" s="599"/>
      <c r="AO13" s="599"/>
      <c r="AP13" s="599"/>
      <c r="AQ13" s="599"/>
      <c r="AR13" s="599"/>
      <c r="AS13" s="599"/>
      <c r="AT13" s="599"/>
      <c r="AU13" s="599"/>
      <c r="AV13" s="599"/>
      <c r="AW13" s="599"/>
      <c r="AX13" s="717"/>
      <c r="AY13" s="1"/>
    </row>
    <row r="14" spans="1:54" s="30" customFormat="1" ht="30" customHeight="1" thickBot="1" x14ac:dyDescent="0.45">
      <c r="A14" s="1"/>
      <c r="B14" s="1"/>
      <c r="C14" s="1"/>
      <c r="D14" s="711"/>
      <c r="E14" s="712"/>
      <c r="F14" s="712"/>
      <c r="G14" s="712"/>
      <c r="H14" s="712"/>
      <c r="I14" s="712"/>
      <c r="J14" s="713"/>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0"/>
      <c r="AK14" s="600"/>
      <c r="AL14" s="600"/>
      <c r="AM14" s="600"/>
      <c r="AN14" s="600"/>
      <c r="AO14" s="600"/>
      <c r="AP14" s="600"/>
      <c r="AQ14" s="600"/>
      <c r="AR14" s="600"/>
      <c r="AS14" s="600"/>
      <c r="AT14" s="600"/>
      <c r="AU14" s="600"/>
      <c r="AV14" s="600"/>
      <c r="AW14" s="600"/>
      <c r="AX14" s="704"/>
      <c r="AY14" s="1"/>
    </row>
    <row r="15" spans="1:54" s="30" customFormat="1" ht="18" customHeigh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row>
    <row r="16" spans="1:54" s="30" customFormat="1" ht="18" customHeight="1" x14ac:dyDescent="0.4">
      <c r="A16" s="1"/>
      <c r="B16" s="2" t="s">
        <v>199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row>
    <row r="17" spans="1:51" s="30" customFormat="1" ht="3.75" customHeight="1" thickBot="1"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row>
    <row r="18" spans="1:51" s="30" customFormat="1" ht="30" customHeight="1" thickBot="1" x14ac:dyDescent="0.45">
      <c r="A18" s="1"/>
      <c r="B18" s="1"/>
      <c r="C18" s="1"/>
      <c r="D18" s="625" t="s">
        <v>200</v>
      </c>
      <c r="E18" s="626"/>
      <c r="F18" s="626"/>
      <c r="G18" s="626"/>
      <c r="H18" s="626"/>
      <c r="I18" s="626"/>
      <c r="J18" s="626"/>
      <c r="K18" s="626"/>
      <c r="L18" s="626"/>
      <c r="M18" s="626"/>
      <c r="N18" s="626"/>
      <c r="O18" s="627"/>
      <c r="P18" s="628" t="s">
        <v>201</v>
      </c>
      <c r="Q18" s="629"/>
      <c r="R18" s="629"/>
      <c r="S18" s="629"/>
      <c r="T18" s="629"/>
      <c r="U18" s="629"/>
      <c r="V18" s="629"/>
      <c r="W18" s="629"/>
      <c r="X18" s="629"/>
      <c r="Y18" s="629"/>
      <c r="Z18" s="629"/>
      <c r="AA18" s="629"/>
      <c r="AB18" s="629"/>
      <c r="AC18" s="629"/>
      <c r="AD18" s="629"/>
      <c r="AE18" s="629"/>
      <c r="AF18" s="629"/>
      <c r="AG18" s="629"/>
      <c r="AH18" s="629"/>
      <c r="AI18" s="629"/>
      <c r="AJ18" s="629"/>
      <c r="AK18" s="629"/>
      <c r="AL18" s="629"/>
      <c r="AM18" s="629"/>
      <c r="AN18" s="629"/>
      <c r="AO18" s="629"/>
      <c r="AP18" s="629"/>
      <c r="AQ18" s="629"/>
      <c r="AR18" s="629"/>
      <c r="AS18" s="629"/>
      <c r="AT18" s="629"/>
      <c r="AU18" s="629"/>
      <c r="AV18" s="629"/>
      <c r="AW18" s="629"/>
      <c r="AX18" s="630"/>
      <c r="AY18" s="1"/>
    </row>
    <row r="19" spans="1:51" s="30" customFormat="1" ht="30" customHeight="1" thickTop="1" x14ac:dyDescent="0.4">
      <c r="A19" s="1"/>
      <c r="B19" s="1"/>
      <c r="C19" s="1"/>
      <c r="D19" s="604"/>
      <c r="E19" s="605"/>
      <c r="F19" s="605"/>
      <c r="G19" s="605"/>
      <c r="H19" s="605"/>
      <c r="I19" s="605"/>
      <c r="J19" s="605"/>
      <c r="K19" s="605"/>
      <c r="L19" s="605"/>
      <c r="M19" s="605"/>
      <c r="N19" s="605"/>
      <c r="O19" s="606"/>
      <c r="P19" s="607"/>
      <c r="Q19" s="608"/>
      <c r="R19" s="608"/>
      <c r="S19" s="608"/>
      <c r="T19" s="608"/>
      <c r="U19" s="608"/>
      <c r="V19" s="608"/>
      <c r="W19" s="608"/>
      <c r="X19" s="608"/>
      <c r="Y19" s="608"/>
      <c r="Z19" s="608"/>
      <c r="AA19" s="608"/>
      <c r="AB19" s="608"/>
      <c r="AC19" s="608"/>
      <c r="AD19" s="608"/>
      <c r="AE19" s="608"/>
      <c r="AF19" s="608"/>
      <c r="AG19" s="608"/>
      <c r="AH19" s="608"/>
      <c r="AI19" s="608"/>
      <c r="AJ19" s="608"/>
      <c r="AK19" s="608"/>
      <c r="AL19" s="608"/>
      <c r="AM19" s="608"/>
      <c r="AN19" s="608"/>
      <c r="AO19" s="608"/>
      <c r="AP19" s="608"/>
      <c r="AQ19" s="608"/>
      <c r="AR19" s="608"/>
      <c r="AS19" s="608"/>
      <c r="AT19" s="608"/>
      <c r="AU19" s="608"/>
      <c r="AV19" s="608"/>
      <c r="AW19" s="608"/>
      <c r="AX19" s="609"/>
      <c r="AY19" s="1"/>
    </row>
    <row r="20" spans="1:51" s="30" customFormat="1" ht="30" customHeight="1" x14ac:dyDescent="0.4">
      <c r="A20" s="1"/>
      <c r="B20" s="1"/>
      <c r="C20" s="1"/>
      <c r="D20" s="610"/>
      <c r="E20" s="611"/>
      <c r="F20" s="611"/>
      <c r="G20" s="611"/>
      <c r="H20" s="611"/>
      <c r="I20" s="611"/>
      <c r="J20" s="611"/>
      <c r="K20" s="611"/>
      <c r="L20" s="611"/>
      <c r="M20" s="611"/>
      <c r="N20" s="611"/>
      <c r="O20" s="612"/>
      <c r="P20" s="613"/>
      <c r="Q20" s="614"/>
      <c r="R20" s="614"/>
      <c r="S20" s="614"/>
      <c r="T20" s="614"/>
      <c r="U20" s="614"/>
      <c r="V20" s="614"/>
      <c r="W20" s="614"/>
      <c r="X20" s="614"/>
      <c r="Y20" s="614"/>
      <c r="Z20" s="614"/>
      <c r="AA20" s="614"/>
      <c r="AB20" s="614"/>
      <c r="AC20" s="614"/>
      <c r="AD20" s="614"/>
      <c r="AE20" s="614"/>
      <c r="AF20" s="614"/>
      <c r="AG20" s="614"/>
      <c r="AH20" s="614"/>
      <c r="AI20" s="614"/>
      <c r="AJ20" s="614"/>
      <c r="AK20" s="614"/>
      <c r="AL20" s="614"/>
      <c r="AM20" s="614"/>
      <c r="AN20" s="614"/>
      <c r="AO20" s="614"/>
      <c r="AP20" s="614"/>
      <c r="AQ20" s="614"/>
      <c r="AR20" s="614"/>
      <c r="AS20" s="614"/>
      <c r="AT20" s="614"/>
      <c r="AU20" s="614"/>
      <c r="AV20" s="614"/>
      <c r="AW20" s="614"/>
      <c r="AX20" s="615"/>
      <c r="AY20" s="1"/>
    </row>
    <row r="21" spans="1:51" s="30" customFormat="1" ht="30" customHeight="1" x14ac:dyDescent="0.4">
      <c r="A21" s="1"/>
      <c r="B21" s="1"/>
      <c r="C21" s="1"/>
      <c r="D21" s="610"/>
      <c r="E21" s="611"/>
      <c r="F21" s="611"/>
      <c r="G21" s="611"/>
      <c r="H21" s="611"/>
      <c r="I21" s="611"/>
      <c r="J21" s="611"/>
      <c r="K21" s="611"/>
      <c r="L21" s="611"/>
      <c r="M21" s="611"/>
      <c r="N21" s="611"/>
      <c r="O21" s="612"/>
      <c r="P21" s="613"/>
      <c r="Q21" s="614"/>
      <c r="R21" s="614"/>
      <c r="S21" s="61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R21" s="614"/>
      <c r="AS21" s="614"/>
      <c r="AT21" s="614"/>
      <c r="AU21" s="614"/>
      <c r="AV21" s="614"/>
      <c r="AW21" s="614"/>
      <c r="AX21" s="615"/>
      <c r="AY21" s="1"/>
    </row>
    <row r="22" spans="1:51" s="30" customFormat="1" ht="30" customHeight="1" thickBot="1" x14ac:dyDescent="0.45">
      <c r="A22" s="1"/>
      <c r="B22" s="1"/>
      <c r="C22" s="1"/>
      <c r="D22" s="616"/>
      <c r="E22" s="617"/>
      <c r="F22" s="617"/>
      <c r="G22" s="617"/>
      <c r="H22" s="617"/>
      <c r="I22" s="617"/>
      <c r="J22" s="617"/>
      <c r="K22" s="617"/>
      <c r="L22" s="617"/>
      <c r="M22" s="617"/>
      <c r="N22" s="617"/>
      <c r="O22" s="618"/>
      <c r="P22" s="619"/>
      <c r="Q22" s="620"/>
      <c r="R22" s="620"/>
      <c r="S22" s="620"/>
      <c r="T22" s="620"/>
      <c r="U22" s="620"/>
      <c r="V22" s="620"/>
      <c r="W22" s="620"/>
      <c r="X22" s="620"/>
      <c r="Y22" s="620"/>
      <c r="Z22" s="620"/>
      <c r="AA22" s="620"/>
      <c r="AB22" s="620"/>
      <c r="AC22" s="620"/>
      <c r="AD22" s="620"/>
      <c r="AE22" s="620"/>
      <c r="AF22" s="620"/>
      <c r="AG22" s="620"/>
      <c r="AH22" s="620"/>
      <c r="AI22" s="620"/>
      <c r="AJ22" s="620"/>
      <c r="AK22" s="620"/>
      <c r="AL22" s="620"/>
      <c r="AM22" s="620"/>
      <c r="AN22" s="620"/>
      <c r="AO22" s="620"/>
      <c r="AP22" s="620"/>
      <c r="AQ22" s="620"/>
      <c r="AR22" s="620"/>
      <c r="AS22" s="620"/>
      <c r="AT22" s="620"/>
      <c r="AU22" s="620"/>
      <c r="AV22" s="620"/>
      <c r="AW22" s="620"/>
      <c r="AX22" s="621"/>
      <c r="AY22" s="1"/>
    </row>
    <row r="23" spans="1:51" s="30" customFormat="1" ht="18"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row>
    <row r="24" spans="1:51" s="30" customFormat="1" ht="18" customHeight="1" x14ac:dyDescent="0.4">
      <c r="A24" s="1"/>
      <c r="B24" s="2" t="s">
        <v>202</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row>
    <row r="25" spans="1:51" s="30" customFormat="1" ht="3.75" customHeight="1" thickBot="1" x14ac:dyDescent="0.4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row>
    <row r="26" spans="1:51" s="30" customFormat="1" ht="18" customHeight="1" x14ac:dyDescent="0.4">
      <c r="A26" s="1"/>
      <c r="B26" s="1"/>
      <c r="C26" s="1"/>
      <c r="D26" s="674" t="s">
        <v>203</v>
      </c>
      <c r="E26" s="675"/>
      <c r="F26" s="675"/>
      <c r="G26" s="675"/>
      <c r="H26" s="675"/>
      <c r="I26" s="675"/>
      <c r="J26" s="675"/>
      <c r="K26" s="675"/>
      <c r="L26" s="675"/>
      <c r="M26" s="675"/>
      <c r="N26" s="675"/>
      <c r="O26" s="676"/>
      <c r="P26" s="677" t="s">
        <v>204</v>
      </c>
      <c r="Q26" s="677"/>
      <c r="R26" s="677"/>
      <c r="S26" s="677"/>
      <c r="T26" s="677"/>
      <c r="U26" s="677"/>
      <c r="V26" s="677"/>
      <c r="W26" s="677"/>
      <c r="X26" s="677"/>
      <c r="Y26" s="677"/>
      <c r="Z26" s="677"/>
      <c r="AA26" s="677"/>
      <c r="AB26" s="677" t="s">
        <v>205</v>
      </c>
      <c r="AC26" s="677"/>
      <c r="AD26" s="677"/>
      <c r="AE26" s="677"/>
      <c r="AF26" s="677"/>
      <c r="AG26" s="677"/>
      <c r="AH26" s="677"/>
      <c r="AI26" s="677"/>
      <c r="AJ26" s="677"/>
      <c r="AK26" s="677"/>
      <c r="AL26" s="677"/>
      <c r="AM26" s="677"/>
      <c r="AN26" s="678" t="s">
        <v>206</v>
      </c>
      <c r="AO26" s="675"/>
      <c r="AP26" s="675"/>
      <c r="AQ26" s="675"/>
      <c r="AR26" s="675"/>
      <c r="AS26" s="675"/>
      <c r="AT26" s="675"/>
      <c r="AU26" s="675"/>
      <c r="AV26" s="675"/>
      <c r="AW26" s="675"/>
      <c r="AX26" s="679"/>
      <c r="AY26" s="1"/>
    </row>
    <row r="27" spans="1:51" s="30" customFormat="1" ht="18" customHeight="1" x14ac:dyDescent="0.4">
      <c r="A27" s="1"/>
      <c r="B27" s="1"/>
      <c r="C27" s="1"/>
      <c r="D27" s="653"/>
      <c r="E27" s="654"/>
      <c r="F27" s="654"/>
      <c r="G27" s="654"/>
      <c r="H27" s="654"/>
      <c r="I27" s="654"/>
      <c r="J27" s="654"/>
      <c r="K27" s="654"/>
      <c r="L27" s="654"/>
      <c r="M27" s="654"/>
      <c r="N27" s="654"/>
      <c r="O27" s="655"/>
      <c r="P27" s="680"/>
      <c r="Q27" s="680"/>
      <c r="R27" s="680"/>
      <c r="S27" s="680"/>
      <c r="T27" s="680"/>
      <c r="U27" s="680"/>
      <c r="V27" s="680"/>
      <c r="W27" s="680"/>
      <c r="X27" s="680"/>
      <c r="Y27" s="680"/>
      <c r="Z27" s="680"/>
      <c r="AA27" s="680"/>
      <c r="AB27" s="680"/>
      <c r="AC27" s="680"/>
      <c r="AD27" s="680"/>
      <c r="AE27" s="680"/>
      <c r="AF27" s="680"/>
      <c r="AG27" s="680"/>
      <c r="AH27" s="680"/>
      <c r="AI27" s="680"/>
      <c r="AJ27" s="680"/>
      <c r="AK27" s="680"/>
      <c r="AL27" s="680"/>
      <c r="AM27" s="680"/>
      <c r="AN27" s="681"/>
      <c r="AO27" s="682"/>
      <c r="AP27" s="682"/>
      <c r="AQ27" s="682"/>
      <c r="AR27" s="682"/>
      <c r="AS27" s="682"/>
      <c r="AT27" s="682"/>
      <c r="AU27" s="682"/>
      <c r="AV27" s="682"/>
      <c r="AW27" s="682"/>
      <c r="AX27" s="683"/>
      <c r="AY27" s="1"/>
    </row>
    <row r="28" spans="1:51" s="30" customFormat="1" ht="18" customHeight="1" x14ac:dyDescent="0.4">
      <c r="A28" s="1"/>
      <c r="B28" s="1"/>
      <c r="C28" s="1"/>
      <c r="D28" s="660" t="s">
        <v>207</v>
      </c>
      <c r="E28" s="661"/>
      <c r="F28" s="661"/>
      <c r="G28" s="661"/>
      <c r="H28" s="661"/>
      <c r="I28" s="661"/>
      <c r="J28" s="661"/>
      <c r="K28" s="661"/>
      <c r="L28" s="661"/>
      <c r="M28" s="661"/>
      <c r="N28" s="661"/>
      <c r="O28" s="662"/>
      <c r="P28" s="663" t="s">
        <v>208</v>
      </c>
      <c r="Q28" s="663"/>
      <c r="R28" s="663"/>
      <c r="S28" s="663"/>
      <c r="T28" s="663"/>
      <c r="U28" s="663"/>
      <c r="V28" s="663"/>
      <c r="W28" s="663"/>
      <c r="X28" s="663"/>
      <c r="Y28" s="663"/>
      <c r="Z28" s="663"/>
      <c r="AA28" s="663"/>
      <c r="AB28" s="663" t="s">
        <v>209</v>
      </c>
      <c r="AC28" s="663"/>
      <c r="AD28" s="663"/>
      <c r="AE28" s="663"/>
      <c r="AF28" s="663"/>
      <c r="AG28" s="663"/>
      <c r="AH28" s="663"/>
      <c r="AI28" s="663"/>
      <c r="AJ28" s="663"/>
      <c r="AK28" s="663"/>
      <c r="AL28" s="663"/>
      <c r="AM28" s="663"/>
      <c r="AN28" s="664" t="s">
        <v>193</v>
      </c>
      <c r="AO28" s="661"/>
      <c r="AP28" s="661"/>
      <c r="AQ28" s="661"/>
      <c r="AR28" s="661"/>
      <c r="AS28" s="661"/>
      <c r="AT28" s="661"/>
      <c r="AU28" s="661"/>
      <c r="AV28" s="661"/>
      <c r="AW28" s="661"/>
      <c r="AX28" s="665"/>
      <c r="AY28" s="1"/>
    </row>
    <row r="29" spans="1:51" s="30" customFormat="1" ht="18" customHeight="1" thickBot="1" x14ac:dyDescent="0.45">
      <c r="A29" s="1"/>
      <c r="B29" s="1"/>
      <c r="C29" s="1"/>
      <c r="D29" s="684"/>
      <c r="E29" s="685"/>
      <c r="F29" s="685"/>
      <c r="G29" s="685"/>
      <c r="H29" s="685"/>
      <c r="I29" s="685"/>
      <c r="J29" s="685"/>
      <c r="K29" s="685"/>
      <c r="L29" s="685"/>
      <c r="M29" s="685"/>
      <c r="N29" s="685"/>
      <c r="O29" s="686"/>
      <c r="P29" s="669"/>
      <c r="Q29" s="669"/>
      <c r="R29" s="669"/>
      <c r="S29" s="669"/>
      <c r="T29" s="669"/>
      <c r="U29" s="669"/>
      <c r="V29" s="669"/>
      <c r="W29" s="669"/>
      <c r="X29" s="669"/>
      <c r="Y29" s="669"/>
      <c r="Z29" s="669"/>
      <c r="AA29" s="669"/>
      <c r="AB29" s="670"/>
      <c r="AC29" s="670"/>
      <c r="AD29" s="670"/>
      <c r="AE29" s="670"/>
      <c r="AF29" s="670"/>
      <c r="AG29" s="670"/>
      <c r="AH29" s="670"/>
      <c r="AI29" s="670"/>
      <c r="AJ29" s="670"/>
      <c r="AK29" s="670"/>
      <c r="AL29" s="670"/>
      <c r="AM29" s="670"/>
      <c r="AN29" s="671"/>
      <c r="AO29" s="672"/>
      <c r="AP29" s="672"/>
      <c r="AQ29" s="672"/>
      <c r="AR29" s="672"/>
      <c r="AS29" s="672"/>
      <c r="AT29" s="672"/>
      <c r="AU29" s="672"/>
      <c r="AV29" s="672"/>
      <c r="AW29" s="672"/>
      <c r="AX29" s="673"/>
      <c r="AY29" s="1"/>
    </row>
    <row r="30" spans="1:51" s="30" customFormat="1" ht="18" customHeight="1" thickBot="1" x14ac:dyDescent="0.4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row>
    <row r="31" spans="1:51" s="30" customFormat="1" ht="18" customHeight="1" x14ac:dyDescent="0.4">
      <c r="A31" s="1"/>
      <c r="B31" s="1"/>
      <c r="C31" s="1"/>
      <c r="D31" s="674" t="s">
        <v>203</v>
      </c>
      <c r="E31" s="675"/>
      <c r="F31" s="675"/>
      <c r="G31" s="675"/>
      <c r="H31" s="675"/>
      <c r="I31" s="675"/>
      <c r="J31" s="675"/>
      <c r="K31" s="675"/>
      <c r="L31" s="675"/>
      <c r="M31" s="675"/>
      <c r="N31" s="675"/>
      <c r="O31" s="676"/>
      <c r="P31" s="677" t="s">
        <v>204</v>
      </c>
      <c r="Q31" s="677"/>
      <c r="R31" s="677"/>
      <c r="S31" s="677"/>
      <c r="T31" s="677"/>
      <c r="U31" s="677"/>
      <c r="V31" s="677"/>
      <c r="W31" s="677"/>
      <c r="X31" s="677"/>
      <c r="Y31" s="677"/>
      <c r="Z31" s="677"/>
      <c r="AA31" s="677"/>
      <c r="AB31" s="677" t="s">
        <v>205</v>
      </c>
      <c r="AC31" s="677"/>
      <c r="AD31" s="677"/>
      <c r="AE31" s="677"/>
      <c r="AF31" s="677"/>
      <c r="AG31" s="677"/>
      <c r="AH31" s="677"/>
      <c r="AI31" s="677"/>
      <c r="AJ31" s="677"/>
      <c r="AK31" s="677"/>
      <c r="AL31" s="677"/>
      <c r="AM31" s="677"/>
      <c r="AN31" s="678" t="s">
        <v>206</v>
      </c>
      <c r="AO31" s="675"/>
      <c r="AP31" s="675"/>
      <c r="AQ31" s="675"/>
      <c r="AR31" s="675"/>
      <c r="AS31" s="675"/>
      <c r="AT31" s="675"/>
      <c r="AU31" s="675"/>
      <c r="AV31" s="675"/>
      <c r="AW31" s="675"/>
      <c r="AX31" s="679"/>
      <c r="AY31" s="1"/>
    </row>
    <row r="32" spans="1:51" s="30" customFormat="1" ht="18" customHeight="1" x14ac:dyDescent="0.4">
      <c r="A32" s="1"/>
      <c r="B32" s="1"/>
      <c r="C32" s="1"/>
      <c r="D32" s="653"/>
      <c r="E32" s="654"/>
      <c r="F32" s="654"/>
      <c r="G32" s="654"/>
      <c r="H32" s="654"/>
      <c r="I32" s="654"/>
      <c r="J32" s="654"/>
      <c r="K32" s="654"/>
      <c r="L32" s="654"/>
      <c r="M32" s="654"/>
      <c r="N32" s="654"/>
      <c r="O32" s="655"/>
      <c r="P32" s="680"/>
      <c r="Q32" s="680"/>
      <c r="R32" s="680"/>
      <c r="S32" s="680"/>
      <c r="T32" s="680"/>
      <c r="U32" s="680"/>
      <c r="V32" s="680"/>
      <c r="W32" s="680"/>
      <c r="X32" s="680"/>
      <c r="Y32" s="680"/>
      <c r="Z32" s="680"/>
      <c r="AA32" s="680"/>
      <c r="AB32" s="680"/>
      <c r="AC32" s="680"/>
      <c r="AD32" s="680"/>
      <c r="AE32" s="680"/>
      <c r="AF32" s="680"/>
      <c r="AG32" s="680"/>
      <c r="AH32" s="680"/>
      <c r="AI32" s="680"/>
      <c r="AJ32" s="680"/>
      <c r="AK32" s="680"/>
      <c r="AL32" s="680"/>
      <c r="AM32" s="680"/>
      <c r="AN32" s="681"/>
      <c r="AO32" s="682"/>
      <c r="AP32" s="682"/>
      <c r="AQ32" s="682"/>
      <c r="AR32" s="682"/>
      <c r="AS32" s="682"/>
      <c r="AT32" s="682"/>
      <c r="AU32" s="682"/>
      <c r="AV32" s="682"/>
      <c r="AW32" s="682"/>
      <c r="AX32" s="683"/>
      <c r="AY32" s="1"/>
    </row>
    <row r="33" spans="1:51" s="30" customFormat="1" ht="18" customHeight="1" x14ac:dyDescent="0.4">
      <c r="A33" s="1"/>
      <c r="B33" s="1"/>
      <c r="C33" s="1"/>
      <c r="D33" s="660" t="s">
        <v>207</v>
      </c>
      <c r="E33" s="661"/>
      <c r="F33" s="661"/>
      <c r="G33" s="661"/>
      <c r="H33" s="661"/>
      <c r="I33" s="661"/>
      <c r="J33" s="661"/>
      <c r="K33" s="661"/>
      <c r="L33" s="661"/>
      <c r="M33" s="661"/>
      <c r="N33" s="661"/>
      <c r="O33" s="662"/>
      <c r="P33" s="663" t="s">
        <v>208</v>
      </c>
      <c r="Q33" s="663"/>
      <c r="R33" s="663"/>
      <c r="S33" s="663"/>
      <c r="T33" s="663"/>
      <c r="U33" s="663"/>
      <c r="V33" s="663"/>
      <c r="W33" s="663"/>
      <c r="X33" s="663"/>
      <c r="Y33" s="663"/>
      <c r="Z33" s="663"/>
      <c r="AA33" s="663"/>
      <c r="AB33" s="663" t="s">
        <v>209</v>
      </c>
      <c r="AC33" s="663"/>
      <c r="AD33" s="663"/>
      <c r="AE33" s="663"/>
      <c r="AF33" s="663"/>
      <c r="AG33" s="663"/>
      <c r="AH33" s="663"/>
      <c r="AI33" s="663"/>
      <c r="AJ33" s="663"/>
      <c r="AK33" s="663"/>
      <c r="AL33" s="663"/>
      <c r="AM33" s="663"/>
      <c r="AN33" s="664" t="s">
        <v>193</v>
      </c>
      <c r="AO33" s="661"/>
      <c r="AP33" s="661"/>
      <c r="AQ33" s="661"/>
      <c r="AR33" s="661"/>
      <c r="AS33" s="661"/>
      <c r="AT33" s="661"/>
      <c r="AU33" s="661"/>
      <c r="AV33" s="661"/>
      <c r="AW33" s="661"/>
      <c r="AX33" s="665"/>
      <c r="AY33" s="1"/>
    </row>
    <row r="34" spans="1:51" s="30" customFormat="1" ht="18" customHeight="1" thickBot="1" x14ac:dyDescent="0.45">
      <c r="A34" s="1"/>
      <c r="B34" s="1"/>
      <c r="C34" s="1"/>
      <c r="D34" s="684"/>
      <c r="E34" s="685"/>
      <c r="F34" s="685"/>
      <c r="G34" s="685"/>
      <c r="H34" s="685"/>
      <c r="I34" s="685"/>
      <c r="J34" s="685"/>
      <c r="K34" s="685"/>
      <c r="L34" s="685"/>
      <c r="M34" s="685"/>
      <c r="N34" s="685"/>
      <c r="O34" s="686"/>
      <c r="P34" s="669"/>
      <c r="Q34" s="669"/>
      <c r="R34" s="669"/>
      <c r="S34" s="669"/>
      <c r="T34" s="669"/>
      <c r="U34" s="669"/>
      <c r="V34" s="669"/>
      <c r="W34" s="669"/>
      <c r="X34" s="669"/>
      <c r="Y34" s="669"/>
      <c r="Z34" s="669"/>
      <c r="AA34" s="669"/>
      <c r="AB34" s="670"/>
      <c r="AC34" s="670"/>
      <c r="AD34" s="670"/>
      <c r="AE34" s="670"/>
      <c r="AF34" s="670"/>
      <c r="AG34" s="670"/>
      <c r="AH34" s="670"/>
      <c r="AI34" s="670"/>
      <c r="AJ34" s="670"/>
      <c r="AK34" s="670"/>
      <c r="AL34" s="670"/>
      <c r="AM34" s="670"/>
      <c r="AN34" s="671"/>
      <c r="AO34" s="672"/>
      <c r="AP34" s="672"/>
      <c r="AQ34" s="672"/>
      <c r="AR34" s="672"/>
      <c r="AS34" s="672"/>
      <c r="AT34" s="672"/>
      <c r="AU34" s="672"/>
      <c r="AV34" s="672"/>
      <c r="AW34" s="672"/>
      <c r="AX34" s="673"/>
      <c r="AY34" s="1"/>
    </row>
    <row r="35" spans="1:51" s="30" customFormat="1" ht="18"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row>
    <row r="36" spans="1:51" s="30" customFormat="1" ht="18" customHeight="1" x14ac:dyDescent="0.4">
      <c r="A36" s="1"/>
      <c r="B36" s="2" t="s">
        <v>210</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row>
    <row r="37" spans="1:51" s="30" customFormat="1" ht="3.75" customHeight="1" thickBot="1" x14ac:dyDescent="0.4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row>
    <row r="38" spans="1:51" s="30" customFormat="1" ht="18" customHeight="1" x14ac:dyDescent="0.4">
      <c r="A38" s="1"/>
      <c r="B38" s="1"/>
      <c r="C38" s="1"/>
      <c r="D38" s="674" t="s">
        <v>211</v>
      </c>
      <c r="E38" s="675"/>
      <c r="F38" s="675"/>
      <c r="G38" s="675"/>
      <c r="H38" s="675"/>
      <c r="I38" s="675"/>
      <c r="J38" s="675"/>
      <c r="K38" s="675"/>
      <c r="L38" s="675"/>
      <c r="M38" s="675"/>
      <c r="N38" s="675"/>
      <c r="O38" s="676"/>
      <c r="P38" s="677" t="s">
        <v>212</v>
      </c>
      <c r="Q38" s="677"/>
      <c r="R38" s="677"/>
      <c r="S38" s="677"/>
      <c r="T38" s="677"/>
      <c r="U38" s="677"/>
      <c r="V38" s="677"/>
      <c r="W38" s="677"/>
      <c r="X38" s="677"/>
      <c r="Y38" s="677"/>
      <c r="Z38" s="677"/>
      <c r="AA38" s="677"/>
      <c r="AB38" s="677" t="s">
        <v>213</v>
      </c>
      <c r="AC38" s="677"/>
      <c r="AD38" s="677"/>
      <c r="AE38" s="677"/>
      <c r="AF38" s="677"/>
      <c r="AG38" s="677"/>
      <c r="AH38" s="677"/>
      <c r="AI38" s="677"/>
      <c r="AJ38" s="677"/>
      <c r="AK38" s="677"/>
      <c r="AL38" s="677"/>
      <c r="AM38" s="677"/>
      <c r="AN38" s="678" t="s">
        <v>214</v>
      </c>
      <c r="AO38" s="675"/>
      <c r="AP38" s="675"/>
      <c r="AQ38" s="675"/>
      <c r="AR38" s="675"/>
      <c r="AS38" s="675"/>
      <c r="AT38" s="675"/>
      <c r="AU38" s="675"/>
      <c r="AV38" s="675"/>
      <c r="AW38" s="675"/>
      <c r="AX38" s="679"/>
      <c r="AY38" s="1"/>
    </row>
    <row r="39" spans="1:51" s="30" customFormat="1" ht="18" customHeight="1" x14ac:dyDescent="0.4">
      <c r="A39" s="1"/>
      <c r="B39" s="1"/>
      <c r="C39" s="1"/>
      <c r="D39" s="653"/>
      <c r="E39" s="654"/>
      <c r="F39" s="654"/>
      <c r="G39" s="654"/>
      <c r="H39" s="654"/>
      <c r="I39" s="654"/>
      <c r="J39" s="654"/>
      <c r="K39" s="654"/>
      <c r="L39" s="654"/>
      <c r="M39" s="654"/>
      <c r="N39" s="654"/>
      <c r="O39" s="655"/>
      <c r="P39" s="656"/>
      <c r="Q39" s="656"/>
      <c r="R39" s="656"/>
      <c r="S39" s="656"/>
      <c r="T39" s="656"/>
      <c r="U39" s="656"/>
      <c r="V39" s="656"/>
      <c r="W39" s="656"/>
      <c r="X39" s="656"/>
      <c r="Y39" s="656"/>
      <c r="Z39" s="656"/>
      <c r="AA39" s="656"/>
      <c r="AB39" s="656"/>
      <c r="AC39" s="656"/>
      <c r="AD39" s="656"/>
      <c r="AE39" s="656"/>
      <c r="AF39" s="656"/>
      <c r="AG39" s="656"/>
      <c r="AH39" s="656"/>
      <c r="AI39" s="656"/>
      <c r="AJ39" s="656"/>
      <c r="AK39" s="656"/>
      <c r="AL39" s="656"/>
      <c r="AM39" s="656"/>
      <c r="AN39" s="657"/>
      <c r="AO39" s="658"/>
      <c r="AP39" s="658"/>
      <c r="AQ39" s="658"/>
      <c r="AR39" s="658"/>
      <c r="AS39" s="658"/>
      <c r="AT39" s="658"/>
      <c r="AU39" s="658"/>
      <c r="AV39" s="658"/>
      <c r="AW39" s="658"/>
      <c r="AX39" s="659"/>
      <c r="AY39" s="1"/>
    </row>
    <row r="40" spans="1:51" s="30" customFormat="1" ht="18" customHeight="1" x14ac:dyDescent="0.4">
      <c r="A40" s="1"/>
      <c r="B40" s="1"/>
      <c r="C40" s="1"/>
      <c r="D40" s="660" t="s">
        <v>215</v>
      </c>
      <c r="E40" s="661"/>
      <c r="F40" s="661"/>
      <c r="G40" s="661"/>
      <c r="H40" s="661"/>
      <c r="I40" s="661"/>
      <c r="J40" s="661"/>
      <c r="K40" s="661"/>
      <c r="L40" s="661"/>
      <c r="M40" s="661"/>
      <c r="N40" s="661"/>
      <c r="O40" s="662"/>
      <c r="P40" s="663" t="s">
        <v>216</v>
      </c>
      <c r="Q40" s="663"/>
      <c r="R40" s="663"/>
      <c r="S40" s="663"/>
      <c r="T40" s="663"/>
      <c r="U40" s="663"/>
      <c r="V40" s="663"/>
      <c r="W40" s="663"/>
      <c r="X40" s="663"/>
      <c r="Y40" s="663"/>
      <c r="Z40" s="663"/>
      <c r="AA40" s="663"/>
      <c r="AB40" s="663" t="s">
        <v>193</v>
      </c>
      <c r="AC40" s="663"/>
      <c r="AD40" s="663"/>
      <c r="AE40" s="663"/>
      <c r="AF40" s="663"/>
      <c r="AG40" s="663"/>
      <c r="AH40" s="663"/>
      <c r="AI40" s="663"/>
      <c r="AJ40" s="663"/>
      <c r="AK40" s="663"/>
      <c r="AL40" s="663"/>
      <c r="AM40" s="663"/>
      <c r="AN40" s="664" t="s">
        <v>217</v>
      </c>
      <c r="AO40" s="661"/>
      <c r="AP40" s="661"/>
      <c r="AQ40" s="661"/>
      <c r="AR40" s="661"/>
      <c r="AS40" s="661"/>
      <c r="AT40" s="661"/>
      <c r="AU40" s="661"/>
      <c r="AV40" s="661"/>
      <c r="AW40" s="661"/>
      <c r="AX40" s="665"/>
      <c r="AY40" s="1"/>
    </row>
    <row r="41" spans="1:51" s="30" customFormat="1" ht="18" customHeight="1" thickBot="1" x14ac:dyDescent="0.45">
      <c r="A41" s="1"/>
      <c r="B41" s="1"/>
      <c r="C41" s="1"/>
      <c r="D41" s="666"/>
      <c r="E41" s="667"/>
      <c r="F41" s="667"/>
      <c r="G41" s="667"/>
      <c r="H41" s="667"/>
      <c r="I41" s="667"/>
      <c r="J41" s="667"/>
      <c r="K41" s="667"/>
      <c r="L41" s="667"/>
      <c r="M41" s="667"/>
      <c r="N41" s="667"/>
      <c r="O41" s="668"/>
      <c r="P41" s="669"/>
      <c r="Q41" s="669"/>
      <c r="R41" s="669"/>
      <c r="S41" s="669"/>
      <c r="T41" s="669"/>
      <c r="U41" s="669"/>
      <c r="V41" s="669"/>
      <c r="W41" s="669"/>
      <c r="X41" s="669"/>
      <c r="Y41" s="669"/>
      <c r="Z41" s="669"/>
      <c r="AA41" s="669"/>
      <c r="AB41" s="670"/>
      <c r="AC41" s="670"/>
      <c r="AD41" s="670"/>
      <c r="AE41" s="670"/>
      <c r="AF41" s="670"/>
      <c r="AG41" s="670"/>
      <c r="AH41" s="670"/>
      <c r="AI41" s="670"/>
      <c r="AJ41" s="670"/>
      <c r="AK41" s="670"/>
      <c r="AL41" s="670"/>
      <c r="AM41" s="670"/>
      <c r="AN41" s="671"/>
      <c r="AO41" s="672"/>
      <c r="AP41" s="672"/>
      <c r="AQ41" s="672"/>
      <c r="AR41" s="672"/>
      <c r="AS41" s="672"/>
      <c r="AT41" s="672"/>
      <c r="AU41" s="672"/>
      <c r="AV41" s="672"/>
      <c r="AW41" s="672"/>
      <c r="AX41" s="673"/>
      <c r="AY41" s="1"/>
    </row>
    <row r="42" spans="1:51" s="30" customFormat="1" ht="18" customHeight="1" thickBot="1" x14ac:dyDescent="0.4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row>
    <row r="43" spans="1:51" s="30" customFormat="1" ht="18" customHeight="1" x14ac:dyDescent="0.4">
      <c r="A43" s="1"/>
      <c r="B43" s="1"/>
      <c r="C43" s="1"/>
      <c r="D43" s="674" t="s">
        <v>211</v>
      </c>
      <c r="E43" s="675"/>
      <c r="F43" s="675"/>
      <c r="G43" s="675"/>
      <c r="H43" s="675"/>
      <c r="I43" s="675"/>
      <c r="J43" s="675"/>
      <c r="K43" s="675"/>
      <c r="L43" s="675"/>
      <c r="M43" s="675"/>
      <c r="N43" s="675"/>
      <c r="O43" s="676"/>
      <c r="P43" s="677" t="s">
        <v>212</v>
      </c>
      <c r="Q43" s="677"/>
      <c r="R43" s="677"/>
      <c r="S43" s="677"/>
      <c r="T43" s="677"/>
      <c r="U43" s="677"/>
      <c r="V43" s="677"/>
      <c r="W43" s="677"/>
      <c r="X43" s="677"/>
      <c r="Y43" s="677"/>
      <c r="Z43" s="677"/>
      <c r="AA43" s="677"/>
      <c r="AB43" s="677" t="s">
        <v>213</v>
      </c>
      <c r="AC43" s="677"/>
      <c r="AD43" s="677"/>
      <c r="AE43" s="677"/>
      <c r="AF43" s="677"/>
      <c r="AG43" s="677"/>
      <c r="AH43" s="677"/>
      <c r="AI43" s="677"/>
      <c r="AJ43" s="677"/>
      <c r="AK43" s="677"/>
      <c r="AL43" s="677"/>
      <c r="AM43" s="677"/>
      <c r="AN43" s="678" t="s">
        <v>214</v>
      </c>
      <c r="AO43" s="675"/>
      <c r="AP43" s="675"/>
      <c r="AQ43" s="675"/>
      <c r="AR43" s="675"/>
      <c r="AS43" s="675"/>
      <c r="AT43" s="675"/>
      <c r="AU43" s="675"/>
      <c r="AV43" s="675"/>
      <c r="AW43" s="675"/>
      <c r="AX43" s="679"/>
      <c r="AY43" s="1"/>
    </row>
    <row r="44" spans="1:51" s="30" customFormat="1" ht="18" customHeight="1" x14ac:dyDescent="0.4">
      <c r="A44" s="1"/>
      <c r="B44" s="1"/>
      <c r="C44" s="1"/>
      <c r="D44" s="653"/>
      <c r="E44" s="654"/>
      <c r="F44" s="654"/>
      <c r="G44" s="654"/>
      <c r="H44" s="654"/>
      <c r="I44" s="654"/>
      <c r="J44" s="654"/>
      <c r="K44" s="654"/>
      <c r="L44" s="654"/>
      <c r="M44" s="654"/>
      <c r="N44" s="654"/>
      <c r="O44" s="655"/>
      <c r="P44" s="656"/>
      <c r="Q44" s="656"/>
      <c r="R44" s="656"/>
      <c r="S44" s="656"/>
      <c r="T44" s="656"/>
      <c r="U44" s="656"/>
      <c r="V44" s="656"/>
      <c r="W44" s="656"/>
      <c r="X44" s="656"/>
      <c r="Y44" s="656"/>
      <c r="Z44" s="656"/>
      <c r="AA44" s="656"/>
      <c r="AB44" s="656"/>
      <c r="AC44" s="656"/>
      <c r="AD44" s="656"/>
      <c r="AE44" s="656"/>
      <c r="AF44" s="656"/>
      <c r="AG44" s="656"/>
      <c r="AH44" s="656"/>
      <c r="AI44" s="656"/>
      <c r="AJ44" s="656"/>
      <c r="AK44" s="656"/>
      <c r="AL44" s="656"/>
      <c r="AM44" s="656"/>
      <c r="AN44" s="657"/>
      <c r="AO44" s="658"/>
      <c r="AP44" s="658"/>
      <c r="AQ44" s="658"/>
      <c r="AR44" s="658"/>
      <c r="AS44" s="658"/>
      <c r="AT44" s="658"/>
      <c r="AU44" s="658"/>
      <c r="AV44" s="658"/>
      <c r="AW44" s="658"/>
      <c r="AX44" s="659"/>
      <c r="AY44" s="1"/>
    </row>
    <row r="45" spans="1:51" s="30" customFormat="1" ht="18" customHeight="1" x14ac:dyDescent="0.4">
      <c r="A45" s="1"/>
      <c r="B45" s="1"/>
      <c r="C45" s="1"/>
      <c r="D45" s="660" t="s">
        <v>215</v>
      </c>
      <c r="E45" s="661"/>
      <c r="F45" s="661"/>
      <c r="G45" s="661"/>
      <c r="H45" s="661"/>
      <c r="I45" s="661"/>
      <c r="J45" s="661"/>
      <c r="K45" s="661"/>
      <c r="L45" s="661"/>
      <c r="M45" s="661"/>
      <c r="N45" s="661"/>
      <c r="O45" s="662"/>
      <c r="P45" s="663" t="s">
        <v>216</v>
      </c>
      <c r="Q45" s="663"/>
      <c r="R45" s="663"/>
      <c r="S45" s="663"/>
      <c r="T45" s="663"/>
      <c r="U45" s="663"/>
      <c r="V45" s="663"/>
      <c r="W45" s="663"/>
      <c r="X45" s="663"/>
      <c r="Y45" s="663"/>
      <c r="Z45" s="663"/>
      <c r="AA45" s="663"/>
      <c r="AB45" s="663" t="s">
        <v>193</v>
      </c>
      <c r="AC45" s="663"/>
      <c r="AD45" s="663"/>
      <c r="AE45" s="663"/>
      <c r="AF45" s="663"/>
      <c r="AG45" s="663"/>
      <c r="AH45" s="663"/>
      <c r="AI45" s="663"/>
      <c r="AJ45" s="663"/>
      <c r="AK45" s="663"/>
      <c r="AL45" s="663"/>
      <c r="AM45" s="663"/>
      <c r="AN45" s="664" t="s">
        <v>217</v>
      </c>
      <c r="AO45" s="661"/>
      <c r="AP45" s="661"/>
      <c r="AQ45" s="661"/>
      <c r="AR45" s="661"/>
      <c r="AS45" s="661"/>
      <c r="AT45" s="661"/>
      <c r="AU45" s="661"/>
      <c r="AV45" s="661"/>
      <c r="AW45" s="661"/>
      <c r="AX45" s="665"/>
      <c r="AY45" s="1"/>
    </row>
    <row r="46" spans="1:51" s="30" customFormat="1" ht="18" customHeight="1" thickBot="1" x14ac:dyDescent="0.45">
      <c r="A46" s="1"/>
      <c r="B46" s="1"/>
      <c r="C46" s="1"/>
      <c r="D46" s="666"/>
      <c r="E46" s="667"/>
      <c r="F46" s="667"/>
      <c r="G46" s="667"/>
      <c r="H46" s="667"/>
      <c r="I46" s="667"/>
      <c r="J46" s="667"/>
      <c r="K46" s="667"/>
      <c r="L46" s="667"/>
      <c r="M46" s="667"/>
      <c r="N46" s="667"/>
      <c r="O46" s="668"/>
      <c r="P46" s="669"/>
      <c r="Q46" s="669"/>
      <c r="R46" s="669"/>
      <c r="S46" s="669"/>
      <c r="T46" s="669"/>
      <c r="U46" s="669"/>
      <c r="V46" s="669"/>
      <c r="W46" s="669"/>
      <c r="X46" s="669"/>
      <c r="Y46" s="669"/>
      <c r="Z46" s="669"/>
      <c r="AA46" s="669"/>
      <c r="AB46" s="670"/>
      <c r="AC46" s="670"/>
      <c r="AD46" s="670"/>
      <c r="AE46" s="670"/>
      <c r="AF46" s="670"/>
      <c r="AG46" s="670"/>
      <c r="AH46" s="670"/>
      <c r="AI46" s="670"/>
      <c r="AJ46" s="670"/>
      <c r="AK46" s="670"/>
      <c r="AL46" s="670"/>
      <c r="AM46" s="670"/>
      <c r="AN46" s="671"/>
      <c r="AO46" s="672"/>
      <c r="AP46" s="672"/>
      <c r="AQ46" s="672"/>
      <c r="AR46" s="672"/>
      <c r="AS46" s="672"/>
      <c r="AT46" s="672"/>
      <c r="AU46" s="672"/>
      <c r="AV46" s="672"/>
      <c r="AW46" s="672"/>
      <c r="AX46" s="673"/>
      <c r="AY46" s="1"/>
    </row>
    <row r="47" spans="1:51" s="30" customFormat="1" ht="18"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row>
    <row r="48" spans="1:51" s="30" customFormat="1" ht="18" customHeight="1" x14ac:dyDescent="0.4">
      <c r="A48" s="1"/>
      <c r="B48" s="2" t="s">
        <v>219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row>
    <row r="49" spans="1:51" s="30" customFormat="1" ht="18" customHeight="1" x14ac:dyDescent="0.4">
      <c r="A49" s="1"/>
      <c r="B49" s="2" t="s">
        <v>218</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row>
    <row r="50" spans="1:51" s="30" customFormat="1" ht="3.75" customHeight="1" thickBot="1"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row>
    <row r="51" spans="1:51" s="30" customFormat="1" ht="18" customHeight="1" x14ac:dyDescent="0.4">
      <c r="A51" s="1"/>
      <c r="B51" s="1"/>
      <c r="C51" s="1"/>
      <c r="D51" s="696" t="s">
        <v>220</v>
      </c>
      <c r="E51" s="697"/>
      <c r="F51" s="697"/>
      <c r="G51" s="697"/>
      <c r="H51" s="697"/>
      <c r="I51" s="697"/>
      <c r="J51" s="697"/>
      <c r="K51" s="697"/>
      <c r="L51" s="697"/>
      <c r="M51" s="697"/>
      <c r="N51" s="697" t="s">
        <v>221</v>
      </c>
      <c r="O51" s="697"/>
      <c r="P51" s="697"/>
      <c r="Q51" s="697"/>
      <c r="R51" s="697"/>
      <c r="S51" s="697"/>
      <c r="T51" s="697"/>
      <c r="U51" s="697"/>
      <c r="V51" s="697"/>
      <c r="W51" s="697"/>
      <c r="X51" s="697" t="s">
        <v>213</v>
      </c>
      <c r="Y51" s="697"/>
      <c r="Z51" s="697"/>
      <c r="AA51" s="697"/>
      <c r="AB51" s="697"/>
      <c r="AC51" s="697"/>
      <c r="AD51" s="697"/>
      <c r="AE51" s="697"/>
      <c r="AF51" s="697"/>
      <c r="AG51" s="697" t="s">
        <v>214</v>
      </c>
      <c r="AH51" s="697"/>
      <c r="AI51" s="697"/>
      <c r="AJ51" s="697"/>
      <c r="AK51" s="697"/>
      <c r="AL51" s="697"/>
      <c r="AM51" s="697"/>
      <c r="AN51" s="697"/>
      <c r="AO51" s="697"/>
      <c r="AP51" s="697" t="s">
        <v>222</v>
      </c>
      <c r="AQ51" s="697"/>
      <c r="AR51" s="697"/>
      <c r="AS51" s="697"/>
      <c r="AT51" s="697"/>
      <c r="AU51" s="697"/>
      <c r="AV51" s="697"/>
      <c r="AW51" s="697"/>
      <c r="AX51" s="698"/>
      <c r="AY51" s="1"/>
    </row>
    <row r="52" spans="1:51" s="30" customFormat="1" ht="18" customHeight="1" x14ac:dyDescent="0.4">
      <c r="A52" s="1"/>
      <c r="B52" s="1"/>
      <c r="C52" s="1"/>
      <c r="D52" s="691"/>
      <c r="E52" s="656"/>
      <c r="F52" s="656"/>
      <c r="G52" s="656"/>
      <c r="H52" s="656"/>
      <c r="I52" s="656"/>
      <c r="J52" s="656"/>
      <c r="K52" s="656"/>
      <c r="L52" s="656"/>
      <c r="M52" s="656"/>
      <c r="N52" s="656"/>
      <c r="O52" s="656"/>
      <c r="P52" s="656"/>
      <c r="Q52" s="656"/>
      <c r="R52" s="656"/>
      <c r="S52" s="656"/>
      <c r="T52" s="656"/>
      <c r="U52" s="656"/>
      <c r="V52" s="656"/>
      <c r="W52" s="656"/>
      <c r="X52" s="656"/>
      <c r="Y52" s="656"/>
      <c r="Z52" s="656"/>
      <c r="AA52" s="656"/>
      <c r="AB52" s="656"/>
      <c r="AC52" s="656"/>
      <c r="AD52" s="656"/>
      <c r="AE52" s="656"/>
      <c r="AF52" s="656"/>
      <c r="AG52" s="692"/>
      <c r="AH52" s="692"/>
      <c r="AI52" s="692"/>
      <c r="AJ52" s="692"/>
      <c r="AK52" s="692"/>
      <c r="AL52" s="692"/>
      <c r="AM52" s="692"/>
      <c r="AN52" s="692"/>
      <c r="AO52" s="692"/>
      <c r="AP52" s="656"/>
      <c r="AQ52" s="656"/>
      <c r="AR52" s="656"/>
      <c r="AS52" s="656"/>
      <c r="AT52" s="656"/>
      <c r="AU52" s="656"/>
      <c r="AV52" s="656"/>
      <c r="AW52" s="656"/>
      <c r="AX52" s="693"/>
      <c r="AY52" s="1"/>
    </row>
    <row r="53" spans="1:51" s="30" customFormat="1" ht="18" customHeight="1" x14ac:dyDescent="0.4">
      <c r="A53" s="1"/>
      <c r="B53" s="1"/>
      <c r="C53" s="1"/>
      <c r="D53" s="694" t="s">
        <v>223</v>
      </c>
      <c r="E53" s="663"/>
      <c r="F53" s="663"/>
      <c r="G53" s="663"/>
      <c r="H53" s="663"/>
      <c r="I53" s="663"/>
      <c r="J53" s="663"/>
      <c r="K53" s="663"/>
      <c r="L53" s="663"/>
      <c r="M53" s="663"/>
      <c r="N53" s="663" t="s">
        <v>224</v>
      </c>
      <c r="O53" s="663"/>
      <c r="P53" s="663"/>
      <c r="Q53" s="663"/>
      <c r="R53" s="663"/>
      <c r="S53" s="663"/>
      <c r="T53" s="663"/>
      <c r="U53" s="663"/>
      <c r="V53" s="663"/>
      <c r="W53" s="663"/>
      <c r="X53" s="663" t="s">
        <v>225</v>
      </c>
      <c r="Y53" s="663"/>
      <c r="Z53" s="663"/>
      <c r="AA53" s="663"/>
      <c r="AB53" s="663"/>
      <c r="AC53" s="663"/>
      <c r="AD53" s="663"/>
      <c r="AE53" s="663"/>
      <c r="AF53" s="663"/>
      <c r="AG53" s="663" t="s">
        <v>193</v>
      </c>
      <c r="AH53" s="663"/>
      <c r="AI53" s="663"/>
      <c r="AJ53" s="663"/>
      <c r="AK53" s="663"/>
      <c r="AL53" s="663"/>
      <c r="AM53" s="663"/>
      <c r="AN53" s="663"/>
      <c r="AO53" s="663"/>
      <c r="AP53" s="663" t="s">
        <v>226</v>
      </c>
      <c r="AQ53" s="663"/>
      <c r="AR53" s="663"/>
      <c r="AS53" s="663"/>
      <c r="AT53" s="663"/>
      <c r="AU53" s="663"/>
      <c r="AV53" s="663"/>
      <c r="AW53" s="663"/>
      <c r="AX53" s="695"/>
      <c r="AY53" s="1"/>
    </row>
    <row r="54" spans="1:51" s="30" customFormat="1" ht="18" customHeight="1" thickBot="1" x14ac:dyDescent="0.45">
      <c r="A54" s="1"/>
      <c r="B54" s="1"/>
      <c r="C54" s="1"/>
      <c r="D54" s="687"/>
      <c r="E54" s="688"/>
      <c r="F54" s="688"/>
      <c r="G54" s="688"/>
      <c r="H54" s="688"/>
      <c r="I54" s="688"/>
      <c r="J54" s="688"/>
      <c r="K54" s="688"/>
      <c r="L54" s="688"/>
      <c r="M54" s="688"/>
      <c r="N54" s="689"/>
      <c r="O54" s="689"/>
      <c r="P54" s="689"/>
      <c r="Q54" s="689"/>
      <c r="R54" s="689"/>
      <c r="S54" s="689"/>
      <c r="T54" s="689"/>
      <c r="U54" s="689"/>
      <c r="V54" s="689"/>
      <c r="W54" s="689"/>
      <c r="X54" s="689"/>
      <c r="Y54" s="689"/>
      <c r="Z54" s="689"/>
      <c r="AA54" s="689"/>
      <c r="AB54" s="689"/>
      <c r="AC54" s="689"/>
      <c r="AD54" s="689"/>
      <c r="AE54" s="689"/>
      <c r="AF54" s="689"/>
      <c r="AG54" s="689"/>
      <c r="AH54" s="689"/>
      <c r="AI54" s="689"/>
      <c r="AJ54" s="689"/>
      <c r="AK54" s="689"/>
      <c r="AL54" s="689"/>
      <c r="AM54" s="689"/>
      <c r="AN54" s="689"/>
      <c r="AO54" s="689"/>
      <c r="AP54" s="689"/>
      <c r="AQ54" s="689"/>
      <c r="AR54" s="689"/>
      <c r="AS54" s="689"/>
      <c r="AT54" s="689"/>
      <c r="AU54" s="689"/>
      <c r="AV54" s="689"/>
      <c r="AW54" s="689"/>
      <c r="AX54" s="690"/>
      <c r="AY54" s="1"/>
    </row>
    <row r="55" spans="1:51" s="30" customFormat="1" ht="18" customHeight="1" thickBot="1" x14ac:dyDescent="0.4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1" s="30" customFormat="1" ht="18" customHeight="1" x14ac:dyDescent="0.4">
      <c r="A56" s="1"/>
      <c r="B56" s="1"/>
      <c r="C56" s="1"/>
      <c r="D56" s="696" t="s">
        <v>220</v>
      </c>
      <c r="E56" s="697"/>
      <c r="F56" s="697"/>
      <c r="G56" s="697"/>
      <c r="H56" s="697"/>
      <c r="I56" s="697"/>
      <c r="J56" s="697"/>
      <c r="K56" s="697"/>
      <c r="L56" s="697"/>
      <c r="M56" s="697"/>
      <c r="N56" s="697" t="s">
        <v>221</v>
      </c>
      <c r="O56" s="697"/>
      <c r="P56" s="697"/>
      <c r="Q56" s="697"/>
      <c r="R56" s="697"/>
      <c r="S56" s="697"/>
      <c r="T56" s="697"/>
      <c r="U56" s="697"/>
      <c r="V56" s="697"/>
      <c r="W56" s="697"/>
      <c r="X56" s="697" t="s">
        <v>213</v>
      </c>
      <c r="Y56" s="697"/>
      <c r="Z56" s="697"/>
      <c r="AA56" s="697"/>
      <c r="AB56" s="697"/>
      <c r="AC56" s="697"/>
      <c r="AD56" s="697"/>
      <c r="AE56" s="697"/>
      <c r="AF56" s="697"/>
      <c r="AG56" s="697" t="s">
        <v>214</v>
      </c>
      <c r="AH56" s="697"/>
      <c r="AI56" s="697"/>
      <c r="AJ56" s="697"/>
      <c r="AK56" s="697"/>
      <c r="AL56" s="697"/>
      <c r="AM56" s="697"/>
      <c r="AN56" s="697"/>
      <c r="AO56" s="697"/>
      <c r="AP56" s="697" t="s">
        <v>222</v>
      </c>
      <c r="AQ56" s="697"/>
      <c r="AR56" s="697"/>
      <c r="AS56" s="697"/>
      <c r="AT56" s="697"/>
      <c r="AU56" s="697"/>
      <c r="AV56" s="697"/>
      <c r="AW56" s="697"/>
      <c r="AX56" s="698"/>
      <c r="AY56" s="1"/>
    </row>
    <row r="57" spans="1:51" s="30" customFormat="1" ht="18" customHeight="1" x14ac:dyDescent="0.4">
      <c r="A57" s="1"/>
      <c r="B57" s="1"/>
      <c r="C57" s="1"/>
      <c r="D57" s="691"/>
      <c r="E57" s="656"/>
      <c r="F57" s="656"/>
      <c r="G57" s="656"/>
      <c r="H57" s="656"/>
      <c r="I57" s="656"/>
      <c r="J57" s="656"/>
      <c r="K57" s="656"/>
      <c r="L57" s="656"/>
      <c r="M57" s="656"/>
      <c r="N57" s="656"/>
      <c r="O57" s="656"/>
      <c r="P57" s="656"/>
      <c r="Q57" s="656"/>
      <c r="R57" s="656"/>
      <c r="S57" s="656"/>
      <c r="T57" s="656"/>
      <c r="U57" s="656"/>
      <c r="V57" s="656"/>
      <c r="W57" s="656"/>
      <c r="X57" s="656"/>
      <c r="Y57" s="656"/>
      <c r="Z57" s="656"/>
      <c r="AA57" s="656"/>
      <c r="AB57" s="656"/>
      <c r="AC57" s="656"/>
      <c r="AD57" s="656"/>
      <c r="AE57" s="656"/>
      <c r="AF57" s="656"/>
      <c r="AG57" s="692"/>
      <c r="AH57" s="692"/>
      <c r="AI57" s="692"/>
      <c r="AJ57" s="692"/>
      <c r="AK57" s="692"/>
      <c r="AL57" s="692"/>
      <c r="AM57" s="692"/>
      <c r="AN57" s="692"/>
      <c r="AO57" s="692"/>
      <c r="AP57" s="656"/>
      <c r="AQ57" s="656"/>
      <c r="AR57" s="656"/>
      <c r="AS57" s="656"/>
      <c r="AT57" s="656"/>
      <c r="AU57" s="656"/>
      <c r="AV57" s="656"/>
      <c r="AW57" s="656"/>
      <c r="AX57" s="693"/>
      <c r="AY57" s="1"/>
    </row>
    <row r="58" spans="1:51" s="30" customFormat="1" ht="18" customHeight="1" x14ac:dyDescent="0.4">
      <c r="A58" s="1"/>
      <c r="B58" s="1"/>
      <c r="C58" s="1"/>
      <c r="D58" s="694" t="s">
        <v>223</v>
      </c>
      <c r="E58" s="663"/>
      <c r="F58" s="663"/>
      <c r="G58" s="663"/>
      <c r="H58" s="663"/>
      <c r="I58" s="663"/>
      <c r="J58" s="663"/>
      <c r="K58" s="663"/>
      <c r="L58" s="663"/>
      <c r="M58" s="663"/>
      <c r="N58" s="663" t="s">
        <v>224</v>
      </c>
      <c r="O58" s="663"/>
      <c r="P58" s="663"/>
      <c r="Q58" s="663"/>
      <c r="R58" s="663"/>
      <c r="S58" s="663"/>
      <c r="T58" s="663"/>
      <c r="U58" s="663"/>
      <c r="V58" s="663"/>
      <c r="W58" s="663"/>
      <c r="X58" s="663" t="s">
        <v>225</v>
      </c>
      <c r="Y58" s="663"/>
      <c r="Z58" s="663"/>
      <c r="AA58" s="663"/>
      <c r="AB58" s="663"/>
      <c r="AC58" s="663"/>
      <c r="AD58" s="663"/>
      <c r="AE58" s="663"/>
      <c r="AF58" s="663"/>
      <c r="AG58" s="663" t="s">
        <v>193</v>
      </c>
      <c r="AH58" s="663"/>
      <c r="AI58" s="663"/>
      <c r="AJ58" s="663"/>
      <c r="AK58" s="663"/>
      <c r="AL58" s="663"/>
      <c r="AM58" s="663"/>
      <c r="AN58" s="663"/>
      <c r="AO58" s="663"/>
      <c r="AP58" s="663" t="s">
        <v>226</v>
      </c>
      <c r="AQ58" s="663"/>
      <c r="AR58" s="663"/>
      <c r="AS58" s="663"/>
      <c r="AT58" s="663"/>
      <c r="AU58" s="663"/>
      <c r="AV58" s="663"/>
      <c r="AW58" s="663"/>
      <c r="AX58" s="695"/>
      <c r="AY58" s="1"/>
    </row>
    <row r="59" spans="1:51" s="30" customFormat="1" ht="18" customHeight="1" thickBot="1" x14ac:dyDescent="0.45">
      <c r="A59" s="1"/>
      <c r="B59" s="1"/>
      <c r="C59" s="1"/>
      <c r="D59" s="687"/>
      <c r="E59" s="688"/>
      <c r="F59" s="688"/>
      <c r="G59" s="688"/>
      <c r="H59" s="688"/>
      <c r="I59" s="688"/>
      <c r="J59" s="688"/>
      <c r="K59" s="688"/>
      <c r="L59" s="688"/>
      <c r="M59" s="688"/>
      <c r="N59" s="689"/>
      <c r="O59" s="689"/>
      <c r="P59" s="689"/>
      <c r="Q59" s="689"/>
      <c r="R59" s="689"/>
      <c r="S59" s="689"/>
      <c r="T59" s="689"/>
      <c r="U59" s="689"/>
      <c r="V59" s="689"/>
      <c r="W59" s="689"/>
      <c r="X59" s="689"/>
      <c r="Y59" s="689"/>
      <c r="Z59" s="689"/>
      <c r="AA59" s="689"/>
      <c r="AB59" s="689"/>
      <c r="AC59" s="689"/>
      <c r="AD59" s="689"/>
      <c r="AE59" s="689"/>
      <c r="AF59" s="689"/>
      <c r="AG59" s="689"/>
      <c r="AH59" s="689"/>
      <c r="AI59" s="689"/>
      <c r="AJ59" s="689"/>
      <c r="AK59" s="689"/>
      <c r="AL59" s="689"/>
      <c r="AM59" s="689"/>
      <c r="AN59" s="689"/>
      <c r="AO59" s="689"/>
      <c r="AP59" s="689"/>
      <c r="AQ59" s="689"/>
      <c r="AR59" s="689"/>
      <c r="AS59" s="689"/>
      <c r="AT59" s="689"/>
      <c r="AU59" s="689"/>
      <c r="AV59" s="689"/>
      <c r="AW59" s="689"/>
      <c r="AX59" s="690"/>
      <c r="AY59" s="1"/>
    </row>
    <row r="60" spans="1:51" s="30" customFormat="1" ht="18"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1" s="30" customFormat="1" ht="18" customHeight="1" x14ac:dyDescent="0.4">
      <c r="A61" s="1"/>
      <c r="B61" s="2" t="s">
        <v>227</v>
      </c>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1" s="30" customFormat="1" ht="3.75" customHeight="1" thickBot="1" x14ac:dyDescent="0.4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1" s="30" customFormat="1" ht="18" customHeight="1" x14ac:dyDescent="0.4">
      <c r="A63" s="1"/>
      <c r="B63" s="1"/>
      <c r="C63" s="1"/>
      <c r="D63" s="674" t="s">
        <v>228</v>
      </c>
      <c r="E63" s="675"/>
      <c r="F63" s="675"/>
      <c r="G63" s="675"/>
      <c r="H63" s="675"/>
      <c r="I63" s="675"/>
      <c r="J63" s="675"/>
      <c r="K63" s="675"/>
      <c r="L63" s="675"/>
      <c r="M63" s="675"/>
      <c r="N63" s="675"/>
      <c r="O63" s="676"/>
      <c r="P63" s="677" t="s">
        <v>229</v>
      </c>
      <c r="Q63" s="677"/>
      <c r="R63" s="677"/>
      <c r="S63" s="677"/>
      <c r="T63" s="677"/>
      <c r="U63" s="677"/>
      <c r="V63" s="677"/>
      <c r="W63" s="677"/>
      <c r="X63" s="677"/>
      <c r="Y63" s="677"/>
      <c r="Z63" s="677"/>
      <c r="AA63" s="677"/>
      <c r="AB63" s="677" t="s">
        <v>230</v>
      </c>
      <c r="AC63" s="677"/>
      <c r="AD63" s="677"/>
      <c r="AE63" s="677"/>
      <c r="AF63" s="677"/>
      <c r="AG63" s="677"/>
      <c r="AH63" s="677"/>
      <c r="AI63" s="677"/>
      <c r="AJ63" s="677"/>
      <c r="AK63" s="677"/>
      <c r="AL63" s="677"/>
      <c r="AM63" s="677"/>
      <c r="AN63" s="678" t="s">
        <v>231</v>
      </c>
      <c r="AO63" s="675"/>
      <c r="AP63" s="675"/>
      <c r="AQ63" s="675"/>
      <c r="AR63" s="675"/>
      <c r="AS63" s="675"/>
      <c r="AT63" s="675"/>
      <c r="AU63" s="675"/>
      <c r="AV63" s="675"/>
      <c r="AW63" s="675"/>
      <c r="AX63" s="679"/>
      <c r="AY63" s="1"/>
    </row>
    <row r="64" spans="1:51" s="30" customFormat="1" ht="18" customHeight="1" x14ac:dyDescent="0.4">
      <c r="A64" s="1"/>
      <c r="B64" s="1"/>
      <c r="C64" s="1"/>
      <c r="D64" s="653"/>
      <c r="E64" s="654"/>
      <c r="F64" s="654"/>
      <c r="G64" s="654"/>
      <c r="H64" s="654"/>
      <c r="I64" s="654"/>
      <c r="J64" s="654"/>
      <c r="K64" s="654"/>
      <c r="L64" s="654"/>
      <c r="M64" s="654"/>
      <c r="N64" s="654"/>
      <c r="O64" s="655"/>
      <c r="P64" s="680"/>
      <c r="Q64" s="680"/>
      <c r="R64" s="680"/>
      <c r="S64" s="680"/>
      <c r="T64" s="680"/>
      <c r="U64" s="680"/>
      <c r="V64" s="680"/>
      <c r="W64" s="680"/>
      <c r="X64" s="680"/>
      <c r="Y64" s="680"/>
      <c r="Z64" s="680"/>
      <c r="AA64" s="680"/>
      <c r="AB64" s="680"/>
      <c r="AC64" s="680"/>
      <c r="AD64" s="680"/>
      <c r="AE64" s="680"/>
      <c r="AF64" s="680"/>
      <c r="AG64" s="680"/>
      <c r="AH64" s="680"/>
      <c r="AI64" s="680"/>
      <c r="AJ64" s="680"/>
      <c r="AK64" s="680"/>
      <c r="AL64" s="680"/>
      <c r="AM64" s="680"/>
      <c r="AN64" s="681"/>
      <c r="AO64" s="682"/>
      <c r="AP64" s="682"/>
      <c r="AQ64" s="682"/>
      <c r="AR64" s="682"/>
      <c r="AS64" s="682"/>
      <c r="AT64" s="682"/>
      <c r="AU64" s="682"/>
      <c r="AV64" s="682"/>
      <c r="AW64" s="682"/>
      <c r="AX64" s="683"/>
      <c r="AY64" s="1"/>
    </row>
    <row r="65" spans="1:51" s="30" customFormat="1" ht="18" customHeight="1" x14ac:dyDescent="0.4">
      <c r="A65" s="1"/>
      <c r="B65" s="1"/>
      <c r="C65" s="1"/>
      <c r="D65" s="660" t="s">
        <v>207</v>
      </c>
      <c r="E65" s="661"/>
      <c r="F65" s="661"/>
      <c r="G65" s="661"/>
      <c r="H65" s="661"/>
      <c r="I65" s="661"/>
      <c r="J65" s="661"/>
      <c r="K65" s="661"/>
      <c r="L65" s="661"/>
      <c r="M65" s="661"/>
      <c r="N65" s="661"/>
      <c r="O65" s="662"/>
      <c r="P65" s="663" t="s">
        <v>232</v>
      </c>
      <c r="Q65" s="663"/>
      <c r="R65" s="663"/>
      <c r="S65" s="663"/>
      <c r="T65" s="663"/>
      <c r="U65" s="663"/>
      <c r="V65" s="663"/>
      <c r="W65" s="663"/>
      <c r="X65" s="663"/>
      <c r="Y65" s="663"/>
      <c r="Z65" s="663"/>
      <c r="AA65" s="663"/>
      <c r="AB65" s="663" t="s">
        <v>209</v>
      </c>
      <c r="AC65" s="663"/>
      <c r="AD65" s="663"/>
      <c r="AE65" s="663"/>
      <c r="AF65" s="663"/>
      <c r="AG65" s="663"/>
      <c r="AH65" s="663"/>
      <c r="AI65" s="663"/>
      <c r="AJ65" s="663"/>
      <c r="AK65" s="663"/>
      <c r="AL65" s="663"/>
      <c r="AM65" s="663"/>
      <c r="AN65" s="664" t="s">
        <v>193</v>
      </c>
      <c r="AO65" s="661"/>
      <c r="AP65" s="661"/>
      <c r="AQ65" s="661"/>
      <c r="AR65" s="661"/>
      <c r="AS65" s="661"/>
      <c r="AT65" s="661"/>
      <c r="AU65" s="661"/>
      <c r="AV65" s="661"/>
      <c r="AW65" s="661"/>
      <c r="AX65" s="665"/>
      <c r="AY65" s="1"/>
    </row>
    <row r="66" spans="1:51" s="30" customFormat="1" ht="18" customHeight="1" thickBot="1" x14ac:dyDescent="0.45">
      <c r="A66" s="1"/>
      <c r="B66" s="1"/>
      <c r="C66" s="1"/>
      <c r="D66" s="684"/>
      <c r="E66" s="685"/>
      <c r="F66" s="685"/>
      <c r="G66" s="685"/>
      <c r="H66" s="685"/>
      <c r="I66" s="685"/>
      <c r="J66" s="685"/>
      <c r="K66" s="685"/>
      <c r="L66" s="685"/>
      <c r="M66" s="685"/>
      <c r="N66" s="685"/>
      <c r="O66" s="686"/>
      <c r="P66" s="669"/>
      <c r="Q66" s="669"/>
      <c r="R66" s="669"/>
      <c r="S66" s="669"/>
      <c r="T66" s="669"/>
      <c r="U66" s="669"/>
      <c r="V66" s="669"/>
      <c r="W66" s="669"/>
      <c r="X66" s="669"/>
      <c r="Y66" s="669"/>
      <c r="Z66" s="669"/>
      <c r="AA66" s="669"/>
      <c r="AB66" s="670"/>
      <c r="AC66" s="670"/>
      <c r="AD66" s="670"/>
      <c r="AE66" s="670"/>
      <c r="AF66" s="670"/>
      <c r="AG66" s="670"/>
      <c r="AH66" s="670"/>
      <c r="AI66" s="670"/>
      <c r="AJ66" s="670"/>
      <c r="AK66" s="670"/>
      <c r="AL66" s="670"/>
      <c r="AM66" s="670"/>
      <c r="AN66" s="671"/>
      <c r="AO66" s="672"/>
      <c r="AP66" s="672"/>
      <c r="AQ66" s="672"/>
      <c r="AR66" s="672"/>
      <c r="AS66" s="672"/>
      <c r="AT66" s="672"/>
      <c r="AU66" s="672"/>
      <c r="AV66" s="672"/>
      <c r="AW66" s="672"/>
      <c r="AX66" s="673"/>
      <c r="AY66" s="1"/>
    </row>
    <row r="67" spans="1:51" s="30" customFormat="1" ht="18" customHeight="1" thickBot="1" x14ac:dyDescent="0.4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s="30" customFormat="1" ht="18" customHeight="1" x14ac:dyDescent="0.4">
      <c r="A68" s="1"/>
      <c r="B68" s="1"/>
      <c r="C68" s="1"/>
      <c r="D68" s="674" t="s">
        <v>228</v>
      </c>
      <c r="E68" s="675"/>
      <c r="F68" s="675"/>
      <c r="G68" s="675"/>
      <c r="H68" s="675"/>
      <c r="I68" s="675"/>
      <c r="J68" s="675"/>
      <c r="K68" s="675"/>
      <c r="L68" s="675"/>
      <c r="M68" s="675"/>
      <c r="N68" s="675"/>
      <c r="O68" s="676"/>
      <c r="P68" s="677" t="s">
        <v>229</v>
      </c>
      <c r="Q68" s="677"/>
      <c r="R68" s="677"/>
      <c r="S68" s="677"/>
      <c r="T68" s="677"/>
      <c r="U68" s="677"/>
      <c r="V68" s="677"/>
      <c r="W68" s="677"/>
      <c r="X68" s="677"/>
      <c r="Y68" s="677"/>
      <c r="Z68" s="677"/>
      <c r="AA68" s="677"/>
      <c r="AB68" s="677" t="s">
        <v>230</v>
      </c>
      <c r="AC68" s="677"/>
      <c r="AD68" s="677"/>
      <c r="AE68" s="677"/>
      <c r="AF68" s="677"/>
      <c r="AG68" s="677"/>
      <c r="AH68" s="677"/>
      <c r="AI68" s="677"/>
      <c r="AJ68" s="677"/>
      <c r="AK68" s="677"/>
      <c r="AL68" s="677"/>
      <c r="AM68" s="677"/>
      <c r="AN68" s="678" t="s">
        <v>231</v>
      </c>
      <c r="AO68" s="675"/>
      <c r="AP68" s="675"/>
      <c r="AQ68" s="675"/>
      <c r="AR68" s="675"/>
      <c r="AS68" s="675"/>
      <c r="AT68" s="675"/>
      <c r="AU68" s="675"/>
      <c r="AV68" s="675"/>
      <c r="AW68" s="675"/>
      <c r="AX68" s="679"/>
      <c r="AY68" s="1"/>
    </row>
    <row r="69" spans="1:51" s="30" customFormat="1" ht="18" customHeight="1" x14ac:dyDescent="0.4">
      <c r="A69" s="1"/>
      <c r="B69" s="1"/>
      <c r="C69" s="1"/>
      <c r="D69" s="653"/>
      <c r="E69" s="654"/>
      <c r="F69" s="654"/>
      <c r="G69" s="654"/>
      <c r="H69" s="654"/>
      <c r="I69" s="654"/>
      <c r="J69" s="654"/>
      <c r="K69" s="654"/>
      <c r="L69" s="654"/>
      <c r="M69" s="654"/>
      <c r="N69" s="654"/>
      <c r="O69" s="655"/>
      <c r="P69" s="680"/>
      <c r="Q69" s="680"/>
      <c r="R69" s="680"/>
      <c r="S69" s="680"/>
      <c r="T69" s="680"/>
      <c r="U69" s="680"/>
      <c r="V69" s="680"/>
      <c r="W69" s="680"/>
      <c r="X69" s="680"/>
      <c r="Y69" s="680"/>
      <c r="Z69" s="680"/>
      <c r="AA69" s="680"/>
      <c r="AB69" s="680"/>
      <c r="AC69" s="680"/>
      <c r="AD69" s="680"/>
      <c r="AE69" s="680"/>
      <c r="AF69" s="680"/>
      <c r="AG69" s="680"/>
      <c r="AH69" s="680"/>
      <c r="AI69" s="680"/>
      <c r="AJ69" s="680"/>
      <c r="AK69" s="680"/>
      <c r="AL69" s="680"/>
      <c r="AM69" s="680"/>
      <c r="AN69" s="681"/>
      <c r="AO69" s="682"/>
      <c r="AP69" s="682"/>
      <c r="AQ69" s="682"/>
      <c r="AR69" s="682"/>
      <c r="AS69" s="682"/>
      <c r="AT69" s="682"/>
      <c r="AU69" s="682"/>
      <c r="AV69" s="682"/>
      <c r="AW69" s="682"/>
      <c r="AX69" s="683"/>
      <c r="AY69" s="1"/>
    </row>
    <row r="70" spans="1:51" s="30" customFormat="1" ht="18" customHeight="1" x14ac:dyDescent="0.4">
      <c r="A70" s="1"/>
      <c r="B70" s="1"/>
      <c r="C70" s="1"/>
      <c r="D70" s="660" t="s">
        <v>207</v>
      </c>
      <c r="E70" s="661"/>
      <c r="F70" s="661"/>
      <c r="G70" s="661"/>
      <c r="H70" s="661"/>
      <c r="I70" s="661"/>
      <c r="J70" s="661"/>
      <c r="K70" s="661"/>
      <c r="L70" s="661"/>
      <c r="M70" s="661"/>
      <c r="N70" s="661"/>
      <c r="O70" s="662"/>
      <c r="P70" s="663" t="s">
        <v>232</v>
      </c>
      <c r="Q70" s="663"/>
      <c r="R70" s="663"/>
      <c r="S70" s="663"/>
      <c r="T70" s="663"/>
      <c r="U70" s="663"/>
      <c r="V70" s="663"/>
      <c r="W70" s="663"/>
      <c r="X70" s="663"/>
      <c r="Y70" s="663"/>
      <c r="Z70" s="663"/>
      <c r="AA70" s="663"/>
      <c r="AB70" s="663" t="s">
        <v>209</v>
      </c>
      <c r="AC70" s="663"/>
      <c r="AD70" s="663"/>
      <c r="AE70" s="663"/>
      <c r="AF70" s="663"/>
      <c r="AG70" s="663"/>
      <c r="AH70" s="663"/>
      <c r="AI70" s="663"/>
      <c r="AJ70" s="663"/>
      <c r="AK70" s="663"/>
      <c r="AL70" s="663"/>
      <c r="AM70" s="663"/>
      <c r="AN70" s="664" t="s">
        <v>193</v>
      </c>
      <c r="AO70" s="661"/>
      <c r="AP70" s="661"/>
      <c r="AQ70" s="661"/>
      <c r="AR70" s="661"/>
      <c r="AS70" s="661"/>
      <c r="AT70" s="661"/>
      <c r="AU70" s="661"/>
      <c r="AV70" s="661"/>
      <c r="AW70" s="661"/>
      <c r="AX70" s="665"/>
      <c r="AY70" s="1"/>
    </row>
    <row r="71" spans="1:51" s="30" customFormat="1" ht="18" customHeight="1" thickBot="1" x14ac:dyDescent="0.45">
      <c r="A71" s="1"/>
      <c r="B71" s="1"/>
      <c r="C71" s="1"/>
      <c r="D71" s="684"/>
      <c r="E71" s="685"/>
      <c r="F71" s="685"/>
      <c r="G71" s="685"/>
      <c r="H71" s="685"/>
      <c r="I71" s="685"/>
      <c r="J71" s="685"/>
      <c r="K71" s="685"/>
      <c r="L71" s="685"/>
      <c r="M71" s="685"/>
      <c r="N71" s="685"/>
      <c r="O71" s="686"/>
      <c r="P71" s="669"/>
      <c r="Q71" s="669"/>
      <c r="R71" s="669"/>
      <c r="S71" s="669"/>
      <c r="T71" s="669"/>
      <c r="U71" s="669"/>
      <c r="V71" s="669"/>
      <c r="W71" s="669"/>
      <c r="X71" s="669"/>
      <c r="Y71" s="669"/>
      <c r="Z71" s="669"/>
      <c r="AA71" s="669"/>
      <c r="AB71" s="670"/>
      <c r="AC71" s="670"/>
      <c r="AD71" s="670"/>
      <c r="AE71" s="670"/>
      <c r="AF71" s="670"/>
      <c r="AG71" s="670"/>
      <c r="AH71" s="670"/>
      <c r="AI71" s="670"/>
      <c r="AJ71" s="670"/>
      <c r="AK71" s="670"/>
      <c r="AL71" s="670"/>
      <c r="AM71" s="670"/>
      <c r="AN71" s="671"/>
      <c r="AO71" s="672"/>
      <c r="AP71" s="672"/>
      <c r="AQ71" s="672"/>
      <c r="AR71" s="672"/>
      <c r="AS71" s="672"/>
      <c r="AT71" s="672"/>
      <c r="AU71" s="672"/>
      <c r="AV71" s="672"/>
      <c r="AW71" s="672"/>
      <c r="AX71" s="673"/>
      <c r="AY71" s="1"/>
    </row>
    <row r="72" spans="1:51" s="30" customFormat="1" ht="18"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1:51" s="30" customFormat="1" ht="18" customHeight="1" x14ac:dyDescent="0.4">
      <c r="A73" s="1"/>
      <c r="B73" s="2" t="s">
        <v>233</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1:51" s="30" customFormat="1" ht="3.75" customHeight="1" thickBot="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1:51" s="30" customFormat="1" ht="18" customHeight="1" x14ac:dyDescent="0.4">
      <c r="A75" s="1"/>
      <c r="B75" s="1"/>
      <c r="C75" s="1"/>
      <c r="D75" s="674" t="s">
        <v>234</v>
      </c>
      <c r="E75" s="675"/>
      <c r="F75" s="675"/>
      <c r="G75" s="675"/>
      <c r="H75" s="675"/>
      <c r="I75" s="675"/>
      <c r="J75" s="675"/>
      <c r="K75" s="675"/>
      <c r="L75" s="675"/>
      <c r="M75" s="675"/>
      <c r="N75" s="675"/>
      <c r="O75" s="676"/>
      <c r="P75" s="677" t="s">
        <v>235</v>
      </c>
      <c r="Q75" s="677"/>
      <c r="R75" s="677"/>
      <c r="S75" s="677"/>
      <c r="T75" s="677"/>
      <c r="U75" s="677"/>
      <c r="V75" s="677"/>
      <c r="W75" s="677"/>
      <c r="X75" s="677"/>
      <c r="Y75" s="677"/>
      <c r="Z75" s="677"/>
      <c r="AA75" s="677"/>
      <c r="AB75" s="677" t="s">
        <v>213</v>
      </c>
      <c r="AC75" s="677"/>
      <c r="AD75" s="677"/>
      <c r="AE75" s="677"/>
      <c r="AF75" s="677"/>
      <c r="AG75" s="677"/>
      <c r="AH75" s="677"/>
      <c r="AI75" s="677"/>
      <c r="AJ75" s="677"/>
      <c r="AK75" s="677"/>
      <c r="AL75" s="677"/>
      <c r="AM75" s="677"/>
      <c r="AN75" s="678" t="s">
        <v>214</v>
      </c>
      <c r="AO75" s="675"/>
      <c r="AP75" s="675"/>
      <c r="AQ75" s="675"/>
      <c r="AR75" s="675"/>
      <c r="AS75" s="675"/>
      <c r="AT75" s="675"/>
      <c r="AU75" s="675"/>
      <c r="AV75" s="675"/>
      <c r="AW75" s="675"/>
      <c r="AX75" s="679"/>
      <c r="AY75" s="1"/>
    </row>
    <row r="76" spans="1:51" s="30" customFormat="1" ht="18" customHeight="1" x14ac:dyDescent="0.4">
      <c r="A76" s="1"/>
      <c r="B76" s="1"/>
      <c r="C76" s="1"/>
      <c r="D76" s="653"/>
      <c r="E76" s="654"/>
      <c r="F76" s="654"/>
      <c r="G76" s="654"/>
      <c r="H76" s="654"/>
      <c r="I76" s="654"/>
      <c r="J76" s="654"/>
      <c r="K76" s="654"/>
      <c r="L76" s="654"/>
      <c r="M76" s="654"/>
      <c r="N76" s="654"/>
      <c r="O76" s="655"/>
      <c r="P76" s="656"/>
      <c r="Q76" s="656"/>
      <c r="R76" s="656"/>
      <c r="S76" s="656"/>
      <c r="T76" s="656"/>
      <c r="U76" s="656"/>
      <c r="V76" s="656"/>
      <c r="W76" s="656"/>
      <c r="X76" s="656"/>
      <c r="Y76" s="656"/>
      <c r="Z76" s="656"/>
      <c r="AA76" s="656"/>
      <c r="AB76" s="656"/>
      <c r="AC76" s="656"/>
      <c r="AD76" s="656"/>
      <c r="AE76" s="656"/>
      <c r="AF76" s="656"/>
      <c r="AG76" s="656"/>
      <c r="AH76" s="656"/>
      <c r="AI76" s="656"/>
      <c r="AJ76" s="656"/>
      <c r="AK76" s="656"/>
      <c r="AL76" s="656"/>
      <c r="AM76" s="656"/>
      <c r="AN76" s="657"/>
      <c r="AO76" s="658"/>
      <c r="AP76" s="658"/>
      <c r="AQ76" s="658"/>
      <c r="AR76" s="658"/>
      <c r="AS76" s="658"/>
      <c r="AT76" s="658"/>
      <c r="AU76" s="658"/>
      <c r="AV76" s="658"/>
      <c r="AW76" s="658"/>
      <c r="AX76" s="659"/>
      <c r="AY76" s="1"/>
    </row>
    <row r="77" spans="1:51" s="30" customFormat="1" ht="18" customHeight="1" x14ac:dyDescent="0.4">
      <c r="A77" s="1"/>
      <c r="B77" s="1"/>
      <c r="C77" s="1"/>
      <c r="D77" s="660" t="s">
        <v>236</v>
      </c>
      <c r="E77" s="661"/>
      <c r="F77" s="661"/>
      <c r="G77" s="661"/>
      <c r="H77" s="661"/>
      <c r="I77" s="661"/>
      <c r="J77" s="661"/>
      <c r="K77" s="661"/>
      <c r="L77" s="661"/>
      <c r="M77" s="661"/>
      <c r="N77" s="661"/>
      <c r="O77" s="662"/>
      <c r="P77" s="663" t="s">
        <v>237</v>
      </c>
      <c r="Q77" s="663"/>
      <c r="R77" s="663"/>
      <c r="S77" s="663"/>
      <c r="T77" s="663"/>
      <c r="U77" s="663"/>
      <c r="V77" s="663"/>
      <c r="W77" s="663"/>
      <c r="X77" s="663"/>
      <c r="Y77" s="663"/>
      <c r="Z77" s="663"/>
      <c r="AA77" s="663"/>
      <c r="AB77" s="663" t="s">
        <v>193</v>
      </c>
      <c r="AC77" s="663"/>
      <c r="AD77" s="663"/>
      <c r="AE77" s="663"/>
      <c r="AF77" s="663"/>
      <c r="AG77" s="663"/>
      <c r="AH77" s="663"/>
      <c r="AI77" s="663"/>
      <c r="AJ77" s="663"/>
      <c r="AK77" s="663"/>
      <c r="AL77" s="663"/>
      <c r="AM77" s="663"/>
      <c r="AN77" s="664" t="s">
        <v>217</v>
      </c>
      <c r="AO77" s="661"/>
      <c r="AP77" s="661"/>
      <c r="AQ77" s="661"/>
      <c r="AR77" s="661"/>
      <c r="AS77" s="661"/>
      <c r="AT77" s="661"/>
      <c r="AU77" s="661"/>
      <c r="AV77" s="661"/>
      <c r="AW77" s="661"/>
      <c r="AX77" s="665"/>
      <c r="AY77" s="1"/>
    </row>
    <row r="78" spans="1:51" s="30" customFormat="1" ht="18" customHeight="1" thickBot="1" x14ac:dyDescent="0.45">
      <c r="A78" s="1"/>
      <c r="B78" s="1"/>
      <c r="C78" s="1"/>
      <c r="D78" s="666"/>
      <c r="E78" s="667"/>
      <c r="F78" s="667"/>
      <c r="G78" s="667"/>
      <c r="H78" s="667"/>
      <c r="I78" s="667"/>
      <c r="J78" s="667"/>
      <c r="K78" s="667"/>
      <c r="L78" s="667"/>
      <c r="M78" s="667"/>
      <c r="N78" s="667"/>
      <c r="O78" s="668"/>
      <c r="P78" s="669"/>
      <c r="Q78" s="669"/>
      <c r="R78" s="669"/>
      <c r="S78" s="669"/>
      <c r="T78" s="669"/>
      <c r="U78" s="669"/>
      <c r="V78" s="669"/>
      <c r="W78" s="669"/>
      <c r="X78" s="669"/>
      <c r="Y78" s="669"/>
      <c r="Z78" s="669"/>
      <c r="AA78" s="669"/>
      <c r="AB78" s="670"/>
      <c r="AC78" s="670"/>
      <c r="AD78" s="670"/>
      <c r="AE78" s="670"/>
      <c r="AF78" s="670"/>
      <c r="AG78" s="670"/>
      <c r="AH78" s="670"/>
      <c r="AI78" s="670"/>
      <c r="AJ78" s="670"/>
      <c r="AK78" s="670"/>
      <c r="AL78" s="670"/>
      <c r="AM78" s="670"/>
      <c r="AN78" s="671"/>
      <c r="AO78" s="672"/>
      <c r="AP78" s="672"/>
      <c r="AQ78" s="672"/>
      <c r="AR78" s="672"/>
      <c r="AS78" s="672"/>
      <c r="AT78" s="672"/>
      <c r="AU78" s="672"/>
      <c r="AV78" s="672"/>
      <c r="AW78" s="672"/>
      <c r="AX78" s="673"/>
      <c r="AY78" s="1"/>
    </row>
    <row r="79" spans="1:51" s="30" customFormat="1" ht="18" customHeight="1" thickBot="1"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1:51" s="30" customFormat="1" ht="18" customHeight="1" x14ac:dyDescent="0.4">
      <c r="A80" s="1"/>
      <c r="B80" s="1"/>
      <c r="C80" s="1"/>
      <c r="D80" s="674" t="s">
        <v>234</v>
      </c>
      <c r="E80" s="675"/>
      <c r="F80" s="675"/>
      <c r="G80" s="675"/>
      <c r="H80" s="675"/>
      <c r="I80" s="675"/>
      <c r="J80" s="675"/>
      <c r="K80" s="675"/>
      <c r="L80" s="675"/>
      <c r="M80" s="675"/>
      <c r="N80" s="675"/>
      <c r="O80" s="676"/>
      <c r="P80" s="677" t="s">
        <v>235</v>
      </c>
      <c r="Q80" s="677"/>
      <c r="R80" s="677"/>
      <c r="S80" s="677"/>
      <c r="T80" s="677"/>
      <c r="U80" s="677"/>
      <c r="V80" s="677"/>
      <c r="W80" s="677"/>
      <c r="X80" s="677"/>
      <c r="Y80" s="677"/>
      <c r="Z80" s="677"/>
      <c r="AA80" s="677"/>
      <c r="AB80" s="677" t="s">
        <v>213</v>
      </c>
      <c r="AC80" s="677"/>
      <c r="AD80" s="677"/>
      <c r="AE80" s="677"/>
      <c r="AF80" s="677"/>
      <c r="AG80" s="677"/>
      <c r="AH80" s="677"/>
      <c r="AI80" s="677"/>
      <c r="AJ80" s="677"/>
      <c r="AK80" s="677"/>
      <c r="AL80" s="677"/>
      <c r="AM80" s="677"/>
      <c r="AN80" s="678" t="s">
        <v>214</v>
      </c>
      <c r="AO80" s="675"/>
      <c r="AP80" s="675"/>
      <c r="AQ80" s="675"/>
      <c r="AR80" s="675"/>
      <c r="AS80" s="675"/>
      <c r="AT80" s="675"/>
      <c r="AU80" s="675"/>
      <c r="AV80" s="675"/>
      <c r="AW80" s="675"/>
      <c r="AX80" s="679"/>
      <c r="AY80" s="1"/>
    </row>
    <row r="81" spans="1:51" s="30" customFormat="1" ht="18" customHeight="1" x14ac:dyDescent="0.4">
      <c r="A81" s="1"/>
      <c r="B81" s="1"/>
      <c r="C81" s="1"/>
      <c r="D81" s="653"/>
      <c r="E81" s="654"/>
      <c r="F81" s="654"/>
      <c r="G81" s="654"/>
      <c r="H81" s="654"/>
      <c r="I81" s="654"/>
      <c r="J81" s="654"/>
      <c r="K81" s="654"/>
      <c r="L81" s="654"/>
      <c r="M81" s="654"/>
      <c r="N81" s="654"/>
      <c r="O81" s="655"/>
      <c r="P81" s="656"/>
      <c r="Q81" s="656"/>
      <c r="R81" s="656"/>
      <c r="S81" s="656"/>
      <c r="T81" s="656"/>
      <c r="U81" s="656"/>
      <c r="V81" s="656"/>
      <c r="W81" s="656"/>
      <c r="X81" s="656"/>
      <c r="Y81" s="656"/>
      <c r="Z81" s="656"/>
      <c r="AA81" s="656"/>
      <c r="AB81" s="656"/>
      <c r="AC81" s="656"/>
      <c r="AD81" s="656"/>
      <c r="AE81" s="656"/>
      <c r="AF81" s="656"/>
      <c r="AG81" s="656"/>
      <c r="AH81" s="656"/>
      <c r="AI81" s="656"/>
      <c r="AJ81" s="656"/>
      <c r="AK81" s="656"/>
      <c r="AL81" s="656"/>
      <c r="AM81" s="656"/>
      <c r="AN81" s="657"/>
      <c r="AO81" s="658"/>
      <c r="AP81" s="658"/>
      <c r="AQ81" s="658"/>
      <c r="AR81" s="658"/>
      <c r="AS81" s="658"/>
      <c r="AT81" s="658"/>
      <c r="AU81" s="658"/>
      <c r="AV81" s="658"/>
      <c r="AW81" s="658"/>
      <c r="AX81" s="659"/>
      <c r="AY81" s="1"/>
    </row>
    <row r="82" spans="1:51" s="30" customFormat="1" ht="18" customHeight="1" x14ac:dyDescent="0.4">
      <c r="A82" s="1"/>
      <c r="B82" s="1"/>
      <c r="C82" s="1"/>
      <c r="D82" s="660" t="s">
        <v>236</v>
      </c>
      <c r="E82" s="661"/>
      <c r="F82" s="661"/>
      <c r="G82" s="661"/>
      <c r="H82" s="661"/>
      <c r="I82" s="661"/>
      <c r="J82" s="661"/>
      <c r="K82" s="661"/>
      <c r="L82" s="661"/>
      <c r="M82" s="661"/>
      <c r="N82" s="661"/>
      <c r="O82" s="662"/>
      <c r="P82" s="663" t="s">
        <v>237</v>
      </c>
      <c r="Q82" s="663"/>
      <c r="R82" s="663"/>
      <c r="S82" s="663"/>
      <c r="T82" s="663"/>
      <c r="U82" s="663"/>
      <c r="V82" s="663"/>
      <c r="W82" s="663"/>
      <c r="X82" s="663"/>
      <c r="Y82" s="663"/>
      <c r="Z82" s="663"/>
      <c r="AA82" s="663"/>
      <c r="AB82" s="663" t="s">
        <v>193</v>
      </c>
      <c r="AC82" s="663"/>
      <c r="AD82" s="663"/>
      <c r="AE82" s="663"/>
      <c r="AF82" s="663"/>
      <c r="AG82" s="663"/>
      <c r="AH82" s="663"/>
      <c r="AI82" s="663"/>
      <c r="AJ82" s="663"/>
      <c r="AK82" s="663"/>
      <c r="AL82" s="663"/>
      <c r="AM82" s="663"/>
      <c r="AN82" s="664" t="s">
        <v>217</v>
      </c>
      <c r="AO82" s="661"/>
      <c r="AP82" s="661"/>
      <c r="AQ82" s="661"/>
      <c r="AR82" s="661"/>
      <c r="AS82" s="661"/>
      <c r="AT82" s="661"/>
      <c r="AU82" s="661"/>
      <c r="AV82" s="661"/>
      <c r="AW82" s="661"/>
      <c r="AX82" s="665"/>
      <c r="AY82" s="1"/>
    </row>
    <row r="83" spans="1:51" s="30" customFormat="1" ht="18" customHeight="1" thickBot="1" x14ac:dyDescent="0.45">
      <c r="A83" s="1"/>
      <c r="B83" s="1"/>
      <c r="C83" s="1"/>
      <c r="D83" s="666"/>
      <c r="E83" s="667"/>
      <c r="F83" s="667"/>
      <c r="G83" s="667"/>
      <c r="H83" s="667"/>
      <c r="I83" s="667"/>
      <c r="J83" s="667"/>
      <c r="K83" s="667"/>
      <c r="L83" s="667"/>
      <c r="M83" s="667"/>
      <c r="N83" s="667"/>
      <c r="O83" s="668"/>
      <c r="P83" s="669"/>
      <c r="Q83" s="669"/>
      <c r="R83" s="669"/>
      <c r="S83" s="669"/>
      <c r="T83" s="669"/>
      <c r="U83" s="669"/>
      <c r="V83" s="669"/>
      <c r="W83" s="669"/>
      <c r="X83" s="669"/>
      <c r="Y83" s="669"/>
      <c r="Z83" s="669"/>
      <c r="AA83" s="669"/>
      <c r="AB83" s="670"/>
      <c r="AC83" s="670"/>
      <c r="AD83" s="670"/>
      <c r="AE83" s="670"/>
      <c r="AF83" s="670"/>
      <c r="AG83" s="670"/>
      <c r="AH83" s="670"/>
      <c r="AI83" s="670"/>
      <c r="AJ83" s="670"/>
      <c r="AK83" s="670"/>
      <c r="AL83" s="670"/>
      <c r="AM83" s="670"/>
      <c r="AN83" s="671"/>
      <c r="AO83" s="672"/>
      <c r="AP83" s="672"/>
      <c r="AQ83" s="672"/>
      <c r="AR83" s="672"/>
      <c r="AS83" s="672"/>
      <c r="AT83" s="672"/>
      <c r="AU83" s="672"/>
      <c r="AV83" s="672"/>
      <c r="AW83" s="672"/>
      <c r="AX83" s="673"/>
      <c r="AY83" s="1"/>
    </row>
    <row r="84" spans="1:51" s="30" customFormat="1" ht="18"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s="30" customFormat="1" ht="18" customHeight="1" x14ac:dyDescent="0.4">
      <c r="A85" s="1"/>
      <c r="B85" s="2" t="s">
        <v>238</v>
      </c>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s="30" customFormat="1" ht="3.75" customHeight="1" thickBot="1"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s="30" customFormat="1" ht="30" customHeight="1" thickBot="1" x14ac:dyDescent="0.45">
      <c r="A87" s="1"/>
      <c r="B87" s="1"/>
      <c r="C87" s="1"/>
      <c r="D87" s="625" t="s">
        <v>239</v>
      </c>
      <c r="E87" s="626"/>
      <c r="F87" s="626"/>
      <c r="G87" s="626"/>
      <c r="H87" s="626"/>
      <c r="I87" s="626"/>
      <c r="J87" s="626"/>
      <c r="K87" s="627"/>
      <c r="L87" s="647" t="s">
        <v>240</v>
      </c>
      <c r="M87" s="626"/>
      <c r="N87" s="626"/>
      <c r="O87" s="626"/>
      <c r="P87" s="626"/>
      <c r="Q87" s="626"/>
      <c r="R87" s="626"/>
      <c r="S87" s="627"/>
      <c r="T87" s="647" t="s">
        <v>241</v>
      </c>
      <c r="U87" s="626"/>
      <c r="V87" s="626"/>
      <c r="W87" s="626"/>
      <c r="X87" s="626"/>
      <c r="Y87" s="626"/>
      <c r="Z87" s="626"/>
      <c r="AA87" s="627"/>
      <c r="AB87" s="647" t="s">
        <v>242</v>
      </c>
      <c r="AC87" s="626"/>
      <c r="AD87" s="626"/>
      <c r="AE87" s="626"/>
      <c r="AF87" s="626"/>
      <c r="AG87" s="626"/>
      <c r="AH87" s="626"/>
      <c r="AI87" s="627"/>
      <c r="AJ87" s="647" t="s">
        <v>244</v>
      </c>
      <c r="AK87" s="626"/>
      <c r="AL87" s="626"/>
      <c r="AM87" s="626"/>
      <c r="AN87" s="626"/>
      <c r="AO87" s="626"/>
      <c r="AP87" s="626"/>
      <c r="AQ87" s="627"/>
      <c r="AR87" s="647" t="s">
        <v>243</v>
      </c>
      <c r="AS87" s="626"/>
      <c r="AT87" s="626"/>
      <c r="AU87" s="626"/>
      <c r="AV87" s="626"/>
      <c r="AW87" s="626"/>
      <c r="AX87" s="648"/>
      <c r="AY87" s="1"/>
    </row>
    <row r="88" spans="1:51" s="30" customFormat="1" ht="18" customHeight="1" thickTop="1" x14ac:dyDescent="0.4">
      <c r="A88" s="1"/>
      <c r="B88" s="1"/>
      <c r="C88" s="1"/>
      <c r="D88" s="649"/>
      <c r="E88" s="650"/>
      <c r="F88" s="650"/>
      <c r="G88" s="650"/>
      <c r="H88" s="650"/>
      <c r="I88" s="650"/>
      <c r="J88" s="650"/>
      <c r="K88" s="650"/>
      <c r="L88" s="650"/>
      <c r="M88" s="650"/>
      <c r="N88" s="650"/>
      <c r="O88" s="650"/>
      <c r="P88" s="650"/>
      <c r="Q88" s="650"/>
      <c r="R88" s="650"/>
      <c r="S88" s="650"/>
      <c r="T88" s="651"/>
      <c r="U88" s="651"/>
      <c r="V88" s="651"/>
      <c r="W88" s="651"/>
      <c r="X88" s="651"/>
      <c r="Y88" s="651"/>
      <c r="Z88" s="651"/>
      <c r="AA88" s="651"/>
      <c r="AB88" s="650"/>
      <c r="AC88" s="650"/>
      <c r="AD88" s="650"/>
      <c r="AE88" s="650"/>
      <c r="AF88" s="650"/>
      <c r="AG88" s="650"/>
      <c r="AH88" s="650"/>
      <c r="AI88" s="650"/>
      <c r="AJ88" s="650"/>
      <c r="AK88" s="650"/>
      <c r="AL88" s="650"/>
      <c r="AM88" s="650"/>
      <c r="AN88" s="650"/>
      <c r="AO88" s="650"/>
      <c r="AP88" s="650"/>
      <c r="AQ88" s="650"/>
      <c r="AR88" s="650"/>
      <c r="AS88" s="650"/>
      <c r="AT88" s="650"/>
      <c r="AU88" s="650"/>
      <c r="AV88" s="650"/>
      <c r="AW88" s="650"/>
      <c r="AX88" s="652"/>
      <c r="AY88" s="1"/>
    </row>
    <row r="89" spans="1:51" s="30" customFormat="1" ht="18" customHeight="1" x14ac:dyDescent="0.4">
      <c r="A89" s="1"/>
      <c r="B89" s="1"/>
      <c r="C89" s="1"/>
      <c r="D89" s="631"/>
      <c r="E89" s="632"/>
      <c r="F89" s="632"/>
      <c r="G89" s="632"/>
      <c r="H89" s="632"/>
      <c r="I89" s="632"/>
      <c r="J89" s="632"/>
      <c r="K89" s="632"/>
      <c r="L89" s="632"/>
      <c r="M89" s="632"/>
      <c r="N89" s="632"/>
      <c r="O89" s="632"/>
      <c r="P89" s="632"/>
      <c r="Q89" s="632"/>
      <c r="R89" s="632"/>
      <c r="S89" s="632"/>
      <c r="T89" s="646"/>
      <c r="U89" s="646"/>
      <c r="V89" s="646"/>
      <c r="W89" s="646"/>
      <c r="X89" s="646"/>
      <c r="Y89" s="646"/>
      <c r="Z89" s="646"/>
      <c r="AA89" s="646"/>
      <c r="AB89" s="632"/>
      <c r="AC89" s="632"/>
      <c r="AD89" s="632"/>
      <c r="AE89" s="632"/>
      <c r="AF89" s="632"/>
      <c r="AG89" s="632"/>
      <c r="AH89" s="632"/>
      <c r="AI89" s="632"/>
      <c r="AJ89" s="632"/>
      <c r="AK89" s="632"/>
      <c r="AL89" s="632"/>
      <c r="AM89" s="632"/>
      <c r="AN89" s="632"/>
      <c r="AO89" s="632"/>
      <c r="AP89" s="632"/>
      <c r="AQ89" s="632"/>
      <c r="AR89" s="632"/>
      <c r="AS89" s="632"/>
      <c r="AT89" s="632"/>
      <c r="AU89" s="632"/>
      <c r="AV89" s="632"/>
      <c r="AW89" s="632"/>
      <c r="AX89" s="633"/>
      <c r="AY89" s="1"/>
    </row>
    <row r="90" spans="1:51" s="30" customFormat="1" ht="18" customHeight="1" x14ac:dyDescent="0.4">
      <c r="A90" s="1"/>
      <c r="B90" s="1"/>
      <c r="C90" s="1"/>
      <c r="D90" s="631"/>
      <c r="E90" s="632"/>
      <c r="F90" s="632"/>
      <c r="G90" s="632"/>
      <c r="H90" s="632"/>
      <c r="I90" s="632"/>
      <c r="J90" s="632"/>
      <c r="K90" s="632"/>
      <c r="L90" s="632"/>
      <c r="M90" s="632"/>
      <c r="N90" s="632"/>
      <c r="O90" s="632"/>
      <c r="P90" s="632"/>
      <c r="Q90" s="632"/>
      <c r="R90" s="632"/>
      <c r="S90" s="632"/>
      <c r="T90" s="646"/>
      <c r="U90" s="646"/>
      <c r="V90" s="646"/>
      <c r="W90" s="646"/>
      <c r="X90" s="646"/>
      <c r="Y90" s="646"/>
      <c r="Z90" s="646"/>
      <c r="AA90" s="646"/>
      <c r="AB90" s="632"/>
      <c r="AC90" s="632"/>
      <c r="AD90" s="632"/>
      <c r="AE90" s="632"/>
      <c r="AF90" s="632"/>
      <c r="AG90" s="632"/>
      <c r="AH90" s="632"/>
      <c r="AI90" s="632"/>
      <c r="AJ90" s="632"/>
      <c r="AK90" s="632"/>
      <c r="AL90" s="632"/>
      <c r="AM90" s="632"/>
      <c r="AN90" s="632"/>
      <c r="AO90" s="632"/>
      <c r="AP90" s="632"/>
      <c r="AQ90" s="632"/>
      <c r="AR90" s="632"/>
      <c r="AS90" s="632"/>
      <c r="AT90" s="632"/>
      <c r="AU90" s="632"/>
      <c r="AV90" s="632"/>
      <c r="AW90" s="632"/>
      <c r="AX90" s="633"/>
      <c r="AY90" s="1"/>
    </row>
    <row r="91" spans="1:51" s="30" customFormat="1" ht="18" customHeight="1" x14ac:dyDescent="0.4">
      <c r="A91" s="1"/>
      <c r="B91" s="1"/>
      <c r="C91" s="1"/>
      <c r="D91" s="631"/>
      <c r="E91" s="632"/>
      <c r="F91" s="632"/>
      <c r="G91" s="632"/>
      <c r="H91" s="632"/>
      <c r="I91" s="632"/>
      <c r="J91" s="632"/>
      <c r="K91" s="632"/>
      <c r="L91" s="632"/>
      <c r="M91" s="632"/>
      <c r="N91" s="632"/>
      <c r="O91" s="632"/>
      <c r="P91" s="632"/>
      <c r="Q91" s="632"/>
      <c r="R91" s="632"/>
      <c r="S91" s="632"/>
      <c r="T91" s="646"/>
      <c r="U91" s="646"/>
      <c r="V91" s="646"/>
      <c r="W91" s="646"/>
      <c r="X91" s="646"/>
      <c r="Y91" s="646"/>
      <c r="Z91" s="646"/>
      <c r="AA91" s="646"/>
      <c r="AB91" s="632"/>
      <c r="AC91" s="632"/>
      <c r="AD91" s="632"/>
      <c r="AE91" s="632"/>
      <c r="AF91" s="632"/>
      <c r="AG91" s="632"/>
      <c r="AH91" s="632"/>
      <c r="AI91" s="632"/>
      <c r="AJ91" s="632"/>
      <c r="AK91" s="632"/>
      <c r="AL91" s="632"/>
      <c r="AM91" s="632"/>
      <c r="AN91" s="632"/>
      <c r="AO91" s="632"/>
      <c r="AP91" s="632"/>
      <c r="AQ91" s="632"/>
      <c r="AR91" s="632"/>
      <c r="AS91" s="632"/>
      <c r="AT91" s="632"/>
      <c r="AU91" s="632"/>
      <c r="AV91" s="632"/>
      <c r="AW91" s="632"/>
      <c r="AX91" s="633"/>
      <c r="AY91" s="1"/>
    </row>
    <row r="92" spans="1:51" s="30" customFormat="1" ht="18" customHeight="1" thickBot="1" x14ac:dyDescent="0.45">
      <c r="A92" s="1"/>
      <c r="B92" s="1"/>
      <c r="C92" s="1"/>
      <c r="D92" s="622"/>
      <c r="E92" s="623"/>
      <c r="F92" s="623"/>
      <c r="G92" s="623"/>
      <c r="H92" s="623"/>
      <c r="I92" s="623"/>
      <c r="J92" s="623"/>
      <c r="K92" s="623"/>
      <c r="L92" s="623"/>
      <c r="M92" s="623"/>
      <c r="N92" s="623"/>
      <c r="O92" s="623"/>
      <c r="P92" s="623"/>
      <c r="Q92" s="623"/>
      <c r="R92" s="623"/>
      <c r="S92" s="623"/>
      <c r="T92" s="645"/>
      <c r="U92" s="645"/>
      <c r="V92" s="645"/>
      <c r="W92" s="645"/>
      <c r="X92" s="645"/>
      <c r="Y92" s="645"/>
      <c r="Z92" s="645"/>
      <c r="AA92" s="645"/>
      <c r="AB92" s="623"/>
      <c r="AC92" s="623"/>
      <c r="AD92" s="623"/>
      <c r="AE92" s="623"/>
      <c r="AF92" s="623"/>
      <c r="AG92" s="623"/>
      <c r="AH92" s="623"/>
      <c r="AI92" s="623"/>
      <c r="AJ92" s="623"/>
      <c r="AK92" s="623"/>
      <c r="AL92" s="623"/>
      <c r="AM92" s="623"/>
      <c r="AN92" s="623"/>
      <c r="AO92" s="623"/>
      <c r="AP92" s="623"/>
      <c r="AQ92" s="623"/>
      <c r="AR92" s="623"/>
      <c r="AS92" s="623"/>
      <c r="AT92" s="623"/>
      <c r="AU92" s="623"/>
      <c r="AV92" s="623"/>
      <c r="AW92" s="623"/>
      <c r="AX92" s="624"/>
      <c r="AY92" s="1"/>
    </row>
    <row r="93" spans="1:51" s="30" customFormat="1" ht="18"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s="30" customFormat="1" ht="18" customHeight="1" x14ac:dyDescent="0.4">
      <c r="A94" s="1"/>
      <c r="B94" s="2" t="s">
        <v>245</v>
      </c>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s="30" customFormat="1" ht="3.75" customHeight="1" thickBot="1"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s="30" customFormat="1" ht="30" customHeight="1" thickBot="1" x14ac:dyDescent="0.45">
      <c r="A96" s="1"/>
      <c r="B96" s="1"/>
      <c r="C96" s="1"/>
      <c r="D96" s="625" t="s">
        <v>200</v>
      </c>
      <c r="E96" s="626"/>
      <c r="F96" s="626"/>
      <c r="G96" s="626"/>
      <c r="H96" s="626"/>
      <c r="I96" s="626"/>
      <c r="J96" s="626"/>
      <c r="K96" s="626"/>
      <c r="L96" s="626"/>
      <c r="M96" s="626"/>
      <c r="N96" s="626"/>
      <c r="O96" s="627"/>
      <c r="P96" s="628" t="s">
        <v>201</v>
      </c>
      <c r="Q96" s="629"/>
      <c r="R96" s="629"/>
      <c r="S96" s="629"/>
      <c r="T96" s="629"/>
      <c r="U96" s="629"/>
      <c r="V96" s="629"/>
      <c r="W96" s="629"/>
      <c r="X96" s="629"/>
      <c r="Y96" s="629"/>
      <c r="Z96" s="629"/>
      <c r="AA96" s="629"/>
      <c r="AB96" s="629"/>
      <c r="AC96" s="629"/>
      <c r="AD96" s="629"/>
      <c r="AE96" s="629"/>
      <c r="AF96" s="629"/>
      <c r="AG96" s="629"/>
      <c r="AH96" s="629"/>
      <c r="AI96" s="629"/>
      <c r="AJ96" s="629"/>
      <c r="AK96" s="629"/>
      <c r="AL96" s="629"/>
      <c r="AM96" s="629"/>
      <c r="AN96" s="629"/>
      <c r="AO96" s="629"/>
      <c r="AP96" s="629"/>
      <c r="AQ96" s="629"/>
      <c r="AR96" s="629"/>
      <c r="AS96" s="629"/>
      <c r="AT96" s="629"/>
      <c r="AU96" s="629"/>
      <c r="AV96" s="629"/>
      <c r="AW96" s="629"/>
      <c r="AX96" s="630"/>
      <c r="AY96" s="1"/>
    </row>
    <row r="97" spans="1:51" s="30" customFormat="1" ht="30" customHeight="1" thickTop="1" x14ac:dyDescent="0.4">
      <c r="A97" s="1"/>
      <c r="B97" s="1"/>
      <c r="C97" s="1"/>
      <c r="D97" s="604"/>
      <c r="E97" s="605"/>
      <c r="F97" s="605"/>
      <c r="G97" s="605"/>
      <c r="H97" s="605"/>
      <c r="I97" s="605"/>
      <c r="J97" s="605"/>
      <c r="K97" s="605"/>
      <c r="L97" s="605"/>
      <c r="M97" s="605"/>
      <c r="N97" s="605"/>
      <c r="O97" s="606"/>
      <c r="P97" s="607"/>
      <c r="Q97" s="608"/>
      <c r="R97" s="608"/>
      <c r="S97" s="608"/>
      <c r="T97" s="608"/>
      <c r="U97" s="608"/>
      <c r="V97" s="608"/>
      <c r="W97" s="608"/>
      <c r="X97" s="608"/>
      <c r="Y97" s="608"/>
      <c r="Z97" s="608"/>
      <c r="AA97" s="608"/>
      <c r="AB97" s="608"/>
      <c r="AC97" s="608"/>
      <c r="AD97" s="608"/>
      <c r="AE97" s="608"/>
      <c r="AF97" s="608"/>
      <c r="AG97" s="608"/>
      <c r="AH97" s="608"/>
      <c r="AI97" s="608"/>
      <c r="AJ97" s="608"/>
      <c r="AK97" s="608"/>
      <c r="AL97" s="608"/>
      <c r="AM97" s="608"/>
      <c r="AN97" s="608"/>
      <c r="AO97" s="608"/>
      <c r="AP97" s="608"/>
      <c r="AQ97" s="608"/>
      <c r="AR97" s="608"/>
      <c r="AS97" s="608"/>
      <c r="AT97" s="608"/>
      <c r="AU97" s="608"/>
      <c r="AV97" s="608"/>
      <c r="AW97" s="608"/>
      <c r="AX97" s="609"/>
      <c r="AY97" s="1"/>
    </row>
    <row r="98" spans="1:51" s="30" customFormat="1" ht="30" customHeight="1" x14ac:dyDescent="0.4">
      <c r="A98" s="1"/>
      <c r="B98" s="1"/>
      <c r="C98" s="1"/>
      <c r="D98" s="610"/>
      <c r="E98" s="611"/>
      <c r="F98" s="611"/>
      <c r="G98" s="611"/>
      <c r="H98" s="611"/>
      <c r="I98" s="611"/>
      <c r="J98" s="611"/>
      <c r="K98" s="611"/>
      <c r="L98" s="611"/>
      <c r="M98" s="611"/>
      <c r="N98" s="611"/>
      <c r="O98" s="612"/>
      <c r="P98" s="613"/>
      <c r="Q98" s="614"/>
      <c r="R98" s="614"/>
      <c r="S98" s="614"/>
      <c r="T98" s="614"/>
      <c r="U98" s="614"/>
      <c r="V98" s="614"/>
      <c r="W98" s="614"/>
      <c r="X98" s="614"/>
      <c r="Y98" s="614"/>
      <c r="Z98" s="614"/>
      <c r="AA98" s="614"/>
      <c r="AB98" s="614"/>
      <c r="AC98" s="614"/>
      <c r="AD98" s="614"/>
      <c r="AE98" s="614"/>
      <c r="AF98" s="614"/>
      <c r="AG98" s="614"/>
      <c r="AH98" s="614"/>
      <c r="AI98" s="614"/>
      <c r="AJ98" s="614"/>
      <c r="AK98" s="614"/>
      <c r="AL98" s="614"/>
      <c r="AM98" s="614"/>
      <c r="AN98" s="614"/>
      <c r="AO98" s="614"/>
      <c r="AP98" s="614"/>
      <c r="AQ98" s="614"/>
      <c r="AR98" s="614"/>
      <c r="AS98" s="614"/>
      <c r="AT98" s="614"/>
      <c r="AU98" s="614"/>
      <c r="AV98" s="614"/>
      <c r="AW98" s="614"/>
      <c r="AX98" s="615"/>
      <c r="AY98" s="1"/>
    </row>
    <row r="99" spans="1:51" s="30" customFormat="1" ht="30" customHeight="1" thickBot="1" x14ac:dyDescent="0.45">
      <c r="A99" s="1"/>
      <c r="B99" s="1"/>
      <c r="C99" s="1"/>
      <c r="D99" s="616"/>
      <c r="E99" s="617"/>
      <c r="F99" s="617"/>
      <c r="G99" s="617"/>
      <c r="H99" s="617"/>
      <c r="I99" s="617"/>
      <c r="J99" s="617"/>
      <c r="K99" s="617"/>
      <c r="L99" s="617"/>
      <c r="M99" s="617"/>
      <c r="N99" s="617"/>
      <c r="O99" s="618"/>
      <c r="P99" s="619"/>
      <c r="Q99" s="620"/>
      <c r="R99" s="620"/>
      <c r="S99" s="620"/>
      <c r="T99" s="620"/>
      <c r="U99" s="620"/>
      <c r="V99" s="620"/>
      <c r="W99" s="620"/>
      <c r="X99" s="620"/>
      <c r="Y99" s="620"/>
      <c r="Z99" s="620"/>
      <c r="AA99" s="620"/>
      <c r="AB99" s="620"/>
      <c r="AC99" s="620"/>
      <c r="AD99" s="620"/>
      <c r="AE99" s="620"/>
      <c r="AF99" s="620"/>
      <c r="AG99" s="620"/>
      <c r="AH99" s="620"/>
      <c r="AI99" s="620"/>
      <c r="AJ99" s="620"/>
      <c r="AK99" s="620"/>
      <c r="AL99" s="620"/>
      <c r="AM99" s="620"/>
      <c r="AN99" s="620"/>
      <c r="AO99" s="620"/>
      <c r="AP99" s="620"/>
      <c r="AQ99" s="620"/>
      <c r="AR99" s="620"/>
      <c r="AS99" s="620"/>
      <c r="AT99" s="620"/>
      <c r="AU99" s="620"/>
      <c r="AV99" s="620"/>
      <c r="AW99" s="620"/>
      <c r="AX99" s="621"/>
      <c r="AY99" s="1"/>
    </row>
    <row r="100" spans="1:51" s="30" customFormat="1" ht="18"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s="30" customFormat="1" ht="18" customHeight="1" x14ac:dyDescent="0.4">
      <c r="A101" s="1"/>
      <c r="B101" s="2" t="s">
        <v>254</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s="30" customFormat="1" ht="3.75" customHeight="1" thickBot="1"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s="30" customFormat="1" ht="18" customHeight="1" x14ac:dyDescent="0.4">
      <c r="A103" s="1"/>
      <c r="B103" s="1"/>
      <c r="C103" s="1"/>
      <c r="D103" s="637" t="s">
        <v>246</v>
      </c>
      <c r="E103" s="638"/>
      <c r="F103" s="638"/>
      <c r="G103" s="638"/>
      <c r="H103" s="638"/>
      <c r="I103" s="638"/>
      <c r="J103" s="638"/>
      <c r="K103" s="638" t="s">
        <v>247</v>
      </c>
      <c r="L103" s="641"/>
      <c r="M103" s="641"/>
      <c r="N103" s="641"/>
      <c r="O103" s="641"/>
      <c r="P103" s="641"/>
      <c r="Q103" s="641" t="s">
        <v>253</v>
      </c>
      <c r="R103" s="641"/>
      <c r="S103" s="641"/>
      <c r="T103" s="641"/>
      <c r="U103" s="641"/>
      <c r="V103" s="641"/>
      <c r="W103" s="641"/>
      <c r="X103" s="641"/>
      <c r="Y103" s="641"/>
      <c r="Z103" s="641"/>
      <c r="AA103" s="641"/>
      <c r="AB103" s="641"/>
      <c r="AC103" s="641"/>
      <c r="AD103" s="641"/>
      <c r="AE103" s="641"/>
      <c r="AF103" s="641"/>
      <c r="AG103" s="641"/>
      <c r="AH103" s="641"/>
      <c r="AI103" s="641"/>
      <c r="AJ103" s="641"/>
      <c r="AK103" s="641"/>
      <c r="AL103" s="641"/>
      <c r="AM103" s="641"/>
      <c r="AN103" s="641"/>
      <c r="AO103" s="641"/>
      <c r="AP103" s="641"/>
      <c r="AQ103" s="641"/>
      <c r="AR103" s="641"/>
      <c r="AS103" s="641"/>
      <c r="AT103" s="641"/>
      <c r="AU103" s="641"/>
      <c r="AV103" s="641"/>
      <c r="AW103" s="641"/>
      <c r="AX103" s="644"/>
      <c r="AY103" s="3"/>
    </row>
    <row r="104" spans="1:51" s="30" customFormat="1" ht="18" customHeight="1" thickBot="1" x14ac:dyDescent="0.45">
      <c r="A104" s="1"/>
      <c r="B104" s="1"/>
      <c r="C104" s="1"/>
      <c r="D104" s="639"/>
      <c r="E104" s="640"/>
      <c r="F104" s="640"/>
      <c r="G104" s="640"/>
      <c r="H104" s="640"/>
      <c r="I104" s="640"/>
      <c r="J104" s="640"/>
      <c r="K104" s="642"/>
      <c r="L104" s="642"/>
      <c r="M104" s="642"/>
      <c r="N104" s="642"/>
      <c r="O104" s="642"/>
      <c r="P104" s="642"/>
      <c r="Q104" s="642" t="s">
        <v>248</v>
      </c>
      <c r="R104" s="642"/>
      <c r="S104" s="642"/>
      <c r="T104" s="642"/>
      <c r="U104" s="642"/>
      <c r="V104" s="642"/>
      <c r="W104" s="642"/>
      <c r="X104" s="642" t="s">
        <v>249</v>
      </c>
      <c r="Y104" s="642"/>
      <c r="Z104" s="642"/>
      <c r="AA104" s="642"/>
      <c r="AB104" s="642"/>
      <c r="AC104" s="642"/>
      <c r="AD104" s="642"/>
      <c r="AE104" s="642" t="s">
        <v>250</v>
      </c>
      <c r="AF104" s="642"/>
      <c r="AG104" s="642"/>
      <c r="AH104" s="642"/>
      <c r="AI104" s="642"/>
      <c r="AJ104" s="642"/>
      <c r="AK104" s="642"/>
      <c r="AL104" s="642" t="s">
        <v>251</v>
      </c>
      <c r="AM104" s="642"/>
      <c r="AN104" s="642"/>
      <c r="AO104" s="642"/>
      <c r="AP104" s="642"/>
      <c r="AQ104" s="642"/>
      <c r="AR104" s="642"/>
      <c r="AS104" s="642" t="s">
        <v>252</v>
      </c>
      <c r="AT104" s="642"/>
      <c r="AU104" s="642"/>
      <c r="AV104" s="642"/>
      <c r="AW104" s="642"/>
      <c r="AX104" s="643"/>
      <c r="AY104" s="3"/>
    </row>
    <row r="105" spans="1:51" s="30" customFormat="1" ht="18" customHeight="1" thickTop="1" x14ac:dyDescent="0.4">
      <c r="A105" s="1"/>
      <c r="B105" s="1"/>
      <c r="C105" s="1"/>
      <c r="D105" s="634"/>
      <c r="E105" s="635"/>
      <c r="F105" s="635"/>
      <c r="G105" s="635"/>
      <c r="H105" s="635"/>
      <c r="I105" s="635"/>
      <c r="J105" s="635"/>
      <c r="K105" s="635"/>
      <c r="L105" s="635"/>
      <c r="M105" s="635"/>
      <c r="N105" s="635"/>
      <c r="O105" s="635"/>
      <c r="P105" s="635"/>
      <c r="Q105" s="635"/>
      <c r="R105" s="635"/>
      <c r="S105" s="635"/>
      <c r="T105" s="635"/>
      <c r="U105" s="635"/>
      <c r="V105" s="635"/>
      <c r="W105" s="635"/>
      <c r="X105" s="635"/>
      <c r="Y105" s="635"/>
      <c r="Z105" s="635"/>
      <c r="AA105" s="635"/>
      <c r="AB105" s="635"/>
      <c r="AC105" s="635"/>
      <c r="AD105" s="635"/>
      <c r="AE105" s="635"/>
      <c r="AF105" s="635"/>
      <c r="AG105" s="635"/>
      <c r="AH105" s="635"/>
      <c r="AI105" s="635"/>
      <c r="AJ105" s="635"/>
      <c r="AK105" s="635"/>
      <c r="AL105" s="635"/>
      <c r="AM105" s="635"/>
      <c r="AN105" s="635"/>
      <c r="AO105" s="635"/>
      <c r="AP105" s="635"/>
      <c r="AQ105" s="635"/>
      <c r="AR105" s="635"/>
      <c r="AS105" s="635"/>
      <c r="AT105" s="635"/>
      <c r="AU105" s="635"/>
      <c r="AV105" s="635"/>
      <c r="AW105" s="635"/>
      <c r="AX105" s="636"/>
      <c r="AY105" s="1"/>
    </row>
    <row r="106" spans="1:51" s="30" customFormat="1" ht="18" customHeight="1" x14ac:dyDescent="0.4">
      <c r="A106" s="1"/>
      <c r="B106" s="1"/>
      <c r="C106" s="1"/>
      <c r="D106" s="631"/>
      <c r="E106" s="632"/>
      <c r="F106" s="632"/>
      <c r="G106" s="632"/>
      <c r="H106" s="632"/>
      <c r="I106" s="632"/>
      <c r="J106" s="632"/>
      <c r="K106" s="632"/>
      <c r="L106" s="632"/>
      <c r="M106" s="632"/>
      <c r="N106" s="632"/>
      <c r="O106" s="632"/>
      <c r="P106" s="632"/>
      <c r="Q106" s="632"/>
      <c r="R106" s="632"/>
      <c r="S106" s="632"/>
      <c r="T106" s="632"/>
      <c r="U106" s="632"/>
      <c r="V106" s="632"/>
      <c r="W106" s="632"/>
      <c r="X106" s="632"/>
      <c r="Y106" s="632"/>
      <c r="Z106" s="632"/>
      <c r="AA106" s="632"/>
      <c r="AB106" s="632"/>
      <c r="AC106" s="632"/>
      <c r="AD106" s="632"/>
      <c r="AE106" s="632"/>
      <c r="AF106" s="632"/>
      <c r="AG106" s="632"/>
      <c r="AH106" s="632"/>
      <c r="AI106" s="632"/>
      <c r="AJ106" s="632"/>
      <c r="AK106" s="632"/>
      <c r="AL106" s="632"/>
      <c r="AM106" s="632"/>
      <c r="AN106" s="632"/>
      <c r="AO106" s="632"/>
      <c r="AP106" s="632"/>
      <c r="AQ106" s="632"/>
      <c r="AR106" s="632"/>
      <c r="AS106" s="632"/>
      <c r="AT106" s="632"/>
      <c r="AU106" s="632"/>
      <c r="AV106" s="632"/>
      <c r="AW106" s="632"/>
      <c r="AX106" s="633"/>
      <c r="AY106" s="1"/>
    </row>
    <row r="107" spans="1:51" s="30" customFormat="1" ht="18" customHeight="1" x14ac:dyDescent="0.4">
      <c r="A107" s="1"/>
      <c r="B107" s="1"/>
      <c r="C107" s="1"/>
      <c r="D107" s="631"/>
      <c r="E107" s="632"/>
      <c r="F107" s="632"/>
      <c r="G107" s="632"/>
      <c r="H107" s="632"/>
      <c r="I107" s="632"/>
      <c r="J107" s="632"/>
      <c r="K107" s="632"/>
      <c r="L107" s="632"/>
      <c r="M107" s="632"/>
      <c r="N107" s="632"/>
      <c r="O107" s="632"/>
      <c r="P107" s="632"/>
      <c r="Q107" s="632"/>
      <c r="R107" s="632"/>
      <c r="S107" s="632"/>
      <c r="T107" s="632"/>
      <c r="U107" s="632"/>
      <c r="V107" s="632"/>
      <c r="W107" s="632"/>
      <c r="X107" s="632"/>
      <c r="Y107" s="632"/>
      <c r="Z107" s="632"/>
      <c r="AA107" s="632"/>
      <c r="AB107" s="632"/>
      <c r="AC107" s="632"/>
      <c r="AD107" s="632"/>
      <c r="AE107" s="632"/>
      <c r="AF107" s="632"/>
      <c r="AG107" s="632"/>
      <c r="AH107" s="632"/>
      <c r="AI107" s="632"/>
      <c r="AJ107" s="632"/>
      <c r="AK107" s="632"/>
      <c r="AL107" s="632"/>
      <c r="AM107" s="632"/>
      <c r="AN107" s="632"/>
      <c r="AO107" s="632"/>
      <c r="AP107" s="632"/>
      <c r="AQ107" s="632"/>
      <c r="AR107" s="632"/>
      <c r="AS107" s="632"/>
      <c r="AT107" s="632"/>
      <c r="AU107" s="632"/>
      <c r="AV107" s="632"/>
      <c r="AW107" s="632"/>
      <c r="AX107" s="633"/>
      <c r="AY107" s="1"/>
    </row>
    <row r="108" spans="1:51" s="30" customFormat="1" ht="18" customHeight="1" x14ac:dyDescent="0.4">
      <c r="A108" s="1"/>
      <c r="B108" s="1"/>
      <c r="C108" s="1"/>
      <c r="D108" s="631"/>
      <c r="E108" s="632"/>
      <c r="F108" s="632"/>
      <c r="G108" s="632"/>
      <c r="H108" s="632"/>
      <c r="I108" s="632"/>
      <c r="J108" s="632"/>
      <c r="K108" s="632"/>
      <c r="L108" s="632"/>
      <c r="M108" s="632"/>
      <c r="N108" s="632"/>
      <c r="O108" s="632"/>
      <c r="P108" s="632"/>
      <c r="Q108" s="632"/>
      <c r="R108" s="632"/>
      <c r="S108" s="632"/>
      <c r="T108" s="632"/>
      <c r="U108" s="632"/>
      <c r="V108" s="632"/>
      <c r="W108" s="632"/>
      <c r="X108" s="632"/>
      <c r="Y108" s="632"/>
      <c r="Z108" s="632"/>
      <c r="AA108" s="632"/>
      <c r="AB108" s="632"/>
      <c r="AC108" s="632"/>
      <c r="AD108" s="632"/>
      <c r="AE108" s="632"/>
      <c r="AF108" s="632"/>
      <c r="AG108" s="632"/>
      <c r="AH108" s="632"/>
      <c r="AI108" s="632"/>
      <c r="AJ108" s="632"/>
      <c r="AK108" s="632"/>
      <c r="AL108" s="632"/>
      <c r="AM108" s="632"/>
      <c r="AN108" s="632"/>
      <c r="AO108" s="632"/>
      <c r="AP108" s="632"/>
      <c r="AQ108" s="632"/>
      <c r="AR108" s="632"/>
      <c r="AS108" s="632"/>
      <c r="AT108" s="632"/>
      <c r="AU108" s="632"/>
      <c r="AV108" s="632"/>
      <c r="AW108" s="632"/>
      <c r="AX108" s="633"/>
      <c r="AY108" s="1"/>
    </row>
    <row r="109" spans="1:51" s="30" customFormat="1" ht="18" customHeight="1" thickBot="1" x14ac:dyDescent="0.45">
      <c r="A109" s="1"/>
      <c r="B109" s="1"/>
      <c r="C109" s="1"/>
      <c r="D109" s="622"/>
      <c r="E109" s="623"/>
      <c r="F109" s="623"/>
      <c r="G109" s="623"/>
      <c r="H109" s="623"/>
      <c r="I109" s="623"/>
      <c r="J109" s="623"/>
      <c r="K109" s="623"/>
      <c r="L109" s="623"/>
      <c r="M109" s="623"/>
      <c r="N109" s="623"/>
      <c r="O109" s="623"/>
      <c r="P109" s="623"/>
      <c r="Q109" s="623"/>
      <c r="R109" s="623"/>
      <c r="S109" s="623"/>
      <c r="T109" s="623"/>
      <c r="U109" s="623"/>
      <c r="V109" s="623"/>
      <c r="W109" s="623"/>
      <c r="X109" s="623"/>
      <c r="Y109" s="623"/>
      <c r="Z109" s="623"/>
      <c r="AA109" s="623"/>
      <c r="AB109" s="623"/>
      <c r="AC109" s="623"/>
      <c r="AD109" s="623"/>
      <c r="AE109" s="623"/>
      <c r="AF109" s="623"/>
      <c r="AG109" s="623"/>
      <c r="AH109" s="623"/>
      <c r="AI109" s="623"/>
      <c r="AJ109" s="623"/>
      <c r="AK109" s="623"/>
      <c r="AL109" s="623"/>
      <c r="AM109" s="623"/>
      <c r="AN109" s="623"/>
      <c r="AO109" s="623"/>
      <c r="AP109" s="623"/>
      <c r="AQ109" s="623"/>
      <c r="AR109" s="623"/>
      <c r="AS109" s="623"/>
      <c r="AT109" s="623"/>
      <c r="AU109" s="623"/>
      <c r="AV109" s="623"/>
      <c r="AW109" s="623"/>
      <c r="AX109" s="624"/>
      <c r="AY109" s="1"/>
    </row>
    <row r="110" spans="1:51" s="30" customFormat="1" ht="18"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s="30" customFormat="1" ht="18" customHeight="1" x14ac:dyDescent="0.4">
      <c r="A111" s="1"/>
      <c r="B111" s="2" t="s">
        <v>255</v>
      </c>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s="30" customFormat="1" ht="3.75" customHeight="1" thickBot="1"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s="30" customFormat="1" ht="30" customHeight="1" thickBot="1" x14ac:dyDescent="0.45">
      <c r="A113" s="1"/>
      <c r="B113" s="1"/>
      <c r="C113" s="1"/>
      <c r="D113" s="625" t="s">
        <v>200</v>
      </c>
      <c r="E113" s="626"/>
      <c r="F113" s="626"/>
      <c r="G113" s="626"/>
      <c r="H113" s="626"/>
      <c r="I113" s="626"/>
      <c r="J113" s="626"/>
      <c r="K113" s="626"/>
      <c r="L113" s="626"/>
      <c r="M113" s="626"/>
      <c r="N113" s="626"/>
      <c r="O113" s="627"/>
      <c r="P113" s="628" t="s">
        <v>201</v>
      </c>
      <c r="Q113" s="629"/>
      <c r="R113" s="629"/>
      <c r="S113" s="629"/>
      <c r="T113" s="629"/>
      <c r="U113" s="629"/>
      <c r="V113" s="629"/>
      <c r="W113" s="629"/>
      <c r="X113" s="629"/>
      <c r="Y113" s="629"/>
      <c r="Z113" s="629"/>
      <c r="AA113" s="629"/>
      <c r="AB113" s="629"/>
      <c r="AC113" s="629"/>
      <c r="AD113" s="629"/>
      <c r="AE113" s="629"/>
      <c r="AF113" s="629"/>
      <c r="AG113" s="629"/>
      <c r="AH113" s="629"/>
      <c r="AI113" s="629"/>
      <c r="AJ113" s="629"/>
      <c r="AK113" s="629"/>
      <c r="AL113" s="629"/>
      <c r="AM113" s="629"/>
      <c r="AN113" s="629"/>
      <c r="AO113" s="629"/>
      <c r="AP113" s="629"/>
      <c r="AQ113" s="629"/>
      <c r="AR113" s="629"/>
      <c r="AS113" s="629"/>
      <c r="AT113" s="629"/>
      <c r="AU113" s="629"/>
      <c r="AV113" s="629"/>
      <c r="AW113" s="629"/>
      <c r="AX113" s="630"/>
      <c r="AY113" s="1"/>
    </row>
    <row r="114" spans="1:51" s="30" customFormat="1" ht="30" customHeight="1" thickTop="1" x14ac:dyDescent="0.4">
      <c r="A114" s="1"/>
      <c r="B114" s="1"/>
      <c r="C114" s="1"/>
      <c r="D114" s="604"/>
      <c r="E114" s="605"/>
      <c r="F114" s="605"/>
      <c r="G114" s="605"/>
      <c r="H114" s="605"/>
      <c r="I114" s="605"/>
      <c r="J114" s="605"/>
      <c r="K114" s="605"/>
      <c r="L114" s="605"/>
      <c r="M114" s="605"/>
      <c r="N114" s="605"/>
      <c r="O114" s="606"/>
      <c r="P114" s="607"/>
      <c r="Q114" s="608"/>
      <c r="R114" s="608"/>
      <c r="S114" s="608"/>
      <c r="T114" s="608"/>
      <c r="U114" s="608"/>
      <c r="V114" s="608"/>
      <c r="W114" s="608"/>
      <c r="X114" s="608"/>
      <c r="Y114" s="608"/>
      <c r="Z114" s="608"/>
      <c r="AA114" s="608"/>
      <c r="AB114" s="608"/>
      <c r="AC114" s="608"/>
      <c r="AD114" s="608"/>
      <c r="AE114" s="608"/>
      <c r="AF114" s="608"/>
      <c r="AG114" s="608"/>
      <c r="AH114" s="608"/>
      <c r="AI114" s="608"/>
      <c r="AJ114" s="608"/>
      <c r="AK114" s="608"/>
      <c r="AL114" s="608"/>
      <c r="AM114" s="608"/>
      <c r="AN114" s="608"/>
      <c r="AO114" s="608"/>
      <c r="AP114" s="608"/>
      <c r="AQ114" s="608"/>
      <c r="AR114" s="608"/>
      <c r="AS114" s="608"/>
      <c r="AT114" s="608"/>
      <c r="AU114" s="608"/>
      <c r="AV114" s="608"/>
      <c r="AW114" s="608"/>
      <c r="AX114" s="609"/>
      <c r="AY114" s="1"/>
    </row>
    <row r="115" spans="1:51" s="30" customFormat="1" ht="30" customHeight="1" x14ac:dyDescent="0.4">
      <c r="A115" s="1"/>
      <c r="B115" s="1"/>
      <c r="C115" s="1"/>
      <c r="D115" s="610"/>
      <c r="E115" s="611"/>
      <c r="F115" s="611"/>
      <c r="G115" s="611"/>
      <c r="H115" s="611"/>
      <c r="I115" s="611"/>
      <c r="J115" s="611"/>
      <c r="K115" s="611"/>
      <c r="L115" s="611"/>
      <c r="M115" s="611"/>
      <c r="N115" s="611"/>
      <c r="O115" s="612"/>
      <c r="P115" s="613"/>
      <c r="Q115" s="614"/>
      <c r="R115" s="614"/>
      <c r="S115" s="614"/>
      <c r="T115" s="614"/>
      <c r="U115" s="614"/>
      <c r="V115" s="614"/>
      <c r="W115" s="614"/>
      <c r="X115" s="614"/>
      <c r="Y115" s="614"/>
      <c r="Z115" s="614"/>
      <c r="AA115" s="614"/>
      <c r="AB115" s="614"/>
      <c r="AC115" s="614"/>
      <c r="AD115" s="614"/>
      <c r="AE115" s="614"/>
      <c r="AF115" s="614"/>
      <c r="AG115" s="614"/>
      <c r="AH115" s="614"/>
      <c r="AI115" s="614"/>
      <c r="AJ115" s="614"/>
      <c r="AK115" s="614"/>
      <c r="AL115" s="614"/>
      <c r="AM115" s="614"/>
      <c r="AN115" s="614"/>
      <c r="AO115" s="614"/>
      <c r="AP115" s="614"/>
      <c r="AQ115" s="614"/>
      <c r="AR115" s="614"/>
      <c r="AS115" s="614"/>
      <c r="AT115" s="614"/>
      <c r="AU115" s="614"/>
      <c r="AV115" s="614"/>
      <c r="AW115" s="614"/>
      <c r="AX115" s="615"/>
      <c r="AY115" s="1"/>
    </row>
    <row r="116" spans="1:51" s="30" customFormat="1" ht="30" customHeight="1" thickBot="1" x14ac:dyDescent="0.45">
      <c r="A116" s="1"/>
      <c r="B116" s="1"/>
      <c r="C116" s="1"/>
      <c r="D116" s="616"/>
      <c r="E116" s="617"/>
      <c r="F116" s="617"/>
      <c r="G116" s="617"/>
      <c r="H116" s="617"/>
      <c r="I116" s="617"/>
      <c r="J116" s="617"/>
      <c r="K116" s="617"/>
      <c r="L116" s="617"/>
      <c r="M116" s="617"/>
      <c r="N116" s="617"/>
      <c r="O116" s="618"/>
      <c r="P116" s="619"/>
      <c r="Q116" s="620"/>
      <c r="R116" s="620"/>
      <c r="S116" s="620"/>
      <c r="T116" s="620"/>
      <c r="U116" s="620"/>
      <c r="V116" s="620"/>
      <c r="W116" s="620"/>
      <c r="X116" s="620"/>
      <c r="Y116" s="620"/>
      <c r="Z116" s="620"/>
      <c r="AA116" s="620"/>
      <c r="AB116" s="620"/>
      <c r="AC116" s="620"/>
      <c r="AD116" s="620"/>
      <c r="AE116" s="620"/>
      <c r="AF116" s="620"/>
      <c r="AG116" s="620"/>
      <c r="AH116" s="620"/>
      <c r="AI116" s="620"/>
      <c r="AJ116" s="620"/>
      <c r="AK116" s="620"/>
      <c r="AL116" s="620"/>
      <c r="AM116" s="620"/>
      <c r="AN116" s="620"/>
      <c r="AO116" s="620"/>
      <c r="AP116" s="620"/>
      <c r="AQ116" s="620"/>
      <c r="AR116" s="620"/>
      <c r="AS116" s="620"/>
      <c r="AT116" s="620"/>
      <c r="AU116" s="620"/>
      <c r="AV116" s="620"/>
      <c r="AW116" s="620"/>
      <c r="AX116" s="621"/>
      <c r="AY116" s="1"/>
    </row>
    <row r="117" spans="1:51" s="30" customFormat="1" ht="18"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sheetData>
  <mergeCells count="313">
    <mergeCell ref="BA4:BB4"/>
    <mergeCell ref="S13:Z13"/>
    <mergeCell ref="AA13:AH13"/>
    <mergeCell ref="AI13:AP13"/>
    <mergeCell ref="AQ13:AX13"/>
    <mergeCell ref="K12:R12"/>
    <mergeCell ref="S12:Z12"/>
    <mergeCell ref="AA12:AH12"/>
    <mergeCell ref="AI12:AP12"/>
    <mergeCell ref="AQ12:AX12"/>
    <mergeCell ref="K4:AO4"/>
    <mergeCell ref="K11:R11"/>
    <mergeCell ref="S11:Z11"/>
    <mergeCell ref="AA11:AH11"/>
    <mergeCell ref="AI11:AP11"/>
    <mergeCell ref="AQ11:AX11"/>
    <mergeCell ref="AN29:AX29"/>
    <mergeCell ref="D31:O31"/>
    <mergeCell ref="P31:AA31"/>
    <mergeCell ref="AB31:AM31"/>
    <mergeCell ref="AN31:AX31"/>
    <mergeCell ref="D32:O32"/>
    <mergeCell ref="P32:AA32"/>
    <mergeCell ref="AB32:AM32"/>
    <mergeCell ref="AN32:AX32"/>
    <mergeCell ref="D9:J11"/>
    <mergeCell ref="K10:R10"/>
    <mergeCell ref="S10:Z10"/>
    <mergeCell ref="AA10:AH10"/>
    <mergeCell ref="AI10:AP10"/>
    <mergeCell ref="AQ10:AX10"/>
    <mergeCell ref="K9:R9"/>
    <mergeCell ref="S9:Z9"/>
    <mergeCell ref="AA9:AH9"/>
    <mergeCell ref="D53:M53"/>
    <mergeCell ref="N53:W53"/>
    <mergeCell ref="X53:AF53"/>
    <mergeCell ref="AG53:AO53"/>
    <mergeCell ref="AP53:AX53"/>
    <mergeCell ref="D8:J8"/>
    <mergeCell ref="K8:R8"/>
    <mergeCell ref="S8:Z8"/>
    <mergeCell ref="AA8:AH8"/>
    <mergeCell ref="AI8:AP8"/>
    <mergeCell ref="AQ8:AX8"/>
    <mergeCell ref="D33:O33"/>
    <mergeCell ref="P33:AA33"/>
    <mergeCell ref="AB33:AM33"/>
    <mergeCell ref="AN33:AX33"/>
    <mergeCell ref="AI9:AP9"/>
    <mergeCell ref="AQ9:AX9"/>
    <mergeCell ref="K14:R14"/>
    <mergeCell ref="S14:Z14"/>
    <mergeCell ref="AA14:AH14"/>
    <mergeCell ref="AI14:AP14"/>
    <mergeCell ref="AQ14:AX14"/>
    <mergeCell ref="D12:J14"/>
    <mergeCell ref="K13:R13"/>
    <mergeCell ref="D27:O27"/>
    <mergeCell ref="D28:O28"/>
    <mergeCell ref="D29:O29"/>
    <mergeCell ref="AN26:AX26"/>
    <mergeCell ref="AN27:AX27"/>
    <mergeCell ref="AN28:AX28"/>
    <mergeCell ref="D52:M52"/>
    <mergeCell ref="N52:W52"/>
    <mergeCell ref="X52:AF52"/>
    <mergeCell ref="AG52:AO52"/>
    <mergeCell ref="AP52:AX52"/>
    <mergeCell ref="P27:AA27"/>
    <mergeCell ref="AB27:AM27"/>
    <mergeCell ref="P28:AA28"/>
    <mergeCell ref="AB28:AM28"/>
    <mergeCell ref="P29:AA29"/>
    <mergeCell ref="AB29:AM29"/>
    <mergeCell ref="P26:AA26"/>
    <mergeCell ref="AB26:AM26"/>
    <mergeCell ref="P40:AA40"/>
    <mergeCell ref="AB40:AM40"/>
    <mergeCell ref="P41:AA41"/>
    <mergeCell ref="AB41:AM41"/>
    <mergeCell ref="P38:AA38"/>
    <mergeCell ref="D26:O26"/>
    <mergeCell ref="D18:O18"/>
    <mergeCell ref="D19:O19"/>
    <mergeCell ref="D20:O20"/>
    <mergeCell ref="D21:O21"/>
    <mergeCell ref="D22:O22"/>
    <mergeCell ref="P18:AX18"/>
    <mergeCell ref="P19:AX19"/>
    <mergeCell ref="P20:AX20"/>
    <mergeCell ref="P21:AX21"/>
    <mergeCell ref="P22:AX22"/>
    <mergeCell ref="D34:O34"/>
    <mergeCell ref="P34:AA34"/>
    <mergeCell ref="AB34:AM34"/>
    <mergeCell ref="AN34:AX34"/>
    <mergeCell ref="D38:O38"/>
    <mergeCell ref="D39:O39"/>
    <mergeCell ref="D40:O40"/>
    <mergeCell ref="D41:O41"/>
    <mergeCell ref="AN38:AX38"/>
    <mergeCell ref="AN39:AX39"/>
    <mergeCell ref="AN40:AX40"/>
    <mergeCell ref="AN41:AX41"/>
    <mergeCell ref="AB38:AM38"/>
    <mergeCell ref="P39:AA39"/>
    <mergeCell ref="AB39:AM39"/>
    <mergeCell ref="D43:O43"/>
    <mergeCell ref="P43:AA43"/>
    <mergeCell ref="AB43:AM43"/>
    <mergeCell ref="AN43:AX43"/>
    <mergeCell ref="D44:O44"/>
    <mergeCell ref="P44:AA44"/>
    <mergeCell ref="AB44:AM44"/>
    <mergeCell ref="AN44:AX44"/>
    <mergeCell ref="D45:O45"/>
    <mergeCell ref="P45:AA45"/>
    <mergeCell ref="AB45:AM45"/>
    <mergeCell ref="AN45:AX45"/>
    <mergeCell ref="D46:O46"/>
    <mergeCell ref="P46:AA46"/>
    <mergeCell ref="AB46:AM46"/>
    <mergeCell ref="AN46:AX46"/>
    <mergeCell ref="D51:M51"/>
    <mergeCell ref="N51:W51"/>
    <mergeCell ref="X51:AF51"/>
    <mergeCell ref="AG51:AO51"/>
    <mergeCell ref="AP51:AX51"/>
    <mergeCell ref="D54:M54"/>
    <mergeCell ref="N54:W54"/>
    <mergeCell ref="X54:AF54"/>
    <mergeCell ref="AG54:AO54"/>
    <mergeCell ref="AP54:AX54"/>
    <mergeCell ref="D56:M56"/>
    <mergeCell ref="N56:W56"/>
    <mergeCell ref="X56:AF56"/>
    <mergeCell ref="AG56:AO56"/>
    <mergeCell ref="AP56:AX56"/>
    <mergeCell ref="D57:M57"/>
    <mergeCell ref="N57:W57"/>
    <mergeCell ref="X57:AF57"/>
    <mergeCell ref="AG57:AO57"/>
    <mergeCell ref="AP57:AX57"/>
    <mergeCell ref="D58:M58"/>
    <mergeCell ref="N58:W58"/>
    <mergeCell ref="X58:AF58"/>
    <mergeCell ref="AG58:AO58"/>
    <mergeCell ref="AP58:AX58"/>
    <mergeCell ref="D59:M59"/>
    <mergeCell ref="N59:W59"/>
    <mergeCell ref="X59:AF59"/>
    <mergeCell ref="AG59:AO59"/>
    <mergeCell ref="AP59:AX59"/>
    <mergeCell ref="D63:O63"/>
    <mergeCell ref="P63:AA63"/>
    <mergeCell ref="AB63:AM63"/>
    <mergeCell ref="AN63:AX63"/>
    <mergeCell ref="D64:O64"/>
    <mergeCell ref="P64:AA64"/>
    <mergeCell ref="AB64:AM64"/>
    <mergeCell ref="AN64:AX64"/>
    <mergeCell ref="D65:O65"/>
    <mergeCell ref="P65:AA65"/>
    <mergeCell ref="AB65:AM65"/>
    <mergeCell ref="AN65:AX65"/>
    <mergeCell ref="D66:O66"/>
    <mergeCell ref="P66:AA66"/>
    <mergeCell ref="AB66:AM66"/>
    <mergeCell ref="AN66:AX66"/>
    <mergeCell ref="D76:O76"/>
    <mergeCell ref="P76:AA76"/>
    <mergeCell ref="AB76:AM76"/>
    <mergeCell ref="AN76:AX76"/>
    <mergeCell ref="D68:O68"/>
    <mergeCell ref="P68:AA68"/>
    <mergeCell ref="AB68:AM68"/>
    <mergeCell ref="AN68:AX68"/>
    <mergeCell ref="D69:O69"/>
    <mergeCell ref="P69:AA69"/>
    <mergeCell ref="AB69:AM69"/>
    <mergeCell ref="AN69:AX69"/>
    <mergeCell ref="D70:O70"/>
    <mergeCell ref="P70:AA70"/>
    <mergeCell ref="AB70:AM70"/>
    <mergeCell ref="AN70:AX70"/>
    <mergeCell ref="D71:O71"/>
    <mergeCell ref="P71:AA71"/>
    <mergeCell ref="AB71:AM71"/>
    <mergeCell ref="AN71:AX71"/>
    <mergeCell ref="D75:O75"/>
    <mergeCell ref="P75:AA75"/>
    <mergeCell ref="AB75:AM75"/>
    <mergeCell ref="AN75:AX75"/>
    <mergeCell ref="D77:O77"/>
    <mergeCell ref="P77:AA77"/>
    <mergeCell ref="AB77:AM77"/>
    <mergeCell ref="AN77:AX77"/>
    <mergeCell ref="D78:O78"/>
    <mergeCell ref="P78:AA78"/>
    <mergeCell ref="AB78:AM78"/>
    <mergeCell ref="AN78:AX78"/>
    <mergeCell ref="D80:O80"/>
    <mergeCell ref="P80:AA80"/>
    <mergeCell ref="AB80:AM80"/>
    <mergeCell ref="AN80:AX80"/>
    <mergeCell ref="D81:O81"/>
    <mergeCell ref="P81:AA81"/>
    <mergeCell ref="AB81:AM81"/>
    <mergeCell ref="AN81:AX81"/>
    <mergeCell ref="D82:O82"/>
    <mergeCell ref="P82:AA82"/>
    <mergeCell ref="AB82:AM82"/>
    <mergeCell ref="AN82:AX82"/>
    <mergeCell ref="D83:O83"/>
    <mergeCell ref="P83:AA83"/>
    <mergeCell ref="AB83:AM83"/>
    <mergeCell ref="AN83:AX83"/>
    <mergeCell ref="T87:AA87"/>
    <mergeCell ref="AB87:AI87"/>
    <mergeCell ref="AJ87:AQ87"/>
    <mergeCell ref="AR87:AX87"/>
    <mergeCell ref="D88:K88"/>
    <mergeCell ref="D89:K89"/>
    <mergeCell ref="L88:S88"/>
    <mergeCell ref="T88:AA88"/>
    <mergeCell ref="AB88:AI88"/>
    <mergeCell ref="AJ88:AQ88"/>
    <mergeCell ref="AR88:AX88"/>
    <mergeCell ref="L89:S89"/>
    <mergeCell ref="T89:AA89"/>
    <mergeCell ref="AB89:AI89"/>
    <mergeCell ref="AJ89:AQ89"/>
    <mergeCell ref="AR89:AX89"/>
    <mergeCell ref="D87:K87"/>
    <mergeCell ref="L87:S87"/>
    <mergeCell ref="D90:K90"/>
    <mergeCell ref="L90:S90"/>
    <mergeCell ref="T90:AA90"/>
    <mergeCell ref="AB90:AI90"/>
    <mergeCell ref="AJ90:AQ90"/>
    <mergeCell ref="AR90:AX90"/>
    <mergeCell ref="D91:K91"/>
    <mergeCell ref="L91:S91"/>
    <mergeCell ref="T91:AA91"/>
    <mergeCell ref="AB91:AI91"/>
    <mergeCell ref="AJ91:AQ91"/>
    <mergeCell ref="AR91:AX91"/>
    <mergeCell ref="D92:K92"/>
    <mergeCell ref="L92:S92"/>
    <mergeCell ref="T92:AA92"/>
    <mergeCell ref="AB92:AI92"/>
    <mergeCell ref="AJ92:AQ92"/>
    <mergeCell ref="AR92:AX92"/>
    <mergeCell ref="D96:O96"/>
    <mergeCell ref="P96:AX96"/>
    <mergeCell ref="D97:O97"/>
    <mergeCell ref="P97:AX97"/>
    <mergeCell ref="D98:O98"/>
    <mergeCell ref="P98:AX98"/>
    <mergeCell ref="D99:O99"/>
    <mergeCell ref="P99:AX99"/>
    <mergeCell ref="D103:J104"/>
    <mergeCell ref="K103:P104"/>
    <mergeCell ref="Q104:W104"/>
    <mergeCell ref="X104:AD104"/>
    <mergeCell ref="AE104:AK104"/>
    <mergeCell ref="AL104:AR104"/>
    <mergeCell ref="AS104:AX104"/>
    <mergeCell ref="Q103:AX103"/>
    <mergeCell ref="D105:J105"/>
    <mergeCell ref="K105:P105"/>
    <mergeCell ref="Q105:W105"/>
    <mergeCell ref="X105:AD105"/>
    <mergeCell ref="AE105:AK105"/>
    <mergeCell ref="AL105:AR105"/>
    <mergeCell ref="AS105:AX105"/>
    <mergeCell ref="D106:J106"/>
    <mergeCell ref="K106:P106"/>
    <mergeCell ref="Q106:W106"/>
    <mergeCell ref="X106:AD106"/>
    <mergeCell ref="AE106:AK106"/>
    <mergeCell ref="AL106:AR106"/>
    <mergeCell ref="AS106:AX106"/>
    <mergeCell ref="D107:J107"/>
    <mergeCell ref="K107:P107"/>
    <mergeCell ref="Q107:W107"/>
    <mergeCell ref="X107:AD107"/>
    <mergeCell ref="AE107:AK107"/>
    <mergeCell ref="AL107:AR107"/>
    <mergeCell ref="AS107:AX107"/>
    <mergeCell ref="D108:J108"/>
    <mergeCell ref="K108:P108"/>
    <mergeCell ref="Q108:W108"/>
    <mergeCell ref="X108:AD108"/>
    <mergeCell ref="AE108:AK108"/>
    <mergeCell ref="AL108:AR108"/>
    <mergeCell ref="AS108:AX108"/>
    <mergeCell ref="D114:O114"/>
    <mergeCell ref="P114:AX114"/>
    <mergeCell ref="D115:O115"/>
    <mergeCell ref="P115:AX115"/>
    <mergeCell ref="D116:O116"/>
    <mergeCell ref="P116:AX116"/>
    <mergeCell ref="D109:J109"/>
    <mergeCell ref="K109:P109"/>
    <mergeCell ref="Q109:W109"/>
    <mergeCell ref="X109:AD109"/>
    <mergeCell ref="AE109:AK109"/>
    <mergeCell ref="AL109:AR109"/>
    <mergeCell ref="AS109:AX109"/>
    <mergeCell ref="D113:O113"/>
    <mergeCell ref="P113:AX113"/>
  </mergeCells>
  <phoneticPr fontId="1"/>
  <dataValidations count="1">
    <dataValidation type="list" allowBlank="1" showInputMessage="1" showErrorMessage="1" sqref="AR88:AX92">
      <formula1>"有, 無"</formula1>
    </dataValidation>
  </dataValidations>
  <pageMargins left="0.59055118110236227" right="0.59055118110236227" top="0.78740157480314965" bottom="0.78740157480314965" header="0.31496062992125984" footer="0.31496062992125984"/>
  <pageSetup paperSize="9" fitToWidth="0" fitToHeight="0" orientation="portrait" r:id="rId1"/>
  <rowBreaks count="3" manualBreakCount="3">
    <brk id="35" max="50" man="1"/>
    <brk id="72" max="50" man="1"/>
    <brk id="11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【チェックシート】</vt:lpstr>
      <vt:lpstr>メッセージ</vt:lpstr>
      <vt:lpstr>別添様式4(1～3)</vt:lpstr>
      <vt:lpstr>(4～6)</vt:lpstr>
      <vt:lpstr>(7)</vt:lpstr>
      <vt:lpstr>(7-2～8)</vt:lpstr>
      <vt:lpstr>(9)</vt:lpstr>
      <vt:lpstr>書類付表1</vt:lpstr>
      <vt:lpstr>書類付表2</vt:lpstr>
      <vt:lpstr>書類付表3(1)</vt:lpstr>
      <vt:lpstr>3(2)</vt:lpstr>
      <vt:lpstr>3(3～5)</vt:lpstr>
      <vt:lpstr>3(6～8)</vt:lpstr>
      <vt:lpstr>3(借地・借家一覧)</vt:lpstr>
      <vt:lpstr>'(4～6)'!Print_Area</vt:lpstr>
      <vt:lpstr>'(7)'!Print_Area</vt:lpstr>
      <vt:lpstr>'(7-2～8)'!Print_Area</vt:lpstr>
      <vt:lpstr>'(9)'!Print_Area</vt:lpstr>
      <vt:lpstr>【チェックシート】!Print_Area</vt:lpstr>
      <vt:lpstr>'3(2)'!Print_Area</vt:lpstr>
      <vt:lpstr>'3(3～5)'!Print_Area</vt:lpstr>
      <vt:lpstr>'3(6～8)'!Print_Area</vt:lpstr>
      <vt:lpstr>'3(借地・借家一覧)'!Print_Area</vt:lpstr>
      <vt:lpstr>書類付表1!Print_Area</vt:lpstr>
      <vt:lpstr>書類付表2!Print_Area</vt:lpstr>
      <vt:lpstr>'書類付表3(1)'!Print_Area</vt:lpstr>
      <vt:lpstr>'別添様式4(1～3)'!Print_Area</vt:lpstr>
      <vt:lpstr>'(9)'!経費率コピー</vt:lpstr>
      <vt:lpstr>'(7)'!収入金額コピー</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僚介(nakano-ryousuke.cr7)</dc:creator>
  <cp:lastModifiedBy>中野 僚介(nakano-ryousuke.cr7)</cp:lastModifiedBy>
  <cp:lastPrinted>2022-09-16T07:51:27Z</cp:lastPrinted>
  <dcterms:created xsi:type="dcterms:W3CDTF">2022-07-06T03:34:54Z</dcterms:created>
  <dcterms:modified xsi:type="dcterms:W3CDTF">2022-12-21T00:26:54Z</dcterms:modified>
</cp:coreProperties>
</file>