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-my.sharepoint.com/personal/tnktd_lansys_mhlw_go_jp/Documents/Downloads/"/>
    </mc:Choice>
  </mc:AlternateContent>
  <xr:revisionPtr revIDLastSave="112" documentId="8_{B0B57974-E3FC-4EAE-9C48-72C1A6B4C537}" xr6:coauthVersionLast="47" xr6:coauthVersionMax="47" xr10:uidLastSave="{116B5F72-3058-4703-B6A9-A5F841F5BDCE}"/>
  <bookViews>
    <workbookView xWindow="-120" yWindow="-16320" windowWidth="29040" windowHeight="15720" xr2:uid="{00000000-000D-0000-FFFF-FFFF00000000}"/>
  </bookViews>
  <sheets>
    <sheet name="災害時モードアクティブ化医療機関・薬局" sheetId="2" r:id="rId1"/>
    <sheet name="リスト都道府県" sheetId="3" state="hidden" r:id="rId2"/>
  </sheets>
  <definedNames>
    <definedName name="_xlnm._FilterDatabase" localSheetId="1" hidden="1">リスト都道府県!$B$6:$G$48</definedName>
    <definedName name="_xlnm._FilterDatabase" localSheetId="0" hidden="1">災害時モードアクティブ化医療機関・薬局!$B$12:$J$17</definedName>
    <definedName name="_xlnm.Print_Titles" localSheetId="0">災害時モードアクティブ化医療機関・薬局!$1:$12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C11" i="2" s="1"/>
  <c r="D48" i="3" l="1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D2" i="3"/>
  <c r="B5" i="3" l="1"/>
  <c r="A5" i="3"/>
  <c r="B15" i="3"/>
  <c r="A15" i="3"/>
  <c r="B14" i="3"/>
  <c r="A14" i="3"/>
  <c r="B28" i="3"/>
  <c r="A28" i="3"/>
  <c r="B43" i="3"/>
  <c r="A43" i="3"/>
  <c r="B44" i="3"/>
  <c r="A44" i="3"/>
  <c r="B39" i="3"/>
  <c r="A39" i="3"/>
  <c r="B30" i="3"/>
  <c r="A30" i="3"/>
  <c r="B8" i="3"/>
  <c r="A8" i="3"/>
  <c r="B33" i="3"/>
  <c r="A33" i="3"/>
  <c r="B45" i="3"/>
  <c r="A45" i="3"/>
  <c r="B38" i="3"/>
  <c r="A38" i="3"/>
  <c r="B4" i="3"/>
  <c r="A4" i="3"/>
  <c r="B41" i="3"/>
  <c r="A41" i="3"/>
  <c r="B18" i="3"/>
  <c r="A18" i="3"/>
  <c r="B7" i="3"/>
  <c r="A7" i="3"/>
  <c r="B19" i="3"/>
  <c r="A19" i="3"/>
  <c r="B21" i="3"/>
  <c r="A21" i="3"/>
  <c r="B22" i="3"/>
  <c r="A22" i="3"/>
  <c r="B34" i="3"/>
  <c r="A34" i="3"/>
  <c r="B46" i="3"/>
  <c r="A46" i="3"/>
  <c r="B26" i="3"/>
  <c r="A26" i="3"/>
  <c r="B16" i="3"/>
  <c r="A16" i="3"/>
  <c r="B29" i="3"/>
  <c r="A29" i="3"/>
  <c r="B42" i="3"/>
  <c r="A42" i="3"/>
  <c r="B20" i="3"/>
  <c r="A20" i="3"/>
  <c r="B10" i="3"/>
  <c r="A10" i="3"/>
  <c r="B11" i="3"/>
  <c r="A11" i="3"/>
  <c r="B23" i="3"/>
  <c r="A23" i="3"/>
  <c r="B35" i="3"/>
  <c r="A35" i="3"/>
  <c r="B47" i="3"/>
  <c r="A47" i="3"/>
  <c r="B3" i="3"/>
  <c r="A3" i="3"/>
  <c r="B40" i="3"/>
  <c r="A40" i="3"/>
  <c r="B17" i="3"/>
  <c r="A17" i="3"/>
  <c r="B6" i="3"/>
  <c r="A6" i="3"/>
  <c r="B31" i="3"/>
  <c r="A31" i="3"/>
  <c r="B9" i="3"/>
  <c r="A9" i="3"/>
  <c r="B24" i="3"/>
  <c r="A24" i="3"/>
  <c r="B36" i="3"/>
  <c r="A36" i="3"/>
  <c r="B48" i="3"/>
  <c r="A48" i="3"/>
  <c r="B2" i="3"/>
  <c r="A2" i="3"/>
  <c r="B27" i="3"/>
  <c r="A27" i="3"/>
  <c r="B32" i="3"/>
  <c r="A32" i="3"/>
  <c r="B12" i="3"/>
  <c r="A12" i="3"/>
  <c r="B13" i="3"/>
  <c r="A13" i="3"/>
  <c r="B25" i="3"/>
  <c r="A25" i="3"/>
  <c r="B37" i="3"/>
  <c r="A37" i="3"/>
</calcChain>
</file>

<file path=xl/sharedStrings.xml><?xml version="1.0" encoding="utf-8"?>
<sst xmlns="http://schemas.openxmlformats.org/spreadsheetml/2006/main" count="173" uniqueCount="147">
  <si>
    <t>電話番号</t>
  </si>
  <si>
    <t>福島県</t>
  </si>
  <si>
    <t>北海道</t>
  </si>
  <si>
    <t>団体コード</t>
  </si>
  <si>
    <t>都道府県名_x000D_
（漢字）</t>
  </si>
  <si>
    <t>都道府県名_x000D_
（ｶﾅ）</t>
  </si>
  <si>
    <t>ﾎｯｶｲﾄﾞｳ</t>
  </si>
  <si>
    <t>青森県</t>
  </si>
  <si>
    <t>ｱｵﾓﾘｹﾝ</t>
  </si>
  <si>
    <t>岩手県</t>
  </si>
  <si>
    <t>ｲﾜﾃｹﾝ</t>
  </si>
  <si>
    <t>宮城県</t>
  </si>
  <si>
    <t>ﾐﾔｷﾞｹﾝ</t>
  </si>
  <si>
    <t>秋田県</t>
  </si>
  <si>
    <t>ｱｷﾀｹﾝ</t>
  </si>
  <si>
    <t>山形県</t>
  </si>
  <si>
    <t>ﾔﾏｶﾞﾀｹﾝ</t>
  </si>
  <si>
    <t>ﾌｸｼﾏｹﾝ</t>
  </si>
  <si>
    <t>茨城県</t>
  </si>
  <si>
    <t>ｲﾊﾞﾗｷｹﾝ</t>
  </si>
  <si>
    <t>栃木県</t>
  </si>
  <si>
    <t>ﾄﾁｷﾞｹﾝ</t>
  </si>
  <si>
    <t>群馬県</t>
  </si>
  <si>
    <t>ｸﾞﾝﾏｹﾝ</t>
  </si>
  <si>
    <t>埼玉県</t>
  </si>
  <si>
    <t>ｻｲﾀﾏｹﾝ</t>
  </si>
  <si>
    <t>千葉県</t>
  </si>
  <si>
    <t>ﾁﾊﾞｹﾝ</t>
  </si>
  <si>
    <t>東京都</t>
  </si>
  <si>
    <t>ﾄｳｷｮｳﾄ</t>
  </si>
  <si>
    <t>神奈川県</t>
  </si>
  <si>
    <t>ｶﾅｶﾞﾜｹﾝ</t>
  </si>
  <si>
    <t>新潟県</t>
  </si>
  <si>
    <t>ﾆｲｶﾞﾀｹﾝ</t>
  </si>
  <si>
    <t>富山県</t>
  </si>
  <si>
    <t>ﾄﾔﾏｹﾝ</t>
  </si>
  <si>
    <t>石川県</t>
  </si>
  <si>
    <t>ｲｼｶﾜｹﾝ</t>
  </si>
  <si>
    <t>福井県</t>
  </si>
  <si>
    <t>ﾌｸｲｹﾝ</t>
  </si>
  <si>
    <t>山梨県</t>
  </si>
  <si>
    <t>ﾔﾏﾅｼｹﾝ</t>
  </si>
  <si>
    <t>長野県</t>
  </si>
  <si>
    <t>ﾅｶﾞﾉｹﾝ</t>
  </si>
  <si>
    <t>岐阜県</t>
  </si>
  <si>
    <t>ｷﾞﾌｹﾝ</t>
  </si>
  <si>
    <t>静岡県</t>
  </si>
  <si>
    <t>ｼｽﾞｵｶｹﾝ</t>
  </si>
  <si>
    <t>愛知県</t>
  </si>
  <si>
    <t>ｱｲﾁｹﾝ</t>
  </si>
  <si>
    <t>三重県</t>
  </si>
  <si>
    <t>ﾐｴｹﾝ</t>
  </si>
  <si>
    <t>滋賀県</t>
  </si>
  <si>
    <t>ｼｶﾞｹﾝ</t>
  </si>
  <si>
    <t>京都府</t>
  </si>
  <si>
    <t>ｷｮｳﾄﾌ</t>
  </si>
  <si>
    <t>大阪府</t>
  </si>
  <si>
    <t>ｵｵｻｶﾌ</t>
  </si>
  <si>
    <t>兵庫県</t>
  </si>
  <si>
    <t>ﾋｮｳｺﾞｹﾝ</t>
  </si>
  <si>
    <t>奈良県</t>
  </si>
  <si>
    <t>ﾅﾗｹﾝ</t>
  </si>
  <si>
    <t>和歌山県</t>
  </si>
  <si>
    <t>ﾜｶﾔﾏｹﾝ</t>
  </si>
  <si>
    <t>鳥取県</t>
  </si>
  <si>
    <t>ﾄｯﾄﾘｹﾝ</t>
  </si>
  <si>
    <t>島根県</t>
  </si>
  <si>
    <t>ｼﾏﾈｹﾝ</t>
  </si>
  <si>
    <t>岡山県</t>
  </si>
  <si>
    <t>ｵｶﾔﾏｹﾝ</t>
  </si>
  <si>
    <t>広島県</t>
  </si>
  <si>
    <t>ﾋﾛｼﾏｹﾝ</t>
  </si>
  <si>
    <t>山口県</t>
  </si>
  <si>
    <t>ﾔﾏｸﾞﾁｹﾝ</t>
  </si>
  <si>
    <t>徳島県</t>
  </si>
  <si>
    <t>ﾄｸｼﾏｹﾝ</t>
  </si>
  <si>
    <t>香川県</t>
  </si>
  <si>
    <t>ｶｶﾞﾜｹﾝ</t>
  </si>
  <si>
    <t>愛媛県</t>
  </si>
  <si>
    <t>ｴﾋﾒｹﾝ</t>
  </si>
  <si>
    <t>高知県</t>
  </si>
  <si>
    <t>ｺｳﾁｹﾝ</t>
  </si>
  <si>
    <t>福岡県</t>
  </si>
  <si>
    <t>ﾌｸｵｶｹﾝ</t>
  </si>
  <si>
    <t>佐賀県</t>
  </si>
  <si>
    <t>ｻｶﾞｹﾝ</t>
  </si>
  <si>
    <t>長崎県</t>
  </si>
  <si>
    <t>ﾅｶﾞｻｷｹﾝ</t>
  </si>
  <si>
    <t>熊本県</t>
  </si>
  <si>
    <t>ｸﾏﾓﾄｹﾝ</t>
  </si>
  <si>
    <t>大分県</t>
  </si>
  <si>
    <t>ｵｵｲﾀｹﾝ</t>
  </si>
  <si>
    <t>宮崎県</t>
  </si>
  <si>
    <t>ﾐﾔｻﾞｷｹﾝ</t>
  </si>
  <si>
    <t>鹿児島県</t>
  </si>
  <si>
    <t>ｶｺﾞｼﾏｹﾝ</t>
  </si>
  <si>
    <t>沖縄県</t>
  </si>
  <si>
    <t>ｵｷﾅﾜｹﾝ</t>
  </si>
  <si>
    <t>都道府県</t>
    <rPh sb="0" eb="4">
      <t>トドウフケン</t>
    </rPh>
    <phoneticPr fontId="1"/>
  </si>
  <si>
    <t>都道府県コード</t>
    <rPh sb="0" eb="4">
      <t>トドウフケン</t>
    </rPh>
    <phoneticPr fontId="1"/>
  </si>
  <si>
    <t>住所</t>
    <rPh sb="0" eb="2">
      <t>ジュウショ</t>
    </rPh>
    <phoneticPr fontId="1"/>
  </si>
  <si>
    <t>0:全て</t>
    <rPh sb="2" eb="3">
      <t>スベ</t>
    </rPh>
    <phoneticPr fontId="1"/>
  </si>
  <si>
    <t>郵便番号</t>
    <rPh sb="0" eb="4">
      <t>ユウビンバンゴウ</t>
    </rPh>
    <phoneticPr fontId="1"/>
  </si>
  <si>
    <t>医療機関名称（カナ）</t>
  </si>
  <si>
    <t>医療機関名称（漢字）</t>
  </si>
  <si>
    <t>全て</t>
    <rPh sb="0" eb="1">
      <t>スベ</t>
    </rPh>
    <phoneticPr fontId="1"/>
  </si>
  <si>
    <t>都道府県名</t>
    <phoneticPr fontId="1"/>
  </si>
  <si>
    <t>医療機関区分</t>
    <phoneticPr fontId="1"/>
  </si>
  <si>
    <t>オンライン資格確認の運用開始日</t>
    <phoneticPr fontId="1"/>
  </si>
  <si>
    <t>医療機関等コード</t>
    <rPh sb="0" eb="2">
      <t>イリョウ</t>
    </rPh>
    <rPh sb="2" eb="4">
      <t>キカン</t>
    </rPh>
    <rPh sb="4" eb="5">
      <t>トウ</t>
    </rPh>
    <phoneticPr fontId="1"/>
  </si>
  <si>
    <t>医科（病院）</t>
  </si>
  <si>
    <t>医科（診療所）</t>
  </si>
  <si>
    <t>0118223</t>
  </si>
  <si>
    <t>840-0804</t>
  </si>
  <si>
    <t>ﾏｴﾔﾏﾋﾌｶ</t>
  </si>
  <si>
    <t>前山皮膚科</t>
  </si>
  <si>
    <t>0952-30-5412</t>
  </si>
  <si>
    <t>佐賀県佐賀市神野東３丁目７－１</t>
  </si>
  <si>
    <t>8212356</t>
  </si>
  <si>
    <t>ｸﾏﾓﾄｹﾝﾎｸﾋﾞﾖｳｲﾝ</t>
  </si>
  <si>
    <t>くまもと県北病院</t>
  </si>
  <si>
    <t>865-0005</t>
  </si>
  <si>
    <t>0968-73-5000</t>
  </si>
  <si>
    <t>熊本県玉名市玉名５５０番地</t>
  </si>
  <si>
    <t>なお、上記に加え、厚生労働省への申出により、個別に「緊急時医療情報・資格確認機能」をアクティブ化している医療機関・薬局は以下のとおりです。</t>
    <rPh sb="3" eb="5">
      <t>ジョウキ</t>
    </rPh>
    <rPh sb="6" eb="7">
      <t>クワ</t>
    </rPh>
    <rPh sb="9" eb="11">
      <t>コウセイ</t>
    </rPh>
    <rPh sb="11" eb="14">
      <t>ロウドウショウ</t>
    </rPh>
    <rPh sb="16" eb="17">
      <t>モウ</t>
    </rPh>
    <rPh sb="17" eb="18">
      <t>デ</t>
    </rPh>
    <rPh sb="22" eb="24">
      <t>コベツ</t>
    </rPh>
    <rPh sb="26" eb="29">
      <t>キンキュウジ</t>
    </rPh>
    <rPh sb="29" eb="31">
      <t>イリョウ</t>
    </rPh>
    <rPh sb="31" eb="33">
      <t>ジョウホウ</t>
    </rPh>
    <rPh sb="34" eb="36">
      <t>シカク</t>
    </rPh>
    <rPh sb="36" eb="38">
      <t>カクニン</t>
    </rPh>
    <rPh sb="38" eb="40">
      <t>キノウ</t>
    </rPh>
    <rPh sb="47" eb="48">
      <t>カ</t>
    </rPh>
    <rPh sb="52" eb="54">
      <t>イリョウ</t>
    </rPh>
    <rPh sb="54" eb="56">
      <t>キカン</t>
    </rPh>
    <rPh sb="57" eb="59">
      <t>ヤッキョク</t>
    </rPh>
    <rPh sb="60" eb="62">
      <t>イカ</t>
    </rPh>
    <phoneticPr fontId="1"/>
  </si>
  <si>
    <t>【熊本県】
熊本市、八代市、水俣市、山鹿市、菊池市、宇土市、上天草市、宇城市、天草市、合志市、下益城郡美里町、菊池郡大津町、菊池郡菊陽町、阿蘇郡西原村、上益城郡御船町、上益城郡嘉島町、上益城郡益城町、上益城郡甲佐町、八代郡氷川町、葦北郡芦北町、葦北郡津奈木町</t>
    <phoneticPr fontId="1"/>
  </si>
  <si>
    <t>次の地域に所在するマイナ保険証利用対応の医療機関・薬局において、「緊急時医療情報・資格確認機能」をアクティブ化しています。</t>
    <rPh sb="0" eb="1">
      <t>ツギ</t>
    </rPh>
    <rPh sb="2" eb="4">
      <t>チイキ</t>
    </rPh>
    <rPh sb="5" eb="7">
      <t>ショザイ</t>
    </rPh>
    <rPh sb="12" eb="15">
      <t>ホケンショウ</t>
    </rPh>
    <rPh sb="15" eb="17">
      <t>リヨウ</t>
    </rPh>
    <rPh sb="17" eb="19">
      <t>タイオウ</t>
    </rPh>
    <rPh sb="20" eb="22">
      <t>イリョウ</t>
    </rPh>
    <rPh sb="22" eb="24">
      <t>キカン</t>
    </rPh>
    <rPh sb="25" eb="27">
      <t>ヤッキョク</t>
    </rPh>
    <rPh sb="33" eb="36">
      <t>キンキュウジ</t>
    </rPh>
    <rPh sb="36" eb="38">
      <t>イリョウ</t>
    </rPh>
    <rPh sb="38" eb="40">
      <t>ジョウホウ</t>
    </rPh>
    <rPh sb="41" eb="43">
      <t>シカク</t>
    </rPh>
    <rPh sb="43" eb="45">
      <t>カクニン</t>
    </rPh>
    <rPh sb="45" eb="47">
      <t>キノウ</t>
    </rPh>
    <rPh sb="54" eb="55">
      <t>カ</t>
    </rPh>
    <phoneticPr fontId="1"/>
  </si>
  <si>
    <t>https://www.mhlw.go.jp/stf/index_16743.html</t>
  </si>
  <si>
    <t>マイナ保険証利用対応の医療機関・薬局は、厚生労働省ホームページ（以下リンク）にてご確認ください。</t>
    <rPh sb="3" eb="6">
      <t>ホケンショウ</t>
    </rPh>
    <rPh sb="6" eb="8">
      <t>リヨウ</t>
    </rPh>
    <rPh sb="8" eb="10">
      <t>タイオウ</t>
    </rPh>
    <rPh sb="11" eb="13">
      <t>イリョウ</t>
    </rPh>
    <rPh sb="13" eb="15">
      <t>キカン</t>
    </rPh>
    <rPh sb="16" eb="18">
      <t>ヤッキョク</t>
    </rPh>
    <rPh sb="20" eb="22">
      <t>コウセイ</t>
    </rPh>
    <rPh sb="22" eb="25">
      <t>ロウドウショウ</t>
    </rPh>
    <rPh sb="32" eb="34">
      <t>イカ</t>
    </rPh>
    <rPh sb="41" eb="43">
      <t>カクニン</t>
    </rPh>
    <phoneticPr fontId="1"/>
  </si>
  <si>
    <t>令和8年熊本地震に係る「緊急時医療情報・資格確認機能」アクティブ化医療機関・薬局</t>
    <rPh sb="0" eb="2">
      <t>レイワ</t>
    </rPh>
    <rPh sb="3" eb="4">
      <t>ネン</t>
    </rPh>
    <rPh sb="4" eb="6">
      <t>クマモト</t>
    </rPh>
    <rPh sb="6" eb="8">
      <t>ジシン</t>
    </rPh>
    <rPh sb="9" eb="10">
      <t>カカ</t>
    </rPh>
    <rPh sb="12" eb="15">
      <t>キンキュウジ</t>
    </rPh>
    <rPh sb="15" eb="17">
      <t>イリョウ</t>
    </rPh>
    <rPh sb="17" eb="19">
      <t>ジョウホウ</t>
    </rPh>
    <rPh sb="20" eb="22">
      <t>シカク</t>
    </rPh>
    <rPh sb="22" eb="24">
      <t>カクニン</t>
    </rPh>
    <rPh sb="24" eb="26">
      <t>キノウ</t>
    </rPh>
    <rPh sb="32" eb="33">
      <t>カ</t>
    </rPh>
    <phoneticPr fontId="1"/>
  </si>
  <si>
    <t>歯科（診療所）</t>
  </si>
  <si>
    <t>8230453</t>
  </si>
  <si>
    <t>9831921</t>
  </si>
  <si>
    <t>ｻｶﾞｹﾝｲﾘﾖｳｾﾝﾀｰｺｳｾｲｶﾝ</t>
  </si>
  <si>
    <t>佐賀県医療センター好生館</t>
  </si>
  <si>
    <t>840-8571</t>
  </si>
  <si>
    <t>0952-24-2171</t>
  </si>
  <si>
    <t>佐賀県佐賀市嘉瀬町中原４００</t>
  </si>
  <si>
    <t>9811349</t>
  </si>
  <si>
    <t>8210533</t>
  </si>
  <si>
    <t>ｱﾗｵｼﾘﾂｱﾘｱｹｲﾘﾖｳｾﾝﾀｰ</t>
  </si>
  <si>
    <t>荒尾市立　有明医療センター</t>
  </si>
  <si>
    <t>864-0041</t>
  </si>
  <si>
    <t>0968-63-1115</t>
  </si>
  <si>
    <t>熊本県荒尾市荒尾２６００</t>
  </si>
  <si>
    <t>8230461</t>
  </si>
  <si>
    <t>※アクティブ化の期間：2026年９月７日まで</t>
    <rPh sb="6" eb="7">
      <t>カ</t>
    </rPh>
    <rPh sb="8" eb="10">
      <t>キカン</t>
    </rPh>
    <rPh sb="15" eb="16">
      <t>ネン</t>
    </rPh>
    <rPh sb="17" eb="18">
      <t>ガツ</t>
    </rPh>
    <rPh sb="19" eb="2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</si>
</sst>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表示件数は &quot;\ #,##0\ &quot;件です。&quot;"/>
    <numFmt numFmtId="177" formatCode="#,##0\ &quot;件)&quot;"/>
    <numFmt numFmtId="178" formatCode="&quot;( &quot;\ #,##0\ &quot; /&quot;"/>
    <numFmt numFmtId="179" formatCode="yyyy/m/d\ h:mm;@"/>
    <numFmt numFmtId="180" formatCode="\(yyyy&quot;年&quot;m&quot;月&quot;d&quot;日&quot;\ &quot;現&quot;&quot;在&quot;\);@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0070C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>
      <alignment vertical="center"/>
    </xf>
    <xf numFmtId="0" fontId="0" fillId="0" borderId="1" xfId="0" applyFill="1" applyBorder="1">
      <alignment vertical="center"/>
    </xf>
    <xf numFmtId="49" fontId="0" fillId="0" borderId="0" xfId="0" applyNumberFormat="1">
      <alignment vertical="center"/>
    </xf>
    <xf numFmtId="0" fontId="0" fillId="2" borderId="1" xfId="0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0" fontId="0" fillId="0" borderId="0" xfId="0" applyAlignment="1">
      <alignment wrapText="1"/>
    </xf>
    <xf numFmtId="179" fontId="0" fillId="2" borderId="1" xfId="0" applyNumberFormat="1" applyFill="1" applyBorder="1" applyAlignment="1">
      <alignment vertical="center" wrapText="1"/>
    </xf>
    <xf numFmtId="0" fontId="3" fillId="0" borderId="0" xfId="0" applyFont="1">
      <alignment vertical="center"/>
    </xf>
    <xf numFmtId="0" fontId="0" fillId="2" borderId="1" xfId="0" applyFont="1" applyFill="1" applyBorder="1" applyAlignment="1">
      <alignment vertical="center" wrapText="1"/>
    </xf>
    <xf numFmtId="0" fontId="4" fillId="0" borderId="0" xfId="0" applyFont="1">
      <alignment vertical="center"/>
    </xf>
    <xf numFmtId="178" fontId="2" fillId="4" borderId="2" xfId="0" applyNumberFormat="1" applyFont="1" applyFill="1" applyBorder="1" applyAlignment="1">
      <alignment vertical="center"/>
    </xf>
    <xf numFmtId="177" fontId="2" fillId="4" borderId="3" xfId="0" applyNumberFormat="1" applyFont="1" applyFill="1" applyBorder="1" applyAlignment="1">
      <alignment horizontal="left" vertical="center"/>
    </xf>
    <xf numFmtId="176" fontId="2" fillId="4" borderId="3" xfId="0" applyNumberFormat="1" applyFont="1" applyFill="1" applyBorder="1" applyAlignment="1">
      <alignment vertical="center"/>
    </xf>
    <xf numFmtId="0" fontId="3" fillId="4" borderId="3" xfId="0" applyFont="1" applyFill="1" applyBorder="1">
      <alignment vertical="center"/>
    </xf>
    <xf numFmtId="14" fontId="3" fillId="4" borderId="4" xfId="0" applyNumberFormat="1" applyFont="1" applyFill="1" applyBorder="1">
      <alignment vertical="center"/>
    </xf>
    <xf numFmtId="180" fontId="4" fillId="0" borderId="0" xfId="0" applyNumberFormat="1" applyFont="1" applyAlignment="1">
      <alignment horizontal="right" vertical="center"/>
    </xf>
    <xf numFmtId="0" fontId="0" fillId="0" borderId="1" xfId="0" applyNumberFormat="1" applyFill="1" applyBorder="1" applyAlignment="1">
      <alignment vertical="top" wrapText="1"/>
    </xf>
    <xf numFmtId="49" fontId="0" fillId="0" borderId="1" xfId="0" applyNumberFormat="1" applyFill="1" applyBorder="1" applyAlignment="1">
      <alignment vertical="top" wrapText="1"/>
    </xf>
    <xf numFmtId="14" fontId="0" fillId="0" borderId="1" xfId="0" applyNumberFormat="1" applyFill="1" applyBorder="1" applyAlignment="1">
      <alignment horizontal="left" vertical="top" wrapText="1"/>
    </xf>
    <xf numFmtId="179" fontId="0" fillId="0" borderId="1" xfId="0" applyNumberForma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5" fillId="0" borderId="0" xfId="1" applyBorder="1" applyAlignment="1">
      <alignment vertical="top"/>
    </xf>
    <xf numFmtId="0" fontId="0" fillId="0" borderId="0" xfId="0" applyNumberFormat="1" applyFill="1" applyBorder="1" applyAlignment="1">
      <alignment vertical="top" wrapText="1"/>
    </xf>
    <xf numFmtId="49" fontId="0" fillId="0" borderId="0" xfId="0" applyNumberFormat="1" applyFill="1" applyBorder="1" applyAlignment="1">
      <alignment vertical="top" wrapText="1"/>
    </xf>
    <xf numFmtId="14" fontId="0" fillId="0" borderId="0" xfId="0" applyNumberFormat="1" applyFill="1" applyBorder="1" applyAlignment="1">
      <alignment horizontal="left" vertical="top" wrapText="1"/>
    </xf>
    <xf numFmtId="179" fontId="0" fillId="0" borderId="0" xfId="0" applyNumberForma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https://www.mhlw.go.jp/stf/index_16743.html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B2:J21"/>
  <sheetViews>
    <sheetView tabSelected="1" zoomScaleNormal="100" workbookViewId="0">
      <selection activeCell="H6" sqref="H6"/>
    </sheetView>
  </sheetViews>
  <sheetFormatPr defaultColWidth="85.375" defaultRowHeight="18.75" x14ac:dyDescent="0.4"/>
  <cols>
    <col min="1" max="1" width="3.625" customWidth="1"/>
    <col min="2" max="5" width="15.625" customWidth="1"/>
    <col min="6" max="6" width="30.625" customWidth="1"/>
    <col min="7" max="7" width="30.625" style="4" customWidth="1"/>
    <col min="8" max="9" width="15.625" customWidth="1"/>
    <col min="10" max="10" width="50.625" customWidth="1"/>
  </cols>
  <sheetData>
    <row r="2" spans="2:10" ht="24" x14ac:dyDescent="0.4">
      <c r="C2" s="11" t="s">
        <v>129</v>
      </c>
      <c r="D2" s="11"/>
      <c r="J2" s="17">
        <v>46265</v>
      </c>
    </row>
    <row r="3" spans="2:10" ht="19.5" customHeight="1" x14ac:dyDescent="0.4">
      <c r="C3" s="11"/>
      <c r="D3" s="11"/>
      <c r="J3" s="17"/>
    </row>
    <row r="4" spans="2:10" ht="19.5" customHeight="1" x14ac:dyDescent="0.4">
      <c r="B4" t="s">
        <v>126</v>
      </c>
      <c r="C4" s="11"/>
      <c r="D4" s="11"/>
      <c r="J4" s="17"/>
    </row>
    <row r="5" spans="2:10" ht="99.95" customHeight="1" x14ac:dyDescent="0.4">
      <c r="B5" s="29" t="s">
        <v>125</v>
      </c>
      <c r="C5" s="30"/>
      <c r="D5" s="30"/>
      <c r="E5" s="30"/>
      <c r="F5" s="31"/>
      <c r="J5" s="17"/>
    </row>
    <row r="6" spans="2:10" ht="19.5" customHeight="1" x14ac:dyDescent="0.4">
      <c r="B6" s="23" t="s">
        <v>128</v>
      </c>
      <c r="C6" s="22"/>
      <c r="D6" s="22"/>
      <c r="E6" s="22"/>
      <c r="F6" s="22"/>
      <c r="J6" s="17"/>
    </row>
    <row r="7" spans="2:10" ht="19.5" customHeight="1" x14ac:dyDescent="0.4">
      <c r="B7" s="24" t="s">
        <v>127</v>
      </c>
      <c r="C7" s="22"/>
      <c r="D7" s="22"/>
      <c r="E7" s="22"/>
      <c r="F7" s="22"/>
      <c r="J7" s="17"/>
    </row>
    <row r="8" spans="2:10" ht="19.5" customHeight="1" x14ac:dyDescent="0.4">
      <c r="C8" s="11"/>
      <c r="D8" s="11"/>
      <c r="J8" s="17"/>
    </row>
    <row r="9" spans="2:10" ht="19.5" customHeight="1" x14ac:dyDescent="0.4">
      <c r="B9" t="s">
        <v>124</v>
      </c>
      <c r="C9" s="11"/>
      <c r="D9" s="11"/>
      <c r="J9" s="17"/>
    </row>
    <row r="10" spans="2:10" ht="19.5" customHeight="1" x14ac:dyDescent="0.4"/>
    <row r="11" spans="2:10" s="9" customFormat="1" ht="19.5" x14ac:dyDescent="0.4">
      <c r="B11" s="12">
        <f>SUBTOTAL(3,$B$13:$B$19)</f>
        <v>7</v>
      </c>
      <c r="C11" s="13">
        <f>COUNTIF($B:$B,"&lt;&gt;")-8</f>
        <v>7</v>
      </c>
      <c r="D11" s="13"/>
      <c r="E11" s="14"/>
      <c r="F11" s="15"/>
      <c r="G11" s="15"/>
      <c r="H11" s="15"/>
      <c r="I11" s="15"/>
      <c r="J11" s="16"/>
    </row>
    <row r="12" spans="2:10" s="7" customFormat="1" ht="37.5" x14ac:dyDescent="0.4">
      <c r="B12" s="10" t="s">
        <v>106</v>
      </c>
      <c r="C12" s="10" t="s">
        <v>107</v>
      </c>
      <c r="D12" s="10" t="s">
        <v>109</v>
      </c>
      <c r="E12" s="6" t="s">
        <v>108</v>
      </c>
      <c r="F12" s="8" t="s">
        <v>103</v>
      </c>
      <c r="G12" s="5" t="s">
        <v>104</v>
      </c>
      <c r="H12" s="5" t="s">
        <v>102</v>
      </c>
      <c r="I12" s="5" t="s">
        <v>0</v>
      </c>
      <c r="J12" s="5" t="s">
        <v>100</v>
      </c>
    </row>
    <row r="13" spans="2:10" x14ac:dyDescent="0.4">
      <c r="B13" s="18" t="s">
        <v>84</v>
      </c>
      <c r="C13" s="19" t="s">
        <v>111</v>
      </c>
      <c r="D13" s="19" t="s">
        <v>112</v>
      </c>
      <c r="E13" s="20">
        <v>45279</v>
      </c>
      <c r="F13" s="21" t="s">
        <v>114</v>
      </c>
      <c r="G13" s="18" t="s">
        <v>115</v>
      </c>
      <c r="H13" s="18" t="s">
        <v>113</v>
      </c>
      <c r="I13" s="18" t="s">
        <v>116</v>
      </c>
      <c r="J13" s="18" t="s">
        <v>117</v>
      </c>
    </row>
    <row r="14" spans="2:10" x14ac:dyDescent="0.4">
      <c r="B14" s="18" t="s">
        <v>84</v>
      </c>
      <c r="C14" s="19" t="s">
        <v>110</v>
      </c>
      <c r="D14" s="19" t="s">
        <v>138</v>
      </c>
      <c r="E14" s="20">
        <v>44501</v>
      </c>
      <c r="F14" s="21" t="s">
        <v>133</v>
      </c>
      <c r="G14" s="18" t="s">
        <v>134</v>
      </c>
      <c r="H14" s="18" t="s">
        <v>135</v>
      </c>
      <c r="I14" s="18" t="s">
        <v>136</v>
      </c>
      <c r="J14" s="18" t="s">
        <v>137</v>
      </c>
    </row>
    <row r="15" spans="2:10" x14ac:dyDescent="0.4">
      <c r="B15" s="18" t="s">
        <v>84</v>
      </c>
      <c r="C15" s="19" t="s">
        <v>130</v>
      </c>
      <c r="D15" s="19" t="s">
        <v>132</v>
      </c>
      <c r="E15" s="20">
        <v>44501</v>
      </c>
      <c r="F15" s="21" t="s">
        <v>133</v>
      </c>
      <c r="G15" s="18" t="s">
        <v>134</v>
      </c>
      <c r="H15" s="18" t="s">
        <v>135</v>
      </c>
      <c r="I15" s="18" t="s">
        <v>136</v>
      </c>
      <c r="J15" s="18" t="s">
        <v>137</v>
      </c>
    </row>
    <row r="16" spans="2:10" x14ac:dyDescent="0.4">
      <c r="B16" s="18" t="s">
        <v>88</v>
      </c>
      <c r="C16" s="19" t="s">
        <v>110</v>
      </c>
      <c r="D16" s="19" t="s">
        <v>118</v>
      </c>
      <c r="E16" s="20">
        <v>44581</v>
      </c>
      <c r="F16" s="21" t="s">
        <v>119</v>
      </c>
      <c r="G16" s="18" t="s">
        <v>120</v>
      </c>
      <c r="H16" s="18" t="s">
        <v>121</v>
      </c>
      <c r="I16" s="18" t="s">
        <v>122</v>
      </c>
      <c r="J16" s="18" t="s">
        <v>123</v>
      </c>
    </row>
    <row r="17" spans="2:10" x14ac:dyDescent="0.4">
      <c r="B17" s="18" t="s">
        <v>88</v>
      </c>
      <c r="C17" s="19" t="s">
        <v>130</v>
      </c>
      <c r="D17" s="19" t="s">
        <v>131</v>
      </c>
      <c r="E17" s="20">
        <v>44581</v>
      </c>
      <c r="F17" s="21" t="s">
        <v>119</v>
      </c>
      <c r="G17" s="18" t="s">
        <v>120</v>
      </c>
      <c r="H17" s="18" t="s">
        <v>121</v>
      </c>
      <c r="I17" s="18" t="s">
        <v>122</v>
      </c>
      <c r="J17" s="18" t="s">
        <v>123</v>
      </c>
    </row>
    <row r="18" spans="2:10" x14ac:dyDescent="0.4">
      <c r="B18" s="18" t="s">
        <v>88</v>
      </c>
      <c r="C18" s="19" t="s">
        <v>110</v>
      </c>
      <c r="D18" s="19" t="s">
        <v>139</v>
      </c>
      <c r="E18" s="20">
        <v>44410</v>
      </c>
      <c r="F18" s="21" t="s">
        <v>140</v>
      </c>
      <c r="G18" s="18" t="s">
        <v>141</v>
      </c>
      <c r="H18" s="18" t="s">
        <v>142</v>
      </c>
      <c r="I18" s="18" t="s">
        <v>143</v>
      </c>
      <c r="J18" s="18" t="s">
        <v>144</v>
      </c>
    </row>
    <row r="19" spans="2:10" x14ac:dyDescent="0.4">
      <c r="B19" s="18" t="s">
        <v>88</v>
      </c>
      <c r="C19" s="19" t="s">
        <v>130</v>
      </c>
      <c r="D19" s="19" t="s">
        <v>145</v>
      </c>
      <c r="E19" s="20">
        <v>44276</v>
      </c>
      <c r="F19" s="21" t="s">
        <v>140</v>
      </c>
      <c r="G19" s="18" t="s">
        <v>141</v>
      </c>
      <c r="H19" s="18" t="s">
        <v>142</v>
      </c>
      <c r="I19" s="18" t="s">
        <v>143</v>
      </c>
      <c r="J19" s="18" t="s">
        <v>144</v>
      </c>
    </row>
    <row r="20" spans="2:10" x14ac:dyDescent="0.4">
      <c r="B20" s="25"/>
      <c r="D20" s="26"/>
      <c r="E20" s="27"/>
      <c r="F20" s="28"/>
      <c r="G20" s="25"/>
      <c r="H20" s="25"/>
      <c r="I20" s="25"/>
      <c r="J20" s="25"/>
    </row>
    <row r="21" spans="2:10" x14ac:dyDescent="0.4">
      <c r="B21" t="s">
        <v>146</v>
      </c>
    </row>
  </sheetData>
  <sheetProtection autoFilter="0"/>
  <autoFilter ref="B12:J17" xr:uid="{00000000-0001-0000-0000-000000000000}"/>
  <mergeCells count="1">
    <mergeCell ref="B5:F5"/>
  </mergeCells>
  <phoneticPr fontId="1"/>
  <hyperlinks>
    <hyperlink ref="B7" r:id="rId1" xr:uid="{579015D6-7E86-4F45-9457-70F0EAF95BD9}"/>
  </hyperlinks>
  <pageMargins left="0.70866141732283472" right="0.70866141732283472" top="0.74803149606299213" bottom="0.74803149606299213" header="0.31496062992125984" footer="0.31496062992125984"/>
  <pageSetup paperSize="9" scale="44" fitToHeight="0" orientation="landscape" r:id="rId2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7" tint="0.79998168889431442"/>
  </sheetPr>
  <dimension ref="A1:G48"/>
  <sheetViews>
    <sheetView zoomScale="70" zoomScaleNormal="70" workbookViewId="0">
      <selection activeCell="A2" sqref="A2"/>
    </sheetView>
  </sheetViews>
  <sheetFormatPr defaultRowHeight="18.75" x14ac:dyDescent="0.4"/>
  <cols>
    <col min="3" max="3" width="15.125" bestFit="1" customWidth="1"/>
    <col min="5" max="7" width="11" bestFit="1" customWidth="1"/>
  </cols>
  <sheetData>
    <row r="1" spans="1:7" ht="37.5" x14ac:dyDescent="0.4">
      <c r="A1" s="1" t="s">
        <v>105</v>
      </c>
      <c r="B1" s="1" t="s">
        <v>101</v>
      </c>
      <c r="C1" s="2" t="s">
        <v>99</v>
      </c>
      <c r="D1" s="2" t="s">
        <v>98</v>
      </c>
      <c r="E1" s="2" t="s">
        <v>3</v>
      </c>
      <c r="F1" s="1" t="s">
        <v>4</v>
      </c>
      <c r="G1" s="1" t="s">
        <v>5</v>
      </c>
    </row>
    <row r="2" spans="1:7" x14ac:dyDescent="0.4">
      <c r="A2" s="3" t="str">
        <f t="shared" ref="A2:A48" si="0">D2</f>
        <v>北海道</v>
      </c>
      <c r="B2" s="3" t="str">
        <f>C2&amp;":"&amp;D2</f>
        <v>1:北海道</v>
      </c>
      <c r="C2" s="3">
        <v>1</v>
      </c>
      <c r="D2" s="3" t="str">
        <f t="shared" ref="D2:D48" si="1">F2</f>
        <v>北海道</v>
      </c>
      <c r="E2" s="3">
        <v>10006</v>
      </c>
      <c r="F2" s="3" t="s">
        <v>2</v>
      </c>
      <c r="G2" s="3" t="s">
        <v>6</v>
      </c>
    </row>
    <row r="3" spans="1:7" x14ac:dyDescent="0.4">
      <c r="A3" s="3" t="str">
        <f t="shared" si="0"/>
        <v>青森県</v>
      </c>
      <c r="B3" s="3" t="str">
        <f t="shared" ref="B3:B48" si="2">C3&amp;":"&amp;D3</f>
        <v>2:青森県</v>
      </c>
      <c r="C3" s="3">
        <v>2</v>
      </c>
      <c r="D3" s="3" t="str">
        <f t="shared" si="1"/>
        <v>青森県</v>
      </c>
      <c r="E3" s="3">
        <v>20001</v>
      </c>
      <c r="F3" s="3" t="s">
        <v>7</v>
      </c>
      <c r="G3" s="3" t="s">
        <v>8</v>
      </c>
    </row>
    <row r="4" spans="1:7" x14ac:dyDescent="0.4">
      <c r="A4" s="3" t="str">
        <f t="shared" si="0"/>
        <v>岩手県</v>
      </c>
      <c r="B4" s="3" t="str">
        <f t="shared" si="2"/>
        <v>3:岩手県</v>
      </c>
      <c r="C4" s="3">
        <v>3</v>
      </c>
      <c r="D4" s="3" t="str">
        <f t="shared" si="1"/>
        <v>岩手県</v>
      </c>
      <c r="E4" s="3">
        <v>30007</v>
      </c>
      <c r="F4" s="3" t="s">
        <v>9</v>
      </c>
      <c r="G4" s="3" t="s">
        <v>10</v>
      </c>
    </row>
    <row r="5" spans="1:7" x14ac:dyDescent="0.4">
      <c r="A5" s="3" t="str">
        <f t="shared" si="0"/>
        <v>宮城県</v>
      </c>
      <c r="B5" s="3" t="str">
        <f t="shared" si="2"/>
        <v>4:宮城県</v>
      </c>
      <c r="C5" s="3">
        <v>4</v>
      </c>
      <c r="D5" s="3" t="str">
        <f t="shared" si="1"/>
        <v>宮城県</v>
      </c>
      <c r="E5" s="3">
        <v>40002</v>
      </c>
      <c r="F5" s="3" t="s">
        <v>11</v>
      </c>
      <c r="G5" s="3" t="s">
        <v>12</v>
      </c>
    </row>
    <row r="6" spans="1:7" x14ac:dyDescent="0.4">
      <c r="A6" s="3" t="str">
        <f t="shared" si="0"/>
        <v>秋田県</v>
      </c>
      <c r="B6" s="3" t="str">
        <f t="shared" si="2"/>
        <v>5:秋田県</v>
      </c>
      <c r="C6" s="3">
        <v>5</v>
      </c>
      <c r="D6" s="3" t="str">
        <f t="shared" si="1"/>
        <v>秋田県</v>
      </c>
      <c r="E6" s="3">
        <v>50008</v>
      </c>
      <c r="F6" s="3" t="s">
        <v>13</v>
      </c>
      <c r="G6" s="3" t="s">
        <v>14</v>
      </c>
    </row>
    <row r="7" spans="1:7" x14ac:dyDescent="0.4">
      <c r="A7" s="3" t="str">
        <f t="shared" si="0"/>
        <v>山形県</v>
      </c>
      <c r="B7" s="3" t="str">
        <f t="shared" si="2"/>
        <v>6:山形県</v>
      </c>
      <c r="C7" s="3">
        <v>6</v>
      </c>
      <c r="D7" s="3" t="str">
        <f t="shared" si="1"/>
        <v>山形県</v>
      </c>
      <c r="E7" s="3">
        <v>60003</v>
      </c>
      <c r="F7" s="3" t="s">
        <v>15</v>
      </c>
      <c r="G7" s="3" t="s">
        <v>16</v>
      </c>
    </row>
    <row r="8" spans="1:7" x14ac:dyDescent="0.4">
      <c r="A8" s="3" t="str">
        <f t="shared" si="0"/>
        <v>福島県</v>
      </c>
      <c r="B8" s="3" t="str">
        <f t="shared" si="2"/>
        <v>7:福島県</v>
      </c>
      <c r="C8" s="3">
        <v>7</v>
      </c>
      <c r="D8" s="3" t="str">
        <f t="shared" si="1"/>
        <v>福島県</v>
      </c>
      <c r="E8" s="3">
        <v>70009</v>
      </c>
      <c r="F8" s="3" t="s">
        <v>1</v>
      </c>
      <c r="G8" s="3" t="s">
        <v>17</v>
      </c>
    </row>
    <row r="9" spans="1:7" x14ac:dyDescent="0.4">
      <c r="A9" s="3" t="str">
        <f t="shared" si="0"/>
        <v>茨城県</v>
      </c>
      <c r="B9" s="3" t="str">
        <f t="shared" si="2"/>
        <v>8:茨城県</v>
      </c>
      <c r="C9" s="3">
        <v>8</v>
      </c>
      <c r="D9" s="3" t="str">
        <f t="shared" si="1"/>
        <v>茨城県</v>
      </c>
      <c r="E9" s="3">
        <v>80004</v>
      </c>
      <c r="F9" s="3" t="s">
        <v>18</v>
      </c>
      <c r="G9" s="3" t="s">
        <v>19</v>
      </c>
    </row>
    <row r="10" spans="1:7" x14ac:dyDescent="0.4">
      <c r="A10" s="3" t="str">
        <f t="shared" si="0"/>
        <v>栃木県</v>
      </c>
      <c r="B10" s="3" t="str">
        <f t="shared" si="2"/>
        <v>9:栃木県</v>
      </c>
      <c r="C10" s="3">
        <v>9</v>
      </c>
      <c r="D10" s="3" t="str">
        <f t="shared" si="1"/>
        <v>栃木県</v>
      </c>
      <c r="E10" s="3">
        <v>90000</v>
      </c>
      <c r="F10" s="3" t="s">
        <v>20</v>
      </c>
      <c r="G10" s="3" t="s">
        <v>21</v>
      </c>
    </row>
    <row r="11" spans="1:7" x14ac:dyDescent="0.4">
      <c r="A11" s="3" t="str">
        <f t="shared" si="0"/>
        <v>群馬県</v>
      </c>
      <c r="B11" s="3" t="str">
        <f t="shared" si="2"/>
        <v>10:群馬県</v>
      </c>
      <c r="C11" s="3">
        <v>10</v>
      </c>
      <c r="D11" s="3" t="str">
        <f t="shared" si="1"/>
        <v>群馬県</v>
      </c>
      <c r="E11" s="3">
        <v>100005</v>
      </c>
      <c r="F11" s="3" t="s">
        <v>22</v>
      </c>
      <c r="G11" s="3" t="s">
        <v>23</v>
      </c>
    </row>
    <row r="12" spans="1:7" x14ac:dyDescent="0.4">
      <c r="A12" s="3" t="str">
        <f t="shared" si="0"/>
        <v>埼玉県</v>
      </c>
      <c r="B12" s="3" t="str">
        <f t="shared" si="2"/>
        <v>11:埼玉県</v>
      </c>
      <c r="C12" s="3">
        <v>11</v>
      </c>
      <c r="D12" s="3" t="str">
        <f t="shared" si="1"/>
        <v>埼玉県</v>
      </c>
      <c r="E12" s="3">
        <v>110001</v>
      </c>
      <c r="F12" s="3" t="s">
        <v>24</v>
      </c>
      <c r="G12" s="3" t="s">
        <v>25</v>
      </c>
    </row>
    <row r="13" spans="1:7" x14ac:dyDescent="0.4">
      <c r="A13" s="3" t="str">
        <f t="shared" si="0"/>
        <v>千葉県</v>
      </c>
      <c r="B13" s="3" t="str">
        <f t="shared" si="2"/>
        <v>12:千葉県</v>
      </c>
      <c r="C13" s="3">
        <v>12</v>
      </c>
      <c r="D13" s="3" t="str">
        <f t="shared" si="1"/>
        <v>千葉県</v>
      </c>
      <c r="E13" s="3">
        <v>120006</v>
      </c>
      <c r="F13" s="3" t="s">
        <v>26</v>
      </c>
      <c r="G13" s="3" t="s">
        <v>27</v>
      </c>
    </row>
    <row r="14" spans="1:7" x14ac:dyDescent="0.4">
      <c r="A14" s="3" t="str">
        <f t="shared" si="0"/>
        <v>東京都</v>
      </c>
      <c r="B14" s="3" t="str">
        <f t="shared" si="2"/>
        <v>13:東京都</v>
      </c>
      <c r="C14" s="3">
        <v>13</v>
      </c>
      <c r="D14" s="3" t="str">
        <f t="shared" si="1"/>
        <v>東京都</v>
      </c>
      <c r="E14" s="3">
        <v>130001</v>
      </c>
      <c r="F14" s="3" t="s">
        <v>28</v>
      </c>
      <c r="G14" s="3" t="s">
        <v>29</v>
      </c>
    </row>
    <row r="15" spans="1:7" x14ac:dyDescent="0.4">
      <c r="A15" s="3" t="str">
        <f t="shared" si="0"/>
        <v>神奈川県</v>
      </c>
      <c r="B15" s="3" t="str">
        <f t="shared" si="2"/>
        <v>14:神奈川県</v>
      </c>
      <c r="C15" s="3">
        <v>14</v>
      </c>
      <c r="D15" s="3" t="str">
        <f t="shared" si="1"/>
        <v>神奈川県</v>
      </c>
      <c r="E15" s="3">
        <v>140007</v>
      </c>
      <c r="F15" s="3" t="s">
        <v>30</v>
      </c>
      <c r="G15" s="3" t="s">
        <v>31</v>
      </c>
    </row>
    <row r="16" spans="1:7" x14ac:dyDescent="0.4">
      <c r="A16" s="3" t="str">
        <f t="shared" si="0"/>
        <v>新潟県</v>
      </c>
      <c r="B16" s="3" t="str">
        <f t="shared" si="2"/>
        <v>15:新潟県</v>
      </c>
      <c r="C16" s="3">
        <v>15</v>
      </c>
      <c r="D16" s="3" t="str">
        <f t="shared" si="1"/>
        <v>新潟県</v>
      </c>
      <c r="E16" s="3">
        <v>150002</v>
      </c>
      <c r="F16" s="3" t="s">
        <v>32</v>
      </c>
      <c r="G16" s="3" t="s">
        <v>33</v>
      </c>
    </row>
    <row r="17" spans="1:7" x14ac:dyDescent="0.4">
      <c r="A17" s="3" t="str">
        <f t="shared" si="0"/>
        <v>富山県</v>
      </c>
      <c r="B17" s="3" t="str">
        <f t="shared" si="2"/>
        <v>16:富山県</v>
      </c>
      <c r="C17" s="3">
        <v>16</v>
      </c>
      <c r="D17" s="3" t="str">
        <f t="shared" si="1"/>
        <v>富山県</v>
      </c>
      <c r="E17" s="3">
        <v>160008</v>
      </c>
      <c r="F17" s="3" t="s">
        <v>34</v>
      </c>
      <c r="G17" s="3" t="s">
        <v>35</v>
      </c>
    </row>
    <row r="18" spans="1:7" x14ac:dyDescent="0.4">
      <c r="A18" s="3" t="str">
        <f t="shared" si="0"/>
        <v>石川県</v>
      </c>
      <c r="B18" s="3" t="str">
        <f t="shared" si="2"/>
        <v>17:石川県</v>
      </c>
      <c r="C18" s="3">
        <v>17</v>
      </c>
      <c r="D18" s="3" t="str">
        <f t="shared" si="1"/>
        <v>石川県</v>
      </c>
      <c r="E18" s="3">
        <v>170003</v>
      </c>
      <c r="F18" s="3" t="s">
        <v>36</v>
      </c>
      <c r="G18" s="3" t="s">
        <v>37</v>
      </c>
    </row>
    <row r="19" spans="1:7" x14ac:dyDescent="0.4">
      <c r="A19" s="3" t="str">
        <f t="shared" si="0"/>
        <v>福井県</v>
      </c>
      <c r="B19" s="3" t="str">
        <f t="shared" si="2"/>
        <v>18:福井県</v>
      </c>
      <c r="C19" s="3">
        <v>18</v>
      </c>
      <c r="D19" s="3" t="str">
        <f t="shared" si="1"/>
        <v>福井県</v>
      </c>
      <c r="E19" s="3">
        <v>180009</v>
      </c>
      <c r="F19" s="3" t="s">
        <v>38</v>
      </c>
      <c r="G19" s="3" t="s">
        <v>39</v>
      </c>
    </row>
    <row r="20" spans="1:7" x14ac:dyDescent="0.4">
      <c r="A20" s="3" t="str">
        <f t="shared" si="0"/>
        <v>山梨県</v>
      </c>
      <c r="B20" s="3" t="str">
        <f t="shared" si="2"/>
        <v>19:山梨県</v>
      </c>
      <c r="C20" s="3">
        <v>19</v>
      </c>
      <c r="D20" s="3" t="str">
        <f t="shared" si="1"/>
        <v>山梨県</v>
      </c>
      <c r="E20" s="3">
        <v>190004</v>
      </c>
      <c r="F20" s="3" t="s">
        <v>40</v>
      </c>
      <c r="G20" s="3" t="s">
        <v>41</v>
      </c>
    </row>
    <row r="21" spans="1:7" x14ac:dyDescent="0.4">
      <c r="A21" s="3" t="str">
        <f t="shared" si="0"/>
        <v>長野県</v>
      </c>
      <c r="B21" s="3" t="str">
        <f t="shared" si="2"/>
        <v>20:長野県</v>
      </c>
      <c r="C21" s="3">
        <v>20</v>
      </c>
      <c r="D21" s="3" t="str">
        <f t="shared" si="1"/>
        <v>長野県</v>
      </c>
      <c r="E21" s="3">
        <v>200000</v>
      </c>
      <c r="F21" s="3" t="s">
        <v>42</v>
      </c>
      <c r="G21" s="3" t="s">
        <v>43</v>
      </c>
    </row>
    <row r="22" spans="1:7" x14ac:dyDescent="0.4">
      <c r="A22" s="3" t="str">
        <f t="shared" si="0"/>
        <v>岐阜県</v>
      </c>
      <c r="B22" s="3" t="str">
        <f t="shared" si="2"/>
        <v>21:岐阜県</v>
      </c>
      <c r="C22" s="3">
        <v>21</v>
      </c>
      <c r="D22" s="3" t="str">
        <f t="shared" si="1"/>
        <v>岐阜県</v>
      </c>
      <c r="E22" s="3">
        <v>210005</v>
      </c>
      <c r="F22" s="3" t="s">
        <v>44</v>
      </c>
      <c r="G22" s="3" t="s">
        <v>45</v>
      </c>
    </row>
    <row r="23" spans="1:7" x14ac:dyDescent="0.4">
      <c r="A23" s="3" t="str">
        <f t="shared" si="0"/>
        <v>静岡県</v>
      </c>
      <c r="B23" s="3" t="str">
        <f t="shared" si="2"/>
        <v>22:静岡県</v>
      </c>
      <c r="C23" s="3">
        <v>22</v>
      </c>
      <c r="D23" s="3" t="str">
        <f t="shared" si="1"/>
        <v>静岡県</v>
      </c>
      <c r="E23" s="3">
        <v>220001</v>
      </c>
      <c r="F23" s="3" t="s">
        <v>46</v>
      </c>
      <c r="G23" s="3" t="s">
        <v>47</v>
      </c>
    </row>
    <row r="24" spans="1:7" x14ac:dyDescent="0.4">
      <c r="A24" s="3" t="str">
        <f t="shared" si="0"/>
        <v>愛知県</v>
      </c>
      <c r="B24" s="3" t="str">
        <f t="shared" si="2"/>
        <v>23:愛知県</v>
      </c>
      <c r="C24" s="3">
        <v>23</v>
      </c>
      <c r="D24" s="3" t="str">
        <f t="shared" si="1"/>
        <v>愛知県</v>
      </c>
      <c r="E24" s="3">
        <v>230006</v>
      </c>
      <c r="F24" s="3" t="s">
        <v>48</v>
      </c>
      <c r="G24" s="3" t="s">
        <v>49</v>
      </c>
    </row>
    <row r="25" spans="1:7" x14ac:dyDescent="0.4">
      <c r="A25" s="3" t="str">
        <f t="shared" si="0"/>
        <v>三重県</v>
      </c>
      <c r="B25" s="3" t="str">
        <f t="shared" si="2"/>
        <v>24:三重県</v>
      </c>
      <c r="C25" s="3">
        <v>24</v>
      </c>
      <c r="D25" s="3" t="str">
        <f t="shared" si="1"/>
        <v>三重県</v>
      </c>
      <c r="E25" s="3">
        <v>240001</v>
      </c>
      <c r="F25" s="3" t="s">
        <v>50</v>
      </c>
      <c r="G25" s="3" t="s">
        <v>51</v>
      </c>
    </row>
    <row r="26" spans="1:7" x14ac:dyDescent="0.4">
      <c r="A26" s="3" t="str">
        <f t="shared" si="0"/>
        <v>滋賀県</v>
      </c>
      <c r="B26" s="3" t="str">
        <f t="shared" si="2"/>
        <v>25:滋賀県</v>
      </c>
      <c r="C26" s="3">
        <v>25</v>
      </c>
      <c r="D26" s="3" t="str">
        <f t="shared" si="1"/>
        <v>滋賀県</v>
      </c>
      <c r="E26" s="3">
        <v>250007</v>
      </c>
      <c r="F26" s="3" t="s">
        <v>52</v>
      </c>
      <c r="G26" s="3" t="s">
        <v>53</v>
      </c>
    </row>
    <row r="27" spans="1:7" x14ac:dyDescent="0.4">
      <c r="A27" s="3" t="str">
        <f t="shared" si="0"/>
        <v>京都府</v>
      </c>
      <c r="B27" s="3" t="str">
        <f t="shared" si="2"/>
        <v>26:京都府</v>
      </c>
      <c r="C27" s="3">
        <v>26</v>
      </c>
      <c r="D27" s="3" t="str">
        <f t="shared" si="1"/>
        <v>京都府</v>
      </c>
      <c r="E27" s="3">
        <v>260002</v>
      </c>
      <c r="F27" s="3" t="s">
        <v>54</v>
      </c>
      <c r="G27" s="3" t="s">
        <v>55</v>
      </c>
    </row>
    <row r="28" spans="1:7" x14ac:dyDescent="0.4">
      <c r="A28" s="3" t="str">
        <f t="shared" si="0"/>
        <v>大阪府</v>
      </c>
      <c r="B28" s="3" t="str">
        <f t="shared" si="2"/>
        <v>27:大阪府</v>
      </c>
      <c r="C28" s="3">
        <v>27</v>
      </c>
      <c r="D28" s="3" t="str">
        <f t="shared" si="1"/>
        <v>大阪府</v>
      </c>
      <c r="E28" s="3">
        <v>270008</v>
      </c>
      <c r="F28" s="3" t="s">
        <v>56</v>
      </c>
      <c r="G28" s="3" t="s">
        <v>57</v>
      </c>
    </row>
    <row r="29" spans="1:7" x14ac:dyDescent="0.4">
      <c r="A29" s="3" t="str">
        <f t="shared" si="0"/>
        <v>兵庫県</v>
      </c>
      <c r="B29" s="3" t="str">
        <f t="shared" si="2"/>
        <v>28:兵庫県</v>
      </c>
      <c r="C29" s="3">
        <v>28</v>
      </c>
      <c r="D29" s="3" t="str">
        <f t="shared" si="1"/>
        <v>兵庫県</v>
      </c>
      <c r="E29" s="3">
        <v>280003</v>
      </c>
      <c r="F29" s="3" t="s">
        <v>58</v>
      </c>
      <c r="G29" s="3" t="s">
        <v>59</v>
      </c>
    </row>
    <row r="30" spans="1:7" x14ac:dyDescent="0.4">
      <c r="A30" s="3" t="str">
        <f t="shared" si="0"/>
        <v>奈良県</v>
      </c>
      <c r="B30" s="3" t="str">
        <f t="shared" si="2"/>
        <v>29:奈良県</v>
      </c>
      <c r="C30" s="3">
        <v>29</v>
      </c>
      <c r="D30" s="3" t="str">
        <f t="shared" si="1"/>
        <v>奈良県</v>
      </c>
      <c r="E30" s="3">
        <v>290009</v>
      </c>
      <c r="F30" s="3" t="s">
        <v>60</v>
      </c>
      <c r="G30" s="3" t="s">
        <v>61</v>
      </c>
    </row>
    <row r="31" spans="1:7" x14ac:dyDescent="0.4">
      <c r="A31" s="3" t="str">
        <f t="shared" si="0"/>
        <v>和歌山県</v>
      </c>
      <c r="B31" s="3" t="str">
        <f t="shared" si="2"/>
        <v>30:和歌山県</v>
      </c>
      <c r="C31" s="3">
        <v>30</v>
      </c>
      <c r="D31" s="3" t="str">
        <f t="shared" si="1"/>
        <v>和歌山県</v>
      </c>
      <c r="E31" s="3">
        <v>300004</v>
      </c>
      <c r="F31" s="3" t="s">
        <v>62</v>
      </c>
      <c r="G31" s="3" t="s">
        <v>63</v>
      </c>
    </row>
    <row r="32" spans="1:7" x14ac:dyDescent="0.4">
      <c r="A32" s="3" t="str">
        <f t="shared" si="0"/>
        <v>鳥取県</v>
      </c>
      <c r="B32" s="3" t="str">
        <f t="shared" si="2"/>
        <v>31:鳥取県</v>
      </c>
      <c r="C32" s="3">
        <v>31</v>
      </c>
      <c r="D32" s="3" t="str">
        <f t="shared" si="1"/>
        <v>鳥取県</v>
      </c>
      <c r="E32" s="3">
        <v>310000</v>
      </c>
      <c r="F32" s="3" t="s">
        <v>64</v>
      </c>
      <c r="G32" s="3" t="s">
        <v>65</v>
      </c>
    </row>
    <row r="33" spans="1:7" x14ac:dyDescent="0.4">
      <c r="A33" s="3" t="str">
        <f t="shared" si="0"/>
        <v>島根県</v>
      </c>
      <c r="B33" s="3" t="str">
        <f t="shared" si="2"/>
        <v>32:島根県</v>
      </c>
      <c r="C33" s="3">
        <v>32</v>
      </c>
      <c r="D33" s="3" t="str">
        <f t="shared" si="1"/>
        <v>島根県</v>
      </c>
      <c r="E33" s="3">
        <v>320005</v>
      </c>
      <c r="F33" s="3" t="s">
        <v>66</v>
      </c>
      <c r="G33" s="3" t="s">
        <v>67</v>
      </c>
    </row>
    <row r="34" spans="1:7" x14ac:dyDescent="0.4">
      <c r="A34" s="3" t="str">
        <f t="shared" si="0"/>
        <v>岡山県</v>
      </c>
      <c r="B34" s="3" t="str">
        <f t="shared" si="2"/>
        <v>33:岡山県</v>
      </c>
      <c r="C34" s="3">
        <v>33</v>
      </c>
      <c r="D34" s="3" t="str">
        <f t="shared" si="1"/>
        <v>岡山県</v>
      </c>
      <c r="E34" s="3">
        <v>330001</v>
      </c>
      <c r="F34" s="3" t="s">
        <v>68</v>
      </c>
      <c r="G34" s="3" t="s">
        <v>69</v>
      </c>
    </row>
    <row r="35" spans="1:7" x14ac:dyDescent="0.4">
      <c r="A35" s="3" t="str">
        <f t="shared" si="0"/>
        <v>広島県</v>
      </c>
      <c r="B35" s="3" t="str">
        <f t="shared" si="2"/>
        <v>34:広島県</v>
      </c>
      <c r="C35" s="3">
        <v>34</v>
      </c>
      <c r="D35" s="3" t="str">
        <f t="shared" si="1"/>
        <v>広島県</v>
      </c>
      <c r="E35" s="3">
        <v>340006</v>
      </c>
      <c r="F35" s="3" t="s">
        <v>70</v>
      </c>
      <c r="G35" s="3" t="s">
        <v>71</v>
      </c>
    </row>
    <row r="36" spans="1:7" x14ac:dyDescent="0.4">
      <c r="A36" s="3" t="str">
        <f t="shared" si="0"/>
        <v>山口県</v>
      </c>
      <c r="B36" s="3" t="str">
        <f t="shared" si="2"/>
        <v>35:山口県</v>
      </c>
      <c r="C36" s="3">
        <v>35</v>
      </c>
      <c r="D36" s="3" t="str">
        <f t="shared" si="1"/>
        <v>山口県</v>
      </c>
      <c r="E36" s="3">
        <v>350001</v>
      </c>
      <c r="F36" s="3" t="s">
        <v>72</v>
      </c>
      <c r="G36" s="3" t="s">
        <v>73</v>
      </c>
    </row>
    <row r="37" spans="1:7" x14ac:dyDescent="0.4">
      <c r="A37" s="3" t="str">
        <f t="shared" si="0"/>
        <v>徳島県</v>
      </c>
      <c r="B37" s="3" t="str">
        <f t="shared" si="2"/>
        <v>36:徳島県</v>
      </c>
      <c r="C37" s="3">
        <v>36</v>
      </c>
      <c r="D37" s="3" t="str">
        <f t="shared" si="1"/>
        <v>徳島県</v>
      </c>
      <c r="E37" s="3">
        <v>360007</v>
      </c>
      <c r="F37" s="3" t="s">
        <v>74</v>
      </c>
      <c r="G37" s="3" t="s">
        <v>75</v>
      </c>
    </row>
    <row r="38" spans="1:7" x14ac:dyDescent="0.4">
      <c r="A38" s="3" t="str">
        <f t="shared" si="0"/>
        <v>香川県</v>
      </c>
      <c r="B38" s="3" t="str">
        <f t="shared" si="2"/>
        <v>37:香川県</v>
      </c>
      <c r="C38" s="3">
        <v>37</v>
      </c>
      <c r="D38" s="3" t="str">
        <f t="shared" si="1"/>
        <v>香川県</v>
      </c>
      <c r="E38" s="3">
        <v>370002</v>
      </c>
      <c r="F38" s="3" t="s">
        <v>76</v>
      </c>
      <c r="G38" s="3" t="s">
        <v>77</v>
      </c>
    </row>
    <row r="39" spans="1:7" x14ac:dyDescent="0.4">
      <c r="A39" s="3" t="str">
        <f t="shared" si="0"/>
        <v>愛媛県</v>
      </c>
      <c r="B39" s="3" t="str">
        <f t="shared" si="2"/>
        <v>38:愛媛県</v>
      </c>
      <c r="C39" s="3">
        <v>38</v>
      </c>
      <c r="D39" s="3" t="str">
        <f t="shared" si="1"/>
        <v>愛媛県</v>
      </c>
      <c r="E39" s="3">
        <v>380008</v>
      </c>
      <c r="F39" s="3" t="s">
        <v>78</v>
      </c>
      <c r="G39" s="3" t="s">
        <v>79</v>
      </c>
    </row>
    <row r="40" spans="1:7" x14ac:dyDescent="0.4">
      <c r="A40" s="3" t="str">
        <f t="shared" si="0"/>
        <v>高知県</v>
      </c>
      <c r="B40" s="3" t="str">
        <f t="shared" si="2"/>
        <v>39:高知県</v>
      </c>
      <c r="C40" s="3">
        <v>39</v>
      </c>
      <c r="D40" s="3" t="str">
        <f t="shared" si="1"/>
        <v>高知県</v>
      </c>
      <c r="E40" s="3">
        <v>390003</v>
      </c>
      <c r="F40" s="3" t="s">
        <v>80</v>
      </c>
      <c r="G40" s="3" t="s">
        <v>81</v>
      </c>
    </row>
    <row r="41" spans="1:7" x14ac:dyDescent="0.4">
      <c r="A41" s="3" t="str">
        <f t="shared" si="0"/>
        <v>福岡県</v>
      </c>
      <c r="B41" s="3" t="str">
        <f t="shared" si="2"/>
        <v>40:福岡県</v>
      </c>
      <c r="C41" s="3">
        <v>40</v>
      </c>
      <c r="D41" s="3" t="str">
        <f t="shared" si="1"/>
        <v>福岡県</v>
      </c>
      <c r="E41" s="3">
        <v>400009</v>
      </c>
      <c r="F41" s="3" t="s">
        <v>82</v>
      </c>
      <c r="G41" s="3" t="s">
        <v>83</v>
      </c>
    </row>
    <row r="42" spans="1:7" x14ac:dyDescent="0.4">
      <c r="A42" s="3" t="str">
        <f t="shared" si="0"/>
        <v>佐賀県</v>
      </c>
      <c r="B42" s="3" t="str">
        <f t="shared" si="2"/>
        <v>41:佐賀県</v>
      </c>
      <c r="C42" s="3">
        <v>41</v>
      </c>
      <c r="D42" s="3" t="str">
        <f t="shared" si="1"/>
        <v>佐賀県</v>
      </c>
      <c r="E42" s="3">
        <v>410004</v>
      </c>
      <c r="F42" s="3" t="s">
        <v>84</v>
      </c>
      <c r="G42" s="3" t="s">
        <v>85</v>
      </c>
    </row>
    <row r="43" spans="1:7" x14ac:dyDescent="0.4">
      <c r="A43" s="3" t="str">
        <f t="shared" si="0"/>
        <v>長崎県</v>
      </c>
      <c r="B43" s="3" t="str">
        <f t="shared" si="2"/>
        <v>42:長崎県</v>
      </c>
      <c r="C43" s="3">
        <v>42</v>
      </c>
      <c r="D43" s="3" t="str">
        <f t="shared" si="1"/>
        <v>長崎県</v>
      </c>
      <c r="E43" s="3">
        <v>420000</v>
      </c>
      <c r="F43" s="3" t="s">
        <v>86</v>
      </c>
      <c r="G43" s="3" t="s">
        <v>87</v>
      </c>
    </row>
    <row r="44" spans="1:7" x14ac:dyDescent="0.4">
      <c r="A44" s="3" t="str">
        <f t="shared" si="0"/>
        <v>熊本県</v>
      </c>
      <c r="B44" s="3" t="str">
        <f t="shared" si="2"/>
        <v>43:熊本県</v>
      </c>
      <c r="C44" s="3">
        <v>43</v>
      </c>
      <c r="D44" s="3" t="str">
        <f t="shared" si="1"/>
        <v>熊本県</v>
      </c>
      <c r="E44" s="3">
        <v>430005</v>
      </c>
      <c r="F44" s="3" t="s">
        <v>88</v>
      </c>
      <c r="G44" s="3" t="s">
        <v>89</v>
      </c>
    </row>
    <row r="45" spans="1:7" x14ac:dyDescent="0.4">
      <c r="A45" s="3" t="str">
        <f t="shared" si="0"/>
        <v>大分県</v>
      </c>
      <c r="B45" s="3" t="str">
        <f t="shared" si="2"/>
        <v>44:大分県</v>
      </c>
      <c r="C45" s="3">
        <v>44</v>
      </c>
      <c r="D45" s="3" t="str">
        <f t="shared" si="1"/>
        <v>大分県</v>
      </c>
      <c r="E45" s="3">
        <v>440001</v>
      </c>
      <c r="F45" s="3" t="s">
        <v>90</v>
      </c>
      <c r="G45" s="3" t="s">
        <v>91</v>
      </c>
    </row>
    <row r="46" spans="1:7" x14ac:dyDescent="0.4">
      <c r="A46" s="3" t="str">
        <f t="shared" si="0"/>
        <v>宮崎県</v>
      </c>
      <c r="B46" s="3" t="str">
        <f t="shared" si="2"/>
        <v>45:宮崎県</v>
      </c>
      <c r="C46" s="3">
        <v>45</v>
      </c>
      <c r="D46" s="3" t="str">
        <f t="shared" si="1"/>
        <v>宮崎県</v>
      </c>
      <c r="E46" s="3">
        <v>450006</v>
      </c>
      <c r="F46" s="3" t="s">
        <v>92</v>
      </c>
      <c r="G46" s="3" t="s">
        <v>93</v>
      </c>
    </row>
    <row r="47" spans="1:7" x14ac:dyDescent="0.4">
      <c r="A47" s="3" t="str">
        <f t="shared" si="0"/>
        <v>鹿児島県</v>
      </c>
      <c r="B47" s="3" t="str">
        <f t="shared" si="2"/>
        <v>46:鹿児島県</v>
      </c>
      <c r="C47" s="3">
        <v>46</v>
      </c>
      <c r="D47" s="3" t="str">
        <f t="shared" si="1"/>
        <v>鹿児島県</v>
      </c>
      <c r="E47" s="3">
        <v>460001</v>
      </c>
      <c r="F47" s="3" t="s">
        <v>94</v>
      </c>
      <c r="G47" s="3" t="s">
        <v>95</v>
      </c>
    </row>
    <row r="48" spans="1:7" x14ac:dyDescent="0.4">
      <c r="A48" s="3" t="str">
        <f t="shared" si="0"/>
        <v>沖縄県</v>
      </c>
      <c r="B48" s="3" t="str">
        <f t="shared" si="2"/>
        <v>47:沖縄県</v>
      </c>
      <c r="C48" s="3">
        <v>47</v>
      </c>
      <c r="D48" s="3" t="str">
        <f t="shared" si="1"/>
        <v>沖縄県</v>
      </c>
      <c r="E48" s="3">
        <v>470007</v>
      </c>
      <c r="F48" s="3" t="s">
        <v>96</v>
      </c>
      <c r="G48" s="3" t="s">
        <v>97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災害時モードアクティブ化医療機関・薬局</vt:lpstr>
      <vt:lpstr>リスト都道府県</vt:lpstr>
      <vt:lpstr>災害時モードアクティブ化医療機関・薬局!Print_Titles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