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10.25.4.226\任用班ｎａｓ\_05任用班\採用・人事評価係\01中途採用\■令和５年10月採用\02_選考案内\第２期\"/>
    </mc:Choice>
  </mc:AlternateContent>
  <xr:revisionPtr revIDLastSave="0" documentId="13_ncr:1_{D52838D2-F17B-41B8-9ED4-04B28B76DBAD}" xr6:coauthVersionLast="47" xr6:coauthVersionMax="47" xr10:uidLastSave="{00000000-0000-0000-0000-000000000000}"/>
  <bookViews>
    <workbookView xWindow="-120" yWindow="-120" windowWidth="29040" windowHeight="15840" xr2:uid="{00000000-000D-0000-FFFF-FFFF00000000}"/>
  </bookViews>
  <sheets>
    <sheet name="身上申立書（様式１）" sheetId="1" r:id="rId1"/>
    <sheet name="職務経歴書（様式２）" sheetId="5" r:id="rId2"/>
    <sheet name="小論文（様式３）" sheetId="7" r:id="rId3"/>
  </sheets>
  <definedNames>
    <definedName name="_xlnm.Print_Area" localSheetId="2">'小論文（様式３）'!$A$1:$C$38</definedName>
    <definedName name="_xlnm.Print_Area" localSheetId="1">'職務経歴書（様式２）'!$A$1:$AB$39</definedName>
    <definedName name="_xlnm.Print_Area" localSheetId="0">'身上申立書（様式１）'!$A$1:$AJ$94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2" i="5" l="1"/>
  <c r="Q12" i="5"/>
  <c r="P12" i="5"/>
  <c r="S20" i="5"/>
  <c r="P38" i="5"/>
  <c r="Q38" i="5" s="1"/>
  <c r="P37" i="5"/>
  <c r="P36" i="5"/>
  <c r="P35" i="5"/>
  <c r="P34" i="5"/>
  <c r="S34" i="5" s="1"/>
  <c r="P33" i="5"/>
  <c r="S33" i="5" s="1"/>
  <c r="P32" i="5"/>
  <c r="S32" i="5" s="1"/>
  <c r="P31" i="5"/>
  <c r="S31" i="5" s="1"/>
  <c r="P30" i="5"/>
  <c r="S30" i="5" s="1"/>
  <c r="P29" i="5"/>
  <c r="S29" i="5" s="1"/>
  <c r="P28" i="5"/>
  <c r="S28" i="5" s="1"/>
  <c r="P27" i="5"/>
  <c r="S27" i="5" s="1"/>
  <c r="P26" i="5"/>
  <c r="S26" i="5" s="1"/>
  <c r="P25" i="5"/>
  <c r="S25" i="5" s="1"/>
  <c r="P24" i="5"/>
  <c r="S24" i="5" s="1"/>
  <c r="P23" i="5"/>
  <c r="S23" i="5" s="1"/>
  <c r="P22" i="5"/>
  <c r="S22" i="5" s="1"/>
  <c r="P21" i="5"/>
  <c r="S21" i="5" s="1"/>
  <c r="P20" i="5"/>
  <c r="P19" i="5"/>
  <c r="S19" i="5" s="1"/>
  <c r="P18" i="5"/>
  <c r="Q18" i="5" s="1"/>
  <c r="P17" i="5"/>
  <c r="S17" i="5" s="1"/>
  <c r="P16" i="5"/>
  <c r="S16" i="5" s="1"/>
  <c r="P15" i="5"/>
  <c r="S15" i="5" s="1"/>
  <c r="P14" i="5"/>
  <c r="Q14" i="5" s="1"/>
  <c r="Q15" i="5" l="1"/>
  <c r="Q16" i="5"/>
  <c r="S18" i="5"/>
  <c r="Q17" i="5"/>
  <c r="S14" i="5"/>
  <c r="AC38" i="5"/>
  <c r="S38" i="5"/>
  <c r="N38" i="5"/>
  <c r="AD38" i="5" s="1"/>
  <c r="F38" i="5"/>
  <c r="AC37" i="5"/>
  <c r="S37" i="5"/>
  <c r="N37" i="5"/>
  <c r="AD37" i="5" s="1"/>
  <c r="F37" i="5"/>
  <c r="AC36" i="5"/>
  <c r="Q36" i="5"/>
  <c r="S36" i="5"/>
  <c r="N36" i="5"/>
  <c r="AD36" i="5" s="1"/>
  <c r="F36" i="5"/>
  <c r="AC35" i="5"/>
  <c r="S35" i="5"/>
  <c r="Q35" i="5"/>
  <c r="N35" i="5"/>
  <c r="AD35" i="5" s="1"/>
  <c r="F35" i="5"/>
  <c r="AC34" i="5"/>
  <c r="Q34" i="5"/>
  <c r="N34" i="5"/>
  <c r="AD34" i="5" s="1"/>
  <c r="F34" i="5"/>
  <c r="AC33" i="5"/>
  <c r="N33" i="5"/>
  <c r="AD33" i="5" s="1"/>
  <c r="F33" i="5"/>
  <c r="AC32" i="5"/>
  <c r="N32" i="5"/>
  <c r="AD32" i="5" s="1"/>
  <c r="F32" i="5"/>
  <c r="AC31" i="5"/>
  <c r="Q31" i="5"/>
  <c r="N31" i="5"/>
  <c r="AD31" i="5" s="1"/>
  <c r="F31" i="5"/>
  <c r="AC30" i="5"/>
  <c r="Q30" i="5"/>
  <c r="N30" i="5"/>
  <c r="AD30" i="5" s="1"/>
  <c r="F30" i="5"/>
  <c r="AC29" i="5"/>
  <c r="N29" i="5"/>
  <c r="AD29" i="5" s="1"/>
  <c r="F29" i="5"/>
  <c r="B10" i="7"/>
  <c r="Q32" i="5" l="1"/>
  <c r="Q29" i="5"/>
  <c r="Q33" i="5"/>
  <c r="Q37" i="5"/>
  <c r="B6" i="7"/>
  <c r="B5" i="7"/>
  <c r="F14" i="5" l="1"/>
  <c r="AC28" i="5" l="1"/>
  <c r="N28" i="5"/>
  <c r="AD28" i="5" s="1"/>
  <c r="F28" i="5"/>
  <c r="AC27" i="5"/>
  <c r="N27" i="5"/>
  <c r="AD27" i="5" s="1"/>
  <c r="F27" i="5"/>
  <c r="AC26" i="5"/>
  <c r="N26" i="5"/>
  <c r="AD26" i="5" s="1"/>
  <c r="F26" i="5"/>
  <c r="AC25" i="5"/>
  <c r="N25" i="5"/>
  <c r="AD25" i="5" s="1"/>
  <c r="F25" i="5"/>
  <c r="AC24" i="5"/>
  <c r="N24" i="5"/>
  <c r="AD24" i="5" s="1"/>
  <c r="F24" i="5"/>
  <c r="AC23" i="5"/>
  <c r="N23" i="5"/>
  <c r="AD23" i="5" s="1"/>
  <c r="F23" i="5"/>
  <c r="AC22" i="5"/>
  <c r="N22" i="5"/>
  <c r="AD22" i="5" s="1"/>
  <c r="F22" i="5"/>
  <c r="AC21" i="5"/>
  <c r="N21" i="5"/>
  <c r="AD21" i="5" s="1"/>
  <c r="F21" i="5"/>
  <c r="AC20" i="5"/>
  <c r="N20" i="5"/>
  <c r="AD20" i="5" s="1"/>
  <c r="F20" i="5"/>
  <c r="AC19" i="5"/>
  <c r="N19" i="5"/>
  <c r="AD19" i="5" s="1"/>
  <c r="F19" i="5"/>
  <c r="AC18" i="5"/>
  <c r="N18" i="5"/>
  <c r="AD18" i="5" s="1"/>
  <c r="F18" i="5"/>
  <c r="AC17" i="5"/>
  <c r="N17" i="5"/>
  <c r="AD17" i="5" s="1"/>
  <c r="F17" i="5"/>
  <c r="AC16" i="5"/>
  <c r="N16" i="5"/>
  <c r="AD16" i="5" s="1"/>
  <c r="F16" i="5"/>
  <c r="AC15" i="5"/>
  <c r="Q22" i="5" l="1"/>
  <c r="Q23" i="5"/>
  <c r="Q26" i="5"/>
  <c r="Q19" i="5"/>
  <c r="Q20" i="5"/>
  <c r="Q24" i="5"/>
  <c r="Q27" i="5"/>
  <c r="Q21" i="5"/>
  <c r="Q25" i="5"/>
  <c r="Q28" i="5"/>
  <c r="N14" i="5"/>
  <c r="AD14" i="5" s="1"/>
  <c r="AC14" i="5"/>
  <c r="N15" i="5"/>
  <c r="AD15" i="5" s="1"/>
  <c r="F15" i="5"/>
  <c r="Y8" i="5" l="1"/>
  <c r="Y7" i="5"/>
  <c r="V1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青木 政裕(aoki-masahiro)</author>
  </authors>
  <commentList>
    <comment ref="AD19" authorId="0" shapeId="0" xr:uid="{00000000-0006-0000-0000-000001000000}">
      <text>
        <r>
          <rPr>
            <b/>
            <sz val="9"/>
            <color indexed="81"/>
            <rFont val="MS P ゴシック"/>
            <family val="3"/>
            <charset val="128"/>
          </rPr>
          <t>欄の枠に合わせて画像ファイルを貼り付け</t>
        </r>
      </text>
    </comment>
    <comment ref="G22" authorId="0" shapeId="0" xr:uid="{00000000-0006-0000-0000-000002000000}">
      <text>
        <r>
          <rPr>
            <b/>
            <sz val="9"/>
            <color indexed="81"/>
            <rFont val="MS P ゴシック"/>
            <family val="3"/>
            <charset val="128"/>
          </rPr>
          <t>漢字氏名は、住民票記載の文字</t>
        </r>
      </text>
    </comment>
    <comment ref="G28" authorId="0" shapeId="0" xr:uid="{00000000-0006-0000-0000-000003000000}">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29" authorId="1" shapeId="0" xr:uid="{00000000-0006-0000-0000-000004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29" authorId="1" shapeId="0" xr:uid="{00000000-0006-0000-0000-000005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N35" authorId="0" shapeId="0" xr:uid="{00000000-0006-0000-0000-000006000000}">
      <text>
        <r>
          <rPr>
            <b/>
            <sz val="9"/>
            <color indexed="81"/>
            <rFont val="MS P ゴシック"/>
            <family val="3"/>
            <charset val="128"/>
          </rPr>
          <t>高等学校以降の学歴をすべて記入（古い学歴順）</t>
        </r>
      </text>
    </comment>
    <comment ref="M79" authorId="0" shapeId="0" xr:uid="{00000000-0006-0000-0000-000007000000}">
      <text>
        <r>
          <rPr>
            <b/>
            <sz val="9"/>
            <color indexed="81"/>
            <rFont val="MS P ゴシック"/>
            <family val="3"/>
            <charset val="128"/>
          </rPr>
          <t>配属希望分野を選択し、この分野を希望する理由等を記入してください。
選択肢は、採用選考案内に記載の表の配属先分野欄記載の各分野に対応。</t>
        </r>
      </text>
    </comment>
    <comment ref="I88" authorId="2" shapeId="0" xr:uid="{1952824E-9D20-47FF-945C-B917BDFAE498}">
      <text>
        <r>
          <rPr>
            <b/>
            <sz val="9"/>
            <color indexed="81"/>
            <rFont val="MS P ゴシック"/>
            <family val="3"/>
            <charset val="128"/>
          </rPr>
          <t>「業務上の使用経験」欄で、無しを選択した場合は、「無し」と記載してください。</t>
        </r>
      </text>
    </comment>
    <comment ref="P88" authorId="2" shapeId="0" xr:uid="{3D8B28B4-A489-4324-BCEC-CD955A6EC9DA}">
      <text>
        <r>
          <rPr>
            <b/>
            <sz val="9"/>
            <color indexed="81"/>
            <rFont val="MS P ゴシック"/>
            <family val="3"/>
            <charset val="128"/>
          </rPr>
          <t>・業務上の使用経験「有」としたソフトを操作して作成したことがある文書等の例を記載（例：「企画書」、「請求書」、「プレゼン資料」、「シフト表」など）。
・業務上の使用経験が「無」の場合は記載不要。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U14" authorId="0" shapeId="0" xr:uid="{00000000-0006-0000-0100-000001000000}">
      <text>
        <r>
          <rPr>
            <b/>
            <sz val="9"/>
            <color indexed="81"/>
            <rFont val="MS P ゴシック"/>
            <family val="3"/>
            <charset val="128"/>
          </rPr>
          <t>・修学期間は、修学していた学校名を記載
・区分欄で無職を選択した期間は、「-」を記載</t>
        </r>
      </text>
    </comment>
    <comment ref="V14" authorId="0" shapeId="0" xr:uid="{00000000-0006-0000-0100-000002000000}">
      <text>
        <r>
          <rPr>
            <b/>
            <sz val="9"/>
            <color indexed="81"/>
            <rFont val="MS P ゴシック"/>
            <family val="3"/>
            <charset val="128"/>
          </rPr>
          <t>・勤務先での担当業務の詳細、実績、職位、部下の数等を記載。
・修学期間は、専攻内容等を記載
・区分欄で無職を選択した期間は、「-」を記載</t>
        </r>
      </text>
    </comment>
    <comment ref="Z14" authorId="0" shapeId="0" xr:uid="{00000000-0006-0000-0100-000003000000}">
      <text>
        <r>
          <rPr>
            <b/>
            <sz val="9"/>
            <color indexed="81"/>
            <rFont val="MS P ゴシック"/>
            <family val="3"/>
            <charset val="128"/>
          </rPr>
          <t>・事務職とは、総務・人事・企画等の一般事務、経理等の会計事務、営業・販売関連事務などの事務業務を行う職種。
・同一期間内に事務業務とそれ以外の業務を行っていた場合は、事務職を選択。
・修学及び無職期間は、事務職以外を選択。</t>
        </r>
      </text>
    </comment>
    <comment ref="AA14" authorId="0" shapeId="0" xr:uid="{00000000-0006-0000-0100-000004000000}">
      <text>
        <r>
          <rPr>
            <b/>
            <sz val="9"/>
            <color indexed="81"/>
            <rFont val="MS P ゴシック"/>
            <family val="3"/>
            <charset val="128"/>
          </rPr>
          <t>区分欄で
・「正規の修学年数内」を選択した場合は、「30時間以上」を選択
・「正規の修学年数外」又は「無職」を選択した場合は、「20時間未満」を選択</t>
        </r>
      </text>
    </comment>
  </commentList>
</comments>
</file>

<file path=xl/sharedStrings.xml><?xml version="1.0" encoding="utf-8"?>
<sst xmlns="http://schemas.openxmlformats.org/spreadsheetml/2006/main" count="555" uniqueCount="129">
  <si>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</si>
  <si>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</si>
  <si>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</si>
  <si>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</si>
  <si>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</si>
  <si>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</si>
  <si>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</si>
  <si>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ふりがな</t>
    <phoneticPr fontId="1"/>
  </si>
  <si>
    <t>趣味・特技</t>
    <rPh sb="0" eb="2">
      <t>シュミ</t>
    </rPh>
    <rPh sb="3" eb="5">
      <t>トクギ</t>
    </rPh>
    <phoneticPr fontId="1"/>
  </si>
  <si>
    <t>応募の動機</t>
    <rPh sb="0" eb="2">
      <t>オウボ</t>
    </rPh>
    <rPh sb="3" eb="5">
      <t>ドウキ</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</si>
  <si>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</si>
  <si>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</si>
  <si>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※厚生労働省本省を志望した理由を具体的に書いてください。</t>
    <rPh sb="6" eb="8">
      <t>ホンショウ</t>
    </rPh>
    <rPh sb="20" eb="21">
      <t>カ</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</si>
  <si>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</si>
  <si>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</si>
  <si>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</si>
  <si>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</si>
  <si>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</si>
  <si>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</si>
  <si>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</si>
  <si>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</si>
  <si>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分野</t>
    <rPh sb="0" eb="2">
      <t>ブンヤ</t>
    </rPh>
    <phoneticPr fontId="1"/>
  </si>
  <si>
    <t>衛生</t>
    <rPh sb="0" eb="2">
      <t>エイセイ</t>
    </rPh>
    <phoneticPr fontId="1"/>
  </si>
  <si>
    <t>年金</t>
    <rPh sb="0" eb="2">
      <t>ネンキン</t>
    </rPh>
    <phoneticPr fontId="1"/>
  </si>
  <si>
    <t>医療・保険</t>
    <phoneticPr fontId="1"/>
  </si>
  <si>
    <t>第１
希望</t>
    <rPh sb="0" eb="1">
      <t>ダイ</t>
    </rPh>
    <rPh sb="3" eb="5">
      <t>キボウ</t>
    </rPh>
    <phoneticPr fontId="1"/>
  </si>
  <si>
    <t>第２
希望</t>
    <rPh sb="0" eb="1">
      <t>ダイ</t>
    </rPh>
    <rPh sb="3" eb="5">
      <t>キボウ</t>
    </rPh>
    <phoneticPr fontId="1"/>
  </si>
  <si>
    <t>（様式１）</t>
    <rPh sb="1" eb="3">
      <t>ヨウシキ</t>
    </rPh>
    <phoneticPr fontId="1"/>
  </si>
  <si>
    <t>身上申立書</t>
    <rPh sb="0" eb="2">
      <t>シンジョウ</t>
    </rPh>
    <rPh sb="2" eb="5">
      <t>モウシタテショ</t>
    </rPh>
    <phoneticPr fontId="1"/>
  </si>
  <si>
    <t>令和</t>
    <rPh sb="0" eb="2">
      <t>レイワ</t>
    </rPh>
    <phoneticPr fontId="1"/>
  </si>
  <si>
    <t>年</t>
    <rPh sb="0" eb="1">
      <t>ネン</t>
    </rPh>
    <phoneticPr fontId="1"/>
  </si>
  <si>
    <t>月</t>
    <rPh sb="0" eb="1">
      <t>ガツ</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</si>
  <si>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</si>
  <si>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</si>
  <si>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</si>
  <si>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</si>
  <si>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</si>
  <si>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一般行政事務</t>
    <rPh sb="0" eb="2">
      <t>イッパン</t>
    </rPh>
    <rPh sb="2" eb="4">
      <t>ギョウセイ</t>
    </rPh>
    <rPh sb="4" eb="6">
      <t>ジム</t>
    </rPh>
    <phoneticPr fontId="1"/>
  </si>
  <si>
    <t>情報セキュリティ・ＩＴ等関係事務</t>
    <rPh sb="0" eb="2">
      <t>ジョウホウ</t>
    </rPh>
    <rPh sb="11" eb="12">
      <t>トウ</t>
    </rPh>
    <rPh sb="12" eb="14">
      <t>カンケイ</t>
    </rPh>
    <rPh sb="14" eb="16">
      <t>ジム</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</si>
  <si>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</si>
  <si>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</si>
  <si>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</si>
  <si>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</si>
  <si>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</si>
  <si>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</si>
  <si>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</si>
  <si>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</si>
  <si>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はい</t>
    <phoneticPr fontId="1"/>
  </si>
  <si>
    <t>いいえ</t>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</si>
  <si>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</si>
  <si>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採用後に配属を希望する分野（希望順に２つまで記入可）等</t>
    <rPh sb="0" eb="3">
      <t>サイヨウゴ</t>
    </rPh>
    <rPh sb="4" eb="6">
      <t>ハイゾク</t>
    </rPh>
    <rPh sb="7" eb="9">
      <t>キボウ</t>
    </rPh>
    <rPh sb="11" eb="13">
      <t>ブンヤ</t>
    </rPh>
    <rPh sb="14" eb="17">
      <t>キボウジュン</t>
    </rPh>
    <rPh sb="22" eb="24">
      <t>キニュウ</t>
    </rPh>
    <rPh sb="24" eb="25">
      <t>カ</t>
    </rPh>
    <rPh sb="26" eb="27">
      <t>トウ</t>
    </rPh>
    <phoneticPr fontId="1"/>
  </si>
  <si>
    <t>※この身上申立書は、採用活動以外の目的には使用いたしません。</t>
    <phoneticPr fontId="1"/>
  </si>
  <si>
    <t xml:space="preserve">写真
（３か月以内に撮影したもの）
</t>
    <phoneticPr fontId="1"/>
  </si>
  <si>
    <t>－</t>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</si>
  <si>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</si>
  <si>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</si>
  <si>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</si>
  <si>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3"/>
  </si>
  <si>
    <t>30時間以上</t>
    <phoneticPr fontId="3"/>
  </si>
  <si>
    <t>情報セキュリティ・ＩＴ等関係事務</t>
    <rPh sb="0" eb="2">
      <t>ジョウホウ</t>
    </rPh>
    <rPh sb="11" eb="12">
      <t>トウ</t>
    </rPh>
    <rPh sb="12" eb="14">
      <t>カンケイ</t>
    </rPh>
    <rPh sb="14" eb="16">
      <t>ジム</t>
    </rPh>
    <phoneticPr fontId="3"/>
  </si>
  <si>
    <t>20時間以上30時間未満</t>
    <phoneticPr fontId="3"/>
  </si>
  <si>
    <t>正規の修学年数外</t>
    <phoneticPr fontId="1"/>
  </si>
  <si>
    <t>20時間未満</t>
    <phoneticPr fontId="3"/>
  </si>
  <si>
    <t>氏　　名</t>
    <rPh sb="0" eb="1">
      <t>シ</t>
    </rPh>
    <rPh sb="3" eb="4">
      <t>ナ</t>
    </rPh>
    <phoneticPr fontId="3"/>
  </si>
  <si>
    <t>期　間</t>
    <rPh sb="0" eb="1">
      <t>キ</t>
    </rPh>
    <rPh sb="2" eb="3">
      <t>アイダ</t>
    </rPh>
    <phoneticPr fontId="5"/>
  </si>
  <si>
    <t>月数</t>
    <rPh sb="0" eb="2">
      <t>ゲッスウ</t>
    </rPh>
    <phoneticPr fontId="1"/>
  </si>
  <si>
    <t>年月数</t>
    <rPh sb="0" eb="1">
      <t>ネン</t>
    </rPh>
    <rPh sb="1" eb="3">
      <t>ツキスウ</t>
    </rPh>
    <phoneticPr fontId="5"/>
  </si>
  <si>
    <t>区分</t>
    <rPh sb="0" eb="2">
      <t>クブン</t>
    </rPh>
    <phoneticPr fontId="1"/>
  </si>
  <si>
    <t>勤務先名称</t>
    <rPh sb="0" eb="3">
      <t>キンムサキ</t>
    </rPh>
    <rPh sb="3" eb="5">
      <t>メイショウ</t>
    </rPh>
    <phoneticPr fontId="1"/>
  </si>
  <si>
    <t>～</t>
    <phoneticPr fontId="1"/>
  </si>
  <si>
    <t>ふりがな</t>
    <phoneticPr fontId="3"/>
  </si>
  <si>
    <t>@</t>
    <phoneticPr fontId="1"/>
  </si>
  <si>
    <t>職業分類</t>
    <rPh sb="0" eb="2">
      <t>ショクギョウ</t>
    </rPh>
    <rPh sb="2" eb="4">
      <t>ブンルイ</t>
    </rPh>
    <phoneticPr fontId="1"/>
  </si>
  <si>
    <t>有</t>
    <rPh sb="0" eb="1">
      <t>ア</t>
    </rPh>
    <phoneticPr fontId="1"/>
  </si>
  <si>
    <t>無</t>
    <rPh sb="0" eb="1">
      <t>ナ</t>
    </rPh>
    <phoneticPr fontId="1"/>
  </si>
  <si>
    <t>未定</t>
    <rPh sb="0" eb="2">
      <t>ミテイ</t>
    </rPh>
    <phoneticPr fontId="1"/>
  </si>
  <si>
    <t>事務職</t>
    <rPh sb="0" eb="3">
      <t>ジムショク</t>
    </rPh>
    <phoneticPr fontId="1"/>
  </si>
  <si>
    <t>事務職以外</t>
    <rPh sb="0" eb="3">
      <t>ジムショク</t>
    </rPh>
    <rPh sb="3" eb="5">
      <t>イガイ</t>
    </rPh>
    <phoneticPr fontId="1"/>
  </si>
  <si>
    <t>月</t>
    <rPh sb="0" eb="1">
      <t>ツキ</t>
    </rPh>
    <phoneticPr fontId="1"/>
  </si>
  <si>
    <t>西暦</t>
    <rPh sb="0" eb="2">
      <t>セイレキ</t>
    </rPh>
    <phoneticPr fontId="1"/>
  </si>
  <si>
    <t>アルバイト</t>
    <phoneticPr fontId="1"/>
  </si>
  <si>
    <t>正規の修学年数</t>
    <phoneticPr fontId="1"/>
  </si>
  <si>
    <t>勤務時間数
（１週間当たり）</t>
    <rPh sb="10" eb="11">
      <t>ア</t>
    </rPh>
    <phoneticPr fontId="3"/>
  </si>
  <si>
    <t>業務内容（担当業務の詳細、実績等）、
ポジション（職位、部下の数等）</t>
    <rPh sb="0" eb="2">
      <t>ギョウム</t>
    </rPh>
    <rPh sb="2" eb="4">
      <t>ナイヨウ</t>
    </rPh>
    <rPh sb="5" eb="7">
      <t>タントウ</t>
    </rPh>
    <rPh sb="7" eb="9">
      <t>ギョウム</t>
    </rPh>
    <rPh sb="10" eb="12">
      <t>ショウサイ</t>
    </rPh>
    <rPh sb="13" eb="15">
      <t>ジッセキ</t>
    </rPh>
    <rPh sb="15" eb="16">
      <t>トウ</t>
    </rPh>
    <rPh sb="25" eb="27">
      <t>ショクイ</t>
    </rPh>
    <rPh sb="28" eb="30">
      <t>ブカ</t>
    </rPh>
    <rPh sb="31" eb="32">
      <t>カズ</t>
    </rPh>
    <rPh sb="32" eb="33">
      <t>トウ</t>
    </rPh>
    <phoneticPr fontId="3"/>
  </si>
  <si>
    <t>職種
（事務職/
事務職以外）</t>
    <rPh sb="0" eb="2">
      <t>ショクシュ</t>
    </rPh>
    <rPh sb="4" eb="7">
      <t>ジムショク</t>
    </rPh>
    <rPh sb="9" eb="12">
      <t>ジムショク</t>
    </rPh>
    <rPh sb="12" eb="14">
      <t>イガイ</t>
    </rPh>
    <phoneticPr fontId="1"/>
  </si>
  <si>
    <t>-</t>
  </si>
  <si>
    <t>　　　　　　　　　　　　　　　　　　職務経歴書</t>
    <phoneticPr fontId="1"/>
  </si>
  <si>
    <t>無職</t>
    <phoneticPr fontId="1"/>
  </si>
  <si>
    <t>フリーランス</t>
    <phoneticPr fontId="1"/>
  </si>
  <si>
    <t>自営業</t>
    <rPh sb="0" eb="3">
      <t>ジエイギョウ</t>
    </rPh>
    <phoneticPr fontId="1"/>
  </si>
  <si>
    <t>整理番号（※事務記入欄）</t>
    <phoneticPr fontId="1"/>
  </si>
  <si>
    <t>【本文】</t>
    <phoneticPr fontId="1"/>
  </si>
  <si>
    <t>　※当該欄は、あくまで参考であり、文字数は必ずご自身でご確認ください。（責任を負いかねます。）</t>
    <rPh sb="2" eb="4">
      <t>トウガイ</t>
    </rPh>
    <rPh sb="4" eb="5">
      <t>ラン</t>
    </rPh>
    <rPh sb="11" eb="13">
      <t>サンコウ</t>
    </rPh>
    <rPh sb="21" eb="22">
      <t>カナラ</t>
    </rPh>
    <rPh sb="24" eb="26">
      <t>ジシン</t>
    </rPh>
    <rPh sb="28" eb="30">
      <t>カクニン</t>
    </rPh>
    <rPh sb="36" eb="38">
      <t>セキニン</t>
    </rPh>
    <rPh sb="39" eb="40">
      <t>オ</t>
    </rPh>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</si>
  <si>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</si>
  <si>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（※この分野を希望する理由、この分野の仕事に活かせるあなたの能力・経験を具体的に書いてください。）</t>
    <phoneticPr fontId="1"/>
  </si>
  <si>
    <t>合計</t>
    <rPh sb="0" eb="2">
      <t>ゴウケイ</t>
    </rPh>
    <phoneticPr fontId="1"/>
  </si>
  <si>
    <t>◆ 黄色　　　のセルは必ず入力してください。</t>
    <rPh sb="2" eb="4">
      <t>キイロ</t>
    </rPh>
    <rPh sb="11" eb="12">
      <t>カナラ</t>
    </rPh>
    <rPh sb="13" eb="15">
      <t>ニュウリョク</t>
    </rPh>
    <phoneticPr fontId="3"/>
  </si>
  <si>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</si>
  <si>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</si>
  <si>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</si>
  <si>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t>
    </r>
    <r>
      <rPr>
        <b/>
        <u/>
        <sz val="10"/>
        <rFont val="ＭＳ Ｐゴシック"/>
        <family val="3"/>
        <charset val="128"/>
      </rPr>
      <t>（語学を除く）　</t>
    </r>
    <r>
      <rPr>
        <sz val="10"/>
        <rFont val="ＭＳ Ｐゴシック"/>
        <family val="3"/>
        <charset val="128"/>
      </rPr>
      <t>があれば、以下に記載してください。</t>
    </r>
    <rPh sb="2" eb="4">
      <t>シュトク</t>
    </rPh>
    <rPh sb="6" eb="8">
      <t>シカク</t>
    </rPh>
    <rPh sb="9" eb="11">
      <t>ゴガク</t>
    </rPh>
    <rPh sb="12" eb="13">
      <t>ノゾ</t>
    </rPh>
    <rPh sb="21" eb="23">
      <t>イカ</t>
    </rPh>
    <rPh sb="24" eb="26">
      <t>キサイ</t>
    </rPh>
    <phoneticPr fontId="1"/>
  </si>
  <si>
    <t>取得年月</t>
    <phoneticPr fontId="1"/>
  </si>
  <si>
    <r>
      <t>◆ 取得した資格</t>
    </r>
    <r>
      <rPr>
        <b/>
        <u/>
        <sz val="10"/>
        <rFont val="ＭＳ Ｐゴシック"/>
        <family val="3"/>
        <charset val="128"/>
      </rPr>
      <t>（語学に限る）</t>
    </r>
    <r>
      <rPr>
        <sz val="10"/>
        <rFont val="ＭＳ Ｐゴシック"/>
        <family val="3"/>
        <charset val="128"/>
      </rPr>
      <t>　があれば、以下に記載してください。</t>
    </r>
    <phoneticPr fontId="1"/>
  </si>
  <si>
    <t>元</t>
    <rPh sb="0" eb="1">
      <t>モト</t>
    </rPh>
    <phoneticPr fontId="1"/>
  </si>
  <si>
    <t>（参考）文字数</t>
    <phoneticPr fontId="1"/>
  </si>
  <si>
    <t>（様式３）</t>
    <rPh sb="1" eb="3">
      <t>ヨウシキ</t>
    </rPh>
    <phoneticPr fontId="1"/>
  </si>
  <si>
    <t>非正規職員（公務員）</t>
    <phoneticPr fontId="1"/>
  </si>
  <si>
    <t>正規職員（公務員）</t>
    <phoneticPr fontId="1"/>
  </si>
  <si>
    <t>正規職員（民間等）</t>
    <phoneticPr fontId="1"/>
  </si>
  <si>
    <t>非正規職員（民間等）</t>
    <phoneticPr fontId="1"/>
  </si>
  <si>
    <t>ボランティア</t>
    <phoneticPr fontId="1"/>
  </si>
  <si>
    <t>インターンシップ</t>
    <phoneticPr fontId="1"/>
  </si>
  <si>
    <t>職業安定</t>
    <rPh sb="0" eb="2">
      <t>ショクギョウ</t>
    </rPh>
    <rPh sb="2" eb="4">
      <t>アンテイ</t>
    </rPh>
    <phoneticPr fontId="1"/>
  </si>
  <si>
    <t>◆ 職務経歴を以下に記載してください。黄色　　　のセルは必ず入力してください。（PCスキルで該当がない場合は除く）</t>
    <rPh sb="2" eb="4">
      <t>ショクム</t>
    </rPh>
    <rPh sb="4" eb="6">
      <t>ケイレキ</t>
    </rPh>
    <rPh sb="7" eb="9">
      <t>イカ</t>
    </rPh>
    <rPh sb="10" eb="12">
      <t>キサイ</t>
    </rPh>
    <rPh sb="19" eb="21">
      <t>キイロ</t>
    </rPh>
    <rPh sb="28" eb="29">
      <t>カナラ</t>
    </rPh>
    <rPh sb="30" eb="32">
      <t>ニュウリョク</t>
    </rPh>
    <rPh sb="46" eb="48">
      <t>ガイトウ</t>
    </rPh>
    <rPh sb="51" eb="53">
      <t>バアイ</t>
    </rPh>
    <rPh sb="54" eb="55">
      <t>ノゾ</t>
    </rPh>
    <phoneticPr fontId="3"/>
  </si>
  <si>
    <t>アプリケーションソフト</t>
    <phoneticPr fontId="1"/>
  </si>
  <si>
    <t>ワード</t>
    <phoneticPr fontId="1"/>
  </si>
  <si>
    <t>エクセル</t>
    <phoneticPr fontId="1"/>
  </si>
  <si>
    <t>パワーポイント</t>
    <phoneticPr fontId="1"/>
  </si>
  <si>
    <t>アクセス</t>
    <phoneticPr fontId="1"/>
  </si>
  <si>
    <t>一太郎</t>
    <phoneticPr fontId="1"/>
  </si>
  <si>
    <t>業務上の使用経験</t>
    <phoneticPr fontId="1"/>
  </si>
  <si>
    <t>業務上作成した文書等の例</t>
    <phoneticPr fontId="1"/>
  </si>
  <si>
    <t>◆ ＰＣスキルについてアプリケーションソフトごとに記入してください。</t>
    <phoneticPr fontId="1"/>
  </si>
  <si>
    <t>有</t>
    <rPh sb="0" eb="1">
      <t>ア</t>
    </rPh>
    <phoneticPr fontId="1"/>
  </si>
  <si>
    <t>無</t>
    <rPh sb="0" eb="1">
      <t>ナ</t>
    </rPh>
    <phoneticPr fontId="1"/>
  </si>
  <si>
    <t>（令和５年度第２期　厚生労働省本省係長級職員（一般職相当）採用選考）</t>
    <rPh sb="1" eb="3">
      <t>レイワ</t>
    </rPh>
    <rPh sb="4" eb="6">
      <t>ネンド</t>
    </rPh>
    <rPh sb="6" eb="7">
      <t>ダイ</t>
    </rPh>
    <rPh sb="8" eb="9">
      <t>キ</t>
    </rPh>
    <rPh sb="10" eb="12">
      <t>コウセイ</t>
    </rPh>
    <rPh sb="12" eb="15">
      <t>ロウドウショウ</t>
    </rPh>
    <rPh sb="15" eb="17">
      <t>ホンショウ</t>
    </rPh>
    <rPh sb="17" eb="20">
      <t>カカリチョウキュウ</t>
    </rPh>
    <rPh sb="20" eb="22">
      <t>ショクイン</t>
    </rPh>
    <rPh sb="23" eb="26">
      <t>イッパンショク</t>
    </rPh>
    <rPh sb="26" eb="28">
      <t>ソウトウ</t>
    </rPh>
    <rPh sb="29" eb="31">
      <t>サイヨウ</t>
    </rPh>
    <rPh sb="31" eb="33">
      <t>センコウ</t>
    </rPh>
    <phoneticPr fontId="1"/>
  </si>
  <si>
    <t>　厚生労働行政のうち、「医療・保険」、「衛生」、「年金」、「官房」、「職業安定」のいずれかの分野において、あなたが考える厚生労働省が今取り組むべき政策課題について、理由を述べながら１つ取り上げるとともに、その政策課題への対応策を具体的に述べてください。
　また、あなたが厚生労働省職員として、その対応策を実施するに当たって活かすことができる自身の能力やこれまでの経験について述べてください。（1,200字以内）
（※１）改行時の空白は文字数としてカウントしません。</t>
    <rPh sb="35" eb="37">
      <t>ショクギョウ</t>
    </rPh>
    <phoneticPr fontId="1"/>
  </si>
  <si>
    <t>令和５年度第２期　厚生労働省本省係長級職員（一般職相当）採用選考
小論文試験課題</t>
    <phoneticPr fontId="1"/>
  </si>
  <si>
    <t>官房</t>
    <rPh sb="0" eb="2">
      <t>カンボウ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</si>
</sst>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Red]\(0\)"/>
    <numFmt numFmtId="178" formatCode="General&quot;文字&quot;"/>
  </numFmts>
  <fonts count="3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b/>
      <sz val="20"/>
      <name val="ＭＳ Ｐゴシック"/>
      <family val="3"/>
      <charset val="128"/>
    </font>
    <font>
      <sz val="7"/>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u/>
      <sz val="10"/>
      <name val="ＭＳ Ｐゴシック"/>
      <family val="3"/>
      <charset val="128"/>
    </font>
    <font>
      <b/>
      <sz val="14"/>
      <color rgb="FFFF0000"/>
      <name val="ＭＳ Ｐ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sz val="14"/>
      <name val="ＭＳ Ｐゴシック"/>
      <family val="3"/>
      <charset val="128"/>
      <scheme val="minor"/>
    </font>
    <font>
      <sz val="8"/>
      <color theme="1"/>
      <name val="ＭＳ ゴシック"/>
      <family val="3"/>
      <charset val="128"/>
    </font>
    <font>
      <sz val="16"/>
      <color theme="1"/>
      <name val="ＭＳ ゴシック"/>
      <family val="3"/>
      <charset val="128"/>
    </font>
    <font>
      <b/>
      <sz val="11"/>
      <color theme="1"/>
      <name val="ＭＳ ゴシック"/>
      <family val="3"/>
      <charset val="128"/>
    </font>
    <font>
      <b/>
      <sz val="16"/>
      <color theme="1"/>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E1"/>
        <bgColor indexed="64"/>
      </patternFill>
    </fill>
    <fill>
      <patternFill patternType="solid">
        <fgColor rgb="FFFFFF0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8">
    <xf numFmtId="0" fontId="0" fillId="0" borderId="0" xfId="0">
      <alignment vertical="center"/>
    </xf>
    <xf numFmtId="177" fontId="18" fillId="3" borderId="68" xfId="0" applyNumberFormat="1" applyFont="1" applyFill="1" applyBorder="1" applyAlignment="1" applyProtection="1">
      <alignment horizontal="center" vertical="center" shrinkToFit="1"/>
      <protection locked="0"/>
    </xf>
    <xf numFmtId="0" fontId="9" fillId="5" borderId="0" xfId="0" applyFont="1" applyFill="1" applyProtection="1">
      <alignment vertical="center"/>
      <protection locked="0"/>
    </xf>
    <xf numFmtId="0" fontId="14" fillId="5" borderId="3" xfId="0" applyFont="1" applyFill="1" applyBorder="1" applyAlignment="1" applyProtection="1">
      <alignment horizontal="center" vertical="center" shrinkToFit="1"/>
      <protection locked="0"/>
    </xf>
    <xf numFmtId="0" fontId="18" fillId="4" borderId="18" xfId="0" applyNumberFormat="1" applyFont="1" applyFill="1" applyBorder="1" applyAlignment="1" applyProtection="1">
      <alignment horizontal="center" vertical="center" shrinkToFit="1"/>
      <protection locked="0"/>
    </xf>
    <xf numFmtId="0" fontId="18" fillId="4" borderId="19" xfId="0" applyNumberFormat="1" applyFont="1" applyFill="1" applyBorder="1" applyAlignment="1" applyProtection="1">
      <alignment horizontal="left" vertical="center" wrapText="1"/>
      <protection locked="0"/>
    </xf>
    <xf numFmtId="0" fontId="4" fillId="4" borderId="19" xfId="0" applyNumberFormat="1" applyFont="1" applyFill="1" applyBorder="1" applyAlignment="1" applyProtection="1">
      <alignment horizontal="center" vertical="center" shrinkToFit="1"/>
      <protection locked="0"/>
    </xf>
    <xf numFmtId="0" fontId="4" fillId="4" borderId="20" xfId="0" applyNumberFormat="1" applyFont="1" applyFill="1" applyBorder="1" applyAlignment="1" applyProtection="1">
      <alignment horizontal="center" vertical="center" shrinkToFit="1"/>
      <protection locked="0" hidden="1"/>
    </xf>
    <xf numFmtId="0" fontId="18" fillId="3" borderId="68" xfId="0" applyNumberFormat="1" applyFont="1" applyFill="1" applyBorder="1" applyAlignment="1" applyProtection="1">
      <alignment horizontal="center" vertical="center" shrinkToFit="1"/>
    </xf>
    <xf numFmtId="0" fontId="14" fillId="0" borderId="3"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177" fontId="18" fillId="3" borderId="68" xfId="0" applyNumberFormat="1" applyFont="1" applyFill="1" applyBorder="1" applyAlignment="1" applyProtection="1">
      <alignment horizontal="center" vertical="center" shrinkToFit="1"/>
    </xf>
    <xf numFmtId="0" fontId="9" fillId="0" borderId="0" xfId="0" applyFont="1" applyFill="1" applyProtection="1">
      <alignment vertical="center"/>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left" vertical="center"/>
    </xf>
    <xf numFmtId="0" fontId="12" fillId="0" borderId="0" xfId="0" applyFont="1" applyFill="1" applyAlignment="1" applyProtection="1">
      <alignment horizontal="centerContinuous" vertical="center"/>
    </xf>
    <xf numFmtId="0" fontId="4" fillId="0" borderId="0" xfId="0" applyFont="1" applyFill="1" applyProtection="1">
      <alignment vertical="center"/>
    </xf>
    <xf numFmtId="0" fontId="15" fillId="0" borderId="0" xfId="0" applyFont="1" applyFill="1" applyProtection="1">
      <alignment vertical="center"/>
    </xf>
    <xf numFmtId="0" fontId="9" fillId="0" borderId="0" xfId="0" applyFont="1" applyFill="1" applyBorder="1" applyProtection="1">
      <alignment vertical="center"/>
    </xf>
    <xf numFmtId="14" fontId="9" fillId="0" borderId="0" xfId="0" applyNumberFormat="1" applyFont="1" applyFill="1" applyProtection="1">
      <alignment vertical="center"/>
    </xf>
    <xf numFmtId="0" fontId="9" fillId="0" borderId="0" xfId="0" applyFont="1" applyFill="1" applyBorder="1" applyAlignment="1" applyProtection="1">
      <alignment vertical="center"/>
    </xf>
    <xf numFmtId="0" fontId="13" fillId="0" borderId="0" xfId="0" applyFont="1" applyFill="1" applyBorder="1" applyAlignment="1" applyProtection="1">
      <alignment vertical="top"/>
    </xf>
    <xf numFmtId="0" fontId="9" fillId="0" borderId="3" xfId="0" applyFont="1" applyFill="1" applyBorder="1" applyAlignment="1" applyProtection="1">
      <alignment vertical="center"/>
    </xf>
    <xf numFmtId="0" fontId="9" fillId="0" borderId="30" xfId="0" applyFont="1" applyFill="1" applyBorder="1" applyAlignment="1" applyProtection="1">
      <alignment vertical="center"/>
    </xf>
    <xf numFmtId="0" fontId="9" fillId="0" borderId="39" xfId="0" applyFont="1" applyFill="1" applyBorder="1" applyAlignment="1" applyProtection="1">
      <alignment vertical="center"/>
    </xf>
    <xf numFmtId="0" fontId="9" fillId="0" borderId="15" xfId="0" applyFont="1" applyFill="1" applyBorder="1" applyAlignment="1" applyProtection="1">
      <alignment vertical="center"/>
    </xf>
    <xf numFmtId="49" fontId="9" fillId="0" borderId="46" xfId="0" applyNumberFormat="1" applyFont="1" applyFill="1" applyBorder="1" applyAlignment="1" applyProtection="1">
      <alignment horizontal="center" vertical="center"/>
    </xf>
    <xf numFmtId="0" fontId="9" fillId="0" borderId="54" xfId="0" applyFont="1" applyFill="1" applyBorder="1" applyAlignment="1" applyProtection="1">
      <alignment vertical="center"/>
    </xf>
    <xf numFmtId="0" fontId="9" fillId="0" borderId="55" xfId="0" applyFont="1" applyFill="1" applyBorder="1" applyAlignment="1" applyProtection="1">
      <alignment vertical="center"/>
    </xf>
    <xf numFmtId="0" fontId="14" fillId="0" borderId="13" xfId="0" applyFont="1" applyFill="1" applyBorder="1" applyAlignment="1" applyProtection="1">
      <alignment vertical="center"/>
    </xf>
    <xf numFmtId="0" fontId="9" fillId="0" borderId="14" xfId="0" applyFont="1" applyFill="1" applyBorder="1" applyAlignment="1" applyProtection="1">
      <alignment vertical="center"/>
    </xf>
    <xf numFmtId="49" fontId="15" fillId="0" borderId="46" xfId="0" applyNumberFormat="1" applyFont="1" applyFill="1" applyBorder="1" applyAlignment="1" applyProtection="1">
      <alignment vertical="center"/>
    </xf>
    <xf numFmtId="49" fontId="15" fillId="0" borderId="14" xfId="0" applyNumberFormat="1" applyFont="1" applyFill="1" applyBorder="1" applyAlignment="1" applyProtection="1">
      <alignment vertical="center"/>
    </xf>
    <xf numFmtId="49" fontId="15" fillId="0" borderId="48" xfId="0" applyNumberFormat="1" applyFont="1" applyFill="1" applyBorder="1" applyAlignment="1" applyProtection="1">
      <alignment vertical="center"/>
    </xf>
    <xf numFmtId="0" fontId="9" fillId="0" borderId="46" xfId="0" applyFont="1" applyFill="1" applyBorder="1" applyAlignment="1" applyProtection="1">
      <alignment vertical="center"/>
    </xf>
    <xf numFmtId="0" fontId="9" fillId="0" borderId="49" xfId="0" applyFont="1" applyFill="1" applyBorder="1" applyAlignment="1" applyProtection="1">
      <alignment vertical="center"/>
    </xf>
    <xf numFmtId="0" fontId="14" fillId="0" borderId="3" xfId="0" applyFont="1" applyFill="1" applyBorder="1" applyAlignment="1" applyProtection="1">
      <alignment horizontal="center" vertical="center" shrinkToFit="1"/>
    </xf>
    <xf numFmtId="0" fontId="14" fillId="0" borderId="40" xfId="0" applyFont="1" applyFill="1" applyBorder="1" applyAlignment="1" applyProtection="1">
      <alignment horizontal="center" vertical="center" shrinkToFit="1"/>
    </xf>
    <xf numFmtId="0" fontId="14" fillId="0" borderId="43" xfId="0" applyFont="1" applyFill="1" applyBorder="1" applyAlignment="1" applyProtection="1">
      <alignment horizontal="center" vertical="center" shrinkToFit="1"/>
    </xf>
    <xf numFmtId="0" fontId="14" fillId="0" borderId="44" xfId="0" applyFont="1" applyFill="1" applyBorder="1" applyAlignment="1" applyProtection="1">
      <alignment horizontal="center" vertical="center" shrinkToFit="1"/>
    </xf>
    <xf numFmtId="0" fontId="14" fillId="0" borderId="4"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shrinkToFit="1"/>
    </xf>
    <xf numFmtId="0" fontId="16" fillId="0" borderId="0" xfId="0" applyFont="1" applyFill="1" applyAlignment="1" applyProtection="1">
      <alignment vertical="center"/>
    </xf>
    <xf numFmtId="0" fontId="16" fillId="0" borderId="0" xfId="0" applyFont="1" applyFill="1" applyAlignment="1" applyProtection="1">
      <alignment horizontal="centerContinuous" vertical="center"/>
    </xf>
    <xf numFmtId="0" fontId="15" fillId="0" borderId="0" xfId="0" applyFont="1" applyFill="1" applyAlignment="1" applyProtection="1">
      <alignment vertical="center"/>
    </xf>
    <xf numFmtId="0" fontId="15" fillId="0" borderId="0" xfId="0" applyFont="1" applyFill="1" applyBorder="1" applyProtection="1">
      <alignment vertical="center"/>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shrinkToFit="1"/>
    </xf>
    <xf numFmtId="0" fontId="4" fillId="0" borderId="0" xfId="0" applyFont="1" applyFill="1" applyAlignment="1" applyProtection="1">
      <alignment horizontal="center" vertical="center"/>
    </xf>
    <xf numFmtId="0" fontId="0" fillId="0" borderId="0" xfId="0" applyProtection="1">
      <alignment vertical="center"/>
    </xf>
    <xf numFmtId="0" fontId="4" fillId="0" borderId="6" xfId="0" applyFont="1" applyFill="1" applyBorder="1" applyAlignment="1" applyProtection="1">
      <alignment horizontal="center" vertical="center"/>
    </xf>
    <xf numFmtId="57" fontId="4" fillId="0" borderId="1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8" fillId="0" borderId="0" xfId="0" applyFont="1" applyFill="1" applyProtection="1">
      <alignment vertical="center"/>
    </xf>
    <xf numFmtId="0" fontId="4" fillId="0" borderId="8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0" xfId="0" applyFont="1" applyFill="1" applyBorder="1" applyProtection="1">
      <alignment vertical="center"/>
    </xf>
    <xf numFmtId="0" fontId="15" fillId="0" borderId="0" xfId="0" applyFont="1" applyFill="1" applyBorder="1" applyAlignment="1" applyProtection="1">
      <alignment horizontal="center" vertical="center"/>
    </xf>
    <xf numFmtId="14" fontId="15" fillId="0" borderId="0" xfId="0" applyNumberFormat="1" applyFont="1" applyFill="1" applyProtection="1">
      <alignment vertical="center"/>
    </xf>
    <xf numFmtId="0" fontId="22" fillId="0" borderId="0" xfId="0" applyFont="1" applyFill="1" applyAlignment="1" applyProtection="1">
      <alignment vertical="center"/>
    </xf>
    <xf numFmtId="0" fontId="22" fillId="0" borderId="0" xfId="0" applyFont="1" applyFill="1" applyProtection="1">
      <alignment vertical="center"/>
    </xf>
    <xf numFmtId="0" fontId="13" fillId="0" borderId="75" xfId="0" applyFont="1" applyFill="1" applyBorder="1" applyAlignment="1" applyProtection="1">
      <alignment horizontal="center" vertical="center"/>
    </xf>
    <xf numFmtId="0" fontId="9" fillId="0" borderId="80" xfId="0" applyFont="1" applyFill="1" applyBorder="1" applyAlignment="1" applyProtection="1">
      <alignment horizontal="center" vertical="center"/>
    </xf>
    <xf numFmtId="0" fontId="9" fillId="0" borderId="77" xfId="0" applyFont="1" applyFill="1" applyBorder="1" applyAlignment="1" applyProtection="1">
      <alignment horizontal="center" vertical="center"/>
    </xf>
    <xf numFmtId="0" fontId="13" fillId="0" borderId="76" xfId="0" applyFont="1" applyFill="1" applyBorder="1" applyAlignment="1" applyProtection="1">
      <alignment horizontal="center" vertical="center" wrapText="1" shrinkToFit="1"/>
    </xf>
    <xf numFmtId="0" fontId="9" fillId="0" borderId="7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7" fillId="0" borderId="67" xfId="0" applyFont="1" applyFill="1" applyBorder="1" applyAlignment="1" applyProtection="1">
      <alignment horizontal="center" vertical="center" shrinkToFit="1"/>
    </xf>
    <xf numFmtId="176" fontId="18" fillId="0" borderId="68" xfId="0" applyNumberFormat="1" applyFont="1" applyFill="1" applyBorder="1" applyAlignment="1" applyProtection="1">
      <alignment horizontal="center" vertical="center" shrinkToFit="1"/>
    </xf>
    <xf numFmtId="176" fontId="18" fillId="0" borderId="41" xfId="0" applyNumberFormat="1" applyFont="1" applyFill="1" applyBorder="1" applyAlignment="1" applyProtection="1">
      <alignment horizontal="center" vertical="center" shrinkToFit="1"/>
    </xf>
    <xf numFmtId="176" fontId="18" fillId="0" borderId="19" xfId="0" applyNumberFormat="1" applyFont="1" applyFill="1" applyBorder="1" applyAlignment="1" applyProtection="1">
      <alignment horizontal="center" vertical="center" shrinkToFit="1"/>
    </xf>
    <xf numFmtId="0" fontId="17" fillId="0" borderId="68" xfId="0" applyFont="1" applyFill="1" applyBorder="1" applyAlignment="1" applyProtection="1">
      <alignment horizontal="center" vertical="center" shrinkToFit="1"/>
    </xf>
    <xf numFmtId="176" fontId="18" fillId="0" borderId="69" xfId="0" applyNumberFormat="1" applyFont="1" applyFill="1" applyBorder="1" applyAlignment="1" applyProtection="1">
      <alignment horizontal="center" vertical="center" shrinkToFit="1"/>
    </xf>
    <xf numFmtId="0" fontId="18" fillId="2" borderId="68" xfId="0" applyNumberFormat="1" applyFont="1" applyFill="1" applyBorder="1" applyAlignment="1" applyProtection="1">
      <alignment horizontal="center" vertical="center" shrinkToFit="1"/>
    </xf>
    <xf numFmtId="0" fontId="18" fillId="2" borderId="69"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protection hidden="1"/>
    </xf>
    <xf numFmtId="0" fontId="18" fillId="0" borderId="0" xfId="0" applyFont="1" applyFill="1" applyAlignment="1" applyProtection="1">
      <alignment vertical="center"/>
    </xf>
    <xf numFmtId="0" fontId="18" fillId="0" borderId="0" xfId="0" applyFont="1" applyFill="1" applyBorder="1" applyProtection="1">
      <alignment vertical="center"/>
    </xf>
    <xf numFmtId="0" fontId="18" fillId="0" borderId="0" xfId="0" applyFont="1" applyFill="1" applyBorder="1" applyAlignment="1" applyProtection="1">
      <alignment vertical="center"/>
    </xf>
    <xf numFmtId="0" fontId="4" fillId="0" borderId="0" xfId="0" applyFont="1" applyFill="1" applyBorder="1" applyAlignment="1" applyProtection="1">
      <alignment vertical="center"/>
    </xf>
    <xf numFmtId="57" fontId="19" fillId="0" borderId="0" xfId="0" applyNumberFormat="1" applyFont="1" applyFill="1" applyBorder="1" applyAlignment="1" applyProtection="1">
      <alignment horizontal="center" vertical="center"/>
    </xf>
    <xf numFmtId="0" fontId="15" fillId="2" borderId="81" xfId="0" applyFont="1" applyFill="1" applyBorder="1" applyAlignment="1" applyProtection="1">
      <alignment horizontal="center" vertical="center"/>
    </xf>
    <xf numFmtId="0" fontId="15" fillId="2" borderId="73" xfId="0" applyFont="1" applyFill="1" applyBorder="1" applyAlignment="1" applyProtection="1">
      <alignment horizontal="center" vertical="center"/>
    </xf>
    <xf numFmtId="0" fontId="15" fillId="2" borderId="74" xfId="0" applyFont="1" applyFill="1" applyBorder="1" applyAlignment="1" applyProtection="1">
      <alignment horizontal="center" vertical="center"/>
    </xf>
    <xf numFmtId="0" fontId="15" fillId="2" borderId="75" xfId="0" applyFont="1" applyFill="1" applyBorder="1" applyAlignment="1" applyProtection="1">
      <alignment horizontal="center" vertical="center"/>
    </xf>
    <xf numFmtId="177" fontId="18" fillId="2" borderId="69" xfId="0" applyNumberFormat="1" applyFont="1" applyFill="1" applyBorder="1" applyAlignment="1" applyProtection="1">
      <alignment horizontal="center" vertical="center" wrapText="1" shrinkToFit="1"/>
    </xf>
    <xf numFmtId="177" fontId="0" fillId="0" borderId="0" xfId="0" applyNumberFormat="1" applyProtection="1">
      <alignment vertical="center"/>
    </xf>
    <xf numFmtId="0" fontId="24" fillId="0" borderId="0" xfId="0" applyFont="1" applyProtection="1">
      <alignment vertical="center"/>
    </xf>
    <xf numFmtId="0" fontId="24" fillId="0" borderId="0" xfId="0" applyFont="1" applyAlignment="1" applyProtection="1">
      <alignment vertical="center"/>
    </xf>
    <xf numFmtId="0" fontId="25" fillId="0" borderId="0" xfId="0" applyFont="1" applyAlignment="1" applyProtection="1">
      <alignment vertical="center"/>
    </xf>
    <xf numFmtId="0" fontId="24" fillId="0" borderId="0" xfId="0" applyFont="1" applyAlignment="1" applyProtection="1">
      <alignment horizontal="right" vertical="center"/>
    </xf>
    <xf numFmtId="0" fontId="27" fillId="0" borderId="0" xfId="0" applyFont="1" applyProtection="1">
      <alignment vertical="center"/>
    </xf>
    <xf numFmtId="0" fontId="29" fillId="0" borderId="0" xfId="0" applyFont="1" applyProtection="1">
      <alignment vertical="center"/>
    </xf>
    <xf numFmtId="0" fontId="28" fillId="0" borderId="0" xfId="0" applyFont="1" applyAlignment="1" applyProtection="1">
      <alignment horizontal="center" vertical="center" wrapText="1"/>
    </xf>
    <xf numFmtId="178" fontId="30" fillId="0" borderId="81" xfId="0" applyNumberFormat="1" applyFont="1" applyBorder="1" applyAlignment="1" applyProtection="1">
      <alignment horizontal="left" vertical="center"/>
    </xf>
    <xf numFmtId="0" fontId="31" fillId="0" borderId="0" xfId="0" applyFont="1" applyAlignment="1" applyProtection="1">
      <alignment horizontal="right" vertical="center"/>
    </xf>
    <xf numFmtId="0" fontId="28" fillId="0" borderId="0" xfId="0" applyFont="1" applyAlignment="1" applyProtection="1">
      <alignment horizontal="right" vertical="center"/>
    </xf>
    <xf numFmtId="0" fontId="24" fillId="0" borderId="0" xfId="0" applyFont="1" applyBorder="1" applyAlignment="1" applyProtection="1">
      <alignment horizontal="right" vertical="center"/>
    </xf>
    <xf numFmtId="0" fontId="31" fillId="0" borderId="0" xfId="0" applyFont="1" applyBorder="1" applyAlignment="1" applyProtection="1">
      <alignment horizontal="right" vertical="center"/>
    </xf>
    <xf numFmtId="0" fontId="24" fillId="0" borderId="0" xfId="0" applyFont="1" applyBorder="1" applyProtection="1">
      <alignment vertical="center"/>
    </xf>
    <xf numFmtId="0" fontId="31" fillId="0" borderId="88" xfId="0" applyFont="1" applyBorder="1" applyAlignment="1" applyProtection="1">
      <alignment vertical="center" wrapText="1"/>
    </xf>
    <xf numFmtId="0" fontId="14" fillId="0" borderId="3"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0" fillId="0" borderId="0" xfId="0" applyAlignment="1"/>
    <xf numFmtId="0" fontId="9" fillId="0" borderId="2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90"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5" borderId="70"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0" fontId="13" fillId="0" borderId="30" xfId="0" applyFont="1" applyFill="1" applyBorder="1" applyAlignment="1" applyProtection="1">
      <alignment horizontal="center" vertical="top" wrapText="1"/>
      <protection locked="0"/>
    </xf>
    <xf numFmtId="0" fontId="13" fillId="0" borderId="70" xfId="0" applyFont="1" applyFill="1" applyBorder="1" applyAlignment="1" applyProtection="1">
      <alignment horizontal="center" vertical="top" wrapText="1"/>
      <protection locked="0"/>
    </xf>
    <xf numFmtId="0" fontId="13" fillId="0" borderId="43" xfId="0" applyFont="1" applyFill="1" applyBorder="1" applyAlignment="1" applyProtection="1">
      <alignment horizontal="center" vertical="top" wrapText="1"/>
      <protection locked="0"/>
    </xf>
    <xf numFmtId="0" fontId="13" fillId="0" borderId="72"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3" fillId="0" borderId="25" xfId="0" applyFont="1" applyFill="1" applyBorder="1" applyAlignment="1" applyProtection="1">
      <alignment horizontal="left" vertical="top" wrapText="1"/>
      <protection locked="0"/>
    </xf>
    <xf numFmtId="0" fontId="13" fillId="0" borderId="26"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9" fillId="0" borderId="40"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11" fontId="9" fillId="5" borderId="0" xfId="0" applyNumberFormat="1"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32" xfId="0" applyFont="1" applyFill="1" applyBorder="1" applyAlignment="1" applyProtection="1">
      <alignment horizontal="left" vertical="top" wrapText="1"/>
      <protection locked="0"/>
    </xf>
    <xf numFmtId="0" fontId="9" fillId="5" borderId="4" xfId="0" applyFont="1" applyFill="1" applyBorder="1" applyAlignment="1" applyProtection="1">
      <alignment horizontal="left" vertical="top" wrapText="1"/>
      <protection locked="0"/>
    </xf>
    <xf numFmtId="0" fontId="9" fillId="5" borderId="17" xfId="0" applyFont="1" applyFill="1" applyBorder="1" applyAlignment="1" applyProtection="1">
      <alignment horizontal="left" vertical="top" wrapText="1"/>
      <protection locked="0"/>
    </xf>
    <xf numFmtId="0" fontId="9" fillId="0" borderId="6"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wrapText="1"/>
    </xf>
    <xf numFmtId="0" fontId="9" fillId="0" borderId="9"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3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9" fillId="0" borderId="31"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33"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40" xfId="0" applyFont="1" applyFill="1" applyBorder="1" applyAlignment="1" applyProtection="1">
      <alignment horizontal="left" vertical="center" shrinkToFit="1"/>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30" xfId="0" applyFont="1" applyFill="1" applyBorder="1" applyAlignment="1" applyProtection="1">
      <alignment horizontal="center" vertical="center" shrinkToFit="1"/>
      <protection locked="0"/>
    </xf>
    <xf numFmtId="0" fontId="14" fillId="0" borderId="27" xfId="0" applyFont="1" applyFill="1" applyBorder="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22"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0" fontId="13" fillId="0" borderId="7" xfId="0" applyFont="1" applyFill="1" applyBorder="1" applyAlignment="1" applyProtection="1">
      <alignment horizontal="left" vertical="top"/>
    </xf>
    <xf numFmtId="0" fontId="13" fillId="0" borderId="5" xfId="0" applyFont="1" applyFill="1" applyBorder="1" applyAlignment="1" applyProtection="1">
      <alignment horizontal="left" vertical="top"/>
    </xf>
    <xf numFmtId="0" fontId="13" fillId="0" borderId="22" xfId="0" applyFont="1" applyFill="1" applyBorder="1" applyAlignment="1" applyProtection="1">
      <alignment horizontal="left" vertical="top"/>
    </xf>
    <xf numFmtId="0" fontId="9" fillId="5" borderId="11"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19" xfId="0" applyFont="1" applyFill="1" applyBorder="1" applyAlignment="1" applyProtection="1">
      <alignment horizontal="left" vertical="center" wrapText="1"/>
      <protection locked="0"/>
    </xf>
    <xf numFmtId="0" fontId="9" fillId="5" borderId="2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38"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indent="1"/>
      <protection locked="0"/>
    </xf>
    <xf numFmtId="0" fontId="9" fillId="0" borderId="28" xfId="0" applyFont="1" applyFill="1" applyBorder="1" applyAlignment="1" applyProtection="1">
      <alignment horizontal="left" vertical="center" wrapText="1" indent="1"/>
      <protection locked="0"/>
    </xf>
    <xf numFmtId="0" fontId="9" fillId="0" borderId="41" xfId="0" applyFont="1" applyFill="1" applyBorder="1" applyAlignment="1" applyProtection="1">
      <alignment horizontal="center" vertical="center"/>
    </xf>
    <xf numFmtId="0" fontId="9" fillId="0" borderId="31" xfId="0" applyFont="1" applyFill="1" applyBorder="1" applyAlignment="1" applyProtection="1">
      <alignment horizontal="center" vertical="center" textRotation="255" shrinkToFit="1"/>
    </xf>
    <xf numFmtId="0" fontId="9" fillId="0" borderId="8" xfId="0" applyFont="1" applyFill="1" applyBorder="1" applyAlignment="1" applyProtection="1">
      <alignment horizontal="center" vertical="center" textRotation="255" shrinkToFit="1"/>
    </xf>
    <xf numFmtId="0" fontId="9" fillId="0" borderId="33" xfId="0" applyFont="1" applyFill="1" applyBorder="1" applyAlignment="1" applyProtection="1">
      <alignment horizontal="center" vertical="center" textRotation="255" shrinkToFit="1"/>
    </xf>
    <xf numFmtId="0" fontId="9" fillId="0" borderId="10" xfId="0" applyFont="1" applyFill="1" applyBorder="1" applyAlignment="1" applyProtection="1">
      <alignment horizontal="center" vertical="center" textRotation="255" shrinkToFit="1"/>
    </xf>
    <xf numFmtId="0" fontId="9" fillId="0" borderId="36" xfId="0" applyFont="1" applyFill="1" applyBorder="1" applyAlignment="1" applyProtection="1">
      <alignment horizontal="center" vertical="center" textRotation="255" shrinkToFit="1"/>
    </xf>
    <xf numFmtId="0" fontId="9" fillId="0" borderId="37" xfId="0" applyFont="1" applyFill="1" applyBorder="1" applyAlignment="1" applyProtection="1">
      <alignment horizontal="center" vertical="center" textRotation="255" shrinkToFit="1"/>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5" borderId="2" xfId="0" applyFont="1" applyFill="1" applyBorder="1" applyAlignment="1" applyProtection="1">
      <alignment horizontal="left" vertical="center" wrapText="1" indent="1"/>
      <protection locked="0"/>
    </xf>
    <xf numFmtId="0" fontId="9" fillId="5" borderId="3" xfId="0" applyFont="1" applyFill="1" applyBorder="1" applyAlignment="1" applyProtection="1">
      <alignment horizontal="left" vertical="center" wrapText="1" indent="1"/>
      <protection locked="0"/>
    </xf>
    <xf numFmtId="0" fontId="9" fillId="5" borderId="30" xfId="0" applyFont="1" applyFill="1" applyBorder="1" applyAlignment="1" applyProtection="1">
      <alignment horizontal="left" vertical="center" wrapText="1" indent="1"/>
      <protection locked="0"/>
    </xf>
    <xf numFmtId="0" fontId="9" fillId="0" borderId="24" xfId="0" applyFont="1" applyFill="1" applyBorder="1" applyAlignment="1" applyProtection="1">
      <alignment horizontal="left" vertical="center" indent="1"/>
      <protection locked="0"/>
    </xf>
    <xf numFmtId="0" fontId="9" fillId="0" borderId="25" xfId="0" applyFont="1" applyFill="1" applyBorder="1" applyAlignment="1" applyProtection="1">
      <alignment horizontal="left" vertical="center" indent="1"/>
      <protection locked="0"/>
    </xf>
    <xf numFmtId="0" fontId="9" fillId="0" borderId="26" xfId="0" applyFont="1" applyFill="1" applyBorder="1" applyAlignment="1" applyProtection="1">
      <alignment horizontal="left" vertical="center" indent="1"/>
      <protection locked="0"/>
    </xf>
    <xf numFmtId="0" fontId="9" fillId="0" borderId="9"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0" fontId="9" fillId="5" borderId="1" xfId="0" applyFont="1" applyFill="1" applyBorder="1" applyAlignment="1" applyProtection="1">
      <alignment horizontal="left" vertical="center" wrapText="1" indent="1"/>
      <protection locked="0"/>
    </xf>
    <xf numFmtId="0" fontId="9" fillId="5" borderId="28" xfId="0" applyFont="1" applyFill="1" applyBorder="1" applyAlignment="1" applyProtection="1">
      <alignment horizontal="left" vertical="center" wrapText="1" indent="1"/>
      <protection locked="0"/>
    </xf>
    <xf numFmtId="0" fontId="9" fillId="0" borderId="0" xfId="0" applyFont="1" applyFill="1" applyAlignment="1" applyProtection="1">
      <alignment horizontal="center" vertical="center"/>
    </xf>
    <xf numFmtId="0" fontId="9"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10" fillId="0" borderId="64" xfId="0" applyFont="1" applyFill="1" applyBorder="1" applyAlignment="1" applyProtection="1">
      <alignment horizontal="center" vertical="center"/>
    </xf>
    <xf numFmtId="0" fontId="10" fillId="0" borderId="54" xfId="0" applyFont="1" applyFill="1" applyBorder="1" applyAlignment="1" applyProtection="1">
      <alignment horizontal="center" vertical="center"/>
    </xf>
    <xf numFmtId="0" fontId="10" fillId="0" borderId="65"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left" vertical="center"/>
    </xf>
    <xf numFmtId="0" fontId="11" fillId="0" borderId="56" xfId="0" applyFont="1" applyFill="1" applyBorder="1" applyAlignment="1" applyProtection="1">
      <alignment horizontal="center" vertical="center" wrapText="1"/>
      <protection locked="0"/>
    </xf>
    <xf numFmtId="0" fontId="11" fillId="0" borderId="57"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60"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49" fontId="15" fillId="5" borderId="14" xfId="0" applyNumberFormat="1" applyFont="1" applyFill="1" applyBorder="1" applyAlignment="1" applyProtection="1">
      <alignment horizontal="center" vertical="center"/>
      <protection locked="0"/>
    </xf>
    <xf numFmtId="49" fontId="15" fillId="5" borderId="35" xfId="0" applyNumberFormat="1"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9" fillId="5" borderId="66"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12" fillId="5" borderId="11"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17"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0" borderId="3" xfId="0" applyFont="1" applyFill="1" applyBorder="1" applyAlignment="1" applyProtection="1">
      <alignment vertical="center"/>
    </xf>
    <xf numFmtId="0" fontId="9" fillId="0" borderId="89" xfId="0" applyFont="1" applyFill="1" applyBorder="1" applyAlignment="1" applyProtection="1">
      <alignment horizontal="left" vertical="top"/>
    </xf>
    <xf numFmtId="49" fontId="9" fillId="0" borderId="46" xfId="0" applyNumberFormat="1"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4" fillId="5" borderId="14" xfId="0" applyFont="1" applyFill="1" applyBorder="1" applyAlignment="1" applyProtection="1">
      <alignment horizontal="left" vertical="center" shrinkToFit="1"/>
      <protection locked="0"/>
    </xf>
    <xf numFmtId="0" fontId="14" fillId="5" borderId="35"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wrapText="1" indent="1"/>
      <protection locked="0"/>
    </xf>
    <xf numFmtId="0" fontId="9" fillId="5" borderId="4" xfId="0" applyFont="1" applyFill="1" applyBorder="1" applyAlignment="1" applyProtection="1">
      <alignment horizontal="left" vertical="center" wrapText="1" indent="1"/>
      <protection locked="0"/>
    </xf>
    <xf numFmtId="0" fontId="9" fillId="5" borderId="17" xfId="0" applyFont="1" applyFill="1" applyBorder="1" applyAlignment="1" applyProtection="1">
      <alignment horizontal="left" vertical="center" wrapText="1" indent="1"/>
      <protection locked="0"/>
    </xf>
    <xf numFmtId="49" fontId="9" fillId="5" borderId="46" xfId="0" applyNumberFormat="1" applyFont="1" applyFill="1" applyBorder="1" applyAlignment="1" applyProtection="1">
      <alignment horizontal="center" vertical="center"/>
      <protection locked="0"/>
    </xf>
    <xf numFmtId="0" fontId="9" fillId="0" borderId="45" xfId="0" applyFont="1" applyFill="1" applyBorder="1" applyAlignment="1" applyProtection="1">
      <alignment horizontal="distributed" vertical="center"/>
    </xf>
    <xf numFmtId="0" fontId="9" fillId="0" borderId="46" xfId="0" applyFont="1" applyFill="1" applyBorder="1" applyAlignment="1" applyProtection="1">
      <alignment horizontal="distributed" vertical="center"/>
    </xf>
    <xf numFmtId="0" fontId="9" fillId="0" borderId="51" xfId="0" applyFont="1" applyFill="1" applyBorder="1" applyAlignment="1" applyProtection="1">
      <alignment horizontal="distributed" vertical="center"/>
    </xf>
    <xf numFmtId="0" fontId="9" fillId="0" borderId="13" xfId="0" applyFont="1" applyFill="1" applyBorder="1" applyAlignment="1" applyProtection="1">
      <alignment horizontal="distributed" vertical="center"/>
    </xf>
    <xf numFmtId="0" fontId="9" fillId="0" borderId="14" xfId="0" applyFont="1" applyFill="1" applyBorder="1" applyAlignment="1" applyProtection="1">
      <alignment horizontal="distributed" vertical="center"/>
    </xf>
    <xf numFmtId="0" fontId="9" fillId="0" borderId="52" xfId="0" applyFont="1" applyFill="1" applyBorder="1" applyAlignment="1" applyProtection="1">
      <alignment horizontal="distributed" vertical="center"/>
    </xf>
    <xf numFmtId="0" fontId="9" fillId="0" borderId="47" xfId="0" applyFont="1" applyFill="1" applyBorder="1" applyAlignment="1" applyProtection="1">
      <alignment horizontal="distributed" vertical="center"/>
    </xf>
    <xf numFmtId="0" fontId="9" fillId="0" borderId="48" xfId="0" applyFont="1" applyFill="1" applyBorder="1" applyAlignment="1" applyProtection="1">
      <alignment horizontal="distributed" vertical="center"/>
    </xf>
    <xf numFmtId="0" fontId="9" fillId="0" borderId="53" xfId="0" applyFont="1" applyFill="1" applyBorder="1" applyAlignment="1" applyProtection="1">
      <alignment horizontal="distributed" vertical="center"/>
    </xf>
    <xf numFmtId="49" fontId="15" fillId="5" borderId="13" xfId="0" applyNumberFormat="1" applyFont="1" applyFill="1" applyBorder="1" applyAlignment="1" applyProtection="1">
      <alignment horizontal="center" vertical="center"/>
      <protection locked="0"/>
    </xf>
    <xf numFmtId="49" fontId="26" fillId="5" borderId="47" xfId="1" applyNumberFormat="1" applyFont="1" applyFill="1" applyBorder="1" applyAlignment="1" applyProtection="1">
      <alignment horizontal="right" vertical="center"/>
      <protection locked="0"/>
    </xf>
    <xf numFmtId="49" fontId="26" fillId="5" borderId="48" xfId="1" applyNumberFormat="1" applyFont="1" applyFill="1" applyBorder="1" applyAlignment="1" applyProtection="1">
      <alignment horizontal="right" vertical="center"/>
      <protection locked="0"/>
    </xf>
    <xf numFmtId="49" fontId="15" fillId="5" borderId="48" xfId="0" applyNumberFormat="1" applyFont="1" applyFill="1" applyBorder="1" applyAlignment="1" applyProtection="1">
      <alignment horizontal="left" vertical="center"/>
      <protection locked="0"/>
    </xf>
    <xf numFmtId="49" fontId="15" fillId="5" borderId="50" xfId="0" applyNumberFormat="1" applyFont="1" applyFill="1" applyBorder="1" applyAlignment="1" applyProtection="1">
      <alignment horizontal="left" vertical="center"/>
      <protection locked="0"/>
    </xf>
    <xf numFmtId="49" fontId="15" fillId="0" borderId="45"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0" fontId="9" fillId="0" borderId="23" xfId="0" applyFont="1" applyFill="1" applyBorder="1" applyAlignment="1" applyProtection="1">
      <alignment horizontal="left" vertical="center" wrapText="1" indent="1"/>
      <protection locked="0"/>
    </xf>
    <xf numFmtId="0" fontId="9" fillId="0" borderId="29" xfId="0" applyFont="1" applyFill="1" applyBorder="1" applyAlignment="1" applyProtection="1">
      <alignment horizontal="left" vertical="center" wrapText="1" indent="1"/>
      <protection locked="0"/>
    </xf>
    <xf numFmtId="0" fontId="14" fillId="0" borderId="42"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14" fillId="0" borderId="34"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left" vertical="center" wrapText="1" indent="1"/>
      <protection locked="0"/>
    </xf>
    <xf numFmtId="0" fontId="9" fillId="0" borderId="38" xfId="0" applyFont="1" applyFill="1" applyBorder="1" applyAlignment="1" applyProtection="1">
      <alignment horizontal="left" vertical="center" wrapText="1" indent="1"/>
      <protection locked="0"/>
    </xf>
    <xf numFmtId="0" fontId="9" fillId="0" borderId="82" xfId="0" applyFont="1" applyFill="1" applyBorder="1" applyAlignment="1" applyProtection="1">
      <alignment horizontal="left" vertical="center" wrapText="1"/>
    </xf>
    <xf numFmtId="0" fontId="9" fillId="0" borderId="83" xfId="0" applyFont="1" applyFill="1" applyBorder="1" applyAlignment="1" applyProtection="1">
      <alignment horizontal="left" vertical="center" wrapText="1"/>
    </xf>
    <xf numFmtId="0" fontId="9" fillId="0" borderId="84"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4" fillId="4" borderId="71" xfId="0" applyNumberFormat="1" applyFont="1" applyFill="1" applyBorder="1" applyAlignment="1" applyProtection="1">
      <alignment horizontal="left" vertical="center" wrapText="1"/>
      <protection locked="0"/>
    </xf>
    <xf numFmtId="0" fontId="4" fillId="4" borderId="68" xfId="0" applyNumberFormat="1" applyFont="1" applyFill="1" applyBorder="1" applyAlignment="1" applyProtection="1">
      <alignment horizontal="left" vertical="center" wrapText="1"/>
      <protection locked="0"/>
    </xf>
    <xf numFmtId="0" fontId="4" fillId="4" borderId="41" xfId="0" applyNumberFormat="1" applyFont="1" applyFill="1" applyBorder="1" applyAlignment="1" applyProtection="1">
      <alignment horizontal="left" vertical="center" wrapText="1"/>
      <protection locked="0"/>
    </xf>
    <xf numFmtId="0" fontId="16" fillId="0" borderId="0" xfId="0" applyFont="1" applyFill="1" applyAlignment="1" applyProtection="1">
      <alignment horizontal="center" vertical="center"/>
    </xf>
    <xf numFmtId="0" fontId="4" fillId="0" borderId="73" xfId="0" applyFont="1" applyFill="1" applyBorder="1" applyAlignment="1" applyProtection="1">
      <alignment horizontal="center" vertical="center" shrinkToFit="1"/>
      <protection locked="0"/>
    </xf>
    <xf numFmtId="0" fontId="4" fillId="0" borderId="75" xfId="0"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71" xfId="0" applyFont="1" applyFill="1" applyBorder="1" applyAlignment="1" applyProtection="1">
      <alignment horizontal="center" vertical="center"/>
    </xf>
    <xf numFmtId="0" fontId="6" fillId="0" borderId="68"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0" fontId="15" fillId="0" borderId="37"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9" fillId="0" borderId="73" xfId="0" applyFont="1" applyFill="1" applyBorder="1" applyAlignment="1" applyProtection="1">
      <alignment horizontal="center" vertical="center"/>
    </xf>
    <xf numFmtId="0" fontId="9" fillId="0" borderId="74" xfId="0" applyFont="1" applyFill="1" applyBorder="1" applyAlignment="1" applyProtection="1">
      <alignment horizontal="center" vertical="center"/>
    </xf>
    <xf numFmtId="0" fontId="9" fillId="0" borderId="7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9" fillId="0" borderId="78" xfId="0" applyFont="1" applyFill="1" applyBorder="1" applyAlignment="1" applyProtection="1">
      <alignment horizontal="center" vertical="center" wrapText="1" shrinkToFit="1"/>
    </xf>
    <xf numFmtId="0" fontId="9" fillId="0" borderId="74" xfId="0" applyFont="1" applyFill="1" applyBorder="1" applyAlignment="1" applyProtection="1">
      <alignment horizontal="center" vertical="center" wrapText="1" shrinkToFit="1"/>
    </xf>
    <xf numFmtId="0" fontId="9" fillId="0" borderId="76" xfId="0" applyFont="1" applyFill="1" applyBorder="1" applyAlignment="1" applyProtection="1">
      <alignment horizontal="center" vertical="center" wrapText="1" shrinkToFit="1"/>
    </xf>
    <xf numFmtId="57"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5" fillId="0" borderId="73" xfId="0" applyFont="1" applyFill="1" applyBorder="1" applyAlignment="1" applyProtection="1">
      <alignment horizontal="center" vertical="center"/>
    </xf>
    <xf numFmtId="0" fontId="15" fillId="0" borderId="74" xfId="0" applyFont="1" applyFill="1" applyBorder="1" applyAlignment="1" applyProtection="1">
      <alignment horizontal="center" vertical="center"/>
    </xf>
    <xf numFmtId="0" fontId="15" fillId="0" borderId="75" xfId="0" applyFont="1" applyFill="1" applyBorder="1" applyAlignment="1" applyProtection="1">
      <alignment horizontal="center" vertical="center"/>
    </xf>
    <xf numFmtId="0" fontId="23" fillId="5" borderId="85" xfId="0" applyFont="1" applyFill="1" applyBorder="1" applyAlignment="1" applyProtection="1">
      <alignment horizontal="left" vertical="top" wrapText="1"/>
      <protection locked="0"/>
    </xf>
    <xf numFmtId="0" fontId="23" fillId="5" borderId="86" xfId="0" applyFont="1" applyFill="1" applyBorder="1" applyAlignment="1" applyProtection="1">
      <alignment horizontal="left" vertical="top" wrapText="1"/>
      <protection locked="0"/>
    </xf>
    <xf numFmtId="0" fontId="23" fillId="5" borderId="87" xfId="0" applyFont="1" applyFill="1" applyBorder="1" applyAlignment="1" applyProtection="1">
      <alignment horizontal="left" vertical="top" wrapText="1"/>
      <protection locked="0"/>
    </xf>
  </cellXfs>
  <cellStyles count="2">
    <cellStyle name="ハイパーリンク" xfId="1" builtinId="8"/>
    <cellStyle name="標準" xfId="0" builtinId="0"/>
  </cellStyles>
  <dxfs count="437">
    <dxf>
      <fill>
        <patternFill patternType="none">
          <bgColor auto="1"/>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123701</xdr:colOff>
      <xdr:row>18</xdr:row>
      <xdr:rowOff>145055</xdr:rowOff>
    </xdr:from>
    <xdr:to>
      <xdr:col>4</xdr:col>
      <xdr:colOff>129304</xdr:colOff>
      <xdr:row>18</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1228725</xdr:colOff>
      <xdr:row>0</xdr:row>
      <xdr:rowOff>76200</xdr:rowOff>
    </xdr:from>
    <xdr:to>
      <xdr:col>28</xdr:col>
      <xdr:colOff>257175</xdr:colOff>
      <xdr:row>1</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182600" y="76200"/>
          <a:ext cx="2505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mn-ea"/>
            </a:rPr>
            <a:t>令和５年度　第２期様式２</a:t>
          </a:r>
        </a:p>
      </xdr:txBody>
    </xdr:sp>
    <xdr:clientData/>
  </xdr:twoCellAnchor>
  <xdr:twoCellAnchor>
    <xdr:from>
      <xdr:col>36</xdr:col>
      <xdr:colOff>171450</xdr:colOff>
      <xdr:row>12</xdr:row>
      <xdr:rowOff>276224</xdr:rowOff>
    </xdr:from>
    <xdr:to>
      <xdr:col>38</xdr:col>
      <xdr:colOff>468841</xdr:colOff>
      <xdr:row>13</xdr:row>
      <xdr:rowOff>990599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2725400" y="3305174"/>
          <a:ext cx="1668991" cy="1095375"/>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xdr:from>
      <xdr:col>9</xdr:col>
      <xdr:colOff>302558</xdr:colOff>
      <xdr:row>10</xdr:row>
      <xdr:rowOff>403414</xdr:rowOff>
    </xdr:from>
    <xdr:to>
      <xdr:col>10</xdr:col>
      <xdr:colOff>212912</xdr:colOff>
      <xdr:row>10</xdr:row>
      <xdr:rowOff>605120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532529" y="2420473"/>
          <a:ext cx="257736"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112057</xdr:colOff>
      <xdr:row>0</xdr:row>
      <xdr:rowOff>448234</xdr:rowOff>
    </xdr:from>
    <xdr:to>
      <xdr:col>21</xdr:col>
      <xdr:colOff>1187823</xdr:colOff>
      <xdr:row>10</xdr:row>
      <xdr:rowOff>257734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2057" y="448234"/>
          <a:ext cx="9782737" cy="18265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記入上の注意</a:t>
          </a:r>
          <a:r>
            <a:rPr lang="en-US" altLang="ja-JP" sz="1100" b="0" i="0" u="none" strike="noStrike" baseline="0">
              <a:solidFill>
                <a:schemeClr val="dk1"/>
              </a:solidFill>
              <a:latin typeface="+mn-lt"/>
              <a:ea typeface="+mn-ea"/>
              <a:cs typeface="+mn-cs"/>
            </a:rPr>
            <a:t>】</a:t>
          </a:r>
          <a:endParaRPr kumimoji="1" lang="en-US" altLang="ja-JP" sz="1100"/>
        </a:p>
        <a:p>
          <a:r>
            <a:rPr kumimoji="1" lang="ja-JP" altLang="en-US" sz="1100"/>
            <a:t>　・</a:t>
          </a:r>
          <a:r>
            <a:rPr kumimoji="1" lang="ja-JP" altLang="en-US" sz="1100" b="1" u="sng"/>
            <a:t>過去の職務経歴</a:t>
          </a:r>
          <a:r>
            <a:rPr kumimoji="1" lang="ja-JP" altLang="ja-JP" sz="1100" b="1" u="sng">
              <a:solidFill>
                <a:schemeClr val="dk1"/>
              </a:solidFill>
              <a:effectLst/>
              <a:latin typeface="+mn-lt"/>
              <a:ea typeface="+mn-ea"/>
              <a:cs typeface="+mn-cs"/>
            </a:rPr>
            <a:t>順</a:t>
          </a:r>
          <a:r>
            <a:rPr kumimoji="1" lang="ja-JP" altLang="en-US" sz="1100"/>
            <a:t>（古い順。修学期間及び無職期間を含む。以下同じ。）に、</a:t>
          </a:r>
          <a:r>
            <a:rPr kumimoji="1" lang="ja-JP" altLang="en-US" sz="1100" b="1" u="sng"/>
            <a:t>令和５年９月３０日までの見込も含めて記載</a:t>
          </a:r>
          <a:r>
            <a:rPr kumimoji="1" lang="ja-JP" altLang="en-US" sz="1100"/>
            <a:t>。</a:t>
          </a:r>
          <a:endParaRPr kumimoji="1" lang="en-US" altLang="ja-JP" sz="1100"/>
        </a:p>
        <a:p>
          <a:r>
            <a:rPr kumimoji="1" lang="ja-JP" altLang="en-US" sz="1100"/>
            <a:t>　・大学卒業者は大学卒業後の職務経歴を、短期大学又高等専門学校卒業者は短大又は専門卒業後の職務経歴を、高校卒業者は高校卒業後の職務経歴を記載。</a:t>
          </a:r>
        </a:p>
        <a:p>
          <a:r>
            <a:rPr kumimoji="1" lang="ja-JP" altLang="en-US" sz="1100"/>
            <a:t>　・大学院卒業者は大学院での修学期間も職歴として算定。なお、留年期間がある場合、正規の修学年数内と正規の修学年数外を分けて記載。</a:t>
          </a:r>
        </a:p>
        <a:p>
          <a:r>
            <a:rPr kumimoji="1" lang="ja-JP" altLang="en-US" sz="1100" b="0" u="none"/>
            <a:t>　・</a:t>
          </a:r>
          <a:r>
            <a:rPr kumimoji="1" lang="ja-JP" altLang="en-US" sz="1100" b="1" u="sng"/>
            <a:t>同一月に複数の職務経験がある場合は、１週間あたりの勤務時間数が多い方の職歴を記載</a:t>
          </a:r>
          <a:r>
            <a:rPr kumimoji="1" lang="ja-JP" altLang="en-US" sz="1100"/>
            <a:t>。</a:t>
          </a:r>
          <a:endParaRPr kumimoji="1" lang="en-US" altLang="ja-JP" sz="1100"/>
        </a:p>
        <a:p>
          <a:r>
            <a:rPr kumimoji="1" lang="ja-JP" altLang="en-US" sz="1100"/>
            <a:t>　・</a:t>
          </a:r>
          <a:r>
            <a:rPr kumimoji="1" lang="ja-JP" altLang="en-US" sz="1100" b="1" u="sng"/>
            <a:t>職務経験の始期又は終期が、月の途中である場合でも、職務経験の始期は月の初日から、職務経験の終期は月の末日までとみなして記載</a:t>
          </a:r>
          <a:r>
            <a:rPr kumimoji="1" lang="ja-JP" altLang="en-US" sz="1100"/>
            <a:t>。（例：</a:t>
          </a:r>
          <a:r>
            <a:rPr kumimoji="1" lang="en-US" altLang="ja-JP" sz="1100"/>
            <a:t>2023</a:t>
          </a:r>
          <a:r>
            <a:rPr kumimoji="1" lang="ja-JP" altLang="en-US" sz="1100"/>
            <a:t>年</a:t>
          </a:r>
          <a:r>
            <a:rPr kumimoji="1" lang="en-US" altLang="ja-JP" sz="1100"/>
            <a:t>4</a:t>
          </a:r>
          <a:r>
            <a:rPr kumimoji="1" lang="ja-JP" altLang="en-US" sz="1100"/>
            <a:t>月</a:t>
          </a:r>
          <a:r>
            <a:rPr kumimoji="1" lang="en-US" altLang="ja-JP" sz="1100"/>
            <a:t>10</a:t>
          </a:r>
          <a:r>
            <a:rPr kumimoji="1" lang="ja-JP" altLang="en-US" sz="1100"/>
            <a:t>日が始期の場合、「</a:t>
          </a:r>
          <a:r>
            <a:rPr kumimoji="1" lang="en-US" altLang="ja-JP" sz="1100"/>
            <a:t>2023.4.1</a:t>
          </a:r>
          <a:r>
            <a:rPr kumimoji="1" lang="ja-JP" altLang="en-US" sz="1100"/>
            <a:t>」と入力してください。）</a:t>
          </a:r>
          <a:endParaRPr kumimoji="1" lang="en-US" altLang="ja-JP" sz="1100"/>
        </a:p>
        <a:p>
          <a:r>
            <a:rPr kumimoji="1" lang="ja-JP" altLang="en-US" sz="1100"/>
            <a:t>　・無職期間も必ず記載。また、複数の職歴がある場合は、</a:t>
          </a:r>
          <a:r>
            <a:rPr kumimoji="1" lang="ja-JP" altLang="ja-JP" sz="1100">
              <a:solidFill>
                <a:schemeClr val="dk1"/>
              </a:solidFill>
              <a:effectLst/>
              <a:latin typeface="+mn-lt"/>
              <a:ea typeface="+mn-ea"/>
              <a:cs typeface="+mn-cs"/>
            </a:rPr>
            <a:t>職歴</a:t>
          </a:r>
          <a:r>
            <a:rPr kumimoji="1" lang="ja-JP" altLang="en-US" sz="1100">
              <a:solidFill>
                <a:schemeClr val="dk1"/>
              </a:solidFill>
              <a:effectLst/>
              <a:latin typeface="+mn-lt"/>
              <a:ea typeface="+mn-ea"/>
              <a:cs typeface="+mn-cs"/>
            </a:rPr>
            <a:t>間で</a:t>
          </a:r>
          <a:r>
            <a:rPr kumimoji="1" lang="ja-JP" altLang="en-US" sz="1100"/>
            <a:t>月数を空けないように記載。</a:t>
          </a:r>
        </a:p>
        <a:p>
          <a:r>
            <a:rPr kumimoji="1" lang="ja-JP" altLang="en-US" sz="1100"/>
            <a:t>　・記載事項に不正があると、応募が無効となる場合あります。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T111"/>
  <sheetViews>
    <sheetView showGridLines="0" tabSelected="1" view="pageBreakPreview" topLeftCell="A12" zoomScaleNormal="90" zoomScaleSheetLayoutView="100" workbookViewId="0">
      <selection activeCell="H78" sqref="H78:J80"/>
    </sheetView>
  </sheetViews>
  <sheetFormatPr defaultRowHeight="12"/>
  <cols>
    <col min="1" max="1" width="1.875" style="12" customWidth="1"/>
    <col min="2" max="36" width="2.625" style="12" customWidth="1"/>
    <col min="37" max="37" width="1" style="12" customWidth="1"/>
    <col min="38" max="41" width="2.625" style="12" customWidth="1"/>
    <col min="42" max="42" width="6.125" style="12" customWidth="1"/>
    <col min="43" max="43" width="18.25" style="12" customWidth="1"/>
    <col min="44" max="44" width="13.875" style="12" customWidth="1"/>
    <col min="45" max="45" width="6.25" style="12" bestFit="1" customWidth="1"/>
    <col min="46" max="60" width="2.625" style="12" customWidth="1"/>
    <col min="61" max="16384" width="9" style="12"/>
  </cols>
  <sheetData>
    <row r="1" spans="2:46" hidden="1">
      <c r="AP1" s="12" t="s">
        <v>37</v>
      </c>
      <c r="AQ1" s="12" t="s">
        <v>13</v>
      </c>
      <c r="AR1" s="12" t="s">
        <v>128</v>
      </c>
      <c r="AS1" s="12" t="s">
        <v>47</v>
      </c>
      <c r="AT1" s="12" t="s">
        <v>73</v>
      </c>
    </row>
    <row r="2" spans="2:46" hidden="1">
      <c r="AP2" s="12" t="s">
        <v>38</v>
      </c>
      <c r="AQ2" s="12" t="s">
        <v>14</v>
      </c>
      <c r="AR2" s="12" t="s">
        <v>24</v>
      </c>
      <c r="AS2" s="12" t="s">
        <v>48</v>
      </c>
      <c r="AT2" s="12" t="s">
        <v>74</v>
      </c>
    </row>
    <row r="3" spans="2:46" hidden="1">
      <c r="AQ3" s="12" t="s">
        <v>29</v>
      </c>
      <c r="AR3" s="12" t="s">
        <v>22</v>
      </c>
      <c r="AT3" s="12" t="s">
        <v>75</v>
      </c>
    </row>
    <row r="4" spans="2:46" hidden="1">
      <c r="AR4" s="12" t="s">
        <v>23</v>
      </c>
    </row>
    <row r="5" spans="2:46" hidden="1">
      <c r="AR5" s="12" t="s">
        <v>112</v>
      </c>
    </row>
    <row r="6" spans="2:46" hidden="1"/>
    <row r="7" spans="2:46" hidden="1"/>
    <row r="8" spans="2:46" hidden="1"/>
    <row r="9" spans="2:46" hidden="1"/>
    <row r="10" spans="2:46" hidden="1"/>
    <row r="11" spans="2:46" hidden="1"/>
    <row r="12" spans="2:46" ht="24.95" customHeight="1">
      <c r="AG12" s="219" t="s">
        <v>27</v>
      </c>
      <c r="AH12" s="219"/>
      <c r="AI12" s="219"/>
      <c r="AJ12" s="219"/>
    </row>
    <row r="13" spans="2:46" ht="12" customHeight="1"/>
    <row r="14" spans="2:46" ht="15" customHeight="1">
      <c r="AA14" s="221" t="s">
        <v>11</v>
      </c>
      <c r="AB14" s="221"/>
      <c r="AC14" s="221"/>
      <c r="AD14" s="221"/>
      <c r="AE14" s="221"/>
      <c r="AF14" s="221"/>
      <c r="AG14" s="221"/>
      <c r="AH14" s="220"/>
      <c r="AI14" s="220"/>
      <c r="AJ14" s="220"/>
    </row>
    <row r="15" spans="2:46" ht="15" customHeight="1">
      <c r="AA15" s="13"/>
      <c r="AB15" s="13"/>
      <c r="AC15" s="13"/>
      <c r="AD15" s="13"/>
      <c r="AE15" s="13"/>
      <c r="AF15" s="13"/>
      <c r="AG15" s="13"/>
      <c r="AH15" s="14"/>
      <c r="AI15" s="14"/>
      <c r="AJ15" s="14"/>
    </row>
    <row r="16" spans="2:46" ht="15" customHeight="1">
      <c r="B16" s="239" t="s">
        <v>125</v>
      </c>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row>
    <row r="17" spans="2:44" ht="15" customHeight="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44" ht="24.95" customHeight="1" thickBot="1">
      <c r="B18" s="16" t="s">
        <v>28</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2:44" ht="40.5" customHeight="1">
      <c r="B19" s="55" t="s">
        <v>96</v>
      </c>
      <c r="I19" s="18"/>
      <c r="J19" s="18"/>
      <c r="K19" s="18"/>
      <c r="Q19" s="18"/>
      <c r="AD19" s="228" t="s">
        <v>52</v>
      </c>
      <c r="AE19" s="229"/>
      <c r="AF19" s="229"/>
      <c r="AG19" s="229"/>
      <c r="AH19" s="229"/>
      <c r="AI19" s="230"/>
    </row>
    <row r="20" spans="2:44" ht="20.100000000000001" customHeight="1" thickBot="1">
      <c r="B20" s="226" t="s">
        <v>29</v>
      </c>
      <c r="C20" s="226"/>
      <c r="D20" s="2"/>
      <c r="E20" s="12" t="s">
        <v>15</v>
      </c>
      <c r="F20" s="2"/>
      <c r="G20" s="12" t="s">
        <v>16</v>
      </c>
      <c r="H20" s="2"/>
      <c r="I20" s="12" t="s">
        <v>17</v>
      </c>
      <c r="J20" s="227" t="s">
        <v>39</v>
      </c>
      <c r="K20" s="227"/>
      <c r="AB20" s="19"/>
      <c r="AC20" s="19"/>
      <c r="AD20" s="231"/>
      <c r="AE20" s="232"/>
      <c r="AF20" s="232"/>
      <c r="AG20" s="232"/>
      <c r="AH20" s="232"/>
      <c r="AI20" s="233"/>
      <c r="AR20" s="20"/>
    </row>
    <row r="21" spans="2:44" ht="28.5" customHeight="1">
      <c r="B21" s="222" t="s">
        <v>0</v>
      </c>
      <c r="C21" s="223"/>
      <c r="D21" s="223"/>
      <c r="E21" s="223"/>
      <c r="F21" s="224"/>
      <c r="G21" s="240"/>
      <c r="H21" s="241"/>
      <c r="I21" s="241"/>
      <c r="J21" s="241"/>
      <c r="K21" s="241"/>
      <c r="L21" s="241"/>
      <c r="M21" s="241"/>
      <c r="N21" s="241"/>
      <c r="O21" s="241"/>
      <c r="P21" s="241"/>
      <c r="Q21" s="241"/>
      <c r="R21" s="241"/>
      <c r="S21" s="241"/>
      <c r="T21" s="241"/>
      <c r="U21" s="241"/>
      <c r="V21" s="241"/>
      <c r="W21" s="241"/>
      <c r="X21" s="241"/>
      <c r="Y21" s="241"/>
      <c r="Z21" s="241"/>
      <c r="AA21" s="242"/>
      <c r="AB21" s="21"/>
      <c r="AC21" s="21"/>
      <c r="AD21" s="231"/>
      <c r="AE21" s="232"/>
      <c r="AF21" s="232"/>
      <c r="AG21" s="232"/>
      <c r="AH21" s="232"/>
      <c r="AI21" s="233"/>
      <c r="AJ21" s="22"/>
    </row>
    <row r="22" spans="2:44" ht="37.5" customHeight="1" thickBot="1">
      <c r="B22" s="225" t="s">
        <v>1</v>
      </c>
      <c r="C22" s="150"/>
      <c r="D22" s="150"/>
      <c r="E22" s="150"/>
      <c r="F22" s="150"/>
      <c r="G22" s="243"/>
      <c r="H22" s="244"/>
      <c r="I22" s="244"/>
      <c r="J22" s="244"/>
      <c r="K22" s="244"/>
      <c r="L22" s="244"/>
      <c r="M22" s="244"/>
      <c r="N22" s="244"/>
      <c r="O22" s="244"/>
      <c r="P22" s="244"/>
      <c r="Q22" s="244"/>
      <c r="R22" s="244"/>
      <c r="S22" s="244"/>
      <c r="T22" s="244"/>
      <c r="U22" s="244"/>
      <c r="V22" s="244"/>
      <c r="W22" s="244"/>
      <c r="X22" s="244"/>
      <c r="Y22" s="244"/>
      <c r="Z22" s="244"/>
      <c r="AA22" s="245"/>
      <c r="AB22" s="21"/>
      <c r="AC22" s="21"/>
      <c r="AD22" s="234"/>
      <c r="AE22" s="235"/>
      <c r="AF22" s="235"/>
      <c r="AG22" s="235"/>
      <c r="AH22" s="235"/>
      <c r="AI22" s="236"/>
      <c r="AJ22" s="22"/>
    </row>
    <row r="23" spans="2:44" ht="27.75" customHeight="1" thickBot="1">
      <c r="B23" s="252" t="s">
        <v>2</v>
      </c>
      <c r="C23" s="204"/>
      <c r="D23" s="204"/>
      <c r="E23" s="204"/>
      <c r="F23" s="204"/>
      <c r="G23" s="246" t="s">
        <v>13</v>
      </c>
      <c r="H23" s="247"/>
      <c r="I23" s="248"/>
      <c r="J23" s="248"/>
      <c r="K23" s="23" t="s">
        <v>15</v>
      </c>
      <c r="L23" s="248"/>
      <c r="M23" s="248"/>
      <c r="N23" s="23" t="s">
        <v>16</v>
      </c>
      <c r="O23" s="248"/>
      <c r="P23" s="248"/>
      <c r="Q23" s="23" t="s">
        <v>17</v>
      </c>
      <c r="R23" s="23" t="s">
        <v>18</v>
      </c>
      <c r="S23" s="23"/>
      <c r="T23" s="249" t="s">
        <v>19</v>
      </c>
      <c r="U23" s="249"/>
      <c r="V23" s="248"/>
      <c r="W23" s="248"/>
      <c r="X23" s="204" t="s">
        <v>20</v>
      </c>
      <c r="Y23" s="204"/>
      <c r="Z23" s="23"/>
      <c r="AA23" s="24"/>
      <c r="AB23" s="21"/>
      <c r="AC23" s="21"/>
      <c r="AD23" s="22"/>
      <c r="AE23" s="22"/>
      <c r="AF23" s="22"/>
      <c r="AG23" s="22"/>
      <c r="AH23" s="22"/>
      <c r="AI23" s="22"/>
      <c r="AJ23" s="22"/>
      <c r="AR23" s="20"/>
    </row>
    <row r="24" spans="2:44" ht="15" customHeight="1">
      <c r="B24" s="259" t="s">
        <v>3</v>
      </c>
      <c r="C24" s="260"/>
      <c r="D24" s="260"/>
      <c r="E24" s="260"/>
      <c r="F24" s="261"/>
      <c r="G24" s="25" t="s">
        <v>40</v>
      </c>
      <c r="H24" s="26" t="s">
        <v>41</v>
      </c>
      <c r="I24" s="270"/>
      <c r="J24" s="270"/>
      <c r="K24" s="270"/>
      <c r="L24" s="27" t="s">
        <v>42</v>
      </c>
      <c r="M24" s="270"/>
      <c r="N24" s="270"/>
      <c r="O24" s="270"/>
      <c r="P24" s="270"/>
      <c r="Q24" s="26" t="s">
        <v>43</v>
      </c>
      <c r="R24" s="26"/>
      <c r="S24" s="26"/>
      <c r="T24" s="26"/>
      <c r="U24" s="26"/>
      <c r="V24" s="26"/>
      <c r="W24" s="26"/>
      <c r="X24" s="26"/>
      <c r="Y24" s="26"/>
      <c r="Z24" s="26"/>
      <c r="AA24" s="26"/>
      <c r="AB24" s="28"/>
      <c r="AC24" s="28"/>
      <c r="AD24" s="28"/>
      <c r="AE24" s="28"/>
      <c r="AF24" s="28"/>
      <c r="AG24" s="28"/>
      <c r="AH24" s="28"/>
      <c r="AI24" s="28"/>
      <c r="AJ24" s="29"/>
    </row>
    <row r="25" spans="2:44" ht="15" customHeight="1">
      <c r="B25" s="259"/>
      <c r="C25" s="260"/>
      <c r="D25" s="260"/>
      <c r="E25" s="260"/>
      <c r="F25" s="261"/>
      <c r="G25" s="30" t="s">
        <v>7</v>
      </c>
      <c r="H25" s="31"/>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6"/>
    </row>
    <row r="26" spans="2:44" ht="30" customHeight="1">
      <c r="B26" s="262"/>
      <c r="C26" s="263"/>
      <c r="D26" s="263"/>
      <c r="E26" s="263"/>
      <c r="F26" s="264"/>
      <c r="G26" s="267"/>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9"/>
    </row>
    <row r="27" spans="2:44" ht="30" customHeight="1">
      <c r="B27" s="253" t="s">
        <v>6</v>
      </c>
      <c r="C27" s="254"/>
      <c r="D27" s="254"/>
      <c r="E27" s="254"/>
      <c r="F27" s="255"/>
      <c r="G27" s="271" t="s">
        <v>46</v>
      </c>
      <c r="H27" s="272"/>
      <c r="I27" s="272"/>
      <c r="J27" s="273"/>
      <c r="K27" s="285"/>
      <c r="L27" s="286"/>
      <c r="M27" s="286"/>
      <c r="N27" s="286"/>
      <c r="O27" s="286"/>
      <c r="P27" s="32" t="s">
        <v>53</v>
      </c>
      <c r="Q27" s="286"/>
      <c r="R27" s="286"/>
      <c r="S27" s="286"/>
      <c r="T27" s="286"/>
      <c r="U27" s="286"/>
      <c r="V27" s="286"/>
      <c r="W27" s="286"/>
      <c r="X27" s="286"/>
      <c r="Y27" s="286"/>
      <c r="Z27" s="286"/>
      <c r="AA27" s="32" t="s">
        <v>53</v>
      </c>
      <c r="AB27" s="286"/>
      <c r="AC27" s="286"/>
      <c r="AD27" s="286"/>
      <c r="AE27" s="286"/>
      <c r="AF27" s="286"/>
      <c r="AG27" s="286"/>
      <c r="AH27" s="286"/>
      <c r="AI27" s="286"/>
      <c r="AJ27" s="287"/>
    </row>
    <row r="28" spans="2:44" ht="30" customHeight="1">
      <c r="B28" s="256"/>
      <c r="C28" s="212"/>
      <c r="D28" s="212"/>
      <c r="E28" s="212"/>
      <c r="F28" s="213"/>
      <c r="G28" s="274" t="s">
        <v>44</v>
      </c>
      <c r="H28" s="275"/>
      <c r="I28" s="275"/>
      <c r="J28" s="276"/>
      <c r="K28" s="280"/>
      <c r="L28" s="237"/>
      <c r="M28" s="237"/>
      <c r="N28" s="237"/>
      <c r="O28" s="237"/>
      <c r="P28" s="33" t="s">
        <v>53</v>
      </c>
      <c r="Q28" s="237"/>
      <c r="R28" s="237"/>
      <c r="S28" s="237"/>
      <c r="T28" s="237"/>
      <c r="U28" s="237"/>
      <c r="V28" s="237"/>
      <c r="W28" s="237"/>
      <c r="X28" s="237"/>
      <c r="Y28" s="237"/>
      <c r="Z28" s="237"/>
      <c r="AA28" s="33" t="s">
        <v>53</v>
      </c>
      <c r="AB28" s="237"/>
      <c r="AC28" s="237"/>
      <c r="AD28" s="237"/>
      <c r="AE28" s="237"/>
      <c r="AF28" s="237"/>
      <c r="AG28" s="237"/>
      <c r="AH28" s="237"/>
      <c r="AI28" s="237"/>
      <c r="AJ28" s="238"/>
    </row>
    <row r="29" spans="2:44" ht="30" customHeight="1">
      <c r="B29" s="257"/>
      <c r="C29" s="258"/>
      <c r="D29" s="258"/>
      <c r="E29" s="258"/>
      <c r="F29" s="149"/>
      <c r="G29" s="277" t="s">
        <v>45</v>
      </c>
      <c r="H29" s="278"/>
      <c r="I29" s="278"/>
      <c r="J29" s="279"/>
      <c r="K29" s="281"/>
      <c r="L29" s="282"/>
      <c r="M29" s="282"/>
      <c r="N29" s="282"/>
      <c r="O29" s="282"/>
      <c r="P29" s="282"/>
      <c r="Q29" s="282"/>
      <c r="R29" s="282"/>
      <c r="S29" s="282"/>
      <c r="T29" s="282"/>
      <c r="U29" s="282"/>
      <c r="V29" s="34" t="s">
        <v>71</v>
      </c>
      <c r="W29" s="283"/>
      <c r="X29" s="283"/>
      <c r="Y29" s="283"/>
      <c r="Z29" s="283"/>
      <c r="AA29" s="283"/>
      <c r="AB29" s="283"/>
      <c r="AC29" s="283"/>
      <c r="AD29" s="283"/>
      <c r="AE29" s="283"/>
      <c r="AF29" s="283"/>
      <c r="AG29" s="283"/>
      <c r="AH29" s="283"/>
      <c r="AI29" s="283"/>
      <c r="AJ29" s="284"/>
    </row>
    <row r="30" spans="2:44" ht="41.25" customHeight="1">
      <c r="B30" s="197" t="s">
        <v>32</v>
      </c>
      <c r="C30" s="198"/>
      <c r="D30" s="203" t="s">
        <v>33</v>
      </c>
      <c r="E30" s="204"/>
      <c r="F30" s="140"/>
      <c r="G30" s="205"/>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7"/>
    </row>
    <row r="31" spans="2:44" ht="15" customHeight="1">
      <c r="B31" s="199"/>
      <c r="C31" s="200"/>
      <c r="D31" s="211" t="s">
        <v>34</v>
      </c>
      <c r="E31" s="212"/>
      <c r="F31" s="213"/>
      <c r="G31" s="25" t="s">
        <v>40</v>
      </c>
      <c r="H31" s="26" t="s">
        <v>41</v>
      </c>
      <c r="I31" s="251"/>
      <c r="J31" s="251"/>
      <c r="K31" s="251"/>
      <c r="L31" s="27" t="s">
        <v>42</v>
      </c>
      <c r="M31" s="251"/>
      <c r="N31" s="251"/>
      <c r="O31" s="251"/>
      <c r="P31" s="251"/>
      <c r="Q31" s="26" t="s">
        <v>43</v>
      </c>
      <c r="R31" s="35"/>
      <c r="S31" s="35"/>
      <c r="T31" s="35"/>
      <c r="U31" s="35"/>
      <c r="V31" s="35"/>
      <c r="W31" s="35"/>
      <c r="X31" s="35"/>
      <c r="Y31" s="35"/>
      <c r="Z31" s="35"/>
      <c r="AA31" s="35"/>
      <c r="AB31" s="35"/>
      <c r="AC31" s="35"/>
      <c r="AD31" s="35"/>
      <c r="AE31" s="35"/>
      <c r="AF31" s="35"/>
      <c r="AG31" s="35"/>
      <c r="AH31" s="35"/>
      <c r="AI31" s="35"/>
      <c r="AJ31" s="36"/>
    </row>
    <row r="32" spans="2:44" ht="41.25" customHeight="1" thickBot="1">
      <c r="B32" s="201"/>
      <c r="C32" s="202"/>
      <c r="D32" s="214"/>
      <c r="E32" s="215"/>
      <c r="F32" s="216"/>
      <c r="G32" s="208"/>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10"/>
    </row>
    <row r="33" spans="2:36" ht="21.75" customHeight="1" thickBot="1"/>
    <row r="34" spans="2:36" ht="20.100000000000001" customHeight="1">
      <c r="B34" s="179" t="s">
        <v>4</v>
      </c>
      <c r="C34" s="180"/>
      <c r="D34" s="180"/>
      <c r="E34" s="180"/>
      <c r="F34" s="180"/>
      <c r="G34" s="180"/>
      <c r="H34" s="196" t="s">
        <v>5</v>
      </c>
      <c r="I34" s="180"/>
      <c r="J34" s="180"/>
      <c r="K34" s="180"/>
      <c r="L34" s="180"/>
      <c r="M34" s="180"/>
      <c r="N34" s="177" t="s">
        <v>93</v>
      </c>
      <c r="O34" s="177"/>
      <c r="P34" s="177"/>
      <c r="Q34" s="177"/>
      <c r="R34" s="177"/>
      <c r="S34" s="177"/>
      <c r="T34" s="177"/>
      <c r="U34" s="177"/>
      <c r="V34" s="177"/>
      <c r="W34" s="177"/>
      <c r="X34" s="177"/>
      <c r="Y34" s="177"/>
      <c r="Z34" s="177"/>
      <c r="AA34" s="177"/>
      <c r="AB34" s="177"/>
      <c r="AC34" s="177"/>
      <c r="AD34" s="177"/>
      <c r="AE34" s="177"/>
      <c r="AF34" s="177"/>
      <c r="AG34" s="177"/>
      <c r="AH34" s="177"/>
      <c r="AI34" s="177"/>
      <c r="AJ34" s="178"/>
    </row>
    <row r="35" spans="2:36" ht="24.95" customHeight="1">
      <c r="B35" s="175" t="s">
        <v>13</v>
      </c>
      <c r="C35" s="176"/>
      <c r="D35" s="3"/>
      <c r="E35" s="37" t="s">
        <v>30</v>
      </c>
      <c r="F35" s="3"/>
      <c r="G35" s="38" t="s">
        <v>31</v>
      </c>
      <c r="H35" s="176" t="s">
        <v>13</v>
      </c>
      <c r="I35" s="176"/>
      <c r="J35" s="3"/>
      <c r="K35" s="37" t="s">
        <v>30</v>
      </c>
      <c r="L35" s="3"/>
      <c r="M35" s="38" t="s">
        <v>31</v>
      </c>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8"/>
    </row>
    <row r="36" spans="2:36" ht="24.95" customHeight="1">
      <c r="B36" s="175" t="s">
        <v>14</v>
      </c>
      <c r="C36" s="176"/>
      <c r="D36" s="108" t="s">
        <v>103</v>
      </c>
      <c r="E36" s="37" t="s">
        <v>30</v>
      </c>
      <c r="F36" s="108"/>
      <c r="G36" s="38" t="s">
        <v>31</v>
      </c>
      <c r="H36" s="176" t="s">
        <v>14</v>
      </c>
      <c r="I36" s="176"/>
      <c r="J36" s="108"/>
      <c r="K36" s="37" t="s">
        <v>30</v>
      </c>
      <c r="L36" s="108"/>
      <c r="M36" s="38" t="s">
        <v>31</v>
      </c>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5"/>
    </row>
    <row r="37" spans="2:36" ht="24.95" customHeight="1">
      <c r="B37" s="175" t="s">
        <v>14</v>
      </c>
      <c r="C37" s="176"/>
      <c r="D37" s="108"/>
      <c r="E37" s="37" t="s">
        <v>30</v>
      </c>
      <c r="F37" s="108"/>
      <c r="G37" s="38" t="s">
        <v>31</v>
      </c>
      <c r="H37" s="176" t="s">
        <v>14</v>
      </c>
      <c r="I37" s="176"/>
      <c r="J37" s="108"/>
      <c r="K37" s="37" t="s">
        <v>30</v>
      </c>
      <c r="L37" s="108"/>
      <c r="M37" s="38" t="s">
        <v>31</v>
      </c>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5"/>
    </row>
    <row r="38" spans="2:36" ht="24.95" customHeight="1">
      <c r="B38" s="175" t="s">
        <v>14</v>
      </c>
      <c r="C38" s="176"/>
      <c r="D38" s="108"/>
      <c r="E38" s="37" t="s">
        <v>30</v>
      </c>
      <c r="F38" s="108"/>
      <c r="G38" s="38" t="s">
        <v>31</v>
      </c>
      <c r="H38" s="176" t="s">
        <v>14</v>
      </c>
      <c r="I38" s="176"/>
      <c r="J38" s="108"/>
      <c r="K38" s="37" t="s">
        <v>30</v>
      </c>
      <c r="L38" s="108"/>
      <c r="M38" s="38" t="s">
        <v>31</v>
      </c>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5"/>
    </row>
    <row r="39" spans="2:36" ht="24.95" customHeight="1">
      <c r="B39" s="175" t="s">
        <v>14</v>
      </c>
      <c r="C39" s="176"/>
      <c r="D39" s="108"/>
      <c r="E39" s="37" t="s">
        <v>30</v>
      </c>
      <c r="F39" s="108"/>
      <c r="G39" s="38" t="s">
        <v>31</v>
      </c>
      <c r="H39" s="176" t="s">
        <v>14</v>
      </c>
      <c r="I39" s="176"/>
      <c r="J39" s="108"/>
      <c r="K39" s="37" t="s">
        <v>30</v>
      </c>
      <c r="L39" s="108"/>
      <c r="M39" s="38" t="s">
        <v>31</v>
      </c>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5"/>
    </row>
    <row r="40" spans="2:36" ht="24.95" customHeight="1">
      <c r="B40" s="175" t="s">
        <v>14</v>
      </c>
      <c r="C40" s="176"/>
      <c r="D40" s="108"/>
      <c r="E40" s="37" t="s">
        <v>30</v>
      </c>
      <c r="F40" s="108"/>
      <c r="G40" s="38" t="s">
        <v>31</v>
      </c>
      <c r="H40" s="176" t="s">
        <v>14</v>
      </c>
      <c r="I40" s="176"/>
      <c r="J40" s="108"/>
      <c r="K40" s="37" t="s">
        <v>30</v>
      </c>
      <c r="L40" s="108"/>
      <c r="M40" s="38" t="s">
        <v>31</v>
      </c>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5"/>
    </row>
    <row r="41" spans="2:36" ht="24.95" customHeight="1" thickBot="1">
      <c r="B41" s="290" t="s">
        <v>14</v>
      </c>
      <c r="C41" s="291"/>
      <c r="D41" s="109"/>
      <c r="E41" s="39" t="s">
        <v>30</v>
      </c>
      <c r="F41" s="109"/>
      <c r="G41" s="40" t="s">
        <v>31</v>
      </c>
      <c r="H41" s="291" t="s">
        <v>14</v>
      </c>
      <c r="I41" s="291"/>
      <c r="J41" s="109"/>
      <c r="K41" s="39" t="s">
        <v>30</v>
      </c>
      <c r="L41" s="109"/>
      <c r="M41" s="40" t="s">
        <v>31</v>
      </c>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9"/>
    </row>
    <row r="42" spans="2:36" ht="6.75" customHeight="1" thickBot="1"/>
    <row r="43" spans="2:36" ht="20.100000000000001" customHeight="1">
      <c r="B43" s="179" t="s">
        <v>97</v>
      </c>
      <c r="C43" s="180"/>
      <c r="D43" s="180"/>
      <c r="E43" s="180"/>
      <c r="F43" s="180"/>
      <c r="G43" s="180"/>
      <c r="H43" s="196" t="s">
        <v>98</v>
      </c>
      <c r="I43" s="180"/>
      <c r="J43" s="180"/>
      <c r="K43" s="180"/>
      <c r="L43" s="180"/>
      <c r="M43" s="180"/>
      <c r="N43" s="177" t="s">
        <v>99</v>
      </c>
      <c r="O43" s="177"/>
      <c r="P43" s="177"/>
      <c r="Q43" s="177"/>
      <c r="R43" s="177"/>
      <c r="S43" s="177"/>
      <c r="T43" s="177"/>
      <c r="U43" s="177"/>
      <c r="V43" s="177"/>
      <c r="W43" s="177"/>
      <c r="X43" s="177"/>
      <c r="Y43" s="177"/>
      <c r="Z43" s="177"/>
      <c r="AA43" s="177"/>
      <c r="AB43" s="177"/>
      <c r="AC43" s="177"/>
      <c r="AD43" s="177"/>
      <c r="AE43" s="177"/>
      <c r="AF43" s="177"/>
      <c r="AG43" s="177"/>
      <c r="AH43" s="177"/>
      <c r="AI43" s="177"/>
      <c r="AJ43" s="178"/>
    </row>
    <row r="44" spans="2:36" ht="24.95" customHeight="1">
      <c r="B44" s="175" t="s">
        <v>14</v>
      </c>
      <c r="C44" s="176"/>
      <c r="D44" s="3"/>
      <c r="E44" s="37" t="s">
        <v>15</v>
      </c>
      <c r="F44" s="3"/>
      <c r="G44" s="38" t="s">
        <v>16</v>
      </c>
      <c r="H44" s="176" t="s">
        <v>29</v>
      </c>
      <c r="I44" s="176"/>
      <c r="J44" s="3"/>
      <c r="K44" s="37" t="s">
        <v>15</v>
      </c>
      <c r="L44" s="3"/>
      <c r="M44" s="38" t="s">
        <v>16</v>
      </c>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8"/>
    </row>
    <row r="45" spans="2:36" ht="24.95" customHeight="1">
      <c r="B45" s="175" t="s">
        <v>14</v>
      </c>
      <c r="C45" s="176"/>
      <c r="D45" s="9"/>
      <c r="E45" s="37" t="s">
        <v>15</v>
      </c>
      <c r="F45" s="9"/>
      <c r="G45" s="38" t="s">
        <v>16</v>
      </c>
      <c r="H45" s="176" t="s">
        <v>14</v>
      </c>
      <c r="I45" s="176"/>
      <c r="J45" s="9"/>
      <c r="K45" s="37" t="s">
        <v>15</v>
      </c>
      <c r="L45" s="9"/>
      <c r="M45" s="38" t="s">
        <v>16</v>
      </c>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5"/>
    </row>
    <row r="46" spans="2:36" ht="24.95" customHeight="1">
      <c r="B46" s="175" t="s">
        <v>14</v>
      </c>
      <c r="C46" s="176"/>
      <c r="D46" s="9"/>
      <c r="E46" s="37" t="s">
        <v>15</v>
      </c>
      <c r="F46" s="9"/>
      <c r="G46" s="38" t="s">
        <v>16</v>
      </c>
      <c r="H46" s="176" t="s">
        <v>14</v>
      </c>
      <c r="I46" s="176"/>
      <c r="J46" s="9"/>
      <c r="K46" s="37" t="s">
        <v>15</v>
      </c>
      <c r="L46" s="9"/>
      <c r="M46" s="38" t="s">
        <v>16</v>
      </c>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5"/>
    </row>
    <row r="47" spans="2:36" ht="24.95" customHeight="1">
      <c r="B47" s="175" t="s">
        <v>14</v>
      </c>
      <c r="C47" s="176"/>
      <c r="D47" s="9"/>
      <c r="E47" s="37" t="s">
        <v>15</v>
      </c>
      <c r="F47" s="9"/>
      <c r="G47" s="38" t="s">
        <v>16</v>
      </c>
      <c r="H47" s="176" t="s">
        <v>14</v>
      </c>
      <c r="I47" s="176"/>
      <c r="J47" s="9"/>
      <c r="K47" s="37" t="s">
        <v>15</v>
      </c>
      <c r="L47" s="9"/>
      <c r="M47" s="38" t="s">
        <v>16</v>
      </c>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5"/>
    </row>
    <row r="48" spans="2:36" ht="24.95" customHeight="1">
      <c r="B48" s="175" t="s">
        <v>14</v>
      </c>
      <c r="C48" s="176"/>
      <c r="D48" s="9"/>
      <c r="E48" s="37" t="s">
        <v>15</v>
      </c>
      <c r="F48" s="9"/>
      <c r="G48" s="38" t="s">
        <v>16</v>
      </c>
      <c r="H48" s="176" t="s">
        <v>14</v>
      </c>
      <c r="I48" s="176"/>
      <c r="J48" s="9"/>
      <c r="K48" s="37" t="s">
        <v>15</v>
      </c>
      <c r="L48" s="9"/>
      <c r="M48" s="38" t="s">
        <v>16</v>
      </c>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5"/>
    </row>
    <row r="49" spans="2:36" ht="24.95" customHeight="1">
      <c r="B49" s="175" t="s">
        <v>14</v>
      </c>
      <c r="C49" s="176"/>
      <c r="D49" s="9"/>
      <c r="E49" s="37" t="s">
        <v>15</v>
      </c>
      <c r="F49" s="9"/>
      <c r="G49" s="38" t="s">
        <v>16</v>
      </c>
      <c r="H49" s="176" t="s">
        <v>14</v>
      </c>
      <c r="I49" s="176"/>
      <c r="J49" s="9"/>
      <c r="K49" s="37" t="s">
        <v>15</v>
      </c>
      <c r="L49" s="9"/>
      <c r="M49" s="38" t="s">
        <v>16</v>
      </c>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5"/>
    </row>
    <row r="50" spans="2:36" ht="24.95" customHeight="1">
      <c r="B50" s="175" t="s">
        <v>14</v>
      </c>
      <c r="C50" s="176"/>
      <c r="D50" s="9"/>
      <c r="E50" s="37" t="s">
        <v>15</v>
      </c>
      <c r="F50" s="9"/>
      <c r="G50" s="38" t="s">
        <v>16</v>
      </c>
      <c r="H50" s="176" t="s">
        <v>14</v>
      </c>
      <c r="I50" s="176"/>
      <c r="J50" s="9"/>
      <c r="K50" s="37" t="s">
        <v>15</v>
      </c>
      <c r="L50" s="9"/>
      <c r="M50" s="38" t="s">
        <v>16</v>
      </c>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5"/>
    </row>
    <row r="51" spans="2:36" ht="24.95" customHeight="1">
      <c r="B51" s="292" t="s">
        <v>14</v>
      </c>
      <c r="C51" s="293"/>
      <c r="D51" s="9"/>
      <c r="E51" s="41" t="s">
        <v>15</v>
      </c>
      <c r="F51" s="9"/>
      <c r="G51" s="42" t="s">
        <v>16</v>
      </c>
      <c r="H51" s="293" t="s">
        <v>14</v>
      </c>
      <c r="I51" s="293"/>
      <c r="J51" s="9"/>
      <c r="K51" s="41" t="s">
        <v>15</v>
      </c>
      <c r="L51" s="9"/>
      <c r="M51" s="42" t="s">
        <v>16</v>
      </c>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5"/>
    </row>
    <row r="52" spans="2:36" ht="24.95" customHeight="1">
      <c r="B52" s="175" t="s">
        <v>14</v>
      </c>
      <c r="C52" s="176"/>
      <c r="D52" s="9"/>
      <c r="E52" s="37" t="s">
        <v>15</v>
      </c>
      <c r="F52" s="9"/>
      <c r="G52" s="38" t="s">
        <v>16</v>
      </c>
      <c r="H52" s="176" t="s">
        <v>14</v>
      </c>
      <c r="I52" s="176"/>
      <c r="J52" s="9"/>
      <c r="K52" s="37" t="s">
        <v>15</v>
      </c>
      <c r="L52" s="9"/>
      <c r="M52" s="38" t="s">
        <v>16</v>
      </c>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5"/>
    </row>
    <row r="53" spans="2:36" ht="24.95" customHeight="1">
      <c r="B53" s="175" t="s">
        <v>14</v>
      </c>
      <c r="C53" s="176"/>
      <c r="D53" s="9"/>
      <c r="E53" s="37" t="s">
        <v>15</v>
      </c>
      <c r="F53" s="9"/>
      <c r="G53" s="38" t="s">
        <v>16</v>
      </c>
      <c r="H53" s="176" t="s">
        <v>14</v>
      </c>
      <c r="I53" s="176"/>
      <c r="J53" s="9"/>
      <c r="K53" s="37" t="s">
        <v>15</v>
      </c>
      <c r="L53" s="9"/>
      <c r="M53" s="38" t="s">
        <v>16</v>
      </c>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5"/>
    </row>
    <row r="54" spans="2:36" ht="24.95" customHeight="1">
      <c r="B54" s="175" t="s">
        <v>14</v>
      </c>
      <c r="C54" s="176"/>
      <c r="D54" s="9"/>
      <c r="E54" s="37" t="s">
        <v>15</v>
      </c>
      <c r="F54" s="9"/>
      <c r="G54" s="38" t="s">
        <v>16</v>
      </c>
      <c r="H54" s="176" t="s">
        <v>14</v>
      </c>
      <c r="I54" s="176"/>
      <c r="J54" s="9"/>
      <c r="K54" s="37" t="s">
        <v>15</v>
      </c>
      <c r="L54" s="9"/>
      <c r="M54" s="38" t="s">
        <v>16</v>
      </c>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5"/>
    </row>
    <row r="55" spans="2:36" ht="24.95" customHeight="1">
      <c r="B55" s="175" t="s">
        <v>14</v>
      </c>
      <c r="C55" s="176"/>
      <c r="D55" s="9"/>
      <c r="E55" s="37" t="s">
        <v>15</v>
      </c>
      <c r="F55" s="9"/>
      <c r="G55" s="38" t="s">
        <v>16</v>
      </c>
      <c r="H55" s="176" t="s">
        <v>14</v>
      </c>
      <c r="I55" s="176"/>
      <c r="J55" s="9"/>
      <c r="K55" s="37" t="s">
        <v>15</v>
      </c>
      <c r="L55" s="9"/>
      <c r="M55" s="38" t="s">
        <v>16</v>
      </c>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5"/>
    </row>
    <row r="56" spans="2:36" ht="24.95" customHeight="1">
      <c r="B56" s="175" t="s">
        <v>14</v>
      </c>
      <c r="C56" s="176"/>
      <c r="D56" s="9"/>
      <c r="E56" s="37" t="s">
        <v>15</v>
      </c>
      <c r="F56" s="9"/>
      <c r="G56" s="38" t="s">
        <v>16</v>
      </c>
      <c r="H56" s="176" t="s">
        <v>14</v>
      </c>
      <c r="I56" s="176"/>
      <c r="J56" s="9"/>
      <c r="K56" s="37" t="s">
        <v>15</v>
      </c>
      <c r="L56" s="9"/>
      <c r="M56" s="38" t="s">
        <v>16</v>
      </c>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5"/>
    </row>
    <row r="57" spans="2:36" ht="24.95" customHeight="1">
      <c r="B57" s="175" t="s">
        <v>14</v>
      </c>
      <c r="C57" s="176"/>
      <c r="D57" s="9"/>
      <c r="E57" s="37" t="s">
        <v>15</v>
      </c>
      <c r="F57" s="9"/>
      <c r="G57" s="38" t="s">
        <v>16</v>
      </c>
      <c r="H57" s="176" t="s">
        <v>14</v>
      </c>
      <c r="I57" s="176"/>
      <c r="J57" s="9"/>
      <c r="K57" s="37" t="s">
        <v>15</v>
      </c>
      <c r="L57" s="9"/>
      <c r="M57" s="38" t="s">
        <v>16</v>
      </c>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5"/>
    </row>
    <row r="58" spans="2:36" ht="24.95" customHeight="1" thickBot="1">
      <c r="B58" s="290" t="s">
        <v>14</v>
      </c>
      <c r="C58" s="291"/>
      <c r="D58" s="10"/>
      <c r="E58" s="39" t="s">
        <v>15</v>
      </c>
      <c r="F58" s="10"/>
      <c r="G58" s="40" t="s">
        <v>16</v>
      </c>
      <c r="H58" s="291" t="s">
        <v>14</v>
      </c>
      <c r="I58" s="291"/>
      <c r="J58" s="10"/>
      <c r="K58" s="39" t="s">
        <v>15</v>
      </c>
      <c r="L58" s="10"/>
      <c r="M58" s="40" t="s">
        <v>16</v>
      </c>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9"/>
    </row>
    <row r="59" spans="2:36" ht="21" customHeight="1" thickBot="1"/>
    <row r="60" spans="2:36" ht="20.100000000000001" customHeight="1">
      <c r="B60" s="296" t="s">
        <v>100</v>
      </c>
      <c r="C60" s="297"/>
      <c r="D60" s="297"/>
      <c r="E60" s="297"/>
      <c r="F60" s="297"/>
      <c r="G60" s="298"/>
      <c r="H60" s="196" t="s">
        <v>101</v>
      </c>
      <c r="I60" s="180"/>
      <c r="J60" s="180"/>
      <c r="K60" s="180"/>
      <c r="L60" s="180"/>
      <c r="M60" s="180"/>
      <c r="N60" s="177" t="s">
        <v>33</v>
      </c>
      <c r="O60" s="177"/>
      <c r="P60" s="177"/>
      <c r="Q60" s="177"/>
      <c r="R60" s="177"/>
      <c r="S60" s="177"/>
      <c r="T60" s="177"/>
      <c r="U60" s="177"/>
      <c r="V60" s="177"/>
      <c r="W60" s="177"/>
      <c r="X60" s="177"/>
      <c r="Y60" s="177"/>
      <c r="Z60" s="177"/>
      <c r="AA60" s="177"/>
      <c r="AB60" s="177"/>
      <c r="AC60" s="177"/>
      <c r="AD60" s="177"/>
      <c r="AE60" s="177"/>
      <c r="AF60" s="177"/>
      <c r="AG60" s="177"/>
      <c r="AH60" s="177"/>
      <c r="AI60" s="177"/>
      <c r="AJ60" s="178"/>
    </row>
    <row r="61" spans="2:36" ht="39.950000000000003" customHeight="1">
      <c r="B61" s="164"/>
      <c r="C61" s="151"/>
      <c r="D61" s="151"/>
      <c r="E61" s="151"/>
      <c r="F61" s="151"/>
      <c r="G61" s="165"/>
      <c r="H61" s="176" t="s">
        <v>14</v>
      </c>
      <c r="I61" s="176"/>
      <c r="J61" s="9"/>
      <c r="K61" s="37" t="s">
        <v>15</v>
      </c>
      <c r="L61" s="9"/>
      <c r="M61" s="38" t="s">
        <v>16</v>
      </c>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5"/>
    </row>
    <row r="62" spans="2:36" ht="39.950000000000003" customHeight="1">
      <c r="B62" s="164"/>
      <c r="C62" s="151"/>
      <c r="D62" s="151"/>
      <c r="E62" s="151"/>
      <c r="F62" s="151"/>
      <c r="G62" s="165"/>
      <c r="H62" s="176" t="s">
        <v>14</v>
      </c>
      <c r="I62" s="176"/>
      <c r="J62" s="9"/>
      <c r="K62" s="37" t="s">
        <v>15</v>
      </c>
      <c r="L62" s="9"/>
      <c r="M62" s="38" t="s">
        <v>16</v>
      </c>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5"/>
    </row>
    <row r="63" spans="2:36" ht="39.950000000000003" customHeight="1">
      <c r="B63" s="164"/>
      <c r="C63" s="151"/>
      <c r="D63" s="151"/>
      <c r="E63" s="151"/>
      <c r="F63" s="151"/>
      <c r="G63" s="165"/>
      <c r="H63" s="176" t="s">
        <v>14</v>
      </c>
      <c r="I63" s="176"/>
      <c r="J63" s="9"/>
      <c r="K63" s="37" t="s">
        <v>15</v>
      </c>
      <c r="L63" s="9"/>
      <c r="M63" s="38" t="s">
        <v>16</v>
      </c>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5"/>
    </row>
    <row r="64" spans="2:36" ht="39.950000000000003" customHeight="1">
      <c r="B64" s="164"/>
      <c r="C64" s="151"/>
      <c r="D64" s="151"/>
      <c r="E64" s="151"/>
      <c r="F64" s="151"/>
      <c r="G64" s="165"/>
      <c r="H64" s="176" t="s">
        <v>14</v>
      </c>
      <c r="I64" s="176"/>
      <c r="J64" s="9"/>
      <c r="K64" s="37" t="s">
        <v>15</v>
      </c>
      <c r="L64" s="9"/>
      <c r="M64" s="38" t="s">
        <v>16</v>
      </c>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5"/>
    </row>
    <row r="65" spans="2:36" ht="39.950000000000003" customHeight="1" thickBot="1">
      <c r="B65" s="299"/>
      <c r="C65" s="300"/>
      <c r="D65" s="300"/>
      <c r="E65" s="300"/>
      <c r="F65" s="300"/>
      <c r="G65" s="301"/>
      <c r="H65" s="291" t="s">
        <v>14</v>
      </c>
      <c r="I65" s="291"/>
      <c r="J65" s="10"/>
      <c r="K65" s="39" t="s">
        <v>15</v>
      </c>
      <c r="L65" s="10"/>
      <c r="M65" s="40" t="s">
        <v>16</v>
      </c>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9"/>
    </row>
    <row r="66" spans="2:36" ht="21" customHeight="1" thickBot="1"/>
    <row r="67" spans="2:36" ht="20.100000000000001" customHeight="1">
      <c r="B67" s="296" t="s">
        <v>102</v>
      </c>
      <c r="C67" s="297"/>
      <c r="D67" s="297"/>
      <c r="E67" s="297"/>
      <c r="F67" s="297"/>
      <c r="G67" s="298"/>
      <c r="H67" s="196" t="s">
        <v>101</v>
      </c>
      <c r="I67" s="180"/>
      <c r="J67" s="180"/>
      <c r="K67" s="180"/>
      <c r="L67" s="180"/>
      <c r="M67" s="180"/>
      <c r="N67" s="177" t="s">
        <v>33</v>
      </c>
      <c r="O67" s="177"/>
      <c r="P67" s="177"/>
      <c r="Q67" s="177"/>
      <c r="R67" s="177"/>
      <c r="S67" s="177"/>
      <c r="T67" s="177"/>
      <c r="U67" s="177"/>
      <c r="V67" s="177"/>
      <c r="W67" s="177"/>
      <c r="X67" s="177"/>
      <c r="Y67" s="177"/>
      <c r="Z67" s="177"/>
      <c r="AA67" s="177"/>
      <c r="AB67" s="177"/>
      <c r="AC67" s="177"/>
      <c r="AD67" s="177"/>
      <c r="AE67" s="177"/>
      <c r="AF67" s="177"/>
      <c r="AG67" s="177"/>
      <c r="AH67" s="177"/>
      <c r="AI67" s="177"/>
      <c r="AJ67" s="178"/>
    </row>
    <row r="68" spans="2:36" ht="39.950000000000003" customHeight="1">
      <c r="B68" s="164"/>
      <c r="C68" s="151"/>
      <c r="D68" s="151"/>
      <c r="E68" s="151"/>
      <c r="F68" s="151"/>
      <c r="G68" s="165"/>
      <c r="H68" s="176" t="s">
        <v>14</v>
      </c>
      <c r="I68" s="176"/>
      <c r="J68" s="9"/>
      <c r="K68" s="37" t="s">
        <v>15</v>
      </c>
      <c r="L68" s="9"/>
      <c r="M68" s="38" t="s">
        <v>16</v>
      </c>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5"/>
    </row>
    <row r="69" spans="2:36" ht="39.950000000000003" customHeight="1">
      <c r="B69" s="164"/>
      <c r="C69" s="151"/>
      <c r="D69" s="151"/>
      <c r="E69" s="151"/>
      <c r="F69" s="151"/>
      <c r="G69" s="165"/>
      <c r="H69" s="176" t="s">
        <v>14</v>
      </c>
      <c r="I69" s="176"/>
      <c r="J69" s="9"/>
      <c r="K69" s="37" t="s">
        <v>15</v>
      </c>
      <c r="L69" s="9"/>
      <c r="M69" s="38" t="s">
        <v>16</v>
      </c>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5"/>
    </row>
    <row r="70" spans="2:36" ht="39.950000000000003" customHeight="1">
      <c r="B70" s="164"/>
      <c r="C70" s="151"/>
      <c r="D70" s="151"/>
      <c r="E70" s="151"/>
      <c r="F70" s="151"/>
      <c r="G70" s="165"/>
      <c r="H70" s="176" t="s">
        <v>14</v>
      </c>
      <c r="I70" s="176"/>
      <c r="J70" s="9"/>
      <c r="K70" s="37" t="s">
        <v>15</v>
      </c>
      <c r="L70" s="9"/>
      <c r="M70" s="38" t="s">
        <v>16</v>
      </c>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5"/>
    </row>
    <row r="71" spans="2:36" ht="39.950000000000003" customHeight="1">
      <c r="B71" s="164"/>
      <c r="C71" s="151"/>
      <c r="D71" s="151"/>
      <c r="E71" s="151"/>
      <c r="F71" s="151"/>
      <c r="G71" s="165"/>
      <c r="H71" s="176" t="s">
        <v>14</v>
      </c>
      <c r="I71" s="176"/>
      <c r="J71" s="9"/>
      <c r="K71" s="37" t="s">
        <v>15</v>
      </c>
      <c r="L71" s="9"/>
      <c r="M71" s="38" t="s">
        <v>16</v>
      </c>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5"/>
    </row>
    <row r="72" spans="2:36" ht="39.950000000000003" customHeight="1" thickBot="1">
      <c r="B72" s="299"/>
      <c r="C72" s="300"/>
      <c r="D72" s="300"/>
      <c r="E72" s="300"/>
      <c r="F72" s="300"/>
      <c r="G72" s="301"/>
      <c r="H72" s="291" t="s">
        <v>14</v>
      </c>
      <c r="I72" s="291"/>
      <c r="J72" s="10"/>
      <c r="K72" s="39" t="s">
        <v>15</v>
      </c>
      <c r="L72" s="10"/>
      <c r="M72" s="40" t="s">
        <v>16</v>
      </c>
      <c r="N72" s="288"/>
      <c r="O72" s="288"/>
      <c r="P72" s="288"/>
      <c r="Q72" s="288"/>
      <c r="R72" s="288"/>
      <c r="S72" s="288"/>
      <c r="T72" s="288"/>
      <c r="U72" s="288"/>
      <c r="V72" s="288"/>
      <c r="W72" s="288"/>
      <c r="X72" s="288"/>
      <c r="Y72" s="288"/>
      <c r="Z72" s="288"/>
      <c r="AA72" s="288"/>
      <c r="AB72" s="288"/>
      <c r="AC72" s="288"/>
      <c r="AD72" s="288"/>
      <c r="AE72" s="288"/>
      <c r="AF72" s="288"/>
      <c r="AG72" s="288"/>
      <c r="AH72" s="288"/>
      <c r="AI72" s="288"/>
      <c r="AJ72" s="289"/>
    </row>
    <row r="73" spans="2:36" ht="6.75" customHeight="1" thickBot="1"/>
    <row r="74" spans="2:36" ht="200.1" customHeight="1">
      <c r="B74" s="179" t="s">
        <v>8</v>
      </c>
      <c r="C74" s="180"/>
      <c r="D74" s="180"/>
      <c r="E74" s="180"/>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90"/>
    </row>
    <row r="75" spans="2:36" ht="249.95" customHeight="1">
      <c r="B75" s="182" t="s">
        <v>10</v>
      </c>
      <c r="C75" s="147"/>
      <c r="D75" s="147"/>
      <c r="E75" s="147"/>
      <c r="F75" s="191"/>
      <c r="G75" s="191"/>
      <c r="H75" s="191"/>
      <c r="I75" s="191"/>
      <c r="J75" s="191"/>
      <c r="K75" s="191"/>
      <c r="L75" s="191"/>
      <c r="M75" s="191"/>
      <c r="N75" s="191"/>
      <c r="O75" s="191"/>
      <c r="P75" s="191"/>
      <c r="Q75" s="191"/>
      <c r="R75" s="191"/>
      <c r="S75" s="191"/>
      <c r="T75" s="191"/>
      <c r="U75" s="191"/>
      <c r="V75" s="191"/>
      <c r="W75" s="191"/>
      <c r="X75" s="191"/>
      <c r="Y75" s="191"/>
      <c r="Z75" s="191"/>
      <c r="AA75" s="192"/>
      <c r="AB75" s="193"/>
      <c r="AC75" s="191"/>
      <c r="AD75" s="191"/>
      <c r="AE75" s="191"/>
      <c r="AF75" s="191"/>
      <c r="AG75" s="191"/>
      <c r="AH75" s="191"/>
      <c r="AI75" s="191"/>
      <c r="AJ75" s="192"/>
    </row>
    <row r="76" spans="2:36" ht="15" customHeight="1">
      <c r="B76" s="111" t="s">
        <v>9</v>
      </c>
      <c r="C76" s="112"/>
      <c r="D76" s="112"/>
      <c r="E76" s="112"/>
      <c r="F76" s="183" t="s">
        <v>12</v>
      </c>
      <c r="G76" s="184"/>
      <c r="H76" s="184"/>
      <c r="I76" s="184"/>
      <c r="J76" s="184"/>
      <c r="K76" s="184"/>
      <c r="L76" s="184"/>
      <c r="M76" s="184"/>
      <c r="N76" s="184"/>
      <c r="O76" s="184"/>
      <c r="P76" s="184"/>
      <c r="Q76" s="184"/>
      <c r="R76" s="184"/>
      <c r="S76" s="184"/>
      <c r="T76" s="184"/>
      <c r="U76" s="184"/>
      <c r="V76" s="184"/>
      <c r="W76" s="184"/>
      <c r="X76" s="184"/>
      <c r="Y76" s="184"/>
      <c r="Z76" s="184"/>
      <c r="AA76" s="185"/>
      <c r="AB76" s="184"/>
      <c r="AC76" s="184"/>
      <c r="AD76" s="184"/>
      <c r="AE76" s="184"/>
      <c r="AF76" s="184"/>
      <c r="AG76" s="184"/>
      <c r="AH76" s="184"/>
      <c r="AI76" s="184"/>
      <c r="AJ76" s="185"/>
    </row>
    <row r="77" spans="2:36" ht="409.5" customHeight="1">
      <c r="B77" s="111"/>
      <c r="C77" s="112"/>
      <c r="D77" s="112"/>
      <c r="E77" s="112"/>
      <c r="F77" s="186"/>
      <c r="G77" s="187"/>
      <c r="H77" s="187"/>
      <c r="I77" s="187"/>
      <c r="J77" s="187"/>
      <c r="K77" s="187"/>
      <c r="L77" s="187"/>
      <c r="M77" s="187"/>
      <c r="N77" s="187"/>
      <c r="O77" s="187"/>
      <c r="P77" s="187"/>
      <c r="Q77" s="187"/>
      <c r="R77" s="187"/>
      <c r="S77" s="187"/>
      <c r="T77" s="187"/>
      <c r="U77" s="187"/>
      <c r="V77" s="187"/>
      <c r="W77" s="187"/>
      <c r="X77" s="187"/>
      <c r="Y77" s="187"/>
      <c r="Z77" s="187"/>
      <c r="AA77" s="188"/>
      <c r="AB77" s="187"/>
      <c r="AC77" s="187"/>
      <c r="AD77" s="187"/>
      <c r="AE77" s="187"/>
      <c r="AF77" s="187"/>
      <c r="AG77" s="187"/>
      <c r="AH77" s="187"/>
      <c r="AI77" s="187"/>
      <c r="AJ77" s="188"/>
    </row>
    <row r="78" spans="2:36" ht="31.5" customHeight="1">
      <c r="B78" s="161" t="s">
        <v>50</v>
      </c>
      <c r="C78" s="162"/>
      <c r="D78" s="162"/>
      <c r="E78" s="163"/>
      <c r="F78" s="112" t="s">
        <v>25</v>
      </c>
      <c r="G78" s="112"/>
      <c r="H78" s="139"/>
      <c r="I78" s="139"/>
      <c r="J78" s="139"/>
      <c r="K78" s="140" t="s">
        <v>21</v>
      </c>
      <c r="L78" s="141"/>
      <c r="M78" s="162" t="s">
        <v>94</v>
      </c>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81"/>
    </row>
    <row r="79" spans="2:36" ht="200.1" customHeight="1">
      <c r="B79" s="164"/>
      <c r="C79" s="151"/>
      <c r="D79" s="151"/>
      <c r="E79" s="165"/>
      <c r="F79" s="112"/>
      <c r="G79" s="112"/>
      <c r="H79" s="139"/>
      <c r="I79" s="139"/>
      <c r="J79" s="139"/>
      <c r="K79" s="140"/>
      <c r="L79" s="141"/>
      <c r="M79" s="142"/>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4"/>
    </row>
    <row r="80" spans="2:36" ht="200.1" customHeight="1">
      <c r="B80" s="164"/>
      <c r="C80" s="151"/>
      <c r="D80" s="151"/>
      <c r="E80" s="165"/>
      <c r="F80" s="112"/>
      <c r="G80" s="112"/>
      <c r="H80" s="139"/>
      <c r="I80" s="139"/>
      <c r="J80" s="139"/>
      <c r="K80" s="140"/>
      <c r="L80" s="141"/>
      <c r="M80" s="145"/>
      <c r="N80" s="145"/>
      <c r="O80" s="145"/>
      <c r="P80" s="145"/>
      <c r="Q80" s="145"/>
      <c r="R80" s="145"/>
      <c r="S80" s="145"/>
      <c r="T80" s="145"/>
      <c r="U80" s="145"/>
      <c r="V80" s="145"/>
      <c r="W80" s="145"/>
      <c r="X80" s="145"/>
      <c r="Y80" s="145"/>
      <c r="Z80" s="145"/>
      <c r="AA80" s="145"/>
      <c r="AB80" s="145"/>
      <c r="AC80" s="145"/>
      <c r="AD80" s="145"/>
      <c r="AE80" s="145"/>
      <c r="AF80" s="145"/>
      <c r="AG80" s="145"/>
      <c r="AH80" s="145"/>
      <c r="AI80" s="145"/>
      <c r="AJ80" s="146"/>
    </row>
    <row r="81" spans="2:45" ht="31.5" customHeight="1">
      <c r="B81" s="164"/>
      <c r="C81" s="151"/>
      <c r="D81" s="151"/>
      <c r="E81" s="165"/>
      <c r="F81" s="147" t="s">
        <v>26</v>
      </c>
      <c r="G81" s="147"/>
      <c r="H81" s="148"/>
      <c r="I81" s="148"/>
      <c r="J81" s="148"/>
      <c r="K81" s="149" t="s">
        <v>21</v>
      </c>
      <c r="L81" s="150"/>
      <c r="M81" s="151" t="s">
        <v>94</v>
      </c>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2"/>
    </row>
    <row r="82" spans="2:45" ht="200.1" customHeight="1">
      <c r="B82" s="164"/>
      <c r="C82" s="151"/>
      <c r="D82" s="151"/>
      <c r="E82" s="165"/>
      <c r="F82" s="112"/>
      <c r="G82" s="112"/>
      <c r="H82" s="148"/>
      <c r="I82" s="148"/>
      <c r="J82" s="148"/>
      <c r="K82" s="140"/>
      <c r="L82" s="141"/>
      <c r="M82" s="153"/>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5"/>
    </row>
    <row r="83" spans="2:45" ht="200.1" customHeight="1">
      <c r="B83" s="164"/>
      <c r="C83" s="151"/>
      <c r="D83" s="151"/>
      <c r="E83" s="165"/>
      <c r="F83" s="112"/>
      <c r="G83" s="112"/>
      <c r="H83" s="148"/>
      <c r="I83" s="148"/>
      <c r="J83" s="148"/>
      <c r="K83" s="140"/>
      <c r="L83" s="141"/>
      <c r="M83" s="156"/>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8"/>
    </row>
    <row r="84" spans="2:45" ht="31.5" customHeight="1">
      <c r="B84" s="166"/>
      <c r="C84" s="167"/>
      <c r="D84" s="167"/>
      <c r="E84" s="168"/>
      <c r="F84" s="169" t="s">
        <v>49</v>
      </c>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1"/>
      <c r="AF84" s="172"/>
      <c r="AG84" s="173"/>
      <c r="AH84" s="173"/>
      <c r="AI84" s="173"/>
      <c r="AJ84" s="174"/>
    </row>
    <row r="85" spans="2:45" ht="18.75" customHeight="1">
      <c r="B85" s="131" t="s">
        <v>35</v>
      </c>
      <c r="C85" s="132"/>
      <c r="D85" s="132"/>
      <c r="E85" s="133"/>
      <c r="F85" s="159" t="s">
        <v>36</v>
      </c>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60"/>
    </row>
    <row r="86" spans="2:45" ht="409.5" customHeight="1" thickBot="1">
      <c r="B86" s="134"/>
      <c r="C86" s="135"/>
      <c r="D86" s="135"/>
      <c r="E86" s="136"/>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8"/>
    </row>
    <row r="87" spans="2:45" customFormat="1" ht="24" customHeight="1" thickBot="1">
      <c r="B87" s="110" t="s">
        <v>122</v>
      </c>
    </row>
    <row r="88" spans="2:45" ht="43.5" customHeight="1">
      <c r="B88" s="129" t="s">
        <v>114</v>
      </c>
      <c r="C88" s="130"/>
      <c r="D88" s="130"/>
      <c r="E88" s="130"/>
      <c r="F88" s="130"/>
      <c r="G88" s="130"/>
      <c r="H88" s="130"/>
      <c r="I88" s="130" t="s">
        <v>120</v>
      </c>
      <c r="J88" s="130"/>
      <c r="K88" s="130"/>
      <c r="L88" s="130"/>
      <c r="M88" s="130"/>
      <c r="N88" s="130"/>
      <c r="O88" s="130"/>
      <c r="P88" s="115" t="s">
        <v>121</v>
      </c>
      <c r="Q88" s="115"/>
      <c r="R88" s="115"/>
      <c r="S88" s="115"/>
      <c r="T88" s="115"/>
      <c r="U88" s="115"/>
      <c r="V88" s="115"/>
      <c r="W88" s="115"/>
      <c r="X88" s="115"/>
      <c r="Y88" s="115"/>
      <c r="Z88" s="115"/>
      <c r="AA88" s="115"/>
      <c r="AB88" s="115"/>
      <c r="AC88" s="115"/>
      <c r="AD88" s="115"/>
      <c r="AE88" s="115"/>
      <c r="AF88" s="115"/>
      <c r="AG88" s="115"/>
      <c r="AH88" s="115"/>
      <c r="AI88" s="115"/>
      <c r="AJ88" s="116"/>
    </row>
    <row r="89" spans="2:45" ht="43.5" customHeight="1">
      <c r="B89" s="111" t="s">
        <v>115</v>
      </c>
      <c r="C89" s="112"/>
      <c r="D89" s="112"/>
      <c r="E89" s="112"/>
      <c r="F89" s="112"/>
      <c r="G89" s="112"/>
      <c r="H89" s="112"/>
      <c r="I89" s="117"/>
      <c r="J89" s="118"/>
      <c r="K89" s="118"/>
      <c r="L89" s="118"/>
      <c r="M89" s="118"/>
      <c r="N89" s="118"/>
      <c r="O89" s="119"/>
      <c r="P89" s="123"/>
      <c r="Q89" s="124"/>
      <c r="R89" s="124"/>
      <c r="S89" s="124"/>
      <c r="T89" s="124"/>
      <c r="U89" s="124"/>
      <c r="V89" s="124"/>
      <c r="W89" s="124"/>
      <c r="X89" s="124"/>
      <c r="Y89" s="124"/>
      <c r="Z89" s="124"/>
      <c r="AA89" s="124"/>
      <c r="AB89" s="124"/>
      <c r="AC89" s="124"/>
      <c r="AD89" s="124"/>
      <c r="AE89" s="124"/>
      <c r="AF89" s="124"/>
      <c r="AG89" s="124"/>
      <c r="AH89" s="124"/>
      <c r="AI89" s="124"/>
      <c r="AJ89" s="125"/>
      <c r="AS89" s="12" t="s">
        <v>123</v>
      </c>
    </row>
    <row r="90" spans="2:45" ht="43.5" customHeight="1">
      <c r="B90" s="111" t="s">
        <v>116</v>
      </c>
      <c r="C90" s="112"/>
      <c r="D90" s="112"/>
      <c r="E90" s="112"/>
      <c r="F90" s="112"/>
      <c r="G90" s="112"/>
      <c r="H90" s="112"/>
      <c r="I90" s="117"/>
      <c r="J90" s="118"/>
      <c r="K90" s="118"/>
      <c r="L90" s="118"/>
      <c r="M90" s="118"/>
      <c r="N90" s="118"/>
      <c r="O90" s="119"/>
      <c r="P90" s="123"/>
      <c r="Q90" s="124"/>
      <c r="R90" s="124"/>
      <c r="S90" s="124"/>
      <c r="T90" s="124"/>
      <c r="U90" s="124"/>
      <c r="V90" s="124"/>
      <c r="W90" s="124"/>
      <c r="X90" s="124"/>
      <c r="Y90" s="124"/>
      <c r="Z90" s="124"/>
      <c r="AA90" s="124"/>
      <c r="AB90" s="124"/>
      <c r="AC90" s="124"/>
      <c r="AD90" s="124"/>
      <c r="AE90" s="124"/>
      <c r="AF90" s="124"/>
      <c r="AG90" s="124"/>
      <c r="AH90" s="124"/>
      <c r="AI90" s="124"/>
      <c r="AJ90" s="125"/>
      <c r="AS90" s="12" t="s">
        <v>124</v>
      </c>
    </row>
    <row r="91" spans="2:45" ht="43.5" customHeight="1">
      <c r="B91" s="111" t="s">
        <v>117</v>
      </c>
      <c r="C91" s="112"/>
      <c r="D91" s="112"/>
      <c r="E91" s="112"/>
      <c r="F91" s="112"/>
      <c r="G91" s="112"/>
      <c r="H91" s="112"/>
      <c r="I91" s="117"/>
      <c r="J91" s="118"/>
      <c r="K91" s="118"/>
      <c r="L91" s="118"/>
      <c r="M91" s="118"/>
      <c r="N91" s="118"/>
      <c r="O91" s="119"/>
      <c r="P91" s="123"/>
      <c r="Q91" s="124"/>
      <c r="R91" s="124"/>
      <c r="S91" s="124"/>
      <c r="T91" s="124"/>
      <c r="U91" s="124"/>
      <c r="V91" s="124"/>
      <c r="W91" s="124"/>
      <c r="X91" s="124"/>
      <c r="Y91" s="124"/>
      <c r="Z91" s="124"/>
      <c r="AA91" s="124"/>
      <c r="AB91" s="124"/>
      <c r="AC91" s="124"/>
      <c r="AD91" s="124"/>
      <c r="AE91" s="124"/>
      <c r="AF91" s="124"/>
      <c r="AG91" s="124"/>
      <c r="AH91" s="124"/>
      <c r="AI91" s="124"/>
      <c r="AJ91" s="125"/>
    </row>
    <row r="92" spans="2:45" ht="43.5" customHeight="1">
      <c r="B92" s="111" t="s">
        <v>118</v>
      </c>
      <c r="C92" s="112"/>
      <c r="D92" s="112"/>
      <c r="E92" s="112"/>
      <c r="F92" s="112"/>
      <c r="G92" s="112"/>
      <c r="H92" s="112"/>
      <c r="I92" s="117"/>
      <c r="J92" s="118"/>
      <c r="K92" s="118"/>
      <c r="L92" s="118"/>
      <c r="M92" s="118"/>
      <c r="N92" s="118"/>
      <c r="O92" s="119"/>
      <c r="P92" s="123"/>
      <c r="Q92" s="124"/>
      <c r="R92" s="124"/>
      <c r="S92" s="124"/>
      <c r="T92" s="124"/>
      <c r="U92" s="124"/>
      <c r="V92" s="124"/>
      <c r="W92" s="124"/>
      <c r="X92" s="124"/>
      <c r="Y92" s="124"/>
      <c r="Z92" s="124"/>
      <c r="AA92" s="124"/>
      <c r="AB92" s="124"/>
      <c r="AC92" s="124"/>
      <c r="AD92" s="124"/>
      <c r="AE92" s="124"/>
      <c r="AF92" s="124"/>
      <c r="AG92" s="124"/>
      <c r="AH92" s="124"/>
      <c r="AI92" s="124"/>
      <c r="AJ92" s="125"/>
    </row>
    <row r="93" spans="2:45" ht="43.5" customHeight="1" thickBot="1">
      <c r="B93" s="113" t="s">
        <v>119</v>
      </c>
      <c r="C93" s="114"/>
      <c r="D93" s="114"/>
      <c r="E93" s="114"/>
      <c r="F93" s="114"/>
      <c r="G93" s="114"/>
      <c r="H93" s="114"/>
      <c r="I93" s="120"/>
      <c r="J93" s="121"/>
      <c r="K93" s="121"/>
      <c r="L93" s="121"/>
      <c r="M93" s="121"/>
      <c r="N93" s="121"/>
      <c r="O93" s="122"/>
      <c r="P93" s="126"/>
      <c r="Q93" s="127"/>
      <c r="R93" s="127"/>
      <c r="S93" s="127"/>
      <c r="T93" s="127"/>
      <c r="U93" s="127"/>
      <c r="V93" s="127"/>
      <c r="W93" s="127"/>
      <c r="X93" s="127"/>
      <c r="Y93" s="127"/>
      <c r="Z93" s="127"/>
      <c r="AA93" s="127"/>
      <c r="AB93" s="127"/>
      <c r="AC93" s="127"/>
      <c r="AD93" s="127"/>
      <c r="AE93" s="127"/>
      <c r="AF93" s="127"/>
      <c r="AG93" s="127"/>
      <c r="AH93" s="127"/>
      <c r="AI93" s="127"/>
      <c r="AJ93" s="128"/>
    </row>
    <row r="94" spans="2:45" ht="16.5" customHeight="1">
      <c r="B94" s="250" t="s">
        <v>51</v>
      </c>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c r="AJ94" s="250"/>
    </row>
    <row r="95" spans="2:45" ht="20.100000000000001" customHeight="1"/>
    <row r="96" spans="2:45"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sheetData>
  <mergeCells count="183">
    <mergeCell ref="B67:G72"/>
    <mergeCell ref="H67:M67"/>
    <mergeCell ref="N67:AJ67"/>
    <mergeCell ref="H68:I68"/>
    <mergeCell ref="N68:AJ68"/>
    <mergeCell ref="H69:I69"/>
    <mergeCell ref="N69:AJ69"/>
    <mergeCell ref="H70:I70"/>
    <mergeCell ref="N70:AJ70"/>
    <mergeCell ref="H71:I71"/>
    <mergeCell ref="N71:AJ71"/>
    <mergeCell ref="H72:I72"/>
    <mergeCell ref="N72:AJ72"/>
    <mergeCell ref="B60:G65"/>
    <mergeCell ref="H60:M60"/>
    <mergeCell ref="N60:AJ60"/>
    <mergeCell ref="H61:I61"/>
    <mergeCell ref="N61:AJ61"/>
    <mergeCell ref="H62:I62"/>
    <mergeCell ref="N62:AJ62"/>
    <mergeCell ref="H63:I63"/>
    <mergeCell ref="N63:AJ63"/>
    <mergeCell ref="H64:I64"/>
    <mergeCell ref="N64:AJ64"/>
    <mergeCell ref="H65:I65"/>
    <mergeCell ref="N65:AJ65"/>
    <mergeCell ref="B57:C57"/>
    <mergeCell ref="H57:I57"/>
    <mergeCell ref="N57:AJ57"/>
    <mergeCell ref="B58:C58"/>
    <mergeCell ref="H58:I58"/>
    <mergeCell ref="N58:AJ58"/>
    <mergeCell ref="B55:C55"/>
    <mergeCell ref="H55:I55"/>
    <mergeCell ref="N55:AJ55"/>
    <mergeCell ref="B56:C56"/>
    <mergeCell ref="H56:I56"/>
    <mergeCell ref="N56:AJ56"/>
    <mergeCell ref="B53:C53"/>
    <mergeCell ref="H53:I53"/>
    <mergeCell ref="N53:AJ53"/>
    <mergeCell ref="B54:C54"/>
    <mergeCell ref="H54:I54"/>
    <mergeCell ref="N54:AJ54"/>
    <mergeCell ref="B51:C51"/>
    <mergeCell ref="H51:I51"/>
    <mergeCell ref="N51:AJ51"/>
    <mergeCell ref="B52:C52"/>
    <mergeCell ref="H52:I52"/>
    <mergeCell ref="N52:AJ52"/>
    <mergeCell ref="B49:C49"/>
    <mergeCell ref="H49:I49"/>
    <mergeCell ref="N49:AJ49"/>
    <mergeCell ref="B50:C50"/>
    <mergeCell ref="H50:I50"/>
    <mergeCell ref="N50:AJ50"/>
    <mergeCell ref="B47:C47"/>
    <mergeCell ref="H47:I47"/>
    <mergeCell ref="N47:AJ47"/>
    <mergeCell ref="B48:C48"/>
    <mergeCell ref="H48:I48"/>
    <mergeCell ref="N48:AJ48"/>
    <mergeCell ref="B44:C44"/>
    <mergeCell ref="H44:I44"/>
    <mergeCell ref="N44:AJ44"/>
    <mergeCell ref="B39:C39"/>
    <mergeCell ref="H39:I39"/>
    <mergeCell ref="B40:C40"/>
    <mergeCell ref="H40:I40"/>
    <mergeCell ref="N41:AJ41"/>
    <mergeCell ref="N40:AJ40"/>
    <mergeCell ref="B41:C41"/>
    <mergeCell ref="H41:I41"/>
    <mergeCell ref="B94:AJ94"/>
    <mergeCell ref="I31:K31"/>
    <mergeCell ref="M31:P31"/>
    <mergeCell ref="B23:F23"/>
    <mergeCell ref="B27:F29"/>
    <mergeCell ref="B24:F26"/>
    <mergeCell ref="I25:AJ25"/>
    <mergeCell ref="G26:AJ26"/>
    <mergeCell ref="I24:K24"/>
    <mergeCell ref="M24:P24"/>
    <mergeCell ref="G27:J27"/>
    <mergeCell ref="G28:J28"/>
    <mergeCell ref="G29:J29"/>
    <mergeCell ref="K28:O28"/>
    <mergeCell ref="K29:U29"/>
    <mergeCell ref="W29:AJ29"/>
    <mergeCell ref="Q28:Z28"/>
    <mergeCell ref="K27:O27"/>
    <mergeCell ref="Q27:Z27"/>
    <mergeCell ref="AB27:AJ27"/>
    <mergeCell ref="B45:C45"/>
    <mergeCell ref="H45:I45"/>
    <mergeCell ref="N45:AJ45"/>
    <mergeCell ref="B46:C46"/>
    <mergeCell ref="AG12:AJ12"/>
    <mergeCell ref="AH14:AJ14"/>
    <mergeCell ref="AA14:AG14"/>
    <mergeCell ref="B21:F21"/>
    <mergeCell ref="B22:F22"/>
    <mergeCell ref="B20:C20"/>
    <mergeCell ref="J20:K20"/>
    <mergeCell ref="AD19:AI22"/>
    <mergeCell ref="AB28:AJ28"/>
    <mergeCell ref="B16:AJ16"/>
    <mergeCell ref="G21:AA21"/>
    <mergeCell ref="G22:AA22"/>
    <mergeCell ref="G23:H23"/>
    <mergeCell ref="I23:J23"/>
    <mergeCell ref="L23:M23"/>
    <mergeCell ref="O23:P23"/>
    <mergeCell ref="T23:U23"/>
    <mergeCell ref="V23:W23"/>
    <mergeCell ref="X23:Y23"/>
    <mergeCell ref="B35:C35"/>
    <mergeCell ref="H35:I35"/>
    <mergeCell ref="B30:C32"/>
    <mergeCell ref="D30:F30"/>
    <mergeCell ref="G30:AJ30"/>
    <mergeCell ref="G32:AJ32"/>
    <mergeCell ref="D31:F32"/>
    <mergeCell ref="N35:AJ35"/>
    <mergeCell ref="B34:G34"/>
    <mergeCell ref="H34:M34"/>
    <mergeCell ref="B38:C38"/>
    <mergeCell ref="N34:AJ34"/>
    <mergeCell ref="B74:E74"/>
    <mergeCell ref="M78:AJ78"/>
    <mergeCell ref="B75:E75"/>
    <mergeCell ref="B76:E77"/>
    <mergeCell ref="F76:AJ76"/>
    <mergeCell ref="F77:AJ77"/>
    <mergeCell ref="F74:AJ74"/>
    <mergeCell ref="F75:AJ75"/>
    <mergeCell ref="B36:C36"/>
    <mergeCell ref="H36:I36"/>
    <mergeCell ref="B37:C37"/>
    <mergeCell ref="H37:I37"/>
    <mergeCell ref="N36:AJ36"/>
    <mergeCell ref="H38:I38"/>
    <mergeCell ref="N39:AJ39"/>
    <mergeCell ref="N38:AJ38"/>
    <mergeCell ref="N37:AJ37"/>
    <mergeCell ref="H46:I46"/>
    <mergeCell ref="N46:AJ46"/>
    <mergeCell ref="B43:G43"/>
    <mergeCell ref="H43:M43"/>
    <mergeCell ref="N43:AJ43"/>
    <mergeCell ref="B85:E86"/>
    <mergeCell ref="F86:AJ86"/>
    <mergeCell ref="F78:G80"/>
    <mergeCell ref="H78:J80"/>
    <mergeCell ref="K78:L80"/>
    <mergeCell ref="M79:AJ80"/>
    <mergeCell ref="F81:G83"/>
    <mergeCell ref="H81:J83"/>
    <mergeCell ref="K81:L83"/>
    <mergeCell ref="M81:AJ81"/>
    <mergeCell ref="M82:AJ83"/>
    <mergeCell ref="F85:AJ85"/>
    <mergeCell ref="B78:E84"/>
    <mergeCell ref="F84:AE84"/>
    <mergeCell ref="AF84:AJ84"/>
    <mergeCell ref="B92:H92"/>
    <mergeCell ref="B93:H93"/>
    <mergeCell ref="P88:AJ88"/>
    <mergeCell ref="I89:O89"/>
    <mergeCell ref="I90:O90"/>
    <mergeCell ref="I91:O91"/>
    <mergeCell ref="I92:O92"/>
    <mergeCell ref="I93:O93"/>
    <mergeCell ref="P89:AJ89"/>
    <mergeCell ref="P90:AJ90"/>
    <mergeCell ref="P91:AJ91"/>
    <mergeCell ref="P92:AJ92"/>
    <mergeCell ref="P93:AJ93"/>
    <mergeCell ref="B88:H88"/>
    <mergeCell ref="I88:O88"/>
    <mergeCell ref="B89:H89"/>
    <mergeCell ref="B90:H90"/>
    <mergeCell ref="B91:H91"/>
  </mergeCells>
  <phoneticPr fontId="1"/>
  <conditionalFormatting sqref="D85:AJ86 D84:AF84 D20:AJ22 D59:AJ60 D42:AJ43 E36:I36 D37:I41 D35:I35 K35:AJ41 E45:E58 G45:I58 K45:K58 M45:AJ58 D66:AJ67 D61:I65 K61:AJ65 D73:AJ83 D68:I72 K68:AJ72 D24:AJ34 D23:F23 I23:AJ23 D94:AJ94 I89 P88:P89 I89:I93">
    <cfRule type="expression" dxfId="436" priority="21">
      <formula>D20&lt;&gt;""</formula>
    </cfRule>
  </conditionalFormatting>
  <conditionalFormatting sqref="E44 G44:I44 K44 M44:AJ44">
    <cfRule type="expression" dxfId="435" priority="20">
      <formula>E44&lt;&gt;""</formula>
    </cfRule>
  </conditionalFormatting>
  <conditionalFormatting sqref="M82:AJ83">
    <cfRule type="expression" dxfId="434" priority="10">
      <formula>$M$82&lt;&gt;""</formula>
    </cfRule>
    <cfRule type="expression" dxfId="433" priority="19">
      <formula>$H$81&lt;&gt;""</formula>
    </cfRule>
  </conditionalFormatting>
  <conditionalFormatting sqref="D35:D41">
    <cfRule type="expression" dxfId="432" priority="18">
      <formula>D35&lt;&gt;""</formula>
    </cfRule>
  </conditionalFormatting>
  <conditionalFormatting sqref="J35:J41">
    <cfRule type="expression" dxfId="431" priority="17">
      <formula>J35&lt;&gt;""</formula>
    </cfRule>
  </conditionalFormatting>
  <conditionalFormatting sqref="D44:D58">
    <cfRule type="expression" dxfId="430" priority="16">
      <formula>D44&lt;&gt;""</formula>
    </cfRule>
  </conditionalFormatting>
  <conditionalFormatting sqref="F44:F58">
    <cfRule type="expression" dxfId="429" priority="15">
      <formula>F44&lt;&gt;""</formula>
    </cfRule>
  </conditionalFormatting>
  <conditionalFormatting sqref="J44:J58">
    <cfRule type="expression" dxfId="428" priority="14">
      <formula>J44&lt;&gt;""</formula>
    </cfRule>
  </conditionalFormatting>
  <conditionalFormatting sqref="L44:L58">
    <cfRule type="expression" dxfId="427" priority="13">
      <formula>L44&lt;&gt;""</formula>
    </cfRule>
  </conditionalFormatting>
  <conditionalFormatting sqref="J61:J65">
    <cfRule type="expression" dxfId="426" priority="12">
      <formula>J61&lt;&gt;""</formula>
    </cfRule>
  </conditionalFormatting>
  <conditionalFormatting sqref="J68:J72">
    <cfRule type="expression" dxfId="425" priority="11">
      <formula>J68&lt;&gt;""</formula>
    </cfRule>
  </conditionalFormatting>
  <conditionalFormatting sqref="G23:H23">
    <cfRule type="expression" dxfId="424" priority="9">
      <formula>G23&lt;&gt;""</formula>
    </cfRule>
  </conditionalFormatting>
  <conditionalFormatting sqref="I90">
    <cfRule type="expression" dxfId="423" priority="8">
      <formula>I90&lt;&gt;""</formula>
    </cfRule>
  </conditionalFormatting>
  <conditionalFormatting sqref="I91">
    <cfRule type="expression" dxfId="422" priority="7">
      <formula>I91&lt;&gt;""</formula>
    </cfRule>
  </conditionalFormatting>
  <conditionalFormatting sqref="I92">
    <cfRule type="expression" dxfId="421" priority="6">
      <formula>I92&lt;&gt;""</formula>
    </cfRule>
  </conditionalFormatting>
  <conditionalFormatting sqref="I93">
    <cfRule type="expression" dxfId="420" priority="5">
      <formula>I93&lt;&gt;""</formula>
    </cfRule>
  </conditionalFormatting>
  <conditionalFormatting sqref="P90">
    <cfRule type="expression" dxfId="419" priority="4">
      <formula>P90&lt;&gt;""</formula>
    </cfRule>
  </conditionalFormatting>
  <conditionalFormatting sqref="P91">
    <cfRule type="expression" dxfId="418" priority="3">
      <formula>P91&lt;&gt;""</formula>
    </cfRule>
  </conditionalFormatting>
  <conditionalFormatting sqref="P92">
    <cfRule type="expression" dxfId="417" priority="2">
      <formula>P92&lt;&gt;""</formula>
    </cfRule>
  </conditionalFormatting>
  <conditionalFormatting sqref="P93">
    <cfRule type="expression" dxfId="416" priority="1">
      <formula>P93&lt;&gt;""</formula>
    </cfRule>
  </conditionalFormatting>
  <dataValidations count="10">
    <dataValidation type="list" allowBlank="1" showInputMessage="1" showErrorMessage="1" sqref="G23:H23" xr:uid="{00000000-0002-0000-0000-000000000000}">
      <formula1>$AQ$1:$AQ$2</formula1>
    </dataValidation>
    <dataValidation type="list" allowBlank="1" showInputMessage="1" showErrorMessage="1" sqref="AF84" xr:uid="{00000000-0002-0000-0000-000002000000}">
      <formula1>$AS$1:$AS$2</formula1>
    </dataValidation>
    <dataValidation imeMode="halfAlpha" allowBlank="1" showInputMessage="1" showErrorMessage="1" sqref="P27:P28 V29 AA27:AA28" xr:uid="{00000000-0002-0000-0000-000003000000}"/>
    <dataValidation imeMode="hiragana" allowBlank="1" showInputMessage="1" showErrorMessage="1" sqref="G26:AJ26 G21:AA22 I25:AJ25 G30:AJ30 G32:AJ32 N44:AJ58 F74:AJ77 M78:AJ83 N35:AJ41 N68:AJ72 N61:AJ65 F86:O86 Q86:AJ86 P88:P93 P86" xr:uid="{00000000-0002-0000-0000-000004000000}"/>
    <dataValidation type="list" imeMode="halfAlpha" allowBlank="1" showInputMessage="1" showErrorMessage="1" sqref="H35:I41 B35:C41 B44:C58 H68:I72 H61:I65 H44:I58" xr:uid="{00000000-0002-0000-0000-000005000000}">
      <formula1>$AQ$1:$AQ$3</formula1>
    </dataValidation>
    <dataValidation type="list" imeMode="off" allowBlank="1" showInputMessage="1" showErrorMessage="1" sqref="L23:M23 F20" xr:uid="{00000000-0002-0000-0000-000006000000}">
      <formula1>"1,2,3,4,5,6,7,8,9,10,11,12"</formula1>
    </dataValidation>
    <dataValidation type="list" imeMode="off" allowBlank="1" showInputMessage="1" showErrorMessage="1" sqref="O23:P23 H20" xr:uid="{00000000-0002-0000-0000-000007000000}">
      <formula1>"1,2,3,4,5,6,7,8,9,10,11,12,13,14,15,16,17,18,19,20,21,22,23,24,25,26,27,28,29,30,31"</formula1>
    </dataValidation>
    <dataValidation imeMode="off" allowBlank="1" showInputMessage="1" showErrorMessage="1" sqref="D20 I23:J23 V23:W23 I24:K24 M24:P24 K27:O28 Q27:Z28 AB27:AJ28 K29:U29 W29:AJ29 I31:K31 M31:P31 D35:D41 F35:F41 J35:J41 L35:L41 D44:D58 F44:F58 J44:J58 L44:L58 L68:L72 L61:L65 J61:J65 J68:J72" xr:uid="{00000000-0002-0000-0000-000008000000}"/>
    <dataValidation type="list" imeMode="hiragana" allowBlank="1" showInputMessage="1" showErrorMessage="1" sqref="I89:O93" xr:uid="{2A720162-7E80-470A-8C82-B32E5430C524}">
      <formula1>$AS$89:$AS$91</formula1>
    </dataValidation>
    <dataValidation type="list" allowBlank="1" showInputMessage="1" showErrorMessage="1" sqref="H78:J83" xr:uid="{00000000-0002-0000-0000-000001000000}">
      <formula1>$AR$1:$AR$5</formula1>
    </dataValidation>
  </dataValidations>
  <pageMargins left="0.70866141732283472" right="0.47244094488188981" top="0.51181102362204722" bottom="0.19685039370078741" header="0.31496062992125984" footer="0.31496062992125984"/>
  <pageSetup paperSize="9" scale="97" fitToHeight="2" orientation="portrait" r:id="rId1"/>
  <rowBreaks count="3" manualBreakCount="3">
    <brk id="41" max="35" man="1"/>
    <brk id="73" max="35" man="1"/>
    <brk id="77" max="3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1:AJ52"/>
  <sheetViews>
    <sheetView showGridLines="0" view="pageBreakPreview" zoomScale="80" zoomScaleNormal="100" zoomScaleSheetLayoutView="80" workbookViewId="0">
      <selection activeCell="B1" sqref="B1:X1"/>
    </sheetView>
  </sheetViews>
  <sheetFormatPr defaultColWidth="0" defaultRowHeight="13.5" outlineLevelRow="1" outlineLevelCol="1"/>
  <cols>
    <col min="1" max="1" width="3.125" style="17" customWidth="1"/>
    <col min="2" max="2" width="4.625" style="17" customWidth="1"/>
    <col min="3" max="9" width="3.125" style="17" customWidth="1"/>
    <col min="10" max="10" width="4.625" style="17" customWidth="1"/>
    <col min="11" max="15" width="3.125" style="17" customWidth="1"/>
    <col min="16" max="17" width="10.875" style="17" customWidth="1" outlineLevel="1"/>
    <col min="18" max="18" width="2.5" style="17" bestFit="1" customWidth="1" outlineLevel="1"/>
    <col min="19" max="19" width="10.875" style="17" bestFit="1" customWidth="1" outlineLevel="1"/>
    <col min="20" max="20" width="15.75" style="55" customWidth="1"/>
    <col min="21" max="21" width="19.125" style="17" customWidth="1"/>
    <col min="22" max="25" width="25.625" style="17" customWidth="1"/>
    <col min="26" max="26" width="9.5" style="17" customWidth="1"/>
    <col min="27" max="27" width="14.375" style="17" customWidth="1"/>
    <col min="28" max="28" width="1.125" style="17" customWidth="1"/>
    <col min="29" max="30" width="28.25" style="17" hidden="1" customWidth="1"/>
    <col min="31" max="32" width="21.625" style="17" hidden="1" customWidth="1"/>
    <col min="33" max="33" width="15.875" style="17" hidden="1" customWidth="1"/>
    <col min="34" max="34" width="20" style="17" hidden="1" customWidth="1"/>
    <col min="35" max="36" width="11.375" style="17" hidden="1" customWidth="1"/>
    <col min="37" max="16384" width="9" style="17" hidden="1"/>
  </cols>
  <sheetData>
    <row r="1" spans="1:36" ht="36" customHeight="1">
      <c r="B1" s="305" t="s">
        <v>86</v>
      </c>
      <c r="C1" s="305"/>
      <c r="D1" s="305"/>
      <c r="E1" s="305"/>
      <c r="F1" s="305"/>
      <c r="G1" s="305"/>
      <c r="H1" s="305"/>
      <c r="I1" s="305"/>
      <c r="J1" s="305"/>
      <c r="K1" s="305"/>
      <c r="L1" s="305"/>
      <c r="M1" s="305"/>
      <c r="N1" s="305"/>
      <c r="O1" s="305"/>
      <c r="P1" s="305"/>
      <c r="Q1" s="305"/>
      <c r="R1" s="305"/>
      <c r="S1" s="305"/>
      <c r="T1" s="305"/>
      <c r="U1" s="305"/>
      <c r="V1" s="305"/>
      <c r="W1" s="305"/>
      <c r="X1" s="305"/>
      <c r="Y1" s="43"/>
      <c r="Z1" s="43"/>
      <c r="AA1" s="43"/>
      <c r="AB1" s="44"/>
    </row>
    <row r="2" spans="1:36" s="18" customFormat="1" ht="9.9499999999999993" customHeight="1">
      <c r="T2" s="45"/>
      <c r="Y2" s="46"/>
      <c r="Z2" s="46"/>
      <c r="AD2" s="47" t="s">
        <v>54</v>
      </c>
      <c r="AE2" s="47" t="s">
        <v>55</v>
      </c>
      <c r="AF2" s="47" t="s">
        <v>56</v>
      </c>
      <c r="AG2" s="48"/>
      <c r="AI2" s="49" t="s">
        <v>72</v>
      </c>
      <c r="AJ2" s="50"/>
    </row>
    <row r="3" spans="1:36" s="18" customFormat="1" ht="9.9499999999999993" customHeight="1">
      <c r="B3" s="12"/>
      <c r="C3" s="12"/>
      <c r="D3" s="12"/>
      <c r="E3" s="12"/>
      <c r="F3" s="12"/>
      <c r="G3" s="12"/>
      <c r="K3" s="12"/>
      <c r="L3" s="12"/>
      <c r="M3" s="12"/>
      <c r="N3" s="12"/>
      <c r="O3" s="12"/>
      <c r="T3" s="45"/>
      <c r="W3" s="51"/>
      <c r="X3" s="51"/>
      <c r="AD3" s="52" t="s">
        <v>57</v>
      </c>
      <c r="AE3" s="53">
        <v>45017</v>
      </c>
      <c r="AF3" s="52" t="s">
        <v>58</v>
      </c>
      <c r="AG3" s="54">
        <v>1</v>
      </c>
      <c r="AH3" s="17" t="s">
        <v>108</v>
      </c>
      <c r="AI3" s="49" t="s">
        <v>76</v>
      </c>
      <c r="AJ3" s="50" t="s">
        <v>73</v>
      </c>
    </row>
    <row r="4" spans="1:36" ht="9.9499999999999993" customHeight="1" thickBot="1">
      <c r="B4" s="12"/>
      <c r="C4" s="12"/>
      <c r="D4" s="12"/>
      <c r="E4" s="12"/>
      <c r="F4" s="12"/>
      <c r="G4" s="12"/>
      <c r="K4" s="12"/>
      <c r="L4" s="12"/>
      <c r="M4" s="12"/>
      <c r="N4" s="12"/>
      <c r="O4" s="12"/>
      <c r="W4" s="51"/>
      <c r="X4" s="51"/>
      <c r="AD4" s="56" t="s">
        <v>59</v>
      </c>
      <c r="AF4" s="57" t="s">
        <v>60</v>
      </c>
      <c r="AG4" s="58">
        <v>0.8</v>
      </c>
      <c r="AH4" s="17" t="s">
        <v>109</v>
      </c>
      <c r="AI4" s="49" t="s">
        <v>77</v>
      </c>
      <c r="AJ4" s="50" t="s">
        <v>74</v>
      </c>
    </row>
    <row r="5" spans="1:36" s="18" customFormat="1" ht="20.25" customHeight="1" thickBot="1">
      <c r="B5" s="12"/>
      <c r="C5" s="12"/>
      <c r="D5" s="12"/>
      <c r="E5" s="12"/>
      <c r="F5" s="12"/>
      <c r="G5" s="12"/>
      <c r="K5" s="12"/>
      <c r="L5" s="12"/>
      <c r="M5" s="12"/>
      <c r="N5" s="12"/>
      <c r="O5" s="12"/>
      <c r="T5" s="45"/>
      <c r="W5" s="51"/>
      <c r="X5" s="51"/>
      <c r="Y5" s="60" t="s">
        <v>90</v>
      </c>
      <c r="Z5" s="306"/>
      <c r="AA5" s="307"/>
      <c r="AB5" s="61"/>
      <c r="AC5" s="46"/>
      <c r="AD5" s="46"/>
      <c r="AE5" s="17"/>
      <c r="AF5" s="56" t="s">
        <v>62</v>
      </c>
      <c r="AG5" s="62">
        <v>0.5</v>
      </c>
      <c r="AH5" s="17" t="s">
        <v>107</v>
      </c>
      <c r="AI5" s="49"/>
      <c r="AJ5" s="50"/>
    </row>
    <row r="6" spans="1:36" s="18" customFormat="1" ht="15.95" customHeight="1" thickBot="1">
      <c r="B6" s="12"/>
      <c r="C6" s="12"/>
      <c r="D6" s="12"/>
      <c r="E6" s="12"/>
      <c r="F6" s="12"/>
      <c r="G6" s="12"/>
      <c r="K6" s="12"/>
      <c r="L6" s="12"/>
      <c r="M6" s="12"/>
      <c r="N6" s="12"/>
      <c r="O6" s="12"/>
      <c r="T6" s="45"/>
      <c r="AA6" s="46"/>
      <c r="AB6" s="46"/>
      <c r="AD6" s="63"/>
      <c r="AE6" s="17"/>
      <c r="AF6" s="17"/>
      <c r="AG6" s="17"/>
      <c r="AH6" s="17" t="s">
        <v>106</v>
      </c>
      <c r="AI6" s="49"/>
      <c r="AJ6" s="50"/>
    </row>
    <row r="7" spans="1:36" s="18" customFormat="1" ht="18.75" customHeight="1">
      <c r="B7" s="12"/>
      <c r="C7" s="12"/>
      <c r="D7" s="12"/>
      <c r="E7" s="12"/>
      <c r="F7" s="12"/>
      <c r="G7" s="12"/>
      <c r="K7" s="12"/>
      <c r="L7" s="12"/>
      <c r="M7" s="12"/>
      <c r="N7" s="12"/>
      <c r="O7" s="12"/>
      <c r="T7" s="45"/>
      <c r="W7" s="308" t="s">
        <v>70</v>
      </c>
      <c r="X7" s="309"/>
      <c r="Y7" s="310" t="str">
        <f>IF('身上申立書（様式１）'!G21=0,"",'身上申立書（様式１）'!G21)</f>
        <v/>
      </c>
      <c r="Z7" s="311"/>
      <c r="AA7" s="312"/>
      <c r="AB7" s="48"/>
      <c r="AC7" s="46"/>
      <c r="AD7" s="63"/>
      <c r="AE7" s="63"/>
      <c r="AF7" s="46"/>
      <c r="AG7" s="46"/>
      <c r="AH7" s="59" t="s">
        <v>80</v>
      </c>
      <c r="AI7" s="49"/>
      <c r="AJ7" s="50"/>
    </row>
    <row r="8" spans="1:36" s="18" customFormat="1" ht="15.95" customHeight="1">
      <c r="B8" s="12"/>
      <c r="C8" s="12"/>
      <c r="D8" s="12"/>
      <c r="E8" s="12"/>
      <c r="F8" s="12"/>
      <c r="G8" s="12"/>
      <c r="K8" s="12"/>
      <c r="L8" s="12"/>
      <c r="M8" s="12"/>
      <c r="N8" s="12"/>
      <c r="O8" s="12"/>
      <c r="T8" s="45"/>
      <c r="W8" s="313" t="s">
        <v>63</v>
      </c>
      <c r="X8" s="314"/>
      <c r="Y8" s="317" t="str">
        <f>IF('身上申立書（様式１）'!G22=0,"",'身上申立書（様式１）'!G22)</f>
        <v/>
      </c>
      <c r="Z8" s="318"/>
      <c r="AA8" s="319"/>
      <c r="AB8" s="64"/>
      <c r="AD8" s="63"/>
      <c r="AE8" s="63"/>
      <c r="AF8" s="46"/>
      <c r="AG8" s="46"/>
      <c r="AH8" s="59" t="s">
        <v>87</v>
      </c>
      <c r="AI8" s="49"/>
      <c r="AJ8" s="50"/>
    </row>
    <row r="9" spans="1:36" s="18" customFormat="1" ht="15.95" customHeight="1" thickBot="1">
      <c r="B9" s="12"/>
      <c r="C9" s="12"/>
      <c r="D9" s="12"/>
      <c r="E9" s="12"/>
      <c r="F9" s="12"/>
      <c r="G9" s="12"/>
      <c r="K9" s="12"/>
      <c r="L9" s="12"/>
      <c r="M9" s="12"/>
      <c r="N9" s="12"/>
      <c r="O9" s="12"/>
      <c r="T9" s="45"/>
      <c r="W9" s="315"/>
      <c r="X9" s="316"/>
      <c r="Y9" s="320"/>
      <c r="Z9" s="321"/>
      <c r="AA9" s="322"/>
      <c r="AB9" s="64"/>
      <c r="AE9" s="17"/>
      <c r="AH9" s="59" t="s">
        <v>89</v>
      </c>
      <c r="AI9" s="49"/>
      <c r="AJ9" s="50"/>
    </row>
    <row r="10" spans="1:36" s="18" customFormat="1" ht="6.75" customHeight="1">
      <c r="B10" s="12"/>
      <c r="C10" s="12"/>
      <c r="D10" s="12"/>
      <c r="E10" s="12"/>
      <c r="F10" s="12"/>
      <c r="G10" s="12"/>
      <c r="K10" s="12"/>
      <c r="L10" s="12"/>
      <c r="M10" s="12"/>
      <c r="N10" s="12"/>
      <c r="O10" s="12"/>
      <c r="T10" s="45"/>
      <c r="W10" s="326"/>
      <c r="X10" s="326"/>
      <c r="Y10" s="326"/>
      <c r="Z10" s="326"/>
      <c r="AA10" s="326"/>
      <c r="AB10" s="64"/>
      <c r="AD10" s="17"/>
      <c r="AE10" s="17"/>
      <c r="AH10" s="59" t="s">
        <v>88</v>
      </c>
      <c r="AI10" s="49"/>
      <c r="AJ10" s="50"/>
    </row>
    <row r="11" spans="1:36" s="18" customFormat="1" ht="80.25" customHeight="1" thickBot="1">
      <c r="A11" s="17" t="s">
        <v>113</v>
      </c>
      <c r="B11" s="12"/>
      <c r="C11" s="12"/>
      <c r="D11" s="12"/>
      <c r="E11" s="12"/>
      <c r="F11" s="12"/>
      <c r="G11" s="12"/>
      <c r="K11" s="12"/>
      <c r="L11" s="12"/>
      <c r="M11" s="12"/>
      <c r="N11" s="12"/>
      <c r="O11" s="12"/>
      <c r="T11" s="45"/>
      <c r="U11" s="65"/>
      <c r="W11" s="326"/>
      <c r="X11" s="326"/>
      <c r="Y11" s="326"/>
      <c r="Z11" s="326"/>
      <c r="AA11" s="326"/>
      <c r="AB11" s="64"/>
      <c r="AD11" s="17"/>
      <c r="AE11" s="17"/>
      <c r="AH11" s="59" t="s">
        <v>110</v>
      </c>
      <c r="AI11" s="49"/>
      <c r="AJ11" s="50"/>
    </row>
    <row r="12" spans="1:36" s="18" customFormat="1" ht="42.75" customHeight="1" thickBot="1">
      <c r="A12" s="332" t="s">
        <v>95</v>
      </c>
      <c r="B12" s="333"/>
      <c r="C12" s="333"/>
      <c r="D12" s="333"/>
      <c r="E12" s="333"/>
      <c r="F12" s="333"/>
      <c r="G12" s="333"/>
      <c r="H12" s="333"/>
      <c r="I12" s="333"/>
      <c r="J12" s="333"/>
      <c r="K12" s="333"/>
      <c r="L12" s="333"/>
      <c r="M12" s="333"/>
      <c r="N12" s="333"/>
      <c r="O12" s="334"/>
      <c r="P12" s="88" t="str">
        <f>IFERROR(IF(SUM(P14:P38)=0,"",(SUM(P14:P38))),"")</f>
        <v/>
      </c>
      <c r="Q12" s="89" t="str">
        <f>IF(P12="","",ROUNDDOWN(P12/12,0))</f>
        <v/>
      </c>
      <c r="R12" s="90" t="s">
        <v>85</v>
      </c>
      <c r="S12" s="91" t="str">
        <f>IF(P12="","",P12-(Q12*12))</f>
        <v/>
      </c>
      <c r="T12" s="66"/>
      <c r="U12" s="65"/>
      <c r="V12" s="67" t="str">
        <f>IF(AND(COUNTA($Z$14:$Z$28)=0,SUMIFS($P$14:$P$28,$Z$14:$Z$28,"事務職")=0),"",IF(SUMIFS($P$14:$P$28,$Z$14:$Z$28,"事務職")&lt;12,"事務職の経験が1年未満のため応募要件を満たしません",""))</f>
        <v/>
      </c>
      <c r="Y12" s="66"/>
      <c r="AA12" s="46"/>
      <c r="AB12" s="46"/>
      <c r="AC12" s="17"/>
      <c r="AD12" s="17"/>
      <c r="AH12" s="59" t="s">
        <v>111</v>
      </c>
      <c r="AI12" s="49"/>
      <c r="AJ12" s="50"/>
    </row>
    <row r="13" spans="1:36" ht="48.75" customHeight="1" thickBot="1">
      <c r="A13" s="323" t="s">
        <v>64</v>
      </c>
      <c r="B13" s="324"/>
      <c r="C13" s="324"/>
      <c r="D13" s="324"/>
      <c r="E13" s="324"/>
      <c r="F13" s="324"/>
      <c r="G13" s="324"/>
      <c r="H13" s="324"/>
      <c r="I13" s="324"/>
      <c r="J13" s="324"/>
      <c r="K13" s="324"/>
      <c r="L13" s="324"/>
      <c r="M13" s="324"/>
      <c r="N13" s="324"/>
      <c r="O13" s="325"/>
      <c r="P13" s="68" t="s">
        <v>65</v>
      </c>
      <c r="Q13" s="324" t="s">
        <v>66</v>
      </c>
      <c r="R13" s="324"/>
      <c r="S13" s="325"/>
      <c r="T13" s="69" t="s">
        <v>67</v>
      </c>
      <c r="U13" s="70" t="s">
        <v>68</v>
      </c>
      <c r="V13" s="327" t="s">
        <v>83</v>
      </c>
      <c r="W13" s="328"/>
      <c r="X13" s="328"/>
      <c r="Y13" s="329"/>
      <c r="Z13" s="71" t="s">
        <v>84</v>
      </c>
      <c r="AA13" s="72" t="s">
        <v>82</v>
      </c>
      <c r="AB13" s="73"/>
      <c r="AC13" s="51"/>
      <c r="AD13" s="51"/>
      <c r="AE13" s="63"/>
      <c r="AH13" s="17" t="s">
        <v>81</v>
      </c>
    </row>
    <row r="14" spans="1:36" ht="199.5" customHeight="1" thickBot="1">
      <c r="A14" s="74" t="s">
        <v>79</v>
      </c>
      <c r="B14" s="1"/>
      <c r="C14" s="75" t="s">
        <v>15</v>
      </c>
      <c r="D14" s="1"/>
      <c r="E14" s="75" t="s">
        <v>78</v>
      </c>
      <c r="F14" s="8" t="str">
        <f t="shared" ref="F14" si="0">IFERROR(DAY(B14&amp;"/"&amp;D14&amp;"/"&amp;"1"),"")</f>
        <v/>
      </c>
      <c r="G14" s="76" t="s">
        <v>17</v>
      </c>
      <c r="H14" s="77" t="s">
        <v>69</v>
      </c>
      <c r="I14" s="78" t="s">
        <v>79</v>
      </c>
      <c r="J14" s="1"/>
      <c r="K14" s="75" t="s">
        <v>15</v>
      </c>
      <c r="L14" s="1"/>
      <c r="M14" s="75" t="s">
        <v>78</v>
      </c>
      <c r="N14" s="11" t="str">
        <f t="shared" ref="N14" si="1">IFERROR(DAY(EOMONTH(J14&amp;"/"&amp;L14&amp;"/"&amp;"1",0)),"")</f>
        <v/>
      </c>
      <c r="O14" s="79" t="s">
        <v>17</v>
      </c>
      <c r="P14" s="92" t="str">
        <f t="shared" ref="P14:P38" si="2">IFERROR(IF(B14="","",DATEDIF(B14&amp;"/"&amp;D14&amp;"/"&amp;F14,J14&amp;"/"&amp;L14&amp;"/"&amp;N14,"M")+1),"期間に誤りがあります")</f>
        <v/>
      </c>
      <c r="Q14" s="80" t="str">
        <f>IF(P14="","",ROUNDDOWN(P14/12,0))</f>
        <v/>
      </c>
      <c r="R14" s="80" t="s">
        <v>85</v>
      </c>
      <c r="S14" s="81" t="str">
        <f t="shared" ref="S14:S34" si="3">IF(P14="","",P14-(Q14*12))</f>
        <v/>
      </c>
      <c r="T14" s="4"/>
      <c r="U14" s="5"/>
      <c r="V14" s="302"/>
      <c r="W14" s="303"/>
      <c r="X14" s="303"/>
      <c r="Y14" s="304"/>
      <c r="Z14" s="6"/>
      <c r="AA14" s="7"/>
      <c r="AB14" s="82"/>
      <c r="AC14" s="51" t="str">
        <f>B14&amp;"/"&amp;D14&amp;"/"&amp;F14</f>
        <v>//</v>
      </c>
      <c r="AD14" s="51" t="e">
        <f>TEXT((J14&amp;"/"&amp;L14&amp;"/"&amp;N14)+1,"yyyy/m/d")</f>
        <v>#VALUE!</v>
      </c>
      <c r="AE14" s="51"/>
      <c r="AF14" s="51"/>
      <c r="AG14" s="51"/>
      <c r="AH14" s="17" t="s">
        <v>61</v>
      </c>
    </row>
    <row r="15" spans="1:36" ht="200.1" customHeight="1" thickBot="1">
      <c r="A15" s="74" t="s">
        <v>79</v>
      </c>
      <c r="B15" s="1"/>
      <c r="C15" s="75" t="s">
        <v>15</v>
      </c>
      <c r="D15" s="1"/>
      <c r="E15" s="75" t="s">
        <v>78</v>
      </c>
      <c r="F15" s="8" t="str">
        <f t="shared" ref="F15" si="4">IFERROR(DAY(B15&amp;"/"&amp;D15&amp;"/"&amp;"1"),"")</f>
        <v/>
      </c>
      <c r="G15" s="76" t="s">
        <v>17</v>
      </c>
      <c r="H15" s="77" t="s">
        <v>69</v>
      </c>
      <c r="I15" s="78" t="s">
        <v>79</v>
      </c>
      <c r="J15" s="1"/>
      <c r="K15" s="75" t="s">
        <v>15</v>
      </c>
      <c r="L15" s="1"/>
      <c r="M15" s="75" t="s">
        <v>78</v>
      </c>
      <c r="N15" s="11" t="str">
        <f t="shared" ref="N15" si="5">IFERROR(DAY(EOMONTH(J15&amp;"/"&amp;L15&amp;"/"&amp;"1",0)),"")</f>
        <v/>
      </c>
      <c r="O15" s="79" t="s">
        <v>17</v>
      </c>
      <c r="P15" s="92" t="str">
        <f t="shared" si="2"/>
        <v/>
      </c>
      <c r="Q15" s="80" t="str">
        <f>IF(P15="","",ROUNDDOWN(P15/12,0))</f>
        <v/>
      </c>
      <c r="R15" s="80" t="s">
        <v>85</v>
      </c>
      <c r="S15" s="81" t="str">
        <f t="shared" si="3"/>
        <v/>
      </c>
      <c r="T15" s="4"/>
      <c r="U15" s="5"/>
      <c r="V15" s="302"/>
      <c r="W15" s="303"/>
      <c r="X15" s="303"/>
      <c r="Y15" s="304"/>
      <c r="Z15" s="6"/>
      <c r="AA15" s="7"/>
      <c r="AB15" s="82"/>
      <c r="AC15" s="93" t="str">
        <f t="shared" ref="AC15:AC28" si="6">B15&amp;"/"&amp;D15&amp;"/"&amp;"1"</f>
        <v>//1</v>
      </c>
      <c r="AD15" s="51" t="e">
        <f t="shared" ref="AD15" si="7">TEXT((J15&amp;"/"&amp;L15&amp;"/"&amp;N15)+1,"yyyy/m/d")</f>
        <v>#VALUE!</v>
      </c>
      <c r="AE15" s="51"/>
      <c r="AF15" s="51"/>
      <c r="AG15" s="51"/>
    </row>
    <row r="16" spans="1:36" ht="200.1" customHeight="1" thickBot="1">
      <c r="A16" s="74" t="s">
        <v>79</v>
      </c>
      <c r="B16" s="1"/>
      <c r="C16" s="75" t="s">
        <v>15</v>
      </c>
      <c r="D16" s="1"/>
      <c r="E16" s="75" t="s">
        <v>78</v>
      </c>
      <c r="F16" s="8" t="str">
        <f t="shared" ref="F16:F28" si="8">IFERROR(DAY(B16&amp;"/"&amp;D16&amp;"/"&amp;"1"),"")</f>
        <v/>
      </c>
      <c r="G16" s="76" t="s">
        <v>17</v>
      </c>
      <c r="H16" s="77" t="s">
        <v>69</v>
      </c>
      <c r="I16" s="78" t="s">
        <v>79</v>
      </c>
      <c r="J16" s="1"/>
      <c r="K16" s="75" t="s">
        <v>15</v>
      </c>
      <c r="L16" s="1"/>
      <c r="M16" s="75" t="s">
        <v>78</v>
      </c>
      <c r="N16" s="11" t="str">
        <f t="shared" ref="N16:N28" si="9">IFERROR(DAY(EOMONTH(J16&amp;"/"&amp;L16&amp;"/"&amp;"1",0)),"")</f>
        <v/>
      </c>
      <c r="O16" s="79" t="s">
        <v>17</v>
      </c>
      <c r="P16" s="92" t="str">
        <f t="shared" si="2"/>
        <v/>
      </c>
      <c r="Q16" s="80" t="str">
        <f>IF(P16="","",ROUNDDOWN(P16/12,0))</f>
        <v/>
      </c>
      <c r="R16" s="80" t="s">
        <v>85</v>
      </c>
      <c r="S16" s="81" t="str">
        <f t="shared" si="3"/>
        <v/>
      </c>
      <c r="T16" s="4"/>
      <c r="U16" s="5"/>
      <c r="V16" s="302"/>
      <c r="W16" s="303"/>
      <c r="X16" s="303"/>
      <c r="Y16" s="304"/>
      <c r="Z16" s="6"/>
      <c r="AA16" s="7"/>
      <c r="AB16" s="82"/>
      <c r="AC16" s="93" t="str">
        <f t="shared" si="6"/>
        <v>//1</v>
      </c>
      <c r="AD16" s="51" t="e">
        <f t="shared" ref="AD16:AD28" si="10">TEXT((J16&amp;"/"&amp;L16&amp;"/"&amp;N16)+1,"yyyy/m/d")</f>
        <v>#VALUE!</v>
      </c>
      <c r="AE16" s="51"/>
      <c r="AF16" s="51"/>
      <c r="AG16" s="51"/>
      <c r="AH16" s="18"/>
    </row>
    <row r="17" spans="1:34" ht="200.1" customHeight="1" thickBot="1">
      <c r="A17" s="74" t="s">
        <v>79</v>
      </c>
      <c r="B17" s="1"/>
      <c r="C17" s="75" t="s">
        <v>15</v>
      </c>
      <c r="D17" s="1"/>
      <c r="E17" s="75" t="s">
        <v>78</v>
      </c>
      <c r="F17" s="8" t="str">
        <f t="shared" si="8"/>
        <v/>
      </c>
      <c r="G17" s="76" t="s">
        <v>17</v>
      </c>
      <c r="H17" s="77" t="s">
        <v>69</v>
      </c>
      <c r="I17" s="78" t="s">
        <v>79</v>
      </c>
      <c r="J17" s="1"/>
      <c r="K17" s="75" t="s">
        <v>15</v>
      </c>
      <c r="L17" s="1"/>
      <c r="M17" s="75" t="s">
        <v>78</v>
      </c>
      <c r="N17" s="11" t="str">
        <f t="shared" si="9"/>
        <v/>
      </c>
      <c r="O17" s="79" t="s">
        <v>17</v>
      </c>
      <c r="P17" s="92" t="str">
        <f t="shared" si="2"/>
        <v/>
      </c>
      <c r="Q17" s="80" t="str">
        <f>IF(P17="","",ROUNDDOWN(P17/12,0))</f>
        <v/>
      </c>
      <c r="R17" s="80" t="s">
        <v>85</v>
      </c>
      <c r="S17" s="81" t="str">
        <f t="shared" si="3"/>
        <v/>
      </c>
      <c r="T17" s="4"/>
      <c r="U17" s="5"/>
      <c r="V17" s="302"/>
      <c r="W17" s="303"/>
      <c r="X17" s="303"/>
      <c r="Y17" s="304"/>
      <c r="Z17" s="6"/>
      <c r="AA17" s="7"/>
      <c r="AB17" s="82"/>
      <c r="AC17" s="93" t="str">
        <f t="shared" si="6"/>
        <v>//1</v>
      </c>
      <c r="AD17" s="51" t="e">
        <f t="shared" si="10"/>
        <v>#VALUE!</v>
      </c>
      <c r="AE17" s="51"/>
      <c r="AF17" s="51"/>
      <c r="AG17" s="51"/>
      <c r="AH17" s="18"/>
    </row>
    <row r="18" spans="1:34" ht="200.1" customHeight="1" thickBot="1">
      <c r="A18" s="74" t="s">
        <v>79</v>
      </c>
      <c r="B18" s="1"/>
      <c r="C18" s="75" t="s">
        <v>15</v>
      </c>
      <c r="D18" s="1"/>
      <c r="E18" s="75" t="s">
        <v>78</v>
      </c>
      <c r="F18" s="8" t="str">
        <f t="shared" si="8"/>
        <v/>
      </c>
      <c r="G18" s="76" t="s">
        <v>17</v>
      </c>
      <c r="H18" s="77" t="s">
        <v>69</v>
      </c>
      <c r="I18" s="78" t="s">
        <v>79</v>
      </c>
      <c r="J18" s="1"/>
      <c r="K18" s="75" t="s">
        <v>15</v>
      </c>
      <c r="L18" s="1"/>
      <c r="M18" s="75" t="s">
        <v>78</v>
      </c>
      <c r="N18" s="11" t="str">
        <f t="shared" si="9"/>
        <v/>
      </c>
      <c r="O18" s="79" t="s">
        <v>17</v>
      </c>
      <c r="P18" s="92" t="str">
        <f t="shared" si="2"/>
        <v/>
      </c>
      <c r="Q18" s="80" t="str">
        <f>IF(P18="","",ROUNDDOWN(P18/12,0))</f>
        <v/>
      </c>
      <c r="R18" s="80" t="s">
        <v>85</v>
      </c>
      <c r="S18" s="81" t="str">
        <f t="shared" si="3"/>
        <v/>
      </c>
      <c r="T18" s="4"/>
      <c r="U18" s="5"/>
      <c r="V18" s="302"/>
      <c r="W18" s="303"/>
      <c r="X18" s="303"/>
      <c r="Y18" s="304"/>
      <c r="Z18" s="6"/>
      <c r="AA18" s="7"/>
      <c r="AB18" s="82"/>
      <c r="AC18" s="93" t="str">
        <f t="shared" si="6"/>
        <v>//1</v>
      </c>
      <c r="AD18" s="51" t="e">
        <f t="shared" si="10"/>
        <v>#VALUE!</v>
      </c>
      <c r="AE18" s="51"/>
      <c r="AF18" s="51"/>
      <c r="AG18" s="51"/>
      <c r="AH18" s="18"/>
    </row>
    <row r="19" spans="1:34" ht="200.1" customHeight="1" outlineLevel="1" thickBot="1">
      <c r="A19" s="74" t="s">
        <v>79</v>
      </c>
      <c r="B19" s="1"/>
      <c r="C19" s="75" t="s">
        <v>15</v>
      </c>
      <c r="D19" s="1"/>
      <c r="E19" s="75" t="s">
        <v>78</v>
      </c>
      <c r="F19" s="8" t="str">
        <f t="shared" si="8"/>
        <v/>
      </c>
      <c r="G19" s="76" t="s">
        <v>17</v>
      </c>
      <c r="H19" s="77" t="s">
        <v>69</v>
      </c>
      <c r="I19" s="78" t="s">
        <v>79</v>
      </c>
      <c r="J19" s="1"/>
      <c r="K19" s="75" t="s">
        <v>15</v>
      </c>
      <c r="L19" s="1"/>
      <c r="M19" s="75" t="s">
        <v>78</v>
      </c>
      <c r="N19" s="11" t="str">
        <f t="shared" si="9"/>
        <v/>
      </c>
      <c r="O19" s="79" t="s">
        <v>17</v>
      </c>
      <c r="P19" s="92" t="str">
        <f t="shared" si="2"/>
        <v/>
      </c>
      <c r="Q19" s="80" t="str">
        <f t="shared" ref="Q19:Q28" si="11">IF(P19="","",ROUNDDOWN(P19/12,0))</f>
        <v/>
      </c>
      <c r="R19" s="80" t="s">
        <v>85</v>
      </c>
      <c r="S19" s="81" t="str">
        <f t="shared" si="3"/>
        <v/>
      </c>
      <c r="T19" s="4"/>
      <c r="U19" s="5"/>
      <c r="V19" s="302"/>
      <c r="W19" s="303"/>
      <c r="X19" s="303"/>
      <c r="Y19" s="304"/>
      <c r="Z19" s="6"/>
      <c r="AA19" s="7"/>
      <c r="AB19" s="82"/>
      <c r="AC19" s="93" t="str">
        <f t="shared" si="6"/>
        <v>//1</v>
      </c>
      <c r="AD19" s="51" t="e">
        <f t="shared" si="10"/>
        <v>#VALUE!</v>
      </c>
      <c r="AE19" s="51"/>
      <c r="AF19" s="51"/>
      <c r="AG19" s="51"/>
      <c r="AH19" s="18"/>
    </row>
    <row r="20" spans="1:34" ht="200.1" customHeight="1" outlineLevel="1" thickBot="1">
      <c r="A20" s="74" t="s">
        <v>79</v>
      </c>
      <c r="B20" s="1"/>
      <c r="C20" s="75" t="s">
        <v>15</v>
      </c>
      <c r="D20" s="1"/>
      <c r="E20" s="75" t="s">
        <v>78</v>
      </c>
      <c r="F20" s="8" t="str">
        <f t="shared" si="8"/>
        <v/>
      </c>
      <c r="G20" s="76" t="s">
        <v>17</v>
      </c>
      <c r="H20" s="77" t="s">
        <v>69</v>
      </c>
      <c r="I20" s="78" t="s">
        <v>79</v>
      </c>
      <c r="J20" s="1"/>
      <c r="K20" s="75" t="s">
        <v>15</v>
      </c>
      <c r="L20" s="1"/>
      <c r="M20" s="75" t="s">
        <v>78</v>
      </c>
      <c r="N20" s="11" t="str">
        <f t="shared" si="9"/>
        <v/>
      </c>
      <c r="O20" s="79" t="s">
        <v>17</v>
      </c>
      <c r="P20" s="92" t="str">
        <f t="shared" si="2"/>
        <v/>
      </c>
      <c r="Q20" s="80" t="str">
        <f t="shared" si="11"/>
        <v/>
      </c>
      <c r="R20" s="80" t="s">
        <v>85</v>
      </c>
      <c r="S20" s="81" t="str">
        <f t="shared" si="3"/>
        <v/>
      </c>
      <c r="T20" s="4"/>
      <c r="U20" s="5"/>
      <c r="V20" s="302"/>
      <c r="W20" s="303"/>
      <c r="X20" s="303"/>
      <c r="Y20" s="304"/>
      <c r="Z20" s="6"/>
      <c r="AA20" s="7"/>
      <c r="AB20" s="82"/>
      <c r="AC20" s="93" t="str">
        <f t="shared" si="6"/>
        <v>//1</v>
      </c>
      <c r="AD20" s="51" t="e">
        <f t="shared" si="10"/>
        <v>#VALUE!</v>
      </c>
      <c r="AE20" s="51"/>
      <c r="AF20" s="51"/>
      <c r="AG20" s="51"/>
      <c r="AH20" s="18"/>
    </row>
    <row r="21" spans="1:34" ht="200.1" customHeight="1" outlineLevel="1" thickBot="1">
      <c r="A21" s="74" t="s">
        <v>79</v>
      </c>
      <c r="B21" s="1"/>
      <c r="C21" s="75" t="s">
        <v>15</v>
      </c>
      <c r="D21" s="1"/>
      <c r="E21" s="75" t="s">
        <v>78</v>
      </c>
      <c r="F21" s="8" t="str">
        <f t="shared" si="8"/>
        <v/>
      </c>
      <c r="G21" s="76" t="s">
        <v>17</v>
      </c>
      <c r="H21" s="77" t="s">
        <v>69</v>
      </c>
      <c r="I21" s="78" t="s">
        <v>79</v>
      </c>
      <c r="J21" s="1"/>
      <c r="K21" s="75" t="s">
        <v>15</v>
      </c>
      <c r="L21" s="1"/>
      <c r="M21" s="75" t="s">
        <v>78</v>
      </c>
      <c r="N21" s="11" t="str">
        <f t="shared" si="9"/>
        <v/>
      </c>
      <c r="O21" s="79" t="s">
        <v>17</v>
      </c>
      <c r="P21" s="92" t="str">
        <f t="shared" si="2"/>
        <v/>
      </c>
      <c r="Q21" s="80" t="str">
        <f t="shared" si="11"/>
        <v/>
      </c>
      <c r="R21" s="80" t="s">
        <v>85</v>
      </c>
      <c r="S21" s="81" t="str">
        <f t="shared" si="3"/>
        <v/>
      </c>
      <c r="T21" s="4"/>
      <c r="U21" s="5"/>
      <c r="V21" s="302"/>
      <c r="W21" s="303"/>
      <c r="X21" s="303"/>
      <c r="Y21" s="304"/>
      <c r="Z21" s="6"/>
      <c r="AA21" s="7"/>
      <c r="AB21" s="82"/>
      <c r="AC21" s="93" t="str">
        <f t="shared" si="6"/>
        <v>//1</v>
      </c>
      <c r="AD21" s="51" t="e">
        <f t="shared" si="10"/>
        <v>#VALUE!</v>
      </c>
      <c r="AE21" s="51"/>
      <c r="AF21" s="51"/>
      <c r="AG21" s="51"/>
    </row>
    <row r="22" spans="1:34" ht="200.1" customHeight="1" outlineLevel="1" thickBot="1">
      <c r="A22" s="74" t="s">
        <v>79</v>
      </c>
      <c r="B22" s="1"/>
      <c r="C22" s="75" t="s">
        <v>15</v>
      </c>
      <c r="D22" s="1"/>
      <c r="E22" s="75" t="s">
        <v>78</v>
      </c>
      <c r="F22" s="8" t="str">
        <f t="shared" si="8"/>
        <v/>
      </c>
      <c r="G22" s="76" t="s">
        <v>17</v>
      </c>
      <c r="H22" s="77" t="s">
        <v>69</v>
      </c>
      <c r="I22" s="78" t="s">
        <v>79</v>
      </c>
      <c r="J22" s="1"/>
      <c r="K22" s="75" t="s">
        <v>15</v>
      </c>
      <c r="L22" s="1"/>
      <c r="M22" s="75" t="s">
        <v>78</v>
      </c>
      <c r="N22" s="11" t="str">
        <f t="shared" si="9"/>
        <v/>
      </c>
      <c r="O22" s="79" t="s">
        <v>17</v>
      </c>
      <c r="P22" s="92" t="str">
        <f t="shared" si="2"/>
        <v/>
      </c>
      <c r="Q22" s="80" t="str">
        <f t="shared" si="11"/>
        <v/>
      </c>
      <c r="R22" s="80" t="s">
        <v>85</v>
      </c>
      <c r="S22" s="81" t="str">
        <f t="shared" si="3"/>
        <v/>
      </c>
      <c r="T22" s="4"/>
      <c r="U22" s="5"/>
      <c r="V22" s="302"/>
      <c r="W22" s="303"/>
      <c r="X22" s="303"/>
      <c r="Y22" s="304"/>
      <c r="Z22" s="6"/>
      <c r="AA22" s="7"/>
      <c r="AB22" s="82"/>
      <c r="AC22" s="93" t="str">
        <f t="shared" si="6"/>
        <v>//1</v>
      </c>
      <c r="AD22" s="51" t="e">
        <f t="shared" si="10"/>
        <v>#VALUE!</v>
      </c>
      <c r="AE22" s="51"/>
      <c r="AF22" s="51"/>
      <c r="AG22" s="51"/>
    </row>
    <row r="23" spans="1:34" ht="200.1" customHeight="1" outlineLevel="1" thickBot="1">
      <c r="A23" s="74" t="s">
        <v>79</v>
      </c>
      <c r="B23" s="1"/>
      <c r="C23" s="75" t="s">
        <v>15</v>
      </c>
      <c r="D23" s="1"/>
      <c r="E23" s="75" t="s">
        <v>78</v>
      </c>
      <c r="F23" s="8" t="str">
        <f t="shared" si="8"/>
        <v/>
      </c>
      <c r="G23" s="76" t="s">
        <v>17</v>
      </c>
      <c r="H23" s="77" t="s">
        <v>69</v>
      </c>
      <c r="I23" s="78" t="s">
        <v>79</v>
      </c>
      <c r="J23" s="1"/>
      <c r="K23" s="75" t="s">
        <v>15</v>
      </c>
      <c r="L23" s="1"/>
      <c r="M23" s="75" t="s">
        <v>78</v>
      </c>
      <c r="N23" s="11" t="str">
        <f t="shared" si="9"/>
        <v/>
      </c>
      <c r="O23" s="79" t="s">
        <v>17</v>
      </c>
      <c r="P23" s="92" t="str">
        <f t="shared" si="2"/>
        <v/>
      </c>
      <c r="Q23" s="80" t="str">
        <f t="shared" si="11"/>
        <v/>
      </c>
      <c r="R23" s="80" t="s">
        <v>85</v>
      </c>
      <c r="S23" s="81" t="str">
        <f t="shared" si="3"/>
        <v/>
      </c>
      <c r="T23" s="4"/>
      <c r="U23" s="5"/>
      <c r="V23" s="302"/>
      <c r="W23" s="303"/>
      <c r="X23" s="303"/>
      <c r="Y23" s="304"/>
      <c r="Z23" s="6"/>
      <c r="AA23" s="7"/>
      <c r="AB23" s="82"/>
      <c r="AC23" s="93" t="str">
        <f t="shared" si="6"/>
        <v>//1</v>
      </c>
      <c r="AD23" s="51" t="e">
        <f t="shared" si="10"/>
        <v>#VALUE!</v>
      </c>
      <c r="AE23" s="51"/>
      <c r="AF23" s="51"/>
      <c r="AG23" s="51"/>
    </row>
    <row r="24" spans="1:34" ht="200.1" customHeight="1" outlineLevel="1" thickBot="1">
      <c r="A24" s="74" t="s">
        <v>79</v>
      </c>
      <c r="B24" s="1"/>
      <c r="C24" s="75" t="s">
        <v>15</v>
      </c>
      <c r="D24" s="1"/>
      <c r="E24" s="75" t="s">
        <v>78</v>
      </c>
      <c r="F24" s="8" t="str">
        <f t="shared" si="8"/>
        <v/>
      </c>
      <c r="G24" s="76" t="s">
        <v>17</v>
      </c>
      <c r="H24" s="77" t="s">
        <v>69</v>
      </c>
      <c r="I24" s="78" t="s">
        <v>79</v>
      </c>
      <c r="J24" s="1"/>
      <c r="K24" s="75" t="s">
        <v>15</v>
      </c>
      <c r="L24" s="1"/>
      <c r="M24" s="75" t="s">
        <v>78</v>
      </c>
      <c r="N24" s="11" t="str">
        <f t="shared" si="9"/>
        <v/>
      </c>
      <c r="O24" s="79" t="s">
        <v>17</v>
      </c>
      <c r="P24" s="92" t="str">
        <f t="shared" si="2"/>
        <v/>
      </c>
      <c r="Q24" s="80" t="str">
        <f t="shared" si="11"/>
        <v/>
      </c>
      <c r="R24" s="80" t="s">
        <v>85</v>
      </c>
      <c r="S24" s="81" t="str">
        <f t="shared" si="3"/>
        <v/>
      </c>
      <c r="T24" s="4"/>
      <c r="U24" s="5"/>
      <c r="V24" s="302"/>
      <c r="W24" s="303"/>
      <c r="X24" s="303"/>
      <c r="Y24" s="304"/>
      <c r="Z24" s="6"/>
      <c r="AA24" s="7"/>
      <c r="AB24" s="82"/>
      <c r="AC24" s="93" t="str">
        <f t="shared" si="6"/>
        <v>//1</v>
      </c>
      <c r="AD24" s="51" t="e">
        <f t="shared" si="10"/>
        <v>#VALUE!</v>
      </c>
      <c r="AE24" s="51"/>
      <c r="AF24" s="51"/>
      <c r="AG24" s="51"/>
    </row>
    <row r="25" spans="1:34" ht="200.1" customHeight="1" outlineLevel="1" thickBot="1">
      <c r="A25" s="74" t="s">
        <v>79</v>
      </c>
      <c r="B25" s="1"/>
      <c r="C25" s="75" t="s">
        <v>15</v>
      </c>
      <c r="D25" s="1"/>
      <c r="E25" s="75" t="s">
        <v>78</v>
      </c>
      <c r="F25" s="8" t="str">
        <f t="shared" si="8"/>
        <v/>
      </c>
      <c r="G25" s="76" t="s">
        <v>17</v>
      </c>
      <c r="H25" s="77" t="s">
        <v>69</v>
      </c>
      <c r="I25" s="78" t="s">
        <v>79</v>
      </c>
      <c r="J25" s="1"/>
      <c r="K25" s="75" t="s">
        <v>15</v>
      </c>
      <c r="L25" s="1"/>
      <c r="M25" s="75" t="s">
        <v>78</v>
      </c>
      <c r="N25" s="11" t="str">
        <f t="shared" si="9"/>
        <v/>
      </c>
      <c r="O25" s="79" t="s">
        <v>17</v>
      </c>
      <c r="P25" s="92" t="str">
        <f t="shared" si="2"/>
        <v/>
      </c>
      <c r="Q25" s="80" t="str">
        <f t="shared" si="11"/>
        <v/>
      </c>
      <c r="R25" s="80" t="s">
        <v>85</v>
      </c>
      <c r="S25" s="81" t="str">
        <f t="shared" si="3"/>
        <v/>
      </c>
      <c r="T25" s="4"/>
      <c r="U25" s="5"/>
      <c r="V25" s="302"/>
      <c r="W25" s="303"/>
      <c r="X25" s="303"/>
      <c r="Y25" s="304"/>
      <c r="Z25" s="6"/>
      <c r="AA25" s="7"/>
      <c r="AB25" s="82"/>
      <c r="AC25" s="93" t="str">
        <f t="shared" si="6"/>
        <v>//1</v>
      </c>
      <c r="AD25" s="51" t="e">
        <f t="shared" si="10"/>
        <v>#VALUE!</v>
      </c>
      <c r="AE25" s="51"/>
      <c r="AF25" s="51"/>
      <c r="AG25" s="51"/>
    </row>
    <row r="26" spans="1:34" ht="200.1" customHeight="1" outlineLevel="1" thickBot="1">
      <c r="A26" s="74" t="s">
        <v>79</v>
      </c>
      <c r="B26" s="1"/>
      <c r="C26" s="75" t="s">
        <v>15</v>
      </c>
      <c r="D26" s="1"/>
      <c r="E26" s="75" t="s">
        <v>78</v>
      </c>
      <c r="F26" s="8" t="str">
        <f t="shared" si="8"/>
        <v/>
      </c>
      <c r="G26" s="76" t="s">
        <v>17</v>
      </c>
      <c r="H26" s="77" t="s">
        <v>69</v>
      </c>
      <c r="I26" s="78" t="s">
        <v>79</v>
      </c>
      <c r="J26" s="1"/>
      <c r="K26" s="75" t="s">
        <v>15</v>
      </c>
      <c r="L26" s="1"/>
      <c r="M26" s="75" t="s">
        <v>78</v>
      </c>
      <c r="N26" s="11" t="str">
        <f t="shared" si="9"/>
        <v/>
      </c>
      <c r="O26" s="79" t="s">
        <v>17</v>
      </c>
      <c r="P26" s="92" t="str">
        <f t="shared" si="2"/>
        <v/>
      </c>
      <c r="Q26" s="80" t="str">
        <f t="shared" si="11"/>
        <v/>
      </c>
      <c r="R26" s="80" t="s">
        <v>85</v>
      </c>
      <c r="S26" s="81" t="str">
        <f t="shared" si="3"/>
        <v/>
      </c>
      <c r="T26" s="4"/>
      <c r="U26" s="5"/>
      <c r="V26" s="302"/>
      <c r="W26" s="303"/>
      <c r="X26" s="303"/>
      <c r="Y26" s="304"/>
      <c r="Z26" s="6"/>
      <c r="AA26" s="7"/>
      <c r="AB26" s="82"/>
      <c r="AC26" s="93" t="str">
        <f t="shared" si="6"/>
        <v>//1</v>
      </c>
      <c r="AD26" s="51" t="e">
        <f t="shared" si="10"/>
        <v>#VALUE!</v>
      </c>
      <c r="AE26" s="51"/>
      <c r="AF26" s="51"/>
      <c r="AG26" s="51"/>
    </row>
    <row r="27" spans="1:34" ht="200.1" customHeight="1" outlineLevel="1" thickBot="1">
      <c r="A27" s="74" t="s">
        <v>79</v>
      </c>
      <c r="B27" s="1"/>
      <c r="C27" s="75" t="s">
        <v>15</v>
      </c>
      <c r="D27" s="1"/>
      <c r="E27" s="75" t="s">
        <v>78</v>
      </c>
      <c r="F27" s="8" t="str">
        <f t="shared" si="8"/>
        <v/>
      </c>
      <c r="G27" s="76" t="s">
        <v>17</v>
      </c>
      <c r="H27" s="77" t="s">
        <v>69</v>
      </c>
      <c r="I27" s="78" t="s">
        <v>79</v>
      </c>
      <c r="J27" s="1"/>
      <c r="K27" s="75" t="s">
        <v>15</v>
      </c>
      <c r="L27" s="1"/>
      <c r="M27" s="75" t="s">
        <v>78</v>
      </c>
      <c r="N27" s="11" t="str">
        <f t="shared" si="9"/>
        <v/>
      </c>
      <c r="O27" s="79" t="s">
        <v>17</v>
      </c>
      <c r="P27" s="92" t="str">
        <f t="shared" si="2"/>
        <v/>
      </c>
      <c r="Q27" s="80" t="str">
        <f t="shared" si="11"/>
        <v/>
      </c>
      <c r="R27" s="80" t="s">
        <v>85</v>
      </c>
      <c r="S27" s="81" t="str">
        <f t="shared" si="3"/>
        <v/>
      </c>
      <c r="T27" s="4"/>
      <c r="U27" s="5"/>
      <c r="V27" s="302"/>
      <c r="W27" s="303"/>
      <c r="X27" s="303"/>
      <c r="Y27" s="304"/>
      <c r="Z27" s="6"/>
      <c r="AA27" s="7"/>
      <c r="AB27" s="82"/>
      <c r="AC27" s="93" t="str">
        <f t="shared" si="6"/>
        <v>//1</v>
      </c>
      <c r="AD27" s="51" t="e">
        <f t="shared" si="10"/>
        <v>#VALUE!</v>
      </c>
      <c r="AE27" s="51"/>
      <c r="AF27" s="51"/>
      <c r="AG27" s="51"/>
    </row>
    <row r="28" spans="1:34" ht="200.1" customHeight="1" outlineLevel="1" thickBot="1">
      <c r="A28" s="74" t="s">
        <v>79</v>
      </c>
      <c r="B28" s="1"/>
      <c r="C28" s="75" t="s">
        <v>15</v>
      </c>
      <c r="D28" s="1"/>
      <c r="E28" s="75" t="s">
        <v>78</v>
      </c>
      <c r="F28" s="8" t="str">
        <f t="shared" si="8"/>
        <v/>
      </c>
      <c r="G28" s="76" t="s">
        <v>17</v>
      </c>
      <c r="H28" s="77" t="s">
        <v>69</v>
      </c>
      <c r="I28" s="78" t="s">
        <v>79</v>
      </c>
      <c r="J28" s="1"/>
      <c r="K28" s="75" t="s">
        <v>15</v>
      </c>
      <c r="L28" s="1"/>
      <c r="M28" s="75" t="s">
        <v>78</v>
      </c>
      <c r="N28" s="11" t="str">
        <f t="shared" si="9"/>
        <v/>
      </c>
      <c r="O28" s="79" t="s">
        <v>17</v>
      </c>
      <c r="P28" s="92" t="str">
        <f t="shared" si="2"/>
        <v/>
      </c>
      <c r="Q28" s="80" t="str">
        <f t="shared" si="11"/>
        <v/>
      </c>
      <c r="R28" s="80" t="s">
        <v>85</v>
      </c>
      <c r="S28" s="81" t="str">
        <f t="shared" si="3"/>
        <v/>
      </c>
      <c r="T28" s="4"/>
      <c r="U28" s="5"/>
      <c r="V28" s="302"/>
      <c r="W28" s="303"/>
      <c r="X28" s="303"/>
      <c r="Y28" s="304"/>
      <c r="Z28" s="6"/>
      <c r="AA28" s="7"/>
      <c r="AB28" s="82"/>
      <c r="AC28" s="93" t="str">
        <f t="shared" si="6"/>
        <v>//1</v>
      </c>
      <c r="AD28" s="51" t="e">
        <f t="shared" si="10"/>
        <v>#VALUE!</v>
      </c>
      <c r="AE28" s="51"/>
      <c r="AF28" s="51"/>
      <c r="AG28" s="51"/>
    </row>
    <row r="29" spans="1:34" ht="200.1" customHeight="1" outlineLevel="1" thickBot="1">
      <c r="A29" s="74" t="s">
        <v>79</v>
      </c>
      <c r="B29" s="1"/>
      <c r="C29" s="75" t="s">
        <v>15</v>
      </c>
      <c r="D29" s="1"/>
      <c r="E29" s="75" t="s">
        <v>78</v>
      </c>
      <c r="F29" s="8" t="str">
        <f t="shared" ref="F29:F38" si="12">IFERROR(DAY(B29&amp;"/"&amp;D29&amp;"/"&amp;"1"),"")</f>
        <v/>
      </c>
      <c r="G29" s="76" t="s">
        <v>17</v>
      </c>
      <c r="H29" s="77" t="s">
        <v>69</v>
      </c>
      <c r="I29" s="78" t="s">
        <v>79</v>
      </c>
      <c r="J29" s="1"/>
      <c r="K29" s="75" t="s">
        <v>15</v>
      </c>
      <c r="L29" s="1"/>
      <c r="M29" s="75" t="s">
        <v>78</v>
      </c>
      <c r="N29" s="11" t="str">
        <f t="shared" ref="N29:N38" si="13">IFERROR(DAY(EOMONTH(J29&amp;"/"&amp;L29&amp;"/"&amp;"1",0)),"")</f>
        <v/>
      </c>
      <c r="O29" s="79" t="s">
        <v>17</v>
      </c>
      <c r="P29" s="92" t="str">
        <f t="shared" si="2"/>
        <v/>
      </c>
      <c r="Q29" s="80" t="str">
        <f t="shared" ref="Q29:Q37" si="14">IF(P29="","",ROUNDDOWN(P29/12,0))</f>
        <v/>
      </c>
      <c r="R29" s="80" t="s">
        <v>85</v>
      </c>
      <c r="S29" s="81" t="str">
        <f t="shared" si="3"/>
        <v/>
      </c>
      <c r="T29" s="4"/>
      <c r="U29" s="5"/>
      <c r="V29" s="302"/>
      <c r="W29" s="303"/>
      <c r="X29" s="303"/>
      <c r="Y29" s="304"/>
      <c r="Z29" s="6"/>
      <c r="AA29" s="7"/>
      <c r="AB29" s="82"/>
      <c r="AC29" s="93" t="str">
        <f t="shared" ref="AC29:AC38" si="15">B29&amp;"/"&amp;D29&amp;"/"&amp;"1"</f>
        <v>//1</v>
      </c>
      <c r="AD29" s="51" t="e">
        <f t="shared" ref="AD29:AD38" si="16">TEXT((J29&amp;"/"&amp;L29&amp;"/"&amp;N29)+1,"yyyy/m/d")</f>
        <v>#VALUE!</v>
      </c>
      <c r="AE29" s="51"/>
      <c r="AF29" s="51"/>
      <c r="AG29" s="51"/>
      <c r="AH29" s="18"/>
    </row>
    <row r="30" spans="1:34" ht="200.1" customHeight="1" outlineLevel="1" thickBot="1">
      <c r="A30" s="74" t="s">
        <v>79</v>
      </c>
      <c r="B30" s="1"/>
      <c r="C30" s="75" t="s">
        <v>15</v>
      </c>
      <c r="D30" s="1"/>
      <c r="E30" s="75" t="s">
        <v>78</v>
      </c>
      <c r="F30" s="8" t="str">
        <f t="shared" si="12"/>
        <v/>
      </c>
      <c r="G30" s="76" t="s">
        <v>17</v>
      </c>
      <c r="H30" s="77" t="s">
        <v>69</v>
      </c>
      <c r="I30" s="78" t="s">
        <v>79</v>
      </c>
      <c r="J30" s="1"/>
      <c r="K30" s="75" t="s">
        <v>15</v>
      </c>
      <c r="L30" s="1"/>
      <c r="M30" s="75" t="s">
        <v>78</v>
      </c>
      <c r="N30" s="11" t="str">
        <f t="shared" si="13"/>
        <v/>
      </c>
      <c r="O30" s="79" t="s">
        <v>17</v>
      </c>
      <c r="P30" s="92" t="str">
        <f t="shared" si="2"/>
        <v/>
      </c>
      <c r="Q30" s="80" t="str">
        <f t="shared" si="14"/>
        <v/>
      </c>
      <c r="R30" s="80" t="s">
        <v>85</v>
      </c>
      <c r="S30" s="81" t="str">
        <f t="shared" si="3"/>
        <v/>
      </c>
      <c r="T30" s="4"/>
      <c r="U30" s="5"/>
      <c r="V30" s="302"/>
      <c r="W30" s="303"/>
      <c r="X30" s="303"/>
      <c r="Y30" s="304"/>
      <c r="Z30" s="6"/>
      <c r="AA30" s="7"/>
      <c r="AB30" s="82"/>
      <c r="AC30" s="93" t="str">
        <f t="shared" si="15"/>
        <v>//1</v>
      </c>
      <c r="AD30" s="51" t="e">
        <f t="shared" si="16"/>
        <v>#VALUE!</v>
      </c>
      <c r="AE30" s="51"/>
      <c r="AF30" s="51"/>
      <c r="AG30" s="51"/>
      <c r="AH30" s="18"/>
    </row>
    <row r="31" spans="1:34" ht="200.1" customHeight="1" outlineLevel="1" thickBot="1">
      <c r="A31" s="74" t="s">
        <v>79</v>
      </c>
      <c r="B31" s="1"/>
      <c r="C31" s="75" t="s">
        <v>15</v>
      </c>
      <c r="D31" s="1"/>
      <c r="E31" s="75" t="s">
        <v>78</v>
      </c>
      <c r="F31" s="8" t="str">
        <f t="shared" si="12"/>
        <v/>
      </c>
      <c r="G31" s="76" t="s">
        <v>17</v>
      </c>
      <c r="H31" s="77" t="s">
        <v>69</v>
      </c>
      <c r="I31" s="78" t="s">
        <v>79</v>
      </c>
      <c r="J31" s="1"/>
      <c r="K31" s="75" t="s">
        <v>15</v>
      </c>
      <c r="L31" s="1"/>
      <c r="M31" s="75" t="s">
        <v>78</v>
      </c>
      <c r="N31" s="11" t="str">
        <f t="shared" si="13"/>
        <v/>
      </c>
      <c r="O31" s="79" t="s">
        <v>17</v>
      </c>
      <c r="P31" s="92" t="str">
        <f t="shared" si="2"/>
        <v/>
      </c>
      <c r="Q31" s="80" t="str">
        <f t="shared" si="14"/>
        <v/>
      </c>
      <c r="R31" s="80" t="s">
        <v>85</v>
      </c>
      <c r="S31" s="81" t="str">
        <f t="shared" si="3"/>
        <v/>
      </c>
      <c r="T31" s="4"/>
      <c r="U31" s="5"/>
      <c r="V31" s="302"/>
      <c r="W31" s="303"/>
      <c r="X31" s="303"/>
      <c r="Y31" s="304"/>
      <c r="Z31" s="6"/>
      <c r="AA31" s="7"/>
      <c r="AB31" s="82"/>
      <c r="AC31" s="93" t="str">
        <f t="shared" si="15"/>
        <v>//1</v>
      </c>
      <c r="AD31" s="51" t="e">
        <f t="shared" si="16"/>
        <v>#VALUE!</v>
      </c>
      <c r="AE31" s="51"/>
      <c r="AF31" s="51"/>
      <c r="AG31" s="51"/>
    </row>
    <row r="32" spans="1:34" ht="200.1" customHeight="1" outlineLevel="1" thickBot="1">
      <c r="A32" s="74" t="s">
        <v>79</v>
      </c>
      <c r="B32" s="1"/>
      <c r="C32" s="75" t="s">
        <v>15</v>
      </c>
      <c r="D32" s="1"/>
      <c r="E32" s="75" t="s">
        <v>78</v>
      </c>
      <c r="F32" s="8" t="str">
        <f t="shared" si="12"/>
        <v/>
      </c>
      <c r="G32" s="76" t="s">
        <v>17</v>
      </c>
      <c r="H32" s="77" t="s">
        <v>69</v>
      </c>
      <c r="I32" s="78" t="s">
        <v>79</v>
      </c>
      <c r="J32" s="1"/>
      <c r="K32" s="75" t="s">
        <v>15</v>
      </c>
      <c r="L32" s="1"/>
      <c r="M32" s="75" t="s">
        <v>78</v>
      </c>
      <c r="N32" s="11" t="str">
        <f t="shared" si="13"/>
        <v/>
      </c>
      <c r="O32" s="79" t="s">
        <v>17</v>
      </c>
      <c r="P32" s="92" t="str">
        <f t="shared" si="2"/>
        <v/>
      </c>
      <c r="Q32" s="80" t="str">
        <f t="shared" si="14"/>
        <v/>
      </c>
      <c r="R32" s="80" t="s">
        <v>85</v>
      </c>
      <c r="S32" s="81" t="str">
        <f t="shared" si="3"/>
        <v/>
      </c>
      <c r="T32" s="4"/>
      <c r="U32" s="5"/>
      <c r="V32" s="302"/>
      <c r="W32" s="303"/>
      <c r="X32" s="303"/>
      <c r="Y32" s="304"/>
      <c r="Z32" s="6"/>
      <c r="AA32" s="7"/>
      <c r="AB32" s="82"/>
      <c r="AC32" s="93" t="str">
        <f t="shared" si="15"/>
        <v>//1</v>
      </c>
      <c r="AD32" s="51" t="e">
        <f t="shared" si="16"/>
        <v>#VALUE!</v>
      </c>
      <c r="AE32" s="51"/>
      <c r="AF32" s="51"/>
      <c r="AG32" s="51"/>
    </row>
    <row r="33" spans="1:36" ht="200.1" customHeight="1" outlineLevel="1" thickBot="1">
      <c r="A33" s="74" t="s">
        <v>79</v>
      </c>
      <c r="B33" s="1"/>
      <c r="C33" s="75" t="s">
        <v>15</v>
      </c>
      <c r="D33" s="1"/>
      <c r="E33" s="75" t="s">
        <v>78</v>
      </c>
      <c r="F33" s="8" t="str">
        <f t="shared" si="12"/>
        <v/>
      </c>
      <c r="G33" s="76" t="s">
        <v>17</v>
      </c>
      <c r="H33" s="77" t="s">
        <v>69</v>
      </c>
      <c r="I33" s="78" t="s">
        <v>79</v>
      </c>
      <c r="J33" s="1"/>
      <c r="K33" s="75" t="s">
        <v>15</v>
      </c>
      <c r="L33" s="1"/>
      <c r="M33" s="75" t="s">
        <v>78</v>
      </c>
      <c r="N33" s="11" t="str">
        <f t="shared" si="13"/>
        <v/>
      </c>
      <c r="O33" s="79" t="s">
        <v>17</v>
      </c>
      <c r="P33" s="92" t="str">
        <f t="shared" si="2"/>
        <v/>
      </c>
      <c r="Q33" s="80" t="str">
        <f t="shared" si="14"/>
        <v/>
      </c>
      <c r="R33" s="80" t="s">
        <v>85</v>
      </c>
      <c r="S33" s="81" t="str">
        <f t="shared" si="3"/>
        <v/>
      </c>
      <c r="T33" s="4"/>
      <c r="U33" s="5"/>
      <c r="V33" s="302"/>
      <c r="W33" s="303"/>
      <c r="X33" s="303"/>
      <c r="Y33" s="304"/>
      <c r="Z33" s="6"/>
      <c r="AA33" s="7"/>
      <c r="AB33" s="82"/>
      <c r="AC33" s="93" t="str">
        <f t="shared" si="15"/>
        <v>//1</v>
      </c>
      <c r="AD33" s="51" t="e">
        <f t="shared" si="16"/>
        <v>#VALUE!</v>
      </c>
      <c r="AE33" s="51"/>
      <c r="AF33" s="51"/>
      <c r="AG33" s="51"/>
    </row>
    <row r="34" spans="1:36" ht="200.1" customHeight="1" outlineLevel="1" thickBot="1">
      <c r="A34" s="74" t="s">
        <v>79</v>
      </c>
      <c r="B34" s="1"/>
      <c r="C34" s="75" t="s">
        <v>15</v>
      </c>
      <c r="D34" s="1"/>
      <c r="E34" s="75" t="s">
        <v>78</v>
      </c>
      <c r="F34" s="8" t="str">
        <f t="shared" si="12"/>
        <v/>
      </c>
      <c r="G34" s="76" t="s">
        <v>17</v>
      </c>
      <c r="H34" s="77" t="s">
        <v>69</v>
      </c>
      <c r="I34" s="78" t="s">
        <v>79</v>
      </c>
      <c r="J34" s="1"/>
      <c r="K34" s="75" t="s">
        <v>15</v>
      </c>
      <c r="L34" s="1"/>
      <c r="M34" s="75" t="s">
        <v>78</v>
      </c>
      <c r="N34" s="11" t="str">
        <f t="shared" si="13"/>
        <v/>
      </c>
      <c r="O34" s="79" t="s">
        <v>17</v>
      </c>
      <c r="P34" s="92" t="str">
        <f t="shared" si="2"/>
        <v/>
      </c>
      <c r="Q34" s="80" t="str">
        <f t="shared" si="14"/>
        <v/>
      </c>
      <c r="R34" s="80" t="s">
        <v>85</v>
      </c>
      <c r="S34" s="81" t="str">
        <f t="shared" si="3"/>
        <v/>
      </c>
      <c r="T34" s="4"/>
      <c r="U34" s="5"/>
      <c r="V34" s="302"/>
      <c r="W34" s="303"/>
      <c r="X34" s="303"/>
      <c r="Y34" s="304"/>
      <c r="Z34" s="6"/>
      <c r="AA34" s="7"/>
      <c r="AB34" s="82"/>
      <c r="AC34" s="93" t="str">
        <f t="shared" si="15"/>
        <v>//1</v>
      </c>
      <c r="AD34" s="51" t="e">
        <f t="shared" si="16"/>
        <v>#VALUE!</v>
      </c>
      <c r="AE34" s="51"/>
      <c r="AF34" s="51"/>
      <c r="AG34" s="51"/>
    </row>
    <row r="35" spans="1:36" ht="200.1" customHeight="1" outlineLevel="1" thickBot="1">
      <c r="A35" s="74" t="s">
        <v>79</v>
      </c>
      <c r="B35" s="1"/>
      <c r="C35" s="75" t="s">
        <v>15</v>
      </c>
      <c r="D35" s="1"/>
      <c r="E35" s="75" t="s">
        <v>78</v>
      </c>
      <c r="F35" s="8" t="str">
        <f t="shared" si="12"/>
        <v/>
      </c>
      <c r="G35" s="76" t="s">
        <v>17</v>
      </c>
      <c r="H35" s="77" t="s">
        <v>69</v>
      </c>
      <c r="I35" s="78" t="s">
        <v>79</v>
      </c>
      <c r="J35" s="1"/>
      <c r="K35" s="75" t="s">
        <v>15</v>
      </c>
      <c r="L35" s="1"/>
      <c r="M35" s="75" t="s">
        <v>78</v>
      </c>
      <c r="N35" s="11" t="str">
        <f t="shared" si="13"/>
        <v/>
      </c>
      <c r="O35" s="79" t="s">
        <v>17</v>
      </c>
      <c r="P35" s="92" t="str">
        <f t="shared" si="2"/>
        <v/>
      </c>
      <c r="Q35" s="80" t="str">
        <f t="shared" si="14"/>
        <v/>
      </c>
      <c r="R35" s="80" t="s">
        <v>85</v>
      </c>
      <c r="S35" s="81" t="str">
        <f t="shared" ref="S35:S38" si="17">IF(P35="","",P35-(Q35*12))</f>
        <v/>
      </c>
      <c r="T35" s="4"/>
      <c r="U35" s="5"/>
      <c r="V35" s="302"/>
      <c r="W35" s="303"/>
      <c r="X35" s="303"/>
      <c r="Y35" s="304"/>
      <c r="Z35" s="6"/>
      <c r="AA35" s="7"/>
      <c r="AB35" s="82"/>
      <c r="AC35" s="93" t="str">
        <f t="shared" si="15"/>
        <v>//1</v>
      </c>
      <c r="AD35" s="51" t="e">
        <f t="shared" si="16"/>
        <v>#VALUE!</v>
      </c>
      <c r="AE35" s="51"/>
      <c r="AF35" s="51"/>
      <c r="AG35" s="51"/>
    </row>
    <row r="36" spans="1:36" ht="200.1" customHeight="1" outlineLevel="1" thickBot="1">
      <c r="A36" s="74" t="s">
        <v>79</v>
      </c>
      <c r="B36" s="1"/>
      <c r="C36" s="75" t="s">
        <v>15</v>
      </c>
      <c r="D36" s="1"/>
      <c r="E36" s="75" t="s">
        <v>78</v>
      </c>
      <c r="F36" s="8" t="str">
        <f t="shared" si="12"/>
        <v/>
      </c>
      <c r="G36" s="76" t="s">
        <v>17</v>
      </c>
      <c r="H36" s="77" t="s">
        <v>69</v>
      </c>
      <c r="I36" s="78" t="s">
        <v>79</v>
      </c>
      <c r="J36" s="1"/>
      <c r="K36" s="75" t="s">
        <v>15</v>
      </c>
      <c r="L36" s="1"/>
      <c r="M36" s="75" t="s">
        <v>78</v>
      </c>
      <c r="N36" s="11" t="str">
        <f t="shared" si="13"/>
        <v/>
      </c>
      <c r="O36" s="79" t="s">
        <v>17</v>
      </c>
      <c r="P36" s="92" t="str">
        <f t="shared" si="2"/>
        <v/>
      </c>
      <c r="Q36" s="80" t="str">
        <f t="shared" si="14"/>
        <v/>
      </c>
      <c r="R36" s="80" t="s">
        <v>85</v>
      </c>
      <c r="S36" s="81" t="str">
        <f t="shared" si="17"/>
        <v/>
      </c>
      <c r="T36" s="4"/>
      <c r="U36" s="5"/>
      <c r="V36" s="302"/>
      <c r="W36" s="303"/>
      <c r="X36" s="303"/>
      <c r="Y36" s="304"/>
      <c r="Z36" s="6"/>
      <c r="AA36" s="7"/>
      <c r="AB36" s="82"/>
      <c r="AC36" s="93" t="str">
        <f t="shared" si="15"/>
        <v>//1</v>
      </c>
      <c r="AD36" s="51" t="e">
        <f t="shared" si="16"/>
        <v>#VALUE!</v>
      </c>
      <c r="AE36" s="51"/>
      <c r="AF36" s="51"/>
      <c r="AG36" s="51"/>
    </row>
    <row r="37" spans="1:36" ht="200.1" customHeight="1" outlineLevel="1" thickBot="1">
      <c r="A37" s="74" t="s">
        <v>79</v>
      </c>
      <c r="B37" s="1"/>
      <c r="C37" s="75" t="s">
        <v>15</v>
      </c>
      <c r="D37" s="1"/>
      <c r="E37" s="75" t="s">
        <v>78</v>
      </c>
      <c r="F37" s="8" t="str">
        <f t="shared" si="12"/>
        <v/>
      </c>
      <c r="G37" s="76" t="s">
        <v>17</v>
      </c>
      <c r="H37" s="77" t="s">
        <v>69</v>
      </c>
      <c r="I37" s="78" t="s">
        <v>79</v>
      </c>
      <c r="J37" s="1"/>
      <c r="K37" s="75" t="s">
        <v>15</v>
      </c>
      <c r="L37" s="1"/>
      <c r="M37" s="75" t="s">
        <v>78</v>
      </c>
      <c r="N37" s="11" t="str">
        <f t="shared" si="13"/>
        <v/>
      </c>
      <c r="O37" s="79" t="s">
        <v>17</v>
      </c>
      <c r="P37" s="92" t="str">
        <f t="shared" si="2"/>
        <v/>
      </c>
      <c r="Q37" s="80" t="str">
        <f t="shared" si="14"/>
        <v/>
      </c>
      <c r="R37" s="80" t="s">
        <v>85</v>
      </c>
      <c r="S37" s="81" t="str">
        <f t="shared" si="17"/>
        <v/>
      </c>
      <c r="T37" s="4"/>
      <c r="U37" s="5"/>
      <c r="V37" s="302"/>
      <c r="W37" s="303"/>
      <c r="X37" s="303"/>
      <c r="Y37" s="304"/>
      <c r="Z37" s="6"/>
      <c r="AA37" s="7"/>
      <c r="AB37" s="82"/>
      <c r="AC37" s="93" t="str">
        <f t="shared" si="15"/>
        <v>//1</v>
      </c>
      <c r="AD37" s="51" t="e">
        <f t="shared" si="16"/>
        <v>#VALUE!</v>
      </c>
      <c r="AE37" s="51"/>
      <c r="AF37" s="51"/>
      <c r="AG37" s="51"/>
    </row>
    <row r="38" spans="1:36" ht="200.1" customHeight="1" outlineLevel="1">
      <c r="A38" s="74" t="s">
        <v>79</v>
      </c>
      <c r="B38" s="1"/>
      <c r="C38" s="75" t="s">
        <v>15</v>
      </c>
      <c r="D38" s="1"/>
      <c r="E38" s="75" t="s">
        <v>78</v>
      </c>
      <c r="F38" s="8" t="str">
        <f t="shared" si="12"/>
        <v/>
      </c>
      <c r="G38" s="76" t="s">
        <v>17</v>
      </c>
      <c r="H38" s="77" t="s">
        <v>69</v>
      </c>
      <c r="I38" s="78" t="s">
        <v>79</v>
      </c>
      <c r="J38" s="1"/>
      <c r="K38" s="75" t="s">
        <v>15</v>
      </c>
      <c r="L38" s="1"/>
      <c r="M38" s="75" t="s">
        <v>78</v>
      </c>
      <c r="N38" s="11" t="str">
        <f t="shared" si="13"/>
        <v/>
      </c>
      <c r="O38" s="79" t="s">
        <v>17</v>
      </c>
      <c r="P38" s="92" t="str">
        <f t="shared" si="2"/>
        <v/>
      </c>
      <c r="Q38" s="80" t="str">
        <f>IF(P38="","",ROUNDDOWN(P38/12,0))</f>
        <v/>
      </c>
      <c r="R38" s="80" t="s">
        <v>85</v>
      </c>
      <c r="S38" s="81" t="str">
        <f t="shared" si="17"/>
        <v/>
      </c>
      <c r="T38" s="4"/>
      <c r="U38" s="5"/>
      <c r="V38" s="302"/>
      <c r="W38" s="303"/>
      <c r="X38" s="303"/>
      <c r="Y38" s="304"/>
      <c r="Z38" s="6"/>
      <c r="AA38" s="7"/>
      <c r="AB38" s="82"/>
      <c r="AC38" s="93" t="str">
        <f t="shared" si="15"/>
        <v>//1</v>
      </c>
      <c r="AD38" s="51" t="e">
        <f t="shared" si="16"/>
        <v>#VALUE!</v>
      </c>
      <c r="AE38" s="51"/>
      <c r="AF38" s="51"/>
      <c r="AG38" s="51"/>
    </row>
    <row r="39" spans="1:36" ht="8.25" customHeight="1">
      <c r="A39" s="59"/>
      <c r="B39" s="59"/>
      <c r="C39" s="59"/>
      <c r="D39" s="59"/>
      <c r="E39" s="59"/>
      <c r="F39" s="59"/>
      <c r="G39" s="59"/>
      <c r="H39" s="59"/>
      <c r="I39" s="59"/>
      <c r="J39" s="59"/>
      <c r="K39" s="59"/>
      <c r="L39" s="59"/>
      <c r="M39" s="59"/>
      <c r="N39" s="59"/>
      <c r="O39" s="59"/>
      <c r="P39" s="59"/>
      <c r="Q39" s="59"/>
      <c r="R39" s="59"/>
      <c r="S39" s="59"/>
      <c r="T39" s="83"/>
      <c r="U39" s="84"/>
      <c r="V39" s="61"/>
      <c r="W39" s="61"/>
      <c r="X39" s="61"/>
      <c r="Y39" s="62"/>
      <c r="Z39" s="62"/>
      <c r="AA39" s="63"/>
      <c r="AB39" s="63"/>
      <c r="AC39" s="51"/>
      <c r="AD39" s="51"/>
    </row>
    <row r="40" spans="1:36" ht="16.5" customHeight="1">
      <c r="A40" s="59"/>
      <c r="B40" s="59"/>
      <c r="C40" s="59"/>
      <c r="D40" s="59"/>
      <c r="E40" s="59"/>
      <c r="F40" s="59"/>
      <c r="G40" s="59"/>
      <c r="H40" s="59"/>
      <c r="I40" s="59"/>
      <c r="J40" s="59"/>
      <c r="K40" s="59"/>
      <c r="L40" s="59"/>
      <c r="M40" s="59"/>
      <c r="N40" s="59"/>
      <c r="O40" s="59"/>
      <c r="P40" s="59"/>
      <c r="Q40" s="84"/>
      <c r="R40" s="84"/>
      <c r="S40" s="84"/>
      <c r="T40" s="85"/>
      <c r="U40" s="84"/>
      <c r="V40" s="63"/>
      <c r="W40" s="63"/>
      <c r="X40" s="86"/>
      <c r="Y40" s="86"/>
      <c r="Z40" s="86"/>
      <c r="AA40" s="63"/>
      <c r="AB40" s="63"/>
      <c r="AC40" s="51"/>
      <c r="AD40" s="51"/>
      <c r="AI40" s="49"/>
      <c r="AJ40" s="50"/>
    </row>
    <row r="41" spans="1:36" ht="6.75" customHeight="1">
      <c r="A41" s="59"/>
      <c r="B41" s="59"/>
      <c r="C41" s="59"/>
      <c r="D41" s="59"/>
      <c r="E41" s="59"/>
      <c r="F41" s="59"/>
      <c r="G41" s="59"/>
      <c r="H41" s="59"/>
      <c r="I41" s="59"/>
      <c r="J41" s="59"/>
      <c r="K41" s="59"/>
      <c r="L41" s="59"/>
      <c r="M41" s="59"/>
      <c r="N41" s="59"/>
      <c r="O41" s="59"/>
      <c r="P41" s="59"/>
      <c r="Q41" s="59"/>
      <c r="R41" s="59"/>
      <c r="S41" s="59"/>
      <c r="T41" s="83"/>
      <c r="U41" s="59"/>
      <c r="X41" s="63"/>
      <c r="AC41" s="51"/>
      <c r="AD41" s="51"/>
    </row>
    <row r="42" spans="1:36" ht="17.100000000000001" customHeight="1">
      <c r="A42" s="59"/>
      <c r="B42" s="59"/>
      <c r="C42" s="59"/>
      <c r="D42" s="59"/>
      <c r="E42" s="59"/>
      <c r="F42" s="59"/>
      <c r="G42" s="59"/>
      <c r="H42" s="59"/>
      <c r="I42" s="59"/>
      <c r="J42" s="59"/>
      <c r="K42" s="59"/>
      <c r="L42" s="59"/>
      <c r="M42" s="59"/>
      <c r="N42" s="59"/>
      <c r="O42" s="59"/>
      <c r="P42" s="59"/>
      <c r="Q42" s="59"/>
      <c r="R42" s="59"/>
      <c r="S42" s="59"/>
      <c r="T42" s="83"/>
      <c r="U42" s="59"/>
      <c r="AC42" s="51"/>
      <c r="AD42" s="51"/>
    </row>
    <row r="43" spans="1:36" ht="17.100000000000001" customHeight="1">
      <c r="A43" s="59"/>
      <c r="B43" s="59"/>
      <c r="C43" s="59"/>
      <c r="D43" s="59"/>
      <c r="E43" s="59"/>
      <c r="F43" s="59"/>
      <c r="G43" s="59"/>
      <c r="H43" s="59"/>
      <c r="I43" s="59"/>
      <c r="J43" s="59"/>
      <c r="K43" s="59"/>
      <c r="L43" s="59"/>
      <c r="M43" s="59"/>
      <c r="N43" s="59"/>
      <c r="O43" s="59"/>
      <c r="P43" s="59"/>
      <c r="Q43" s="59"/>
      <c r="R43" s="59"/>
      <c r="S43" s="59"/>
      <c r="T43" s="83"/>
      <c r="U43" s="59"/>
      <c r="AC43" s="51"/>
      <c r="AD43" s="51"/>
    </row>
    <row r="44" spans="1:36" ht="17.100000000000001" customHeight="1">
      <c r="A44" s="59"/>
      <c r="B44" s="59"/>
      <c r="C44" s="59"/>
      <c r="D44" s="59"/>
      <c r="E44" s="59"/>
      <c r="F44" s="59"/>
      <c r="G44" s="59"/>
      <c r="H44" s="59"/>
      <c r="I44" s="59"/>
      <c r="J44" s="59"/>
      <c r="K44" s="59"/>
      <c r="L44" s="59"/>
      <c r="M44" s="59"/>
      <c r="N44" s="59"/>
      <c r="O44" s="59"/>
      <c r="P44" s="59"/>
      <c r="Q44" s="59"/>
      <c r="R44" s="59"/>
      <c r="S44" s="59"/>
      <c r="T44" s="83"/>
      <c r="U44" s="59"/>
      <c r="AC44" s="51"/>
      <c r="AD44" s="51"/>
    </row>
    <row r="45" spans="1:36" ht="17.100000000000001" customHeight="1">
      <c r="A45" s="59"/>
      <c r="B45" s="59"/>
      <c r="C45" s="59"/>
      <c r="D45" s="59"/>
      <c r="E45" s="59"/>
      <c r="F45" s="59"/>
      <c r="G45" s="59"/>
      <c r="H45" s="59"/>
      <c r="I45" s="59"/>
      <c r="J45" s="59"/>
      <c r="K45" s="59"/>
      <c r="L45" s="59"/>
      <c r="M45" s="59"/>
      <c r="N45" s="59"/>
      <c r="O45" s="59"/>
      <c r="P45" s="59"/>
      <c r="Q45" s="59"/>
      <c r="R45" s="59"/>
      <c r="S45" s="59"/>
      <c r="T45" s="83"/>
      <c r="U45" s="59"/>
      <c r="AC45" s="51"/>
      <c r="AD45" s="51"/>
    </row>
    <row r="46" spans="1:36" ht="17.100000000000001" customHeight="1">
      <c r="A46" s="59"/>
      <c r="B46" s="59"/>
      <c r="C46" s="59"/>
      <c r="D46" s="59"/>
      <c r="E46" s="59"/>
      <c r="F46" s="59"/>
      <c r="G46" s="59"/>
      <c r="H46" s="59"/>
      <c r="I46" s="59"/>
      <c r="J46" s="59"/>
      <c r="K46" s="59"/>
      <c r="L46" s="59"/>
      <c r="M46" s="59"/>
      <c r="N46" s="59"/>
      <c r="O46" s="59"/>
      <c r="P46" s="59"/>
      <c r="Q46" s="59"/>
      <c r="R46" s="59"/>
      <c r="S46" s="59"/>
      <c r="T46" s="83"/>
      <c r="U46" s="59"/>
    </row>
    <row r="47" spans="1:36" ht="14.25">
      <c r="A47" s="59"/>
      <c r="B47" s="330"/>
      <c r="C47" s="330"/>
      <c r="D47" s="330"/>
      <c r="E47" s="330"/>
      <c r="F47" s="330"/>
      <c r="G47" s="330"/>
      <c r="H47" s="330"/>
      <c r="I47" s="330"/>
      <c r="J47" s="330"/>
      <c r="K47" s="87"/>
      <c r="L47" s="87"/>
      <c r="M47" s="87"/>
      <c r="N47" s="87"/>
      <c r="O47" s="87"/>
      <c r="P47" s="87"/>
      <c r="Q47" s="331"/>
      <c r="R47" s="331"/>
      <c r="S47" s="331"/>
      <c r="T47" s="331"/>
      <c r="U47" s="331"/>
      <c r="V47" s="63"/>
      <c r="W47" s="63"/>
    </row>
    <row r="48" spans="1:36" ht="14.25">
      <c r="A48" s="59"/>
      <c r="B48" s="330"/>
      <c r="C48" s="330"/>
      <c r="D48" s="330"/>
      <c r="E48" s="330"/>
      <c r="F48" s="330"/>
      <c r="G48" s="330"/>
      <c r="H48" s="330"/>
      <c r="I48" s="330"/>
      <c r="J48" s="330"/>
      <c r="K48" s="87"/>
      <c r="L48" s="87"/>
      <c r="M48" s="87"/>
      <c r="N48" s="87"/>
      <c r="O48" s="87"/>
      <c r="P48" s="87"/>
      <c r="Q48" s="331"/>
      <c r="R48" s="331"/>
      <c r="S48" s="331"/>
      <c r="T48" s="331"/>
      <c r="U48" s="331"/>
      <c r="V48" s="63"/>
      <c r="W48" s="63"/>
    </row>
    <row r="49" spans="1:21">
      <c r="A49" s="59"/>
      <c r="B49" s="59"/>
      <c r="C49" s="59"/>
      <c r="D49" s="59"/>
      <c r="E49" s="59"/>
      <c r="F49" s="59"/>
      <c r="G49" s="59"/>
      <c r="H49" s="59"/>
      <c r="I49" s="59"/>
      <c r="J49" s="59"/>
      <c r="K49" s="59"/>
      <c r="L49" s="59"/>
      <c r="M49" s="59"/>
      <c r="N49" s="59"/>
      <c r="O49" s="59"/>
      <c r="P49" s="59"/>
      <c r="Q49" s="59"/>
      <c r="R49" s="59"/>
      <c r="S49" s="59"/>
      <c r="T49" s="83"/>
      <c r="U49" s="59"/>
    </row>
    <row r="50" spans="1:21">
      <c r="A50" s="59"/>
      <c r="B50" s="59"/>
      <c r="C50" s="59"/>
      <c r="D50" s="59"/>
      <c r="E50" s="59"/>
      <c r="F50" s="59"/>
      <c r="G50" s="59"/>
      <c r="H50" s="59"/>
      <c r="I50" s="59"/>
      <c r="J50" s="59"/>
      <c r="K50" s="59"/>
      <c r="L50" s="59"/>
      <c r="M50" s="59"/>
      <c r="N50" s="59"/>
      <c r="O50" s="59"/>
      <c r="P50" s="59"/>
      <c r="Q50" s="59"/>
      <c r="R50" s="59"/>
      <c r="S50" s="59"/>
      <c r="T50" s="83"/>
      <c r="U50" s="59"/>
    </row>
    <row r="51" spans="1:21">
      <c r="A51" s="59"/>
      <c r="B51" s="59"/>
      <c r="C51" s="59"/>
      <c r="D51" s="59"/>
      <c r="E51" s="59"/>
      <c r="F51" s="59"/>
      <c r="G51" s="59"/>
      <c r="H51" s="59"/>
      <c r="I51" s="59"/>
      <c r="J51" s="59"/>
      <c r="K51" s="59"/>
      <c r="L51" s="59"/>
      <c r="M51" s="59"/>
      <c r="N51" s="59"/>
      <c r="O51" s="59"/>
      <c r="P51" s="59"/>
      <c r="Q51" s="59"/>
      <c r="R51" s="59"/>
      <c r="S51" s="59"/>
      <c r="T51" s="83"/>
      <c r="U51" s="59"/>
    </row>
    <row r="52" spans="1:21">
      <c r="A52" s="59"/>
      <c r="B52" s="59"/>
      <c r="C52" s="59"/>
      <c r="D52" s="59"/>
      <c r="E52" s="59"/>
      <c r="F52" s="59"/>
      <c r="G52" s="59"/>
      <c r="H52" s="59"/>
      <c r="I52" s="59"/>
      <c r="J52" s="59"/>
      <c r="K52" s="59"/>
      <c r="L52" s="59"/>
      <c r="M52" s="59"/>
      <c r="N52" s="59"/>
      <c r="O52" s="59"/>
      <c r="P52" s="59"/>
      <c r="Q52" s="59"/>
      <c r="R52" s="59"/>
      <c r="S52" s="59"/>
      <c r="T52" s="83"/>
      <c r="U52" s="59"/>
    </row>
  </sheetData>
  <mergeCells count="39">
    <mergeCell ref="B47:J48"/>
    <mergeCell ref="Q47:U48"/>
    <mergeCell ref="V27:Y27"/>
    <mergeCell ref="V28:Y28"/>
    <mergeCell ref="A12:O12"/>
    <mergeCell ref="V22:Y22"/>
    <mergeCell ref="V23:Y23"/>
    <mergeCell ref="V24:Y24"/>
    <mergeCell ref="V25:Y25"/>
    <mergeCell ref="V26:Y26"/>
    <mergeCell ref="V17:Y17"/>
    <mergeCell ref="V18:Y18"/>
    <mergeCell ref="V19:Y19"/>
    <mergeCell ref="V20:Y20"/>
    <mergeCell ref="V21:Y21"/>
    <mergeCell ref="V29:Y29"/>
    <mergeCell ref="B1:X1"/>
    <mergeCell ref="Z5:AA5"/>
    <mergeCell ref="V16:Y16"/>
    <mergeCell ref="W7:X7"/>
    <mergeCell ref="Y7:AA7"/>
    <mergeCell ref="W8:X9"/>
    <mergeCell ref="Y8:AA9"/>
    <mergeCell ref="A13:O13"/>
    <mergeCell ref="Y10:AA11"/>
    <mergeCell ref="W10:X11"/>
    <mergeCell ref="V15:Y15"/>
    <mergeCell ref="V14:Y14"/>
    <mergeCell ref="V13:Y13"/>
    <mergeCell ref="Q13:S13"/>
    <mergeCell ref="V35:Y35"/>
    <mergeCell ref="V36:Y36"/>
    <mergeCell ref="V37:Y37"/>
    <mergeCell ref="V38:Y38"/>
    <mergeCell ref="V30:Y30"/>
    <mergeCell ref="V31:Y31"/>
    <mergeCell ref="V32:Y32"/>
    <mergeCell ref="V33:Y33"/>
    <mergeCell ref="V34:Y34"/>
  </mergeCells>
  <phoneticPr fontId="1"/>
  <conditionalFormatting sqref="D39:AA40">
    <cfRule type="expression" dxfId="415" priority="755">
      <formula>D39&lt;&gt;""</formula>
    </cfRule>
  </conditionalFormatting>
  <conditionalFormatting sqref="Z15:AA15 T15:V15">
    <cfRule type="expression" dxfId="414" priority="593">
      <formula>$B15&lt;&gt;""</formula>
    </cfRule>
  </conditionalFormatting>
  <conditionalFormatting sqref="T15:V15 Z15:AA15">
    <cfRule type="expression" dxfId="413" priority="592">
      <formula>T15&lt;&gt;""</formula>
    </cfRule>
  </conditionalFormatting>
  <conditionalFormatting sqref="F15 D15">
    <cfRule type="expression" dxfId="412" priority="544">
      <formula>$B15&lt;&gt;""</formula>
    </cfRule>
  </conditionalFormatting>
  <conditionalFormatting sqref="F15 D15">
    <cfRule type="expression" dxfId="411" priority="542">
      <formula>D15&lt;&gt;""</formula>
    </cfRule>
  </conditionalFormatting>
  <conditionalFormatting sqref="F15 D15">
    <cfRule type="expression" dxfId="410" priority="543">
      <formula>OR($T15&lt;&gt;"",$U15&lt;&gt;"",$V15&lt;&gt;"",$Z15&lt;&gt;"",$AA15&lt;&gt;"")</formula>
    </cfRule>
  </conditionalFormatting>
  <conditionalFormatting sqref="L15 N15">
    <cfRule type="expression" dxfId="409" priority="541">
      <formula>$B15&lt;&gt;""</formula>
    </cfRule>
  </conditionalFormatting>
  <conditionalFormatting sqref="L15 N15">
    <cfRule type="expression" dxfId="408" priority="539">
      <formula>L15&lt;&gt;""</formula>
    </cfRule>
  </conditionalFormatting>
  <conditionalFormatting sqref="L15 N15">
    <cfRule type="expression" dxfId="407" priority="540">
      <formula>OR($T15&lt;&gt;"",$U15&lt;&gt;"",$V15&lt;&gt;"",$Z15&lt;&gt;"",$AA15&lt;&gt;"")</formula>
    </cfRule>
  </conditionalFormatting>
  <conditionalFormatting sqref="Z14:AA14 T14:V14">
    <cfRule type="expression" dxfId="406" priority="538">
      <formula>$B14&lt;&gt;""</formula>
    </cfRule>
  </conditionalFormatting>
  <conditionalFormatting sqref="T14:V14 Z14:AA14">
    <cfRule type="expression" dxfId="405" priority="537">
      <formula>T14&lt;&gt;""</formula>
    </cfRule>
  </conditionalFormatting>
  <conditionalFormatting sqref="F14 D14">
    <cfRule type="expression" dxfId="404" priority="536">
      <formula>$B14&lt;&gt;""</formula>
    </cfRule>
  </conditionalFormatting>
  <conditionalFormatting sqref="B14 F14 D14">
    <cfRule type="expression" dxfId="403" priority="424">
      <formula>B14&lt;&gt;""</formula>
    </cfRule>
  </conditionalFormatting>
  <conditionalFormatting sqref="B14 F14 D14">
    <cfRule type="expression" dxfId="402" priority="534">
      <formula>OR(AND($B14="",$D14&lt;&gt;""),$T14&lt;&gt;"",$U14&lt;&gt;"",$V14&lt;&gt;"",$Z14&lt;&gt;"",$AA14&lt;&gt;"")</formula>
    </cfRule>
  </conditionalFormatting>
  <conditionalFormatting sqref="J14 N14 L14:L15">
    <cfRule type="expression" dxfId="401" priority="533">
      <formula>$B14&lt;&gt;""</formula>
    </cfRule>
  </conditionalFormatting>
  <conditionalFormatting sqref="J14 N14 L14:L15">
    <cfRule type="expression" dxfId="400" priority="531">
      <formula>J14&lt;&gt;""</formula>
    </cfRule>
  </conditionalFormatting>
  <conditionalFormatting sqref="J14 N14 L14:L15">
    <cfRule type="expression" dxfId="399" priority="532">
      <formula>OR(AND($J14="",$L14&lt;&gt;""),$T14&lt;&gt;"",$U14&lt;&gt;"",$V14&lt;&gt;"",$Z14&lt;&gt;"",$AA14&lt;&gt;"")</formula>
    </cfRule>
  </conditionalFormatting>
  <conditionalFormatting sqref="B14">
    <cfRule type="expression" dxfId="398" priority="535">
      <formula>AND($J14&lt;&gt;"",$B14="")</formula>
    </cfRule>
  </conditionalFormatting>
  <conditionalFormatting sqref="B15">
    <cfRule type="expression" dxfId="397" priority="412">
      <formula>B15&lt;&gt;""</formula>
    </cfRule>
  </conditionalFormatting>
  <conditionalFormatting sqref="B15">
    <cfRule type="expression" dxfId="396" priority="413">
      <formula>OR(AND($B15="",$D15&lt;&gt;""),$T15&lt;&gt;"",$U15&lt;&gt;"",$V15&lt;&gt;"",$Z15&lt;&gt;"",$AA15&lt;&gt;"")</formula>
    </cfRule>
  </conditionalFormatting>
  <conditionalFormatting sqref="B15">
    <cfRule type="expression" dxfId="395" priority="414">
      <formula>AND($J15&lt;&gt;"",$B15="")</formula>
    </cfRule>
  </conditionalFormatting>
  <conditionalFormatting sqref="J15">
    <cfRule type="expression" dxfId="394" priority="411">
      <formula>$B15&lt;&gt;""</formula>
    </cfRule>
  </conditionalFormatting>
  <conditionalFormatting sqref="J15">
    <cfRule type="expression" dxfId="393" priority="409">
      <formula>J15&lt;&gt;""</formula>
    </cfRule>
  </conditionalFormatting>
  <conditionalFormatting sqref="J15">
    <cfRule type="expression" dxfId="392" priority="410">
      <formula>OR(AND($J15="",$L15&lt;&gt;""),$T15&lt;&gt;"",$U15&lt;&gt;"",$V15&lt;&gt;"",$Z15&lt;&gt;"",$AA15&lt;&gt;"")</formula>
    </cfRule>
  </conditionalFormatting>
  <conditionalFormatting sqref="Z16:AA16 T16:V16">
    <cfRule type="expression" dxfId="391" priority="391">
      <formula>$B16&lt;&gt;""</formula>
    </cfRule>
  </conditionalFormatting>
  <conditionalFormatting sqref="T16:V16 Z16:AA16">
    <cfRule type="expression" dxfId="390" priority="390">
      <formula>T16&lt;&gt;""</formula>
    </cfRule>
  </conditionalFormatting>
  <conditionalFormatting sqref="F16 D16">
    <cfRule type="expression" dxfId="389" priority="389">
      <formula>$B16&lt;&gt;""</formula>
    </cfRule>
  </conditionalFormatting>
  <conditionalFormatting sqref="F16 D16">
    <cfRule type="expression" dxfId="388" priority="387">
      <formula>D16&lt;&gt;""</formula>
    </cfRule>
  </conditionalFormatting>
  <conditionalFormatting sqref="F16 D16">
    <cfRule type="expression" dxfId="387" priority="388">
      <formula>OR($T16&lt;&gt;"",$U16&lt;&gt;"",$V16&lt;&gt;"",$Z16&lt;&gt;"",$AA16&lt;&gt;"")</formula>
    </cfRule>
  </conditionalFormatting>
  <conditionalFormatting sqref="L16 N16">
    <cfRule type="expression" dxfId="386" priority="386">
      <formula>$B16&lt;&gt;""</formula>
    </cfRule>
  </conditionalFormatting>
  <conditionalFormatting sqref="L16 N16">
    <cfRule type="expression" dxfId="385" priority="384">
      <formula>L16&lt;&gt;""</formula>
    </cfRule>
  </conditionalFormatting>
  <conditionalFormatting sqref="L16 N16">
    <cfRule type="expression" dxfId="384" priority="385">
      <formula>OR($T16&lt;&gt;"",$U16&lt;&gt;"",$V16&lt;&gt;"",$Z16&lt;&gt;"",$AA16&lt;&gt;"")</formula>
    </cfRule>
  </conditionalFormatting>
  <conditionalFormatting sqref="L16">
    <cfRule type="expression" dxfId="383" priority="383">
      <formula>$B16&lt;&gt;""</formula>
    </cfRule>
  </conditionalFormatting>
  <conditionalFormatting sqref="L16">
    <cfRule type="expression" dxfId="382" priority="381">
      <formula>L16&lt;&gt;""</formula>
    </cfRule>
  </conditionalFormatting>
  <conditionalFormatting sqref="L16">
    <cfRule type="expression" dxfId="381" priority="382">
      <formula>OR(AND($J16="",$L16&lt;&gt;""),$T16&lt;&gt;"",$U16&lt;&gt;"",$V16&lt;&gt;"",$Z16&lt;&gt;"",$AA16&lt;&gt;"")</formula>
    </cfRule>
  </conditionalFormatting>
  <conditionalFormatting sqref="B16">
    <cfRule type="expression" dxfId="380" priority="378">
      <formula>B16&lt;&gt;""</formula>
    </cfRule>
  </conditionalFormatting>
  <conditionalFormatting sqref="B16">
    <cfRule type="expression" dxfId="379" priority="379">
      <formula>OR(AND($B16="",$D16&lt;&gt;""),$T16&lt;&gt;"",$U16&lt;&gt;"",$V16&lt;&gt;"",$Z16&lt;&gt;"",$AA16&lt;&gt;"")</formula>
    </cfRule>
  </conditionalFormatting>
  <conditionalFormatting sqref="B16">
    <cfRule type="expression" dxfId="378" priority="380">
      <formula>AND($J16&lt;&gt;"",$B16="")</formula>
    </cfRule>
  </conditionalFormatting>
  <conditionalFormatting sqref="J16">
    <cfRule type="expression" dxfId="377" priority="377">
      <formula>$B16&lt;&gt;""</formula>
    </cfRule>
  </conditionalFormatting>
  <conditionalFormatting sqref="J16">
    <cfRule type="expression" dxfId="376" priority="375">
      <formula>J16&lt;&gt;""</formula>
    </cfRule>
  </conditionalFormatting>
  <conditionalFormatting sqref="J16">
    <cfRule type="expression" dxfId="375" priority="376">
      <formula>OR(AND($J16="",$L16&lt;&gt;""),$T16&lt;&gt;"",$U16&lt;&gt;"",$V16&lt;&gt;"",$Z16&lt;&gt;"",$AA16&lt;&gt;"")</formula>
    </cfRule>
  </conditionalFormatting>
  <conditionalFormatting sqref="Z17:AA17 T17:V17">
    <cfRule type="expression" dxfId="374" priority="374">
      <formula>$B17&lt;&gt;""</formula>
    </cfRule>
  </conditionalFormatting>
  <conditionalFormatting sqref="T17:V17 Z17:AA17">
    <cfRule type="expression" dxfId="373" priority="373">
      <formula>T17&lt;&gt;""</formula>
    </cfRule>
  </conditionalFormatting>
  <conditionalFormatting sqref="F17 D17">
    <cfRule type="expression" dxfId="372" priority="372">
      <formula>$B17&lt;&gt;""</formula>
    </cfRule>
  </conditionalFormatting>
  <conditionalFormatting sqref="F17 D17">
    <cfRule type="expression" dxfId="371" priority="370">
      <formula>D17&lt;&gt;""</formula>
    </cfRule>
  </conditionalFormatting>
  <conditionalFormatting sqref="F17 D17">
    <cfRule type="expression" dxfId="370" priority="371">
      <formula>OR($T17&lt;&gt;"",$U17&lt;&gt;"",$V17&lt;&gt;"",$Z17&lt;&gt;"",$AA17&lt;&gt;"")</formula>
    </cfRule>
  </conditionalFormatting>
  <conditionalFormatting sqref="L17 N17">
    <cfRule type="expression" dxfId="369" priority="369">
      <formula>$B17&lt;&gt;""</formula>
    </cfRule>
  </conditionalFormatting>
  <conditionalFormatting sqref="L17 N17">
    <cfRule type="expression" dxfId="368" priority="367">
      <formula>L17&lt;&gt;""</formula>
    </cfRule>
  </conditionalFormatting>
  <conditionalFormatting sqref="L17 N17">
    <cfRule type="expression" dxfId="367" priority="368">
      <formula>OR($T17&lt;&gt;"",$U17&lt;&gt;"",$V17&lt;&gt;"",$Z17&lt;&gt;"",$AA17&lt;&gt;"")</formula>
    </cfRule>
  </conditionalFormatting>
  <conditionalFormatting sqref="L17">
    <cfRule type="expression" dxfId="366" priority="366">
      <formula>$B17&lt;&gt;""</formula>
    </cfRule>
  </conditionalFormatting>
  <conditionalFormatting sqref="L17">
    <cfRule type="expression" dxfId="365" priority="364">
      <formula>L17&lt;&gt;""</formula>
    </cfRule>
  </conditionalFormatting>
  <conditionalFormatting sqref="L17">
    <cfRule type="expression" dxfId="364" priority="365">
      <formula>OR(AND($J17="",$L17&lt;&gt;""),$T17&lt;&gt;"",$U17&lt;&gt;"",$V17&lt;&gt;"",$Z17&lt;&gt;"",$AA17&lt;&gt;"")</formula>
    </cfRule>
  </conditionalFormatting>
  <conditionalFormatting sqref="B17">
    <cfRule type="expression" dxfId="363" priority="361">
      <formula>B17&lt;&gt;""</formula>
    </cfRule>
  </conditionalFormatting>
  <conditionalFormatting sqref="B17">
    <cfRule type="expression" dxfId="362" priority="362">
      <formula>OR(AND($B17="",$D17&lt;&gt;""),$T17&lt;&gt;"",$U17&lt;&gt;"",$V17&lt;&gt;"",$Z17&lt;&gt;"",$AA17&lt;&gt;"")</formula>
    </cfRule>
  </conditionalFormatting>
  <conditionalFormatting sqref="B17">
    <cfRule type="expression" dxfId="361" priority="363">
      <formula>AND($J17&lt;&gt;"",$B17="")</formula>
    </cfRule>
  </conditionalFormatting>
  <conditionalFormatting sqref="J17">
    <cfRule type="expression" dxfId="360" priority="360">
      <formula>$B17&lt;&gt;""</formula>
    </cfRule>
  </conditionalFormatting>
  <conditionalFormatting sqref="J17">
    <cfRule type="expression" dxfId="359" priority="358">
      <formula>J17&lt;&gt;""</formula>
    </cfRule>
  </conditionalFormatting>
  <conditionalFormatting sqref="J17">
    <cfRule type="expression" dxfId="358" priority="359">
      <formula>OR(AND($J17="",$L17&lt;&gt;""),$T17&lt;&gt;"",$U17&lt;&gt;"",$V17&lt;&gt;"",$Z17&lt;&gt;"",$AA17&lt;&gt;"")</formula>
    </cfRule>
  </conditionalFormatting>
  <conditionalFormatting sqref="Z18:AA18 T18:V18">
    <cfRule type="expression" dxfId="357" priority="357">
      <formula>$B18&lt;&gt;""</formula>
    </cfRule>
  </conditionalFormatting>
  <conditionalFormatting sqref="T18:V18 Z18:AA18">
    <cfRule type="expression" dxfId="356" priority="356">
      <formula>T18&lt;&gt;""</formula>
    </cfRule>
  </conditionalFormatting>
  <conditionalFormatting sqref="F18 D18">
    <cfRule type="expression" dxfId="355" priority="355">
      <formula>$B18&lt;&gt;""</formula>
    </cfRule>
  </conditionalFormatting>
  <conditionalFormatting sqref="F18 D18">
    <cfRule type="expression" dxfId="354" priority="353">
      <formula>D18&lt;&gt;""</formula>
    </cfRule>
  </conditionalFormatting>
  <conditionalFormatting sqref="F18 D18">
    <cfRule type="expression" dxfId="353" priority="354">
      <formula>OR($T18&lt;&gt;"",$U18&lt;&gt;"",$V18&lt;&gt;"",$Z18&lt;&gt;"",$AA18&lt;&gt;"")</formula>
    </cfRule>
  </conditionalFormatting>
  <conditionalFormatting sqref="L18 N18">
    <cfRule type="expression" dxfId="352" priority="352">
      <formula>$B18&lt;&gt;""</formula>
    </cfRule>
  </conditionalFormatting>
  <conditionalFormatting sqref="L18 N18">
    <cfRule type="expression" dxfId="351" priority="350">
      <formula>L18&lt;&gt;""</formula>
    </cfRule>
  </conditionalFormatting>
  <conditionalFormatting sqref="L18 N18">
    <cfRule type="expression" dxfId="350" priority="351">
      <formula>OR($T18&lt;&gt;"",$U18&lt;&gt;"",$V18&lt;&gt;"",$Z18&lt;&gt;"",$AA18&lt;&gt;"")</formula>
    </cfRule>
  </conditionalFormatting>
  <conditionalFormatting sqref="L18">
    <cfRule type="expression" dxfId="349" priority="349">
      <formula>$B18&lt;&gt;""</formula>
    </cfRule>
  </conditionalFormatting>
  <conditionalFormatting sqref="L18">
    <cfRule type="expression" dxfId="348" priority="347">
      <formula>L18&lt;&gt;""</formula>
    </cfRule>
  </conditionalFormatting>
  <conditionalFormatting sqref="L18">
    <cfRule type="expression" dxfId="347" priority="348">
      <formula>OR(AND($J18="",$L18&lt;&gt;""),$T18&lt;&gt;"",$U18&lt;&gt;"",$V18&lt;&gt;"",$Z18&lt;&gt;"",$AA18&lt;&gt;"")</formula>
    </cfRule>
  </conditionalFormatting>
  <conditionalFormatting sqref="B18">
    <cfRule type="expression" dxfId="346" priority="344">
      <formula>B18&lt;&gt;""</formula>
    </cfRule>
  </conditionalFormatting>
  <conditionalFormatting sqref="B18">
    <cfRule type="expression" dxfId="345" priority="345">
      <formula>OR(AND($B18="",$D18&lt;&gt;""),$T18&lt;&gt;"",$U18&lt;&gt;"",$V18&lt;&gt;"",$Z18&lt;&gt;"",$AA18&lt;&gt;"")</formula>
    </cfRule>
  </conditionalFormatting>
  <conditionalFormatting sqref="B18">
    <cfRule type="expression" dxfId="344" priority="346">
      <formula>AND($J18&lt;&gt;"",$B18="")</formula>
    </cfRule>
  </conditionalFormatting>
  <conditionalFormatting sqref="J18">
    <cfRule type="expression" dxfId="343" priority="343">
      <formula>$B18&lt;&gt;""</formula>
    </cfRule>
  </conditionalFormatting>
  <conditionalFormatting sqref="J18">
    <cfRule type="expression" dxfId="342" priority="341">
      <formula>J18&lt;&gt;""</formula>
    </cfRule>
  </conditionalFormatting>
  <conditionalFormatting sqref="J18">
    <cfRule type="expression" dxfId="341" priority="342">
      <formula>OR(AND($J18="",$L18&lt;&gt;""),$T18&lt;&gt;"",$U18&lt;&gt;"",$V18&lt;&gt;"",$Z18&lt;&gt;"",$AA18&lt;&gt;"")</formula>
    </cfRule>
  </conditionalFormatting>
  <conditionalFormatting sqref="Z19:AA19 T19:V19">
    <cfRule type="expression" dxfId="340" priority="340">
      <formula>$B19&lt;&gt;""</formula>
    </cfRule>
  </conditionalFormatting>
  <conditionalFormatting sqref="T19:V19 Z19:AA19">
    <cfRule type="expression" dxfId="339" priority="339">
      <formula>T19&lt;&gt;""</formula>
    </cfRule>
  </conditionalFormatting>
  <conditionalFormatting sqref="F19 D19">
    <cfRule type="expression" dxfId="338" priority="338">
      <formula>$B19&lt;&gt;""</formula>
    </cfRule>
  </conditionalFormatting>
  <conditionalFormatting sqref="F19 D19">
    <cfRule type="expression" dxfId="337" priority="336">
      <formula>D19&lt;&gt;""</formula>
    </cfRule>
  </conditionalFormatting>
  <conditionalFormatting sqref="F19 D19">
    <cfRule type="expression" dxfId="336" priority="337">
      <formula>OR($T19&lt;&gt;"",$U19&lt;&gt;"",$V19&lt;&gt;"",$Z19&lt;&gt;"",$AA19&lt;&gt;"")</formula>
    </cfRule>
  </conditionalFormatting>
  <conditionalFormatting sqref="L19 N19">
    <cfRule type="expression" dxfId="335" priority="335">
      <formula>$B19&lt;&gt;""</formula>
    </cfRule>
  </conditionalFormatting>
  <conditionalFormatting sqref="L19 N19">
    <cfRule type="expression" dxfId="334" priority="333">
      <formula>L19&lt;&gt;""</formula>
    </cfRule>
  </conditionalFormatting>
  <conditionalFormatting sqref="L19 N19">
    <cfRule type="expression" dxfId="333" priority="334">
      <formula>OR($T19&lt;&gt;"",$U19&lt;&gt;"",$V19&lt;&gt;"",$Z19&lt;&gt;"",$AA19&lt;&gt;"")</formula>
    </cfRule>
  </conditionalFormatting>
  <conditionalFormatting sqref="L19">
    <cfRule type="expression" dxfId="332" priority="332">
      <formula>$B19&lt;&gt;""</formula>
    </cfRule>
  </conditionalFormatting>
  <conditionalFormatting sqref="L19">
    <cfRule type="expression" dxfId="331" priority="330">
      <formula>L19&lt;&gt;""</formula>
    </cfRule>
  </conditionalFormatting>
  <conditionalFormatting sqref="L19">
    <cfRule type="expression" dxfId="330" priority="331">
      <formula>OR(AND($J19="",$L19&lt;&gt;""),$T19&lt;&gt;"",$U19&lt;&gt;"",$V19&lt;&gt;"",$Z19&lt;&gt;"",$AA19&lt;&gt;"")</formula>
    </cfRule>
  </conditionalFormatting>
  <conditionalFormatting sqref="B19">
    <cfRule type="expression" dxfId="329" priority="327">
      <formula>B19&lt;&gt;""</formula>
    </cfRule>
  </conditionalFormatting>
  <conditionalFormatting sqref="B19">
    <cfRule type="expression" dxfId="328" priority="328">
      <formula>OR(AND($B19="",$D19&lt;&gt;""),$T19&lt;&gt;"",$U19&lt;&gt;"",$V19&lt;&gt;"",$Z19&lt;&gt;"",$AA19&lt;&gt;"")</formula>
    </cfRule>
  </conditionalFormatting>
  <conditionalFormatting sqref="B19">
    <cfRule type="expression" dxfId="327" priority="329">
      <formula>AND($J19&lt;&gt;"",$B19="")</formula>
    </cfRule>
  </conditionalFormatting>
  <conditionalFormatting sqref="J19">
    <cfRule type="expression" dxfId="326" priority="326">
      <formula>$B19&lt;&gt;""</formula>
    </cfRule>
  </conditionalFormatting>
  <conditionalFormatting sqref="J19">
    <cfRule type="expression" dxfId="325" priority="324">
      <formula>J19&lt;&gt;""</formula>
    </cfRule>
  </conditionalFormatting>
  <conditionalFormatting sqref="J19">
    <cfRule type="expression" dxfId="324" priority="325">
      <formula>OR(AND($J19="",$L19&lt;&gt;""),$T19&lt;&gt;"",$U19&lt;&gt;"",$V19&lt;&gt;"",$Z19&lt;&gt;"",$AA19&lt;&gt;"")</formula>
    </cfRule>
  </conditionalFormatting>
  <conditionalFormatting sqref="Z20:AA20 T20:V20">
    <cfRule type="expression" dxfId="323" priority="323">
      <formula>$B20&lt;&gt;""</formula>
    </cfRule>
  </conditionalFormatting>
  <conditionalFormatting sqref="T20:V20 Z20:AA20">
    <cfRule type="expression" dxfId="322" priority="322">
      <formula>T20&lt;&gt;""</formula>
    </cfRule>
  </conditionalFormatting>
  <conditionalFormatting sqref="F20 D20">
    <cfRule type="expression" dxfId="321" priority="321">
      <formula>$B20&lt;&gt;""</formula>
    </cfRule>
  </conditionalFormatting>
  <conditionalFormatting sqref="F20 D20">
    <cfRule type="expression" dxfId="320" priority="319">
      <formula>D20&lt;&gt;""</formula>
    </cfRule>
  </conditionalFormatting>
  <conditionalFormatting sqref="F20 D20">
    <cfRule type="expression" dxfId="319" priority="320">
      <formula>OR($T20&lt;&gt;"",$U20&lt;&gt;"",$V20&lt;&gt;"",$Z20&lt;&gt;"",$AA20&lt;&gt;"")</formula>
    </cfRule>
  </conditionalFormatting>
  <conditionalFormatting sqref="L20 N20">
    <cfRule type="expression" dxfId="318" priority="318">
      <formula>$B20&lt;&gt;""</formula>
    </cfRule>
  </conditionalFormatting>
  <conditionalFormatting sqref="L20 N20">
    <cfRule type="expression" dxfId="317" priority="316">
      <formula>L20&lt;&gt;""</formula>
    </cfRule>
  </conditionalFormatting>
  <conditionalFormatting sqref="L20 N20">
    <cfRule type="expression" dxfId="316" priority="317">
      <formula>OR($T20&lt;&gt;"",$U20&lt;&gt;"",$V20&lt;&gt;"",$Z20&lt;&gt;"",$AA20&lt;&gt;"")</formula>
    </cfRule>
  </conditionalFormatting>
  <conditionalFormatting sqref="L20">
    <cfRule type="expression" dxfId="315" priority="315">
      <formula>$B20&lt;&gt;""</formula>
    </cfRule>
  </conditionalFormatting>
  <conditionalFormatting sqref="L20">
    <cfRule type="expression" dxfId="314" priority="313">
      <formula>L20&lt;&gt;""</formula>
    </cfRule>
  </conditionalFormatting>
  <conditionalFormatting sqref="L20">
    <cfRule type="expression" dxfId="313" priority="314">
      <formula>OR(AND($J20="",$L20&lt;&gt;""),$T20&lt;&gt;"",$U20&lt;&gt;"",$V20&lt;&gt;"",$Z20&lt;&gt;"",$AA20&lt;&gt;"")</formula>
    </cfRule>
  </conditionalFormatting>
  <conditionalFormatting sqref="B20">
    <cfRule type="expression" dxfId="312" priority="310">
      <formula>B20&lt;&gt;""</formula>
    </cfRule>
  </conditionalFormatting>
  <conditionalFormatting sqref="B20">
    <cfRule type="expression" dxfId="311" priority="311">
      <formula>OR(AND($B20="",$D20&lt;&gt;""),$T20&lt;&gt;"",$U20&lt;&gt;"",$V20&lt;&gt;"",$Z20&lt;&gt;"",$AA20&lt;&gt;"")</formula>
    </cfRule>
  </conditionalFormatting>
  <conditionalFormatting sqref="B20">
    <cfRule type="expression" dxfId="310" priority="312">
      <formula>AND($J20&lt;&gt;"",$B20="")</formula>
    </cfRule>
  </conditionalFormatting>
  <conditionalFormatting sqref="J20">
    <cfRule type="expression" dxfId="309" priority="309">
      <formula>$B20&lt;&gt;""</formula>
    </cfRule>
  </conditionalFormatting>
  <conditionalFormatting sqref="J20">
    <cfRule type="expression" dxfId="308" priority="307">
      <formula>J20&lt;&gt;""</formula>
    </cfRule>
  </conditionalFormatting>
  <conditionalFormatting sqref="J20">
    <cfRule type="expression" dxfId="307" priority="308">
      <formula>OR(AND($J20="",$L20&lt;&gt;""),$T20&lt;&gt;"",$U20&lt;&gt;"",$V20&lt;&gt;"",$Z20&lt;&gt;"",$AA20&lt;&gt;"")</formula>
    </cfRule>
  </conditionalFormatting>
  <conditionalFormatting sqref="Z21:AA21 T21:V21">
    <cfRule type="expression" dxfId="306" priority="306">
      <formula>$B21&lt;&gt;""</formula>
    </cfRule>
  </conditionalFormatting>
  <conditionalFormatting sqref="T21:V21 Z21:AA21">
    <cfRule type="expression" dxfId="305" priority="305">
      <formula>T21&lt;&gt;""</formula>
    </cfRule>
  </conditionalFormatting>
  <conditionalFormatting sqref="F21 D21">
    <cfRule type="expression" dxfId="304" priority="304">
      <formula>$B21&lt;&gt;""</formula>
    </cfRule>
  </conditionalFormatting>
  <conditionalFormatting sqref="F21 D21">
    <cfRule type="expression" dxfId="303" priority="302">
      <formula>D21&lt;&gt;""</formula>
    </cfRule>
  </conditionalFormatting>
  <conditionalFormatting sqref="F21 D21">
    <cfRule type="expression" dxfId="302" priority="303">
      <formula>OR($T21&lt;&gt;"",$U21&lt;&gt;"",$V21&lt;&gt;"",$Z21&lt;&gt;"",$AA21&lt;&gt;"")</formula>
    </cfRule>
  </conditionalFormatting>
  <conditionalFormatting sqref="L21 N21">
    <cfRule type="expression" dxfId="301" priority="301">
      <formula>$B21&lt;&gt;""</formula>
    </cfRule>
  </conditionalFormatting>
  <conditionalFormatting sqref="L21 N21">
    <cfRule type="expression" dxfId="300" priority="299">
      <formula>L21&lt;&gt;""</formula>
    </cfRule>
  </conditionalFormatting>
  <conditionalFormatting sqref="L21 N21">
    <cfRule type="expression" dxfId="299" priority="300">
      <formula>OR($T21&lt;&gt;"",$U21&lt;&gt;"",$V21&lt;&gt;"",$Z21&lt;&gt;"",$AA21&lt;&gt;"")</formula>
    </cfRule>
  </conditionalFormatting>
  <conditionalFormatting sqref="L21">
    <cfRule type="expression" dxfId="298" priority="298">
      <formula>$B21&lt;&gt;""</formula>
    </cfRule>
  </conditionalFormatting>
  <conditionalFormatting sqref="L21">
    <cfRule type="expression" dxfId="297" priority="296">
      <formula>L21&lt;&gt;""</formula>
    </cfRule>
  </conditionalFormatting>
  <conditionalFormatting sqref="L21">
    <cfRule type="expression" dxfId="296" priority="297">
      <formula>OR(AND($J21="",$L21&lt;&gt;""),$T21&lt;&gt;"",$U21&lt;&gt;"",$V21&lt;&gt;"",$Z21&lt;&gt;"",$AA21&lt;&gt;"")</formula>
    </cfRule>
  </conditionalFormatting>
  <conditionalFormatting sqref="B21">
    <cfRule type="expression" dxfId="295" priority="293">
      <formula>B21&lt;&gt;""</formula>
    </cfRule>
  </conditionalFormatting>
  <conditionalFormatting sqref="B21">
    <cfRule type="expression" dxfId="294" priority="294">
      <formula>OR(AND($B21="",$D21&lt;&gt;""),$T21&lt;&gt;"",$U21&lt;&gt;"",$V21&lt;&gt;"",$Z21&lt;&gt;"",$AA21&lt;&gt;"")</formula>
    </cfRule>
  </conditionalFormatting>
  <conditionalFormatting sqref="B21">
    <cfRule type="expression" dxfId="293" priority="295">
      <formula>AND($J21&lt;&gt;"",$B21="")</formula>
    </cfRule>
  </conditionalFormatting>
  <conditionalFormatting sqref="J21">
    <cfRule type="expression" dxfId="292" priority="292">
      <formula>$B21&lt;&gt;""</formula>
    </cfRule>
  </conditionalFormatting>
  <conditionalFormatting sqref="J21">
    <cfRule type="expression" dxfId="291" priority="290">
      <formula>J21&lt;&gt;""</formula>
    </cfRule>
  </conditionalFormatting>
  <conditionalFormatting sqref="J21">
    <cfRule type="expression" dxfId="290" priority="291">
      <formula>OR(AND($J21="",$L21&lt;&gt;""),$T21&lt;&gt;"",$U21&lt;&gt;"",$V21&lt;&gt;"",$Z21&lt;&gt;"",$AA21&lt;&gt;"")</formula>
    </cfRule>
  </conditionalFormatting>
  <conditionalFormatting sqref="Z22:AA22 T22:V22">
    <cfRule type="expression" dxfId="289" priority="289">
      <formula>$B22&lt;&gt;""</formula>
    </cfRule>
  </conditionalFormatting>
  <conditionalFormatting sqref="T22:V22 Z22:AA22">
    <cfRule type="expression" dxfId="288" priority="288">
      <formula>T22&lt;&gt;""</formula>
    </cfRule>
  </conditionalFormatting>
  <conditionalFormatting sqref="F22 D22">
    <cfRule type="expression" dxfId="287" priority="287">
      <formula>$B22&lt;&gt;""</formula>
    </cfRule>
  </conditionalFormatting>
  <conditionalFormatting sqref="F22 D22">
    <cfRule type="expression" dxfId="286" priority="285">
      <formula>D22&lt;&gt;""</formula>
    </cfRule>
  </conditionalFormatting>
  <conditionalFormatting sqref="F22 D22">
    <cfRule type="expression" dxfId="285" priority="286">
      <formula>OR($T22&lt;&gt;"",$U22&lt;&gt;"",$V22&lt;&gt;"",$Z22&lt;&gt;"",$AA22&lt;&gt;"")</formula>
    </cfRule>
  </conditionalFormatting>
  <conditionalFormatting sqref="L22 N22">
    <cfRule type="expression" dxfId="284" priority="284">
      <formula>$B22&lt;&gt;""</formula>
    </cfRule>
  </conditionalFormatting>
  <conditionalFormatting sqref="L22 N22">
    <cfRule type="expression" dxfId="283" priority="282">
      <formula>L22&lt;&gt;""</formula>
    </cfRule>
  </conditionalFormatting>
  <conditionalFormatting sqref="L22 N22">
    <cfRule type="expression" dxfId="282" priority="283">
      <formula>OR($T22&lt;&gt;"",$U22&lt;&gt;"",$V22&lt;&gt;"",$Z22&lt;&gt;"",$AA22&lt;&gt;"")</formula>
    </cfRule>
  </conditionalFormatting>
  <conditionalFormatting sqref="L22">
    <cfRule type="expression" dxfId="281" priority="281">
      <formula>$B22&lt;&gt;""</formula>
    </cfRule>
  </conditionalFormatting>
  <conditionalFormatting sqref="L22">
    <cfRule type="expression" dxfId="280" priority="279">
      <formula>L22&lt;&gt;""</formula>
    </cfRule>
  </conditionalFormatting>
  <conditionalFormatting sqref="L22">
    <cfRule type="expression" dxfId="279" priority="280">
      <formula>OR(AND($J22="",$L22&lt;&gt;""),$T22&lt;&gt;"",$U22&lt;&gt;"",$V22&lt;&gt;"",$Z22&lt;&gt;"",$AA22&lt;&gt;"")</formula>
    </cfRule>
  </conditionalFormatting>
  <conditionalFormatting sqref="B22">
    <cfRule type="expression" dxfId="278" priority="276">
      <formula>B22&lt;&gt;""</formula>
    </cfRule>
  </conditionalFormatting>
  <conditionalFormatting sqref="B22">
    <cfRule type="expression" dxfId="277" priority="277">
      <formula>OR(AND($B22="",$D22&lt;&gt;""),$T22&lt;&gt;"",$U22&lt;&gt;"",$V22&lt;&gt;"",$Z22&lt;&gt;"",$AA22&lt;&gt;"")</formula>
    </cfRule>
  </conditionalFormatting>
  <conditionalFormatting sqref="B22">
    <cfRule type="expression" dxfId="276" priority="278">
      <formula>AND($J22&lt;&gt;"",$B22="")</formula>
    </cfRule>
  </conditionalFormatting>
  <conditionalFormatting sqref="J22">
    <cfRule type="expression" dxfId="275" priority="275">
      <formula>$B22&lt;&gt;""</formula>
    </cfRule>
  </conditionalFormatting>
  <conditionalFormatting sqref="J22">
    <cfRule type="expression" dxfId="274" priority="273">
      <formula>J22&lt;&gt;""</formula>
    </cfRule>
  </conditionalFormatting>
  <conditionalFormatting sqref="J22">
    <cfRule type="expression" dxfId="273" priority="274">
      <formula>OR(AND($J22="",$L22&lt;&gt;""),$T22&lt;&gt;"",$U22&lt;&gt;"",$V22&lt;&gt;"",$Z22&lt;&gt;"",$AA22&lt;&gt;"")</formula>
    </cfRule>
  </conditionalFormatting>
  <conditionalFormatting sqref="Z23:AA23 T23:V23">
    <cfRule type="expression" dxfId="272" priority="272">
      <formula>$B23&lt;&gt;""</formula>
    </cfRule>
  </conditionalFormatting>
  <conditionalFormatting sqref="T23:V23 Z23:AA23">
    <cfRule type="expression" dxfId="271" priority="271">
      <formula>T23&lt;&gt;""</formula>
    </cfRule>
  </conditionalFormatting>
  <conditionalFormatting sqref="F23 D23">
    <cfRule type="expression" dxfId="270" priority="270">
      <formula>$B23&lt;&gt;""</formula>
    </cfRule>
  </conditionalFormatting>
  <conditionalFormatting sqref="F23 D23">
    <cfRule type="expression" dxfId="269" priority="268">
      <formula>D23&lt;&gt;""</formula>
    </cfRule>
  </conditionalFormatting>
  <conditionalFormatting sqref="F23 D23">
    <cfRule type="expression" dxfId="268" priority="269">
      <formula>OR($T23&lt;&gt;"",$U23&lt;&gt;"",$V23&lt;&gt;"",$Z23&lt;&gt;"",$AA23&lt;&gt;"")</formula>
    </cfRule>
  </conditionalFormatting>
  <conditionalFormatting sqref="L23 N23">
    <cfRule type="expression" dxfId="267" priority="267">
      <formula>$B23&lt;&gt;""</formula>
    </cfRule>
  </conditionalFormatting>
  <conditionalFormatting sqref="L23 N23">
    <cfRule type="expression" dxfId="266" priority="265">
      <formula>L23&lt;&gt;""</formula>
    </cfRule>
  </conditionalFormatting>
  <conditionalFormatting sqref="L23 N23">
    <cfRule type="expression" dxfId="265" priority="266">
      <formula>OR($T23&lt;&gt;"",$U23&lt;&gt;"",$V23&lt;&gt;"",$Z23&lt;&gt;"",$AA23&lt;&gt;"")</formula>
    </cfRule>
  </conditionalFormatting>
  <conditionalFormatting sqref="L23">
    <cfRule type="expression" dxfId="264" priority="264">
      <formula>$B23&lt;&gt;""</formula>
    </cfRule>
  </conditionalFormatting>
  <conditionalFormatting sqref="L23">
    <cfRule type="expression" dxfId="263" priority="262">
      <formula>L23&lt;&gt;""</formula>
    </cfRule>
  </conditionalFormatting>
  <conditionalFormatting sqref="L23">
    <cfRule type="expression" dxfId="262" priority="263">
      <formula>OR(AND($J23="",$L23&lt;&gt;""),$T23&lt;&gt;"",$U23&lt;&gt;"",$V23&lt;&gt;"",$Z23&lt;&gt;"",$AA23&lt;&gt;"")</formula>
    </cfRule>
  </conditionalFormatting>
  <conditionalFormatting sqref="B23">
    <cfRule type="expression" dxfId="261" priority="259">
      <formula>B23&lt;&gt;""</formula>
    </cfRule>
  </conditionalFormatting>
  <conditionalFormatting sqref="B23">
    <cfRule type="expression" dxfId="260" priority="260">
      <formula>OR(AND($B23="",$D23&lt;&gt;""),$T23&lt;&gt;"",$U23&lt;&gt;"",$V23&lt;&gt;"",$Z23&lt;&gt;"",$AA23&lt;&gt;"")</formula>
    </cfRule>
  </conditionalFormatting>
  <conditionalFormatting sqref="B23">
    <cfRule type="expression" dxfId="259" priority="261">
      <formula>AND($J23&lt;&gt;"",$B23="")</formula>
    </cfRule>
  </conditionalFormatting>
  <conditionalFormatting sqref="J23">
    <cfRule type="expression" dxfId="258" priority="258">
      <formula>$B23&lt;&gt;""</formula>
    </cfRule>
  </conditionalFormatting>
  <conditionalFormatting sqref="J23">
    <cfRule type="expression" dxfId="257" priority="256">
      <formula>J23&lt;&gt;""</formula>
    </cfRule>
  </conditionalFormatting>
  <conditionalFormatting sqref="J23">
    <cfRule type="expression" dxfId="256" priority="257">
      <formula>OR(AND($J23="",$L23&lt;&gt;""),$T23&lt;&gt;"",$U23&lt;&gt;"",$V23&lt;&gt;"",$Z23&lt;&gt;"",$AA23&lt;&gt;"")</formula>
    </cfRule>
  </conditionalFormatting>
  <conditionalFormatting sqref="Z24:AA24 T24:V24">
    <cfRule type="expression" dxfId="255" priority="255">
      <formula>$B24&lt;&gt;""</formula>
    </cfRule>
  </conditionalFormatting>
  <conditionalFormatting sqref="T24:V24 Z24:AA24">
    <cfRule type="expression" dxfId="254" priority="254">
      <formula>T24&lt;&gt;""</formula>
    </cfRule>
  </conditionalFormatting>
  <conditionalFormatting sqref="F24 D24">
    <cfRule type="expression" dxfId="253" priority="253">
      <formula>$B24&lt;&gt;""</formula>
    </cfRule>
  </conditionalFormatting>
  <conditionalFormatting sqref="F24 D24">
    <cfRule type="expression" dxfId="252" priority="251">
      <formula>D24&lt;&gt;""</formula>
    </cfRule>
  </conditionalFormatting>
  <conditionalFormatting sqref="F24 D24">
    <cfRule type="expression" dxfId="251" priority="252">
      <formula>OR($T24&lt;&gt;"",$U24&lt;&gt;"",$V24&lt;&gt;"",$Z24&lt;&gt;"",$AA24&lt;&gt;"")</formula>
    </cfRule>
  </conditionalFormatting>
  <conditionalFormatting sqref="L24 N24">
    <cfRule type="expression" dxfId="250" priority="250">
      <formula>$B24&lt;&gt;""</formula>
    </cfRule>
  </conditionalFormatting>
  <conditionalFormatting sqref="L24 N24">
    <cfRule type="expression" dxfId="249" priority="248">
      <formula>L24&lt;&gt;""</formula>
    </cfRule>
  </conditionalFormatting>
  <conditionalFormatting sqref="L24 N24">
    <cfRule type="expression" dxfId="248" priority="249">
      <formula>OR($T24&lt;&gt;"",$U24&lt;&gt;"",$V24&lt;&gt;"",$Z24&lt;&gt;"",$AA24&lt;&gt;"")</formula>
    </cfRule>
  </conditionalFormatting>
  <conditionalFormatting sqref="L24">
    <cfRule type="expression" dxfId="247" priority="247">
      <formula>$B24&lt;&gt;""</formula>
    </cfRule>
  </conditionalFormatting>
  <conditionalFormatting sqref="L24">
    <cfRule type="expression" dxfId="246" priority="245">
      <formula>L24&lt;&gt;""</formula>
    </cfRule>
  </conditionalFormatting>
  <conditionalFormatting sqref="L24">
    <cfRule type="expression" dxfId="245" priority="246">
      <formula>OR(AND($J24="",$L24&lt;&gt;""),$T24&lt;&gt;"",$U24&lt;&gt;"",$V24&lt;&gt;"",$Z24&lt;&gt;"",$AA24&lt;&gt;"")</formula>
    </cfRule>
  </conditionalFormatting>
  <conditionalFormatting sqref="B24">
    <cfRule type="expression" dxfId="244" priority="242">
      <formula>B24&lt;&gt;""</formula>
    </cfRule>
  </conditionalFormatting>
  <conditionalFormatting sqref="B24">
    <cfRule type="expression" dxfId="243" priority="243">
      <formula>OR(AND($B24="",$D24&lt;&gt;""),$T24&lt;&gt;"",$U24&lt;&gt;"",$V24&lt;&gt;"",$Z24&lt;&gt;"",$AA24&lt;&gt;"")</formula>
    </cfRule>
  </conditionalFormatting>
  <conditionalFormatting sqref="B24">
    <cfRule type="expression" dxfId="242" priority="244">
      <formula>AND($J24&lt;&gt;"",$B24="")</formula>
    </cfRule>
  </conditionalFormatting>
  <conditionalFormatting sqref="J24">
    <cfRule type="expression" dxfId="241" priority="241">
      <formula>$B24&lt;&gt;""</formula>
    </cfRule>
  </conditionalFormatting>
  <conditionalFormatting sqref="J24">
    <cfRule type="expression" dxfId="240" priority="239">
      <formula>J24&lt;&gt;""</formula>
    </cfRule>
  </conditionalFormatting>
  <conditionalFormatting sqref="J24">
    <cfRule type="expression" dxfId="239" priority="240">
      <formula>OR(AND($J24="",$L24&lt;&gt;""),$T24&lt;&gt;"",$U24&lt;&gt;"",$V24&lt;&gt;"",$Z24&lt;&gt;"",$AA24&lt;&gt;"")</formula>
    </cfRule>
  </conditionalFormatting>
  <conditionalFormatting sqref="Z25:AA25 T25:V25">
    <cfRule type="expression" dxfId="238" priority="238">
      <formula>$B25&lt;&gt;""</formula>
    </cfRule>
  </conditionalFormatting>
  <conditionalFormatting sqref="T25:V25 Z25:AA25">
    <cfRule type="expression" dxfId="237" priority="237">
      <formula>T25&lt;&gt;""</formula>
    </cfRule>
  </conditionalFormatting>
  <conditionalFormatting sqref="F25 D25">
    <cfRule type="expression" dxfId="236" priority="236">
      <formula>$B25&lt;&gt;""</formula>
    </cfRule>
  </conditionalFormatting>
  <conditionalFormatting sqref="F25 D25">
    <cfRule type="expression" dxfId="235" priority="234">
      <formula>D25&lt;&gt;""</formula>
    </cfRule>
  </conditionalFormatting>
  <conditionalFormatting sqref="F25 D25">
    <cfRule type="expression" dxfId="234" priority="235">
      <formula>OR($T25&lt;&gt;"",$U25&lt;&gt;"",$V25&lt;&gt;"",$Z25&lt;&gt;"",$AA25&lt;&gt;"")</formula>
    </cfRule>
  </conditionalFormatting>
  <conditionalFormatting sqref="L25 N25">
    <cfRule type="expression" dxfId="233" priority="233">
      <formula>$B25&lt;&gt;""</formula>
    </cfRule>
  </conditionalFormatting>
  <conditionalFormatting sqref="L25 N25">
    <cfRule type="expression" dxfId="232" priority="231">
      <formula>L25&lt;&gt;""</formula>
    </cfRule>
  </conditionalFormatting>
  <conditionalFormatting sqref="L25 N25">
    <cfRule type="expression" dxfId="231" priority="232">
      <formula>OR($T25&lt;&gt;"",$U25&lt;&gt;"",$V25&lt;&gt;"",$Z25&lt;&gt;"",$AA25&lt;&gt;"")</formula>
    </cfRule>
  </conditionalFormatting>
  <conditionalFormatting sqref="L25">
    <cfRule type="expression" dxfId="230" priority="230">
      <formula>$B25&lt;&gt;""</formula>
    </cfRule>
  </conditionalFormatting>
  <conditionalFormatting sqref="L25">
    <cfRule type="expression" dxfId="229" priority="228">
      <formula>L25&lt;&gt;""</formula>
    </cfRule>
  </conditionalFormatting>
  <conditionalFormatting sqref="L25">
    <cfRule type="expression" dxfId="228" priority="229">
      <formula>OR(AND($J25="",$L25&lt;&gt;""),$T25&lt;&gt;"",$U25&lt;&gt;"",$V25&lt;&gt;"",$Z25&lt;&gt;"",$AA25&lt;&gt;"")</formula>
    </cfRule>
  </conditionalFormatting>
  <conditionalFormatting sqref="B25">
    <cfRule type="expression" dxfId="227" priority="225">
      <formula>B25&lt;&gt;""</formula>
    </cfRule>
  </conditionalFormatting>
  <conditionalFormatting sqref="B25">
    <cfRule type="expression" dxfId="226" priority="226">
      <formula>OR(AND($B25="",$D25&lt;&gt;""),$T25&lt;&gt;"",$U25&lt;&gt;"",$V25&lt;&gt;"",$Z25&lt;&gt;"",$AA25&lt;&gt;"")</formula>
    </cfRule>
  </conditionalFormatting>
  <conditionalFormatting sqref="B25">
    <cfRule type="expression" dxfId="225" priority="227">
      <formula>AND($J25&lt;&gt;"",$B25="")</formula>
    </cfRule>
  </conditionalFormatting>
  <conditionalFormatting sqref="J25">
    <cfRule type="expression" dxfId="224" priority="224">
      <formula>$B25&lt;&gt;""</formula>
    </cfRule>
  </conditionalFormatting>
  <conditionalFormatting sqref="J25">
    <cfRule type="expression" dxfId="223" priority="222">
      <formula>J25&lt;&gt;""</formula>
    </cfRule>
  </conditionalFormatting>
  <conditionalFormatting sqref="J25">
    <cfRule type="expression" dxfId="222" priority="223">
      <formula>OR(AND($J25="",$L25&lt;&gt;""),$T25&lt;&gt;"",$U25&lt;&gt;"",$V25&lt;&gt;"",$Z25&lt;&gt;"",$AA25&lt;&gt;"")</formula>
    </cfRule>
  </conditionalFormatting>
  <conditionalFormatting sqref="Z26:AA26 T26:V26">
    <cfRule type="expression" dxfId="221" priority="221">
      <formula>$B26&lt;&gt;""</formula>
    </cfRule>
  </conditionalFormatting>
  <conditionalFormatting sqref="T26:V26 Z26:AA26">
    <cfRule type="expression" dxfId="220" priority="220">
      <formula>T26&lt;&gt;""</formula>
    </cfRule>
  </conditionalFormatting>
  <conditionalFormatting sqref="F26 D26">
    <cfRule type="expression" dxfId="219" priority="219">
      <formula>$B26&lt;&gt;""</formula>
    </cfRule>
  </conditionalFormatting>
  <conditionalFormatting sqref="F26 D26">
    <cfRule type="expression" dxfId="218" priority="217">
      <formula>D26&lt;&gt;""</formula>
    </cfRule>
  </conditionalFormatting>
  <conditionalFormatting sqref="F26 D26">
    <cfRule type="expression" dxfId="217" priority="218">
      <formula>OR($T26&lt;&gt;"",$U26&lt;&gt;"",$V26&lt;&gt;"",$Z26&lt;&gt;"",$AA26&lt;&gt;"")</formula>
    </cfRule>
  </conditionalFormatting>
  <conditionalFormatting sqref="L26 N26">
    <cfRule type="expression" dxfId="216" priority="216">
      <formula>$B26&lt;&gt;""</formula>
    </cfRule>
  </conditionalFormatting>
  <conditionalFormatting sqref="L26 N26">
    <cfRule type="expression" dxfId="215" priority="214">
      <formula>L26&lt;&gt;""</formula>
    </cfRule>
  </conditionalFormatting>
  <conditionalFormatting sqref="L26 N26">
    <cfRule type="expression" dxfId="214" priority="215">
      <formula>OR($T26&lt;&gt;"",$U26&lt;&gt;"",$V26&lt;&gt;"",$Z26&lt;&gt;"",$AA26&lt;&gt;"")</formula>
    </cfRule>
  </conditionalFormatting>
  <conditionalFormatting sqref="L26">
    <cfRule type="expression" dxfId="213" priority="213">
      <formula>$B26&lt;&gt;""</formula>
    </cfRule>
  </conditionalFormatting>
  <conditionalFormatting sqref="L26">
    <cfRule type="expression" dxfId="212" priority="211">
      <formula>L26&lt;&gt;""</formula>
    </cfRule>
  </conditionalFormatting>
  <conditionalFormatting sqref="L26">
    <cfRule type="expression" dxfId="211" priority="212">
      <formula>OR(AND($J26="",$L26&lt;&gt;""),$T26&lt;&gt;"",$U26&lt;&gt;"",$V26&lt;&gt;"",$Z26&lt;&gt;"",$AA26&lt;&gt;"")</formula>
    </cfRule>
  </conditionalFormatting>
  <conditionalFormatting sqref="B26">
    <cfRule type="expression" dxfId="210" priority="208">
      <formula>B26&lt;&gt;""</formula>
    </cfRule>
  </conditionalFormatting>
  <conditionalFormatting sqref="B26">
    <cfRule type="expression" dxfId="209" priority="209">
      <formula>OR(AND($B26="",$D26&lt;&gt;""),$T26&lt;&gt;"",$U26&lt;&gt;"",$V26&lt;&gt;"",$Z26&lt;&gt;"",$AA26&lt;&gt;"")</formula>
    </cfRule>
  </conditionalFormatting>
  <conditionalFormatting sqref="B26">
    <cfRule type="expression" dxfId="208" priority="210">
      <formula>AND($J26&lt;&gt;"",$B26="")</formula>
    </cfRule>
  </conditionalFormatting>
  <conditionalFormatting sqref="J26">
    <cfRule type="expression" dxfId="207" priority="207">
      <formula>$B26&lt;&gt;""</formula>
    </cfRule>
  </conditionalFormatting>
  <conditionalFormatting sqref="J26">
    <cfRule type="expression" dxfId="206" priority="205">
      <formula>J26&lt;&gt;""</formula>
    </cfRule>
  </conditionalFormatting>
  <conditionalFormatting sqref="J26">
    <cfRule type="expression" dxfId="205" priority="206">
      <formula>OR(AND($J26="",$L26&lt;&gt;""),$T26&lt;&gt;"",$U26&lt;&gt;"",$V26&lt;&gt;"",$Z26&lt;&gt;"",$AA26&lt;&gt;"")</formula>
    </cfRule>
  </conditionalFormatting>
  <conditionalFormatting sqref="Z27:AA27 T27:V27">
    <cfRule type="expression" dxfId="204" priority="204">
      <formula>$B27&lt;&gt;""</formula>
    </cfRule>
  </conditionalFormatting>
  <conditionalFormatting sqref="T27:V27 Z27:AA27">
    <cfRule type="expression" dxfId="203" priority="203">
      <formula>T27&lt;&gt;""</formula>
    </cfRule>
  </conditionalFormatting>
  <conditionalFormatting sqref="F27 D27">
    <cfRule type="expression" dxfId="202" priority="202">
      <formula>$B27&lt;&gt;""</formula>
    </cfRule>
  </conditionalFormatting>
  <conditionalFormatting sqref="F27 D27">
    <cfRule type="expression" dxfId="201" priority="200">
      <formula>D27&lt;&gt;""</formula>
    </cfRule>
  </conditionalFormatting>
  <conditionalFormatting sqref="F27 D27">
    <cfRule type="expression" dxfId="200" priority="201">
      <formula>OR($T27&lt;&gt;"",$U27&lt;&gt;"",$V27&lt;&gt;"",$Z27&lt;&gt;"",$AA27&lt;&gt;"")</formula>
    </cfRule>
  </conditionalFormatting>
  <conditionalFormatting sqref="L27 N27">
    <cfRule type="expression" dxfId="199" priority="199">
      <formula>$B27&lt;&gt;""</formula>
    </cfRule>
  </conditionalFormatting>
  <conditionalFormatting sqref="L27 N27">
    <cfRule type="expression" dxfId="198" priority="197">
      <formula>L27&lt;&gt;""</formula>
    </cfRule>
  </conditionalFormatting>
  <conditionalFormatting sqref="L27 N27">
    <cfRule type="expression" dxfId="197" priority="198">
      <formula>OR($T27&lt;&gt;"",$U27&lt;&gt;"",$V27&lt;&gt;"",$Z27&lt;&gt;"",$AA27&lt;&gt;"")</formula>
    </cfRule>
  </conditionalFormatting>
  <conditionalFormatting sqref="L27">
    <cfRule type="expression" dxfId="196" priority="196">
      <formula>$B27&lt;&gt;""</formula>
    </cfRule>
  </conditionalFormatting>
  <conditionalFormatting sqref="L27">
    <cfRule type="expression" dxfId="195" priority="194">
      <formula>L27&lt;&gt;""</formula>
    </cfRule>
  </conditionalFormatting>
  <conditionalFormatting sqref="L27">
    <cfRule type="expression" dxfId="194" priority="195">
      <formula>OR(AND($J27="",$L27&lt;&gt;""),$T27&lt;&gt;"",$U27&lt;&gt;"",$V27&lt;&gt;"",$Z27&lt;&gt;"",$AA27&lt;&gt;"")</formula>
    </cfRule>
  </conditionalFormatting>
  <conditionalFormatting sqref="B27">
    <cfRule type="expression" dxfId="193" priority="191">
      <formula>B27&lt;&gt;""</formula>
    </cfRule>
  </conditionalFormatting>
  <conditionalFormatting sqref="B27">
    <cfRule type="expression" dxfId="192" priority="192">
      <formula>OR(AND($B27="",$D27&lt;&gt;""),$T27&lt;&gt;"",$U27&lt;&gt;"",$V27&lt;&gt;"",$Z27&lt;&gt;"",$AA27&lt;&gt;"")</formula>
    </cfRule>
  </conditionalFormatting>
  <conditionalFormatting sqref="B27">
    <cfRule type="expression" dxfId="191" priority="193">
      <formula>AND($J27&lt;&gt;"",$B27="")</formula>
    </cfRule>
  </conditionalFormatting>
  <conditionalFormatting sqref="J27">
    <cfRule type="expression" dxfId="190" priority="190">
      <formula>$B27&lt;&gt;""</formula>
    </cfRule>
  </conditionalFormatting>
  <conditionalFormatting sqref="J27">
    <cfRule type="expression" dxfId="189" priority="188">
      <formula>J27&lt;&gt;""</formula>
    </cfRule>
  </conditionalFormatting>
  <conditionalFormatting sqref="J27">
    <cfRule type="expression" dxfId="188" priority="189">
      <formula>OR(AND($J27="",$L27&lt;&gt;""),$T27&lt;&gt;"",$U27&lt;&gt;"",$V27&lt;&gt;"",$Z27&lt;&gt;"",$AA27&lt;&gt;"")</formula>
    </cfRule>
  </conditionalFormatting>
  <conditionalFormatting sqref="Z28:AA28 T28:V28">
    <cfRule type="expression" dxfId="187" priority="187">
      <formula>$B28&lt;&gt;""</formula>
    </cfRule>
  </conditionalFormatting>
  <conditionalFormatting sqref="T28:V28 Z28:AA28">
    <cfRule type="expression" dxfId="186" priority="186">
      <formula>T28&lt;&gt;""</formula>
    </cfRule>
  </conditionalFormatting>
  <conditionalFormatting sqref="F28 D28">
    <cfRule type="expression" dxfId="185" priority="185">
      <formula>$B28&lt;&gt;""</formula>
    </cfRule>
  </conditionalFormatting>
  <conditionalFormatting sqref="F28 D28">
    <cfRule type="expression" dxfId="184" priority="183">
      <formula>D28&lt;&gt;""</formula>
    </cfRule>
  </conditionalFormatting>
  <conditionalFormatting sqref="F28 D28">
    <cfRule type="expression" dxfId="183" priority="184">
      <formula>OR($T28&lt;&gt;"",$U28&lt;&gt;"",$V28&lt;&gt;"",$Z28&lt;&gt;"",$AA28&lt;&gt;"")</formula>
    </cfRule>
  </conditionalFormatting>
  <conditionalFormatting sqref="L28 N28">
    <cfRule type="expression" dxfId="182" priority="182">
      <formula>$B28&lt;&gt;""</formula>
    </cfRule>
  </conditionalFormatting>
  <conditionalFormatting sqref="L28 N28">
    <cfRule type="expression" dxfId="181" priority="180">
      <formula>L28&lt;&gt;""</formula>
    </cfRule>
  </conditionalFormatting>
  <conditionalFormatting sqref="L28 N28">
    <cfRule type="expression" dxfId="180" priority="181">
      <formula>OR($T28&lt;&gt;"",$U28&lt;&gt;"",$V28&lt;&gt;"",$Z28&lt;&gt;"",$AA28&lt;&gt;"")</formula>
    </cfRule>
  </conditionalFormatting>
  <conditionalFormatting sqref="L28">
    <cfRule type="expression" dxfId="179" priority="179">
      <formula>$B28&lt;&gt;""</formula>
    </cfRule>
  </conditionalFormatting>
  <conditionalFormatting sqref="L28">
    <cfRule type="expression" dxfId="178" priority="177">
      <formula>L28&lt;&gt;""</formula>
    </cfRule>
  </conditionalFormatting>
  <conditionalFormatting sqref="L28">
    <cfRule type="expression" dxfId="177" priority="178">
      <formula>OR(AND($J28="",$L28&lt;&gt;""),$T28&lt;&gt;"",$U28&lt;&gt;"",$V28&lt;&gt;"",$Z28&lt;&gt;"",$AA28&lt;&gt;"")</formula>
    </cfRule>
  </conditionalFormatting>
  <conditionalFormatting sqref="B28">
    <cfRule type="expression" dxfId="176" priority="174">
      <formula>B28&lt;&gt;""</formula>
    </cfRule>
  </conditionalFormatting>
  <conditionalFormatting sqref="B28">
    <cfRule type="expression" dxfId="175" priority="175">
      <formula>OR(AND($B28="",$D28&lt;&gt;""),$T28&lt;&gt;"",$U28&lt;&gt;"",$V28&lt;&gt;"",$Z28&lt;&gt;"",$AA28&lt;&gt;"")</formula>
    </cfRule>
  </conditionalFormatting>
  <conditionalFormatting sqref="B28">
    <cfRule type="expression" dxfId="174" priority="176">
      <formula>AND($J28&lt;&gt;"",$B28="")</formula>
    </cfRule>
  </conditionalFormatting>
  <conditionalFormatting sqref="J28">
    <cfRule type="expression" dxfId="173" priority="173">
      <formula>$B28&lt;&gt;""</formula>
    </cfRule>
  </conditionalFormatting>
  <conditionalFormatting sqref="J28">
    <cfRule type="expression" dxfId="172" priority="171">
      <formula>J28&lt;&gt;""</formula>
    </cfRule>
  </conditionalFormatting>
  <conditionalFormatting sqref="J28">
    <cfRule type="expression" dxfId="171" priority="172">
      <formula>OR(AND($J28="",$L28&lt;&gt;""),$T28&lt;&gt;"",$U28&lt;&gt;"",$V28&lt;&gt;"",$Z28&lt;&gt;"",$AA28&lt;&gt;"")</formula>
    </cfRule>
  </conditionalFormatting>
  <conditionalFormatting sqref="Z29:AA29 T29:V29">
    <cfRule type="expression" dxfId="170" priority="170">
      <formula>$B29&lt;&gt;""</formula>
    </cfRule>
  </conditionalFormatting>
  <conditionalFormatting sqref="T29:V29 Z29:AA29">
    <cfRule type="expression" dxfId="169" priority="169">
      <formula>T29&lt;&gt;""</formula>
    </cfRule>
  </conditionalFormatting>
  <conditionalFormatting sqref="F29 D29">
    <cfRule type="expression" dxfId="168" priority="168">
      <formula>$B29&lt;&gt;""</formula>
    </cfRule>
  </conditionalFormatting>
  <conditionalFormatting sqref="F29 D29">
    <cfRule type="expression" dxfId="167" priority="166">
      <formula>D29&lt;&gt;""</formula>
    </cfRule>
  </conditionalFormatting>
  <conditionalFormatting sqref="F29 D29">
    <cfRule type="expression" dxfId="166" priority="167">
      <formula>OR($T29&lt;&gt;"",$U29&lt;&gt;"",$V29&lt;&gt;"",$Z29&lt;&gt;"",$AA29&lt;&gt;"")</formula>
    </cfRule>
  </conditionalFormatting>
  <conditionalFormatting sqref="L29 N29">
    <cfRule type="expression" dxfId="165" priority="165">
      <formula>$B29&lt;&gt;""</formula>
    </cfRule>
  </conditionalFormatting>
  <conditionalFormatting sqref="L29 N29">
    <cfRule type="expression" dxfId="164" priority="163">
      <formula>L29&lt;&gt;""</formula>
    </cfRule>
  </conditionalFormatting>
  <conditionalFormatting sqref="L29 N29">
    <cfRule type="expression" dxfId="163" priority="164">
      <formula>OR($T29&lt;&gt;"",$U29&lt;&gt;"",$V29&lt;&gt;"",$Z29&lt;&gt;"",$AA29&lt;&gt;"")</formula>
    </cfRule>
  </conditionalFormatting>
  <conditionalFormatting sqref="L29">
    <cfRule type="expression" dxfId="162" priority="162">
      <formula>$B29&lt;&gt;""</formula>
    </cfRule>
  </conditionalFormatting>
  <conditionalFormatting sqref="L29">
    <cfRule type="expression" dxfId="161" priority="160">
      <formula>L29&lt;&gt;""</formula>
    </cfRule>
  </conditionalFormatting>
  <conditionalFormatting sqref="L29">
    <cfRule type="expression" dxfId="160" priority="161">
      <formula>OR(AND($J29="",$L29&lt;&gt;""),$T29&lt;&gt;"",$U29&lt;&gt;"",$V29&lt;&gt;"",$Z29&lt;&gt;"",$AA29&lt;&gt;"")</formula>
    </cfRule>
  </conditionalFormatting>
  <conditionalFormatting sqref="B29">
    <cfRule type="expression" dxfId="159" priority="157">
      <formula>B29&lt;&gt;""</formula>
    </cfRule>
  </conditionalFormatting>
  <conditionalFormatting sqref="B29">
    <cfRule type="expression" dxfId="158" priority="158">
      <formula>OR(AND($B29="",$D29&lt;&gt;""),$T29&lt;&gt;"",$U29&lt;&gt;"",$V29&lt;&gt;"",$Z29&lt;&gt;"",$AA29&lt;&gt;"")</formula>
    </cfRule>
  </conditionalFormatting>
  <conditionalFormatting sqref="B29">
    <cfRule type="expression" dxfId="157" priority="159">
      <formula>AND($J29&lt;&gt;"",$B29="")</formula>
    </cfRule>
  </conditionalFormatting>
  <conditionalFormatting sqref="J29">
    <cfRule type="expression" dxfId="156" priority="156">
      <formula>$B29&lt;&gt;""</formula>
    </cfRule>
  </conditionalFormatting>
  <conditionalFormatting sqref="J29">
    <cfRule type="expression" dxfId="155" priority="154">
      <formula>J29&lt;&gt;""</formula>
    </cfRule>
  </conditionalFormatting>
  <conditionalFormatting sqref="J29">
    <cfRule type="expression" dxfId="154" priority="155">
      <formula>OR(AND($J29="",$L29&lt;&gt;""),$T29&lt;&gt;"",$U29&lt;&gt;"",$V29&lt;&gt;"",$Z29&lt;&gt;"",$AA29&lt;&gt;"")</formula>
    </cfRule>
  </conditionalFormatting>
  <conditionalFormatting sqref="Z30:AA30 T30:V30">
    <cfRule type="expression" dxfId="153" priority="153">
      <formula>$B30&lt;&gt;""</formula>
    </cfRule>
  </conditionalFormatting>
  <conditionalFormatting sqref="T30:V30 Z30:AA30">
    <cfRule type="expression" dxfId="152" priority="152">
      <formula>T30&lt;&gt;""</formula>
    </cfRule>
  </conditionalFormatting>
  <conditionalFormatting sqref="F30 D30">
    <cfRule type="expression" dxfId="151" priority="151">
      <formula>$B30&lt;&gt;""</formula>
    </cfRule>
  </conditionalFormatting>
  <conditionalFormatting sqref="F30 D30">
    <cfRule type="expression" dxfId="150" priority="149">
      <formula>D30&lt;&gt;""</formula>
    </cfRule>
  </conditionalFormatting>
  <conditionalFormatting sqref="F30 D30">
    <cfRule type="expression" dxfId="149" priority="150">
      <formula>OR($T30&lt;&gt;"",$U30&lt;&gt;"",$V30&lt;&gt;"",$Z30&lt;&gt;"",$AA30&lt;&gt;"")</formula>
    </cfRule>
  </conditionalFormatting>
  <conditionalFormatting sqref="L30 N30">
    <cfRule type="expression" dxfId="148" priority="148">
      <formula>$B30&lt;&gt;""</formula>
    </cfRule>
  </conditionalFormatting>
  <conditionalFormatting sqref="L30 N30">
    <cfRule type="expression" dxfId="147" priority="146">
      <formula>L30&lt;&gt;""</formula>
    </cfRule>
  </conditionalFormatting>
  <conditionalFormatting sqref="L30 N30">
    <cfRule type="expression" dxfId="146" priority="147">
      <formula>OR($T30&lt;&gt;"",$U30&lt;&gt;"",$V30&lt;&gt;"",$Z30&lt;&gt;"",$AA30&lt;&gt;"")</formula>
    </cfRule>
  </conditionalFormatting>
  <conditionalFormatting sqref="L30">
    <cfRule type="expression" dxfId="145" priority="145">
      <formula>$B30&lt;&gt;""</formula>
    </cfRule>
  </conditionalFormatting>
  <conditionalFormatting sqref="L30">
    <cfRule type="expression" dxfId="144" priority="143">
      <formula>L30&lt;&gt;""</formula>
    </cfRule>
  </conditionalFormatting>
  <conditionalFormatting sqref="L30">
    <cfRule type="expression" dxfId="143" priority="144">
      <formula>OR(AND($J30="",$L30&lt;&gt;""),$T30&lt;&gt;"",$U30&lt;&gt;"",$V30&lt;&gt;"",$Z30&lt;&gt;"",$AA30&lt;&gt;"")</formula>
    </cfRule>
  </conditionalFormatting>
  <conditionalFormatting sqref="B30">
    <cfRule type="expression" dxfId="142" priority="140">
      <formula>B30&lt;&gt;""</formula>
    </cfRule>
  </conditionalFormatting>
  <conditionalFormatting sqref="B30">
    <cfRule type="expression" dxfId="141" priority="141">
      <formula>OR(AND($B30="",$D30&lt;&gt;""),$T30&lt;&gt;"",$U30&lt;&gt;"",$V30&lt;&gt;"",$Z30&lt;&gt;"",$AA30&lt;&gt;"")</formula>
    </cfRule>
  </conditionalFormatting>
  <conditionalFormatting sqref="B30">
    <cfRule type="expression" dxfId="140" priority="142">
      <formula>AND($J30&lt;&gt;"",$B30="")</formula>
    </cfRule>
  </conditionalFormatting>
  <conditionalFormatting sqref="J30">
    <cfRule type="expression" dxfId="139" priority="139">
      <formula>$B30&lt;&gt;""</formula>
    </cfRule>
  </conditionalFormatting>
  <conditionalFormatting sqref="J30">
    <cfRule type="expression" dxfId="138" priority="137">
      <formula>J30&lt;&gt;""</formula>
    </cfRule>
  </conditionalFormatting>
  <conditionalFormatting sqref="J30">
    <cfRule type="expression" dxfId="137" priority="138">
      <formula>OR(AND($J30="",$L30&lt;&gt;""),$T30&lt;&gt;"",$U30&lt;&gt;"",$V30&lt;&gt;"",$Z30&lt;&gt;"",$AA30&lt;&gt;"")</formula>
    </cfRule>
  </conditionalFormatting>
  <conditionalFormatting sqref="Z31:AA31 T31:V31">
    <cfRule type="expression" dxfId="136" priority="136">
      <formula>$B31&lt;&gt;""</formula>
    </cfRule>
  </conditionalFormatting>
  <conditionalFormatting sqref="T31:V31 Z31:AA31">
    <cfRule type="expression" dxfId="135" priority="135">
      <formula>T31&lt;&gt;""</formula>
    </cfRule>
  </conditionalFormatting>
  <conditionalFormatting sqref="F31 D31">
    <cfRule type="expression" dxfId="134" priority="134">
      <formula>$B31&lt;&gt;""</formula>
    </cfRule>
  </conditionalFormatting>
  <conditionalFormatting sqref="F31 D31">
    <cfRule type="expression" dxfId="133" priority="132">
      <formula>D31&lt;&gt;""</formula>
    </cfRule>
  </conditionalFormatting>
  <conditionalFormatting sqref="F31 D31">
    <cfRule type="expression" dxfId="132" priority="133">
      <formula>OR($T31&lt;&gt;"",$U31&lt;&gt;"",$V31&lt;&gt;"",$Z31&lt;&gt;"",$AA31&lt;&gt;"")</formula>
    </cfRule>
  </conditionalFormatting>
  <conditionalFormatting sqref="L31 N31">
    <cfRule type="expression" dxfId="131" priority="131">
      <formula>$B31&lt;&gt;""</formula>
    </cfRule>
  </conditionalFormatting>
  <conditionalFormatting sqref="L31 N31">
    <cfRule type="expression" dxfId="130" priority="129">
      <formula>L31&lt;&gt;""</formula>
    </cfRule>
  </conditionalFormatting>
  <conditionalFormatting sqref="L31 N31">
    <cfRule type="expression" dxfId="129" priority="130">
      <formula>OR($T31&lt;&gt;"",$U31&lt;&gt;"",$V31&lt;&gt;"",$Z31&lt;&gt;"",$AA31&lt;&gt;"")</formula>
    </cfRule>
  </conditionalFormatting>
  <conditionalFormatting sqref="L31">
    <cfRule type="expression" dxfId="128" priority="128">
      <formula>$B31&lt;&gt;""</formula>
    </cfRule>
  </conditionalFormatting>
  <conditionalFormatting sqref="L31">
    <cfRule type="expression" dxfId="127" priority="126">
      <formula>L31&lt;&gt;""</formula>
    </cfRule>
  </conditionalFormatting>
  <conditionalFormatting sqref="L31">
    <cfRule type="expression" dxfId="126" priority="127">
      <formula>OR(AND($J31="",$L31&lt;&gt;""),$T31&lt;&gt;"",$U31&lt;&gt;"",$V31&lt;&gt;"",$Z31&lt;&gt;"",$AA31&lt;&gt;"")</formula>
    </cfRule>
  </conditionalFormatting>
  <conditionalFormatting sqref="B31">
    <cfRule type="expression" dxfId="125" priority="123">
      <formula>B31&lt;&gt;""</formula>
    </cfRule>
  </conditionalFormatting>
  <conditionalFormatting sqref="B31">
    <cfRule type="expression" dxfId="124" priority="124">
      <formula>OR(AND($B31="",$D31&lt;&gt;""),$T31&lt;&gt;"",$U31&lt;&gt;"",$V31&lt;&gt;"",$Z31&lt;&gt;"",$AA31&lt;&gt;"")</formula>
    </cfRule>
  </conditionalFormatting>
  <conditionalFormatting sqref="B31">
    <cfRule type="expression" dxfId="123" priority="125">
      <formula>AND($J31&lt;&gt;"",$B31="")</formula>
    </cfRule>
  </conditionalFormatting>
  <conditionalFormatting sqref="J31">
    <cfRule type="expression" dxfId="122" priority="122">
      <formula>$B31&lt;&gt;""</formula>
    </cfRule>
  </conditionalFormatting>
  <conditionalFormatting sqref="J31">
    <cfRule type="expression" dxfId="121" priority="120">
      <formula>J31&lt;&gt;""</formula>
    </cfRule>
  </conditionalFormatting>
  <conditionalFormatting sqref="J31">
    <cfRule type="expression" dxfId="120" priority="121">
      <formula>OR(AND($J31="",$L31&lt;&gt;""),$T31&lt;&gt;"",$U31&lt;&gt;"",$V31&lt;&gt;"",$Z31&lt;&gt;"",$AA31&lt;&gt;"")</formula>
    </cfRule>
  </conditionalFormatting>
  <conditionalFormatting sqref="Z32:AA32 T32:V32">
    <cfRule type="expression" dxfId="119" priority="119">
      <formula>$B32&lt;&gt;""</formula>
    </cfRule>
  </conditionalFormatting>
  <conditionalFormatting sqref="T32:V32 Z32:AA32">
    <cfRule type="expression" dxfId="118" priority="118">
      <formula>T32&lt;&gt;""</formula>
    </cfRule>
  </conditionalFormatting>
  <conditionalFormatting sqref="F32 D32">
    <cfRule type="expression" dxfId="117" priority="117">
      <formula>$B32&lt;&gt;""</formula>
    </cfRule>
  </conditionalFormatting>
  <conditionalFormatting sqref="F32 D32">
    <cfRule type="expression" dxfId="116" priority="115">
      <formula>D32&lt;&gt;""</formula>
    </cfRule>
  </conditionalFormatting>
  <conditionalFormatting sqref="F32 D32">
    <cfRule type="expression" dxfId="115" priority="116">
      <formula>OR($T32&lt;&gt;"",$U32&lt;&gt;"",$V32&lt;&gt;"",$Z32&lt;&gt;"",$AA32&lt;&gt;"")</formula>
    </cfRule>
  </conditionalFormatting>
  <conditionalFormatting sqref="L32 N32">
    <cfRule type="expression" dxfId="114" priority="114">
      <formula>$B32&lt;&gt;""</formula>
    </cfRule>
  </conditionalFormatting>
  <conditionalFormatting sqref="L32 N32">
    <cfRule type="expression" dxfId="113" priority="112">
      <formula>L32&lt;&gt;""</formula>
    </cfRule>
  </conditionalFormatting>
  <conditionalFormatting sqref="L32 N32">
    <cfRule type="expression" dxfId="112" priority="113">
      <formula>OR($T32&lt;&gt;"",$U32&lt;&gt;"",$V32&lt;&gt;"",$Z32&lt;&gt;"",$AA32&lt;&gt;"")</formula>
    </cfRule>
  </conditionalFormatting>
  <conditionalFormatting sqref="L32">
    <cfRule type="expression" dxfId="111" priority="111">
      <formula>$B32&lt;&gt;""</formula>
    </cfRule>
  </conditionalFormatting>
  <conditionalFormatting sqref="L32">
    <cfRule type="expression" dxfId="110" priority="109">
      <formula>L32&lt;&gt;""</formula>
    </cfRule>
  </conditionalFormatting>
  <conditionalFormatting sqref="L32">
    <cfRule type="expression" dxfId="109" priority="110">
      <formula>OR(AND($J32="",$L32&lt;&gt;""),$T32&lt;&gt;"",$U32&lt;&gt;"",$V32&lt;&gt;"",$Z32&lt;&gt;"",$AA32&lt;&gt;"")</formula>
    </cfRule>
  </conditionalFormatting>
  <conditionalFormatting sqref="B32">
    <cfRule type="expression" dxfId="108" priority="106">
      <formula>B32&lt;&gt;""</formula>
    </cfRule>
  </conditionalFormatting>
  <conditionalFormatting sqref="B32">
    <cfRule type="expression" dxfId="107" priority="107">
      <formula>OR(AND($B32="",$D32&lt;&gt;""),$T32&lt;&gt;"",$U32&lt;&gt;"",$V32&lt;&gt;"",$Z32&lt;&gt;"",$AA32&lt;&gt;"")</formula>
    </cfRule>
  </conditionalFormatting>
  <conditionalFormatting sqref="B32">
    <cfRule type="expression" dxfId="106" priority="108">
      <formula>AND($J32&lt;&gt;"",$B32="")</formula>
    </cfRule>
  </conditionalFormatting>
  <conditionalFormatting sqref="J32">
    <cfRule type="expression" dxfId="105" priority="105">
      <formula>$B32&lt;&gt;""</formula>
    </cfRule>
  </conditionalFormatting>
  <conditionalFormatting sqref="J32">
    <cfRule type="expression" dxfId="104" priority="103">
      <formula>J32&lt;&gt;""</formula>
    </cfRule>
  </conditionalFormatting>
  <conditionalFormatting sqref="J32">
    <cfRule type="expression" dxfId="103" priority="104">
      <formula>OR(AND($J32="",$L32&lt;&gt;""),$T32&lt;&gt;"",$U32&lt;&gt;"",$V32&lt;&gt;"",$Z32&lt;&gt;"",$AA32&lt;&gt;"")</formula>
    </cfRule>
  </conditionalFormatting>
  <conditionalFormatting sqref="Z33:AA33 T33:V33">
    <cfRule type="expression" dxfId="102" priority="102">
      <formula>$B33&lt;&gt;""</formula>
    </cfRule>
  </conditionalFormatting>
  <conditionalFormatting sqref="T33:V33 Z33:AA33">
    <cfRule type="expression" dxfId="101" priority="101">
      <formula>T33&lt;&gt;""</formula>
    </cfRule>
  </conditionalFormatting>
  <conditionalFormatting sqref="F33 D33">
    <cfRule type="expression" dxfId="100" priority="100">
      <formula>$B33&lt;&gt;""</formula>
    </cfRule>
  </conditionalFormatting>
  <conditionalFormatting sqref="F33 D33">
    <cfRule type="expression" dxfId="99" priority="98">
      <formula>D33&lt;&gt;""</formula>
    </cfRule>
  </conditionalFormatting>
  <conditionalFormatting sqref="F33 D33">
    <cfRule type="expression" dxfId="98" priority="99">
      <formula>OR($T33&lt;&gt;"",$U33&lt;&gt;"",$V33&lt;&gt;"",$Z33&lt;&gt;"",$AA33&lt;&gt;"")</formula>
    </cfRule>
  </conditionalFormatting>
  <conditionalFormatting sqref="L33 N33">
    <cfRule type="expression" dxfId="97" priority="97">
      <formula>$B33&lt;&gt;""</formula>
    </cfRule>
  </conditionalFormatting>
  <conditionalFormatting sqref="L33 N33">
    <cfRule type="expression" dxfId="96" priority="95">
      <formula>L33&lt;&gt;""</formula>
    </cfRule>
  </conditionalFormatting>
  <conditionalFormatting sqref="L33 N33">
    <cfRule type="expression" dxfId="95" priority="96">
      <formula>OR($T33&lt;&gt;"",$U33&lt;&gt;"",$V33&lt;&gt;"",$Z33&lt;&gt;"",$AA33&lt;&gt;"")</formula>
    </cfRule>
  </conditionalFormatting>
  <conditionalFormatting sqref="L33">
    <cfRule type="expression" dxfId="94" priority="94">
      <formula>$B33&lt;&gt;""</formula>
    </cfRule>
  </conditionalFormatting>
  <conditionalFormatting sqref="L33">
    <cfRule type="expression" dxfId="93" priority="92">
      <formula>L33&lt;&gt;""</formula>
    </cfRule>
  </conditionalFormatting>
  <conditionalFormatting sqref="L33">
    <cfRule type="expression" dxfId="92" priority="93">
      <formula>OR(AND($J33="",$L33&lt;&gt;""),$T33&lt;&gt;"",$U33&lt;&gt;"",$V33&lt;&gt;"",$Z33&lt;&gt;"",$AA33&lt;&gt;"")</formula>
    </cfRule>
  </conditionalFormatting>
  <conditionalFormatting sqref="B33">
    <cfRule type="expression" dxfId="91" priority="89">
      <formula>B33&lt;&gt;""</formula>
    </cfRule>
  </conditionalFormatting>
  <conditionalFormatting sqref="B33">
    <cfRule type="expression" dxfId="90" priority="90">
      <formula>OR(AND($B33="",$D33&lt;&gt;""),$T33&lt;&gt;"",$U33&lt;&gt;"",$V33&lt;&gt;"",$Z33&lt;&gt;"",$AA33&lt;&gt;"")</formula>
    </cfRule>
  </conditionalFormatting>
  <conditionalFormatting sqref="B33">
    <cfRule type="expression" dxfId="89" priority="91">
      <formula>AND($J33&lt;&gt;"",$B33="")</formula>
    </cfRule>
  </conditionalFormatting>
  <conditionalFormatting sqref="J33">
    <cfRule type="expression" dxfId="88" priority="88">
      <formula>$B33&lt;&gt;""</formula>
    </cfRule>
  </conditionalFormatting>
  <conditionalFormatting sqref="J33">
    <cfRule type="expression" dxfId="87" priority="86">
      <formula>J33&lt;&gt;""</formula>
    </cfRule>
  </conditionalFormatting>
  <conditionalFormatting sqref="J33">
    <cfRule type="expression" dxfId="86" priority="87">
      <formula>OR(AND($J33="",$L33&lt;&gt;""),$T33&lt;&gt;"",$U33&lt;&gt;"",$V33&lt;&gt;"",$Z33&lt;&gt;"",$AA33&lt;&gt;"")</formula>
    </cfRule>
  </conditionalFormatting>
  <conditionalFormatting sqref="Z34:AA34 T34:V34">
    <cfRule type="expression" dxfId="85" priority="85">
      <formula>$B34&lt;&gt;""</formula>
    </cfRule>
  </conditionalFormatting>
  <conditionalFormatting sqref="T34:V34 Z34:AA34">
    <cfRule type="expression" dxfId="84" priority="84">
      <formula>T34&lt;&gt;""</formula>
    </cfRule>
  </conditionalFormatting>
  <conditionalFormatting sqref="F34 D34">
    <cfRule type="expression" dxfId="83" priority="83">
      <formula>$B34&lt;&gt;""</formula>
    </cfRule>
  </conditionalFormatting>
  <conditionalFormatting sqref="F34 D34">
    <cfRule type="expression" dxfId="82" priority="81">
      <formula>D34&lt;&gt;""</formula>
    </cfRule>
  </conditionalFormatting>
  <conditionalFormatting sqref="F34 D34">
    <cfRule type="expression" dxfId="81" priority="82">
      <formula>OR($T34&lt;&gt;"",$U34&lt;&gt;"",$V34&lt;&gt;"",$Z34&lt;&gt;"",$AA34&lt;&gt;"")</formula>
    </cfRule>
  </conditionalFormatting>
  <conditionalFormatting sqref="L34 N34">
    <cfRule type="expression" dxfId="80" priority="80">
      <formula>$B34&lt;&gt;""</formula>
    </cfRule>
  </conditionalFormatting>
  <conditionalFormatting sqref="L34 N34">
    <cfRule type="expression" dxfId="79" priority="78">
      <formula>L34&lt;&gt;""</formula>
    </cfRule>
  </conditionalFormatting>
  <conditionalFormatting sqref="L34 N34">
    <cfRule type="expression" dxfId="78" priority="79">
      <formula>OR($T34&lt;&gt;"",$U34&lt;&gt;"",$V34&lt;&gt;"",$Z34&lt;&gt;"",$AA34&lt;&gt;"")</formula>
    </cfRule>
  </conditionalFormatting>
  <conditionalFormatting sqref="L34">
    <cfRule type="expression" dxfId="77" priority="77">
      <formula>$B34&lt;&gt;""</formula>
    </cfRule>
  </conditionalFormatting>
  <conditionalFormatting sqref="L34">
    <cfRule type="expression" dxfId="76" priority="75">
      <formula>L34&lt;&gt;""</formula>
    </cfRule>
  </conditionalFormatting>
  <conditionalFormatting sqref="L34">
    <cfRule type="expression" dxfId="75" priority="76">
      <formula>OR(AND($J34="",$L34&lt;&gt;""),$T34&lt;&gt;"",$U34&lt;&gt;"",$V34&lt;&gt;"",$Z34&lt;&gt;"",$AA34&lt;&gt;"")</formula>
    </cfRule>
  </conditionalFormatting>
  <conditionalFormatting sqref="B34">
    <cfRule type="expression" dxfId="74" priority="72">
      <formula>B34&lt;&gt;""</formula>
    </cfRule>
  </conditionalFormatting>
  <conditionalFormatting sqref="B34">
    <cfRule type="expression" dxfId="73" priority="73">
      <formula>OR(AND($B34="",$D34&lt;&gt;""),$T34&lt;&gt;"",$U34&lt;&gt;"",$V34&lt;&gt;"",$Z34&lt;&gt;"",$AA34&lt;&gt;"")</formula>
    </cfRule>
  </conditionalFormatting>
  <conditionalFormatting sqref="B34">
    <cfRule type="expression" dxfId="72" priority="74">
      <formula>AND($J34&lt;&gt;"",$B34="")</formula>
    </cfRule>
  </conditionalFormatting>
  <conditionalFormatting sqref="J34">
    <cfRule type="expression" dxfId="71" priority="71">
      <formula>$B34&lt;&gt;""</formula>
    </cfRule>
  </conditionalFormatting>
  <conditionalFormatting sqref="J34">
    <cfRule type="expression" dxfId="70" priority="69">
      <formula>J34&lt;&gt;""</formula>
    </cfRule>
  </conditionalFormatting>
  <conditionalFormatting sqref="J34">
    <cfRule type="expression" dxfId="69" priority="70">
      <formula>OR(AND($J34="",$L34&lt;&gt;""),$T34&lt;&gt;"",$U34&lt;&gt;"",$V34&lt;&gt;"",$Z34&lt;&gt;"",$AA34&lt;&gt;"")</formula>
    </cfRule>
  </conditionalFormatting>
  <conditionalFormatting sqref="Z35:AA35 T35:V35">
    <cfRule type="expression" dxfId="68" priority="68">
      <formula>$B35&lt;&gt;""</formula>
    </cfRule>
  </conditionalFormatting>
  <conditionalFormatting sqref="T35:V35 Z35:AA35">
    <cfRule type="expression" dxfId="67" priority="67">
      <formula>T35&lt;&gt;""</formula>
    </cfRule>
  </conditionalFormatting>
  <conditionalFormatting sqref="F35 D35">
    <cfRule type="expression" dxfId="66" priority="66">
      <formula>$B35&lt;&gt;""</formula>
    </cfRule>
  </conditionalFormatting>
  <conditionalFormatting sqref="F35 D35">
    <cfRule type="expression" dxfId="65" priority="64">
      <formula>D35&lt;&gt;""</formula>
    </cfRule>
  </conditionalFormatting>
  <conditionalFormatting sqref="F35 D35">
    <cfRule type="expression" dxfId="64" priority="65">
      <formula>OR($T35&lt;&gt;"",$U35&lt;&gt;"",$V35&lt;&gt;"",$Z35&lt;&gt;"",$AA35&lt;&gt;"")</formula>
    </cfRule>
  </conditionalFormatting>
  <conditionalFormatting sqref="L35 N35">
    <cfRule type="expression" dxfId="63" priority="63">
      <formula>$B35&lt;&gt;""</formula>
    </cfRule>
  </conditionalFormatting>
  <conditionalFormatting sqref="L35 N35">
    <cfRule type="expression" dxfId="62" priority="61">
      <formula>L35&lt;&gt;""</formula>
    </cfRule>
  </conditionalFormatting>
  <conditionalFormatting sqref="L35 N35">
    <cfRule type="expression" dxfId="61" priority="62">
      <formula>OR($T35&lt;&gt;"",$U35&lt;&gt;"",$V35&lt;&gt;"",$Z35&lt;&gt;"",$AA35&lt;&gt;"")</formula>
    </cfRule>
  </conditionalFormatting>
  <conditionalFormatting sqref="L35">
    <cfRule type="expression" dxfId="60" priority="60">
      <formula>$B35&lt;&gt;""</formula>
    </cfRule>
  </conditionalFormatting>
  <conditionalFormatting sqref="L35">
    <cfRule type="expression" dxfId="59" priority="58">
      <formula>L35&lt;&gt;""</formula>
    </cfRule>
  </conditionalFormatting>
  <conditionalFormatting sqref="L35">
    <cfRule type="expression" dxfId="58" priority="59">
      <formula>OR(AND($J35="",$L35&lt;&gt;""),$T35&lt;&gt;"",$U35&lt;&gt;"",$V35&lt;&gt;"",$Z35&lt;&gt;"",$AA35&lt;&gt;"")</formula>
    </cfRule>
  </conditionalFormatting>
  <conditionalFormatting sqref="B35">
    <cfRule type="expression" dxfId="57" priority="55">
      <formula>B35&lt;&gt;""</formula>
    </cfRule>
  </conditionalFormatting>
  <conditionalFormatting sqref="B35">
    <cfRule type="expression" dxfId="56" priority="56">
      <formula>OR(AND($B35="",$D35&lt;&gt;""),$T35&lt;&gt;"",$U35&lt;&gt;"",$V35&lt;&gt;"",$Z35&lt;&gt;"",$AA35&lt;&gt;"")</formula>
    </cfRule>
  </conditionalFormatting>
  <conditionalFormatting sqref="B35">
    <cfRule type="expression" dxfId="55" priority="57">
      <formula>AND($J35&lt;&gt;"",$B35="")</formula>
    </cfRule>
  </conditionalFormatting>
  <conditionalFormatting sqref="J35">
    <cfRule type="expression" dxfId="54" priority="54">
      <formula>$B35&lt;&gt;""</formula>
    </cfRule>
  </conditionalFormatting>
  <conditionalFormatting sqref="J35">
    <cfRule type="expression" dxfId="53" priority="52">
      <formula>J35&lt;&gt;""</formula>
    </cfRule>
  </conditionalFormatting>
  <conditionalFormatting sqref="J35">
    <cfRule type="expression" dxfId="52" priority="53">
      <formula>OR(AND($J35="",$L35&lt;&gt;""),$T35&lt;&gt;"",$U35&lt;&gt;"",$V35&lt;&gt;"",$Z35&lt;&gt;"",$AA35&lt;&gt;"")</formula>
    </cfRule>
  </conditionalFormatting>
  <conditionalFormatting sqref="Z36:AA36 T36:V36">
    <cfRule type="expression" dxfId="51" priority="51">
      <formula>$B36&lt;&gt;""</formula>
    </cfRule>
  </conditionalFormatting>
  <conditionalFormatting sqref="T36:V36 Z36:AA36">
    <cfRule type="expression" dxfId="50" priority="50">
      <formula>T36&lt;&gt;""</formula>
    </cfRule>
  </conditionalFormatting>
  <conditionalFormatting sqref="F36 D36">
    <cfRule type="expression" dxfId="49" priority="49">
      <formula>$B36&lt;&gt;""</formula>
    </cfRule>
  </conditionalFormatting>
  <conditionalFormatting sqref="F36 D36">
    <cfRule type="expression" dxfId="48" priority="47">
      <formula>D36&lt;&gt;""</formula>
    </cfRule>
  </conditionalFormatting>
  <conditionalFormatting sqref="F36 D36">
    <cfRule type="expression" dxfId="47" priority="48">
      <formula>OR($T36&lt;&gt;"",$U36&lt;&gt;"",$V36&lt;&gt;"",$Z36&lt;&gt;"",$AA36&lt;&gt;"")</formula>
    </cfRule>
  </conditionalFormatting>
  <conditionalFormatting sqref="L36 N36">
    <cfRule type="expression" dxfId="46" priority="46">
      <formula>$B36&lt;&gt;""</formula>
    </cfRule>
  </conditionalFormatting>
  <conditionalFormatting sqref="L36 N36">
    <cfRule type="expression" dxfId="45" priority="44">
      <formula>L36&lt;&gt;""</formula>
    </cfRule>
  </conditionalFormatting>
  <conditionalFormatting sqref="L36 N36">
    <cfRule type="expression" dxfId="44" priority="45">
      <formula>OR($T36&lt;&gt;"",$U36&lt;&gt;"",$V36&lt;&gt;"",$Z36&lt;&gt;"",$AA36&lt;&gt;"")</formula>
    </cfRule>
  </conditionalFormatting>
  <conditionalFormatting sqref="L36">
    <cfRule type="expression" dxfId="43" priority="43">
      <formula>$B36&lt;&gt;""</formula>
    </cfRule>
  </conditionalFormatting>
  <conditionalFormatting sqref="L36">
    <cfRule type="expression" dxfId="42" priority="41">
      <formula>L36&lt;&gt;""</formula>
    </cfRule>
  </conditionalFormatting>
  <conditionalFormatting sqref="L36">
    <cfRule type="expression" dxfId="41" priority="42">
      <formula>OR(AND($J36="",$L36&lt;&gt;""),$T36&lt;&gt;"",$U36&lt;&gt;"",$V36&lt;&gt;"",$Z36&lt;&gt;"",$AA36&lt;&gt;"")</formula>
    </cfRule>
  </conditionalFormatting>
  <conditionalFormatting sqref="B36">
    <cfRule type="expression" dxfId="40" priority="38">
      <formula>B36&lt;&gt;""</formula>
    </cfRule>
  </conditionalFormatting>
  <conditionalFormatting sqref="B36">
    <cfRule type="expression" dxfId="39" priority="39">
      <formula>OR(AND($B36="",$D36&lt;&gt;""),$T36&lt;&gt;"",$U36&lt;&gt;"",$V36&lt;&gt;"",$Z36&lt;&gt;"",$AA36&lt;&gt;"")</formula>
    </cfRule>
  </conditionalFormatting>
  <conditionalFormatting sqref="B36">
    <cfRule type="expression" dxfId="38" priority="40">
      <formula>AND($J36&lt;&gt;"",$B36="")</formula>
    </cfRule>
  </conditionalFormatting>
  <conditionalFormatting sqref="J36">
    <cfRule type="expression" dxfId="37" priority="37">
      <formula>$B36&lt;&gt;""</formula>
    </cfRule>
  </conditionalFormatting>
  <conditionalFormatting sqref="J36">
    <cfRule type="expression" dxfId="36" priority="35">
      <formula>J36&lt;&gt;""</formula>
    </cfRule>
  </conditionalFormatting>
  <conditionalFormatting sqref="J36">
    <cfRule type="expression" dxfId="35" priority="36">
      <formula>OR(AND($J36="",$L36&lt;&gt;""),$T36&lt;&gt;"",$U36&lt;&gt;"",$V36&lt;&gt;"",$Z36&lt;&gt;"",$AA36&lt;&gt;"")</formula>
    </cfRule>
  </conditionalFormatting>
  <conditionalFormatting sqref="Z37:AA37 T37:V37">
    <cfRule type="expression" dxfId="34" priority="34">
      <formula>$B37&lt;&gt;""</formula>
    </cfRule>
  </conditionalFormatting>
  <conditionalFormatting sqref="T37:V37 Z37:AA37">
    <cfRule type="expression" dxfId="33" priority="33">
      <formula>T37&lt;&gt;""</formula>
    </cfRule>
  </conditionalFormatting>
  <conditionalFormatting sqref="F37 D37">
    <cfRule type="expression" dxfId="32" priority="32">
      <formula>$B37&lt;&gt;""</formula>
    </cfRule>
  </conditionalFormatting>
  <conditionalFormatting sqref="F37 D37">
    <cfRule type="expression" dxfId="31" priority="30">
      <formula>D37&lt;&gt;""</formula>
    </cfRule>
  </conditionalFormatting>
  <conditionalFormatting sqref="F37 D37">
    <cfRule type="expression" dxfId="30" priority="31">
      <formula>OR($T37&lt;&gt;"",$U37&lt;&gt;"",$V37&lt;&gt;"",$Z37&lt;&gt;"",$AA37&lt;&gt;"")</formula>
    </cfRule>
  </conditionalFormatting>
  <conditionalFormatting sqref="L37 N37">
    <cfRule type="expression" dxfId="29" priority="29">
      <formula>$B37&lt;&gt;""</formula>
    </cfRule>
  </conditionalFormatting>
  <conditionalFormatting sqref="L37 N37">
    <cfRule type="expression" dxfId="28" priority="27">
      <formula>L37&lt;&gt;""</formula>
    </cfRule>
  </conditionalFormatting>
  <conditionalFormatting sqref="L37 N37">
    <cfRule type="expression" dxfId="27" priority="28">
      <formula>OR($T37&lt;&gt;"",$U37&lt;&gt;"",$V37&lt;&gt;"",$Z37&lt;&gt;"",$AA37&lt;&gt;"")</formula>
    </cfRule>
  </conditionalFormatting>
  <conditionalFormatting sqref="L37">
    <cfRule type="expression" dxfId="26" priority="26">
      <formula>$B37&lt;&gt;""</formula>
    </cfRule>
  </conditionalFormatting>
  <conditionalFormatting sqref="L37">
    <cfRule type="expression" dxfId="25" priority="24">
      <formula>L37&lt;&gt;""</formula>
    </cfRule>
  </conditionalFormatting>
  <conditionalFormatting sqref="L37">
    <cfRule type="expression" dxfId="24" priority="25">
      <formula>OR(AND($J37="",$L37&lt;&gt;""),$T37&lt;&gt;"",$U37&lt;&gt;"",$V37&lt;&gt;"",$Z37&lt;&gt;"",$AA37&lt;&gt;"")</formula>
    </cfRule>
  </conditionalFormatting>
  <conditionalFormatting sqref="B37">
    <cfRule type="expression" dxfId="23" priority="21">
      <formula>B37&lt;&gt;""</formula>
    </cfRule>
  </conditionalFormatting>
  <conditionalFormatting sqref="B37">
    <cfRule type="expression" dxfId="22" priority="22">
      <formula>OR(AND($B37="",$D37&lt;&gt;""),$T37&lt;&gt;"",$U37&lt;&gt;"",$V37&lt;&gt;"",$Z37&lt;&gt;"",$AA37&lt;&gt;"")</formula>
    </cfRule>
  </conditionalFormatting>
  <conditionalFormatting sqref="B37">
    <cfRule type="expression" dxfId="21" priority="23">
      <formula>AND($J37&lt;&gt;"",$B37="")</formula>
    </cfRule>
  </conditionalFormatting>
  <conditionalFormatting sqref="J37">
    <cfRule type="expression" dxfId="20" priority="20">
      <formula>$B37&lt;&gt;""</formula>
    </cfRule>
  </conditionalFormatting>
  <conditionalFormatting sqref="J37">
    <cfRule type="expression" dxfId="19" priority="18">
      <formula>J37&lt;&gt;""</formula>
    </cfRule>
  </conditionalFormatting>
  <conditionalFormatting sqref="J37">
    <cfRule type="expression" dxfId="18" priority="19">
      <formula>OR(AND($J37="",$L37&lt;&gt;""),$T37&lt;&gt;"",$U37&lt;&gt;"",$V37&lt;&gt;"",$Z37&lt;&gt;"",$AA37&lt;&gt;"")</formula>
    </cfRule>
  </conditionalFormatting>
  <conditionalFormatting sqref="Z38:AA38 T38:V38">
    <cfRule type="expression" dxfId="17" priority="17">
      <formula>$B38&lt;&gt;""</formula>
    </cfRule>
  </conditionalFormatting>
  <conditionalFormatting sqref="T38:V38 Z38:AA38">
    <cfRule type="expression" dxfId="16" priority="16">
      <formula>T38&lt;&gt;""</formula>
    </cfRule>
  </conditionalFormatting>
  <conditionalFormatting sqref="F38 D38">
    <cfRule type="expression" dxfId="15" priority="15">
      <formula>$B38&lt;&gt;""</formula>
    </cfRule>
  </conditionalFormatting>
  <conditionalFormatting sqref="F38 D38">
    <cfRule type="expression" dxfId="14" priority="13">
      <formula>D38&lt;&gt;""</formula>
    </cfRule>
  </conditionalFormatting>
  <conditionalFormatting sqref="F38 D38">
    <cfRule type="expression" dxfId="13" priority="14">
      <formula>OR($T38&lt;&gt;"",$U38&lt;&gt;"",$V38&lt;&gt;"",$Z38&lt;&gt;"",$AA38&lt;&gt;"")</formula>
    </cfRule>
  </conditionalFormatting>
  <conditionalFormatting sqref="L38 N38">
    <cfRule type="expression" dxfId="12" priority="12">
      <formula>$B38&lt;&gt;""</formula>
    </cfRule>
  </conditionalFormatting>
  <conditionalFormatting sqref="L38 N38">
    <cfRule type="expression" dxfId="11" priority="10">
      <formula>L38&lt;&gt;""</formula>
    </cfRule>
  </conditionalFormatting>
  <conditionalFormatting sqref="L38 N38">
    <cfRule type="expression" dxfId="10" priority="11">
      <formula>OR($T38&lt;&gt;"",$U38&lt;&gt;"",$V38&lt;&gt;"",$Z38&lt;&gt;"",$AA38&lt;&gt;"")</formula>
    </cfRule>
  </conditionalFormatting>
  <conditionalFormatting sqref="L38">
    <cfRule type="expression" dxfId="9" priority="9">
      <formula>$B38&lt;&gt;""</formula>
    </cfRule>
  </conditionalFormatting>
  <conditionalFormatting sqref="L38">
    <cfRule type="expression" dxfId="8" priority="7">
      <formula>L38&lt;&gt;""</formula>
    </cfRule>
  </conditionalFormatting>
  <conditionalFormatting sqref="L38">
    <cfRule type="expression" dxfId="7" priority="8">
      <formula>OR(AND($J38="",$L38&lt;&gt;""),$T38&lt;&gt;"",$U38&lt;&gt;"",$V38&lt;&gt;"",$Z38&lt;&gt;"",$AA38&lt;&gt;"")</formula>
    </cfRule>
  </conditionalFormatting>
  <conditionalFormatting sqref="B38">
    <cfRule type="expression" dxfId="6" priority="4">
      <formula>B38&lt;&gt;""</formula>
    </cfRule>
  </conditionalFormatting>
  <conditionalFormatting sqref="B38">
    <cfRule type="expression" dxfId="5" priority="5">
      <formula>OR(AND($B38="",$D38&lt;&gt;""),$T38&lt;&gt;"",$U38&lt;&gt;"",$V38&lt;&gt;"",$Z38&lt;&gt;"",$AA38&lt;&gt;"")</formula>
    </cfRule>
  </conditionalFormatting>
  <conditionalFormatting sqref="B38">
    <cfRule type="expression" dxfId="4" priority="6">
      <formula>AND($J38&lt;&gt;"",$B38="")</formula>
    </cfRule>
  </conditionalFormatting>
  <conditionalFormatting sqref="J38">
    <cfRule type="expression" dxfId="3" priority="3">
      <formula>$B38&lt;&gt;""</formula>
    </cfRule>
  </conditionalFormatting>
  <conditionalFormatting sqref="J38">
    <cfRule type="expression" dxfId="2" priority="1">
      <formula>J38&lt;&gt;""</formula>
    </cfRule>
  </conditionalFormatting>
  <conditionalFormatting sqref="J38">
    <cfRule type="expression" dxfId="1" priority="2">
      <formula>OR(AND($J38="",$L38&lt;&gt;""),$T38&lt;&gt;"",$U38&lt;&gt;"",$V38&lt;&gt;"",$Z38&lt;&gt;"",$AA38&lt;&gt;"")</formula>
    </cfRule>
  </conditionalFormatting>
  <dataValidations count="10">
    <dataValidation type="list" allowBlank="1" sqref="AA14:AB38" xr:uid="{00000000-0002-0000-0100-000000000000}">
      <formula1>$AF$3:$AF$5</formula1>
    </dataValidation>
    <dataValidation imeMode="halfAlpha" allowBlank="1" showInputMessage="1" showErrorMessage="1" sqref="O14:O38 K14:K38 M14:M38 E14:E38 G14:H38 C14:C38" xr:uid="{00000000-0002-0000-0100-000001000000}"/>
    <dataValidation type="list" allowBlank="1" showInputMessage="1" showErrorMessage="1" sqref="Z14:Z38" xr:uid="{00000000-0002-0000-0100-000003000000}">
      <formula1>$AI$3:$AI$4</formula1>
    </dataValidation>
    <dataValidation imeMode="hiragana" allowBlank="1" showInputMessage="1" showErrorMessage="1" sqref="U14:Y38" xr:uid="{00000000-0002-0000-0100-000004000000}"/>
    <dataValidation imeMode="off" allowBlank="1" showInputMessage="1" showErrorMessage="1" sqref="N14:N38 F14:F38" xr:uid="{00000000-0002-0000-0100-000005000000}"/>
    <dataValidation type="whole" imeMode="off" allowBlank="1" showInputMessage="1" showErrorMessage="1" error="前経歴と間をを空けないでください" sqref="D14" xr:uid="{00000000-0002-0000-0100-000006000000}">
      <formula1>1</formula1>
      <formula2>12</formula2>
    </dataValidation>
    <dataValidation type="whole" imeMode="off" allowBlank="1" showInputMessage="1" showErrorMessage="1" sqref="L14:L38" xr:uid="{00000000-0002-0000-0100-000007000000}">
      <formula1>1</formula1>
      <formula2>12</formula2>
    </dataValidation>
    <dataValidation type="custom" imeMode="off" allowBlank="1" showInputMessage="1" showErrorMessage="1" error="前経歴と連続した期間としてください" sqref="D15:D38" xr:uid="{00000000-0002-0000-0100-000008000000}">
      <formula1>AD14=AC15</formula1>
    </dataValidation>
    <dataValidation type="whole" imeMode="off" allowBlank="1" showInputMessage="1" showErrorMessage="1" sqref="J14:J38 B14:B38" xr:uid="{00000000-0002-0000-0100-000009000000}">
      <formula1>1965</formula1>
      <formula2>2023</formula2>
    </dataValidation>
    <dataValidation type="list" allowBlank="1" showInputMessage="1" showErrorMessage="1" sqref="T14:T38" xr:uid="{00000000-0002-0000-0100-00000A000000}">
      <formula1>$AH$3:$AH$15</formula1>
    </dataValidation>
  </dataValidations>
  <pageMargins left="0.25" right="0.25" top="0.75" bottom="0.75" header="0.3" footer="0.3"/>
  <pageSetup paperSize="9" scale="59" fitToHeight="0" orientation="landscape" r:id="rId1"/>
  <headerFooter>
    <oddHeader>&amp;R&amp;"ＭＳ Ｐゴシック,標準"&amp;14（様式２）</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A1:XFC38"/>
  <sheetViews>
    <sheetView zoomScale="85" zoomScaleNormal="85" workbookViewId="0">
      <selection activeCell="C3" sqref="C3"/>
    </sheetView>
  </sheetViews>
  <sheetFormatPr defaultColWidth="0" defaultRowHeight="13.5" zeroHeight="1"/>
  <cols>
    <col min="1" max="1" width="4" style="94" customWidth="1"/>
    <col min="2" max="2" width="207.875" style="94" customWidth="1"/>
    <col min="3" max="3" width="2.5" style="94" customWidth="1"/>
    <col min="4" max="10" width="0" style="94" hidden="1" customWidth="1"/>
    <col min="11" max="16383" width="9" style="94" hidden="1"/>
    <col min="16384" max="16384" width="2.75" style="94" hidden="1" customWidth="1"/>
  </cols>
  <sheetData>
    <row r="1" spans="1:2" ht="18.75">
      <c r="B1" s="103" t="s">
        <v>105</v>
      </c>
    </row>
    <row r="2" spans="1:2"/>
    <row r="3" spans="1:2" ht="42" customHeight="1">
      <c r="B3" s="100" t="s">
        <v>127</v>
      </c>
    </row>
    <row r="4" spans="1:2">
      <c r="B4" s="95"/>
    </row>
    <row r="5" spans="1:2" ht="24.95" customHeight="1">
      <c r="A5" s="97"/>
      <c r="B5" s="102" t="str">
        <f>IF('身上申立書（様式１）'!G21=0,"",'身上申立書（様式１）'!G21)</f>
        <v/>
      </c>
    </row>
    <row r="6" spans="1:2" s="106" customFormat="1" ht="24.95" customHeight="1">
      <c r="A6" s="104"/>
      <c r="B6" s="105" t="str">
        <f>IF('身上申立書（様式１）'!G22=0,"",'身上申立書（様式１）'!G22)</f>
        <v/>
      </c>
    </row>
    <row r="7" spans="1:2" ht="14.25" thickBot="1"/>
    <row r="8" spans="1:2" ht="130.5" customHeight="1" thickTop="1" thickBot="1">
      <c r="B8" s="107" t="s">
        <v>126</v>
      </c>
    </row>
    <row r="9" spans="1:2" ht="15" thickTop="1" thickBot="1">
      <c r="B9" s="99" t="s">
        <v>104</v>
      </c>
    </row>
    <row r="10" spans="1:2" ht="19.5" customHeight="1" thickBot="1">
      <c r="A10" s="98"/>
      <c r="B10" s="101">
        <f>LEN(CLEAN(SUBSTITUTE(SUBSTITUTE($B$13,"　","")," ","")))</f>
        <v>0</v>
      </c>
    </row>
    <row r="11" spans="1:2">
      <c r="B11" s="96" t="s">
        <v>92</v>
      </c>
    </row>
    <row r="12" spans="1:2" ht="14.25" thickBot="1">
      <c r="B12" s="94" t="s">
        <v>91</v>
      </c>
    </row>
    <row r="13" spans="1:2" ht="14.45" customHeight="1">
      <c r="A13" s="94">
        <v>1</v>
      </c>
      <c r="B13" s="335"/>
    </row>
    <row r="14" spans="1:2" ht="14.45" customHeight="1">
      <c r="B14" s="336"/>
    </row>
    <row r="15" spans="1:2" ht="14.45" customHeight="1">
      <c r="B15" s="336"/>
    </row>
    <row r="16" spans="1:2" ht="14.45" customHeight="1">
      <c r="B16" s="336"/>
    </row>
    <row r="17" spans="1:2" ht="14.45" customHeight="1">
      <c r="A17" s="94">
        <v>5</v>
      </c>
      <c r="B17" s="336"/>
    </row>
    <row r="18" spans="1:2" ht="14.45" customHeight="1">
      <c r="B18" s="336"/>
    </row>
    <row r="19" spans="1:2" ht="14.45" customHeight="1">
      <c r="B19" s="336"/>
    </row>
    <row r="20" spans="1:2" ht="14.45" customHeight="1">
      <c r="B20" s="336"/>
    </row>
    <row r="21" spans="1:2" ht="14.45" customHeight="1">
      <c r="B21" s="336"/>
    </row>
    <row r="22" spans="1:2" ht="14.45" customHeight="1">
      <c r="A22" s="94">
        <v>10</v>
      </c>
      <c r="B22" s="336"/>
    </row>
    <row r="23" spans="1:2" ht="14.45" customHeight="1">
      <c r="B23" s="336"/>
    </row>
    <row r="24" spans="1:2" ht="14.45" customHeight="1">
      <c r="B24" s="336"/>
    </row>
    <row r="25" spans="1:2" ht="14.45" customHeight="1">
      <c r="B25" s="336"/>
    </row>
    <row r="26" spans="1:2" ht="14.45" customHeight="1">
      <c r="B26" s="336"/>
    </row>
    <row r="27" spans="1:2" ht="14.45" customHeight="1">
      <c r="A27" s="94">
        <v>15</v>
      </c>
      <c r="B27" s="336"/>
    </row>
    <row r="28" spans="1:2" ht="14.45" customHeight="1">
      <c r="B28" s="336"/>
    </row>
    <row r="29" spans="1:2" ht="14.45" customHeight="1">
      <c r="B29" s="336"/>
    </row>
    <row r="30" spans="1:2" ht="14.45" customHeight="1">
      <c r="B30" s="336"/>
    </row>
    <row r="31" spans="1:2" ht="14.45" customHeight="1">
      <c r="B31" s="336"/>
    </row>
    <row r="32" spans="1:2" ht="14.45" customHeight="1">
      <c r="A32" s="94">
        <v>20</v>
      </c>
      <c r="B32" s="336"/>
    </row>
    <row r="33" spans="1:2" ht="14.45" customHeight="1">
      <c r="B33" s="336"/>
    </row>
    <row r="34" spans="1:2" ht="14.45" customHeight="1">
      <c r="B34" s="336"/>
    </row>
    <row r="35" spans="1:2" ht="14.45" customHeight="1">
      <c r="B35" s="336"/>
    </row>
    <row r="36" spans="1:2" ht="14.45" customHeight="1">
      <c r="B36" s="336"/>
    </row>
    <row r="37" spans="1:2" ht="14.45" customHeight="1" thickBot="1">
      <c r="A37" s="94">
        <v>25</v>
      </c>
      <c r="B37" s="337"/>
    </row>
    <row r="38" spans="1:2"/>
  </sheetData>
  <mergeCells count="1">
    <mergeCell ref="B13:B37"/>
  </mergeCells>
  <phoneticPr fontId="1"/>
  <conditionalFormatting sqref="B13:B37">
    <cfRule type="expression" dxfId="0" priority="1">
      <formula>$B$13&lt;&gt;""</formula>
    </cfRule>
  </conditionalFormatting>
  <dataValidations count="1">
    <dataValidation imeMode="hiragana" allowBlank="1" showInputMessage="1" showErrorMessage="1" sqref="B13" xr:uid="{00000000-0002-0000-0200-000000000000}"/>
  </dataValidations>
  <pageMargins left="0.7" right="0.7"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身上申立書（様式１）</vt:lpstr>
      <vt:lpstr>職務経歴書（様式２）</vt:lpstr>
      <vt:lpstr>小論文（様式３）</vt:lpstr>
      <vt:lpstr>'小論文（様式３）'!Print_Area</vt:lpstr>
      <vt:lpstr>'職務経歴書（様式２）'!Print_Area</vt:lpstr>
      <vt:lpstr>'身上申立書（様式１）'!Print_Area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謙(yamazaki-ken)</dc:creator>
  <cp:lastModifiedBy>田口 結稀(taguchi-yuki.2k5)</cp:lastModifiedBy>
  <cp:lastPrinted>2023-06-01T07:44:55Z</cp:lastPrinted>
  <dcterms:created xsi:type="dcterms:W3CDTF">2020-11-26T06:55:30Z</dcterms:created>
  <dcterms:modified xsi:type="dcterms:W3CDTF">2023-06-01T07:58:31Z</dcterms:modified>
</cp:coreProperties>
</file>