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lockStructure="1"/>
  <bookViews>
    <workbookView xWindow="0" yWindow="0" windowWidth="28800" windowHeight="12210"/>
  </bookViews>
  <sheets>
    <sheet name="身上申立書（様式１）" sheetId="1" r:id="rId1"/>
    <sheet name="職務経歴書（様式２）" sheetId="5" r:id="rId2"/>
    <sheet name="身上申立書データ" sheetId="4" state="hidden" r:id="rId3"/>
  </sheets>
  <definedNames>
    <definedName name="_xlnm.Print_Area" localSheetId="1">'職務経歴書（様式２）'!$A$1:$O$53</definedName>
    <definedName name="_xlnm.Print_Area" localSheetId="0">'身上申立書（様式１）'!$B$1:$AJ$59</definedName>
  </definedNames>
  <calcPr calcId="162913"/>
</workbook>
</file>

<file path=xl/calcChain.xml><?xml version="1.0" encoding="utf-8"?>
<calcChain xmlns="http://schemas.openxmlformats.org/spreadsheetml/2006/main">
  <c r="O29" i="5" l="1"/>
  <c r="D29" i="5"/>
  <c r="O28" i="5"/>
  <c r="D28" i="5"/>
  <c r="O27" i="5"/>
  <c r="D27" i="5"/>
  <c r="G27" i="5" s="1"/>
  <c r="O26" i="5"/>
  <c r="D26" i="5"/>
  <c r="E26" i="5" s="1"/>
  <c r="O25" i="5"/>
  <c r="D25" i="5"/>
  <c r="O24" i="5"/>
  <c r="D24" i="5"/>
  <c r="O23" i="5"/>
  <c r="D23" i="5"/>
  <c r="G23" i="5" s="1"/>
  <c r="O22" i="5"/>
  <c r="D22" i="5"/>
  <c r="E22" i="5" s="1"/>
  <c r="O21" i="5"/>
  <c r="D21" i="5"/>
  <c r="O20" i="5"/>
  <c r="D20" i="5"/>
  <c r="O19" i="5"/>
  <c r="D19" i="5"/>
  <c r="G19" i="5" s="1"/>
  <c r="O18" i="5"/>
  <c r="D18" i="5"/>
  <c r="D17" i="5"/>
  <c r="Q17" i="5" s="1"/>
  <c r="O16" i="5"/>
  <c r="D16" i="5"/>
  <c r="O15" i="5"/>
  <c r="D15" i="5"/>
  <c r="E15" i="5" s="1"/>
  <c r="G15" i="5" s="1"/>
  <c r="G26" i="5" l="1"/>
  <c r="Q28" i="5"/>
  <c r="R28" i="5" s="1"/>
  <c r="Q21" i="5"/>
  <c r="R21" i="5" s="1"/>
  <c r="Q25" i="5"/>
  <c r="R25" i="5" s="1"/>
  <c r="Q29" i="5"/>
  <c r="R29" i="5" s="1"/>
  <c r="Q20" i="5"/>
  <c r="R20" i="5" s="1"/>
  <c r="Q24" i="5"/>
  <c r="T24" i="5" s="1"/>
  <c r="E25" i="5"/>
  <c r="E20" i="5"/>
  <c r="G21" i="5"/>
  <c r="E24" i="5"/>
  <c r="G25" i="5"/>
  <c r="E28" i="5"/>
  <c r="E29" i="5"/>
  <c r="E21" i="5"/>
  <c r="G22" i="5"/>
  <c r="G28" i="5"/>
  <c r="G29" i="5"/>
  <c r="R17" i="5"/>
  <c r="T17" i="5" s="1"/>
  <c r="T28" i="5"/>
  <c r="Q23" i="5"/>
  <c r="Q27" i="5"/>
  <c r="Q15" i="5"/>
  <c r="E16" i="5"/>
  <c r="G16" i="5" s="1"/>
  <c r="D13" i="5"/>
  <c r="Q16" i="5"/>
  <c r="E17" i="5"/>
  <c r="G17" i="5" s="1"/>
  <c r="Q19" i="5"/>
  <c r="Q18" i="5"/>
  <c r="E19" i="5"/>
  <c r="G20" i="5"/>
  <c r="Q22" i="5"/>
  <c r="E23" i="5"/>
  <c r="G24" i="5"/>
  <c r="Q26" i="5"/>
  <c r="E27" i="5"/>
  <c r="E18" i="5"/>
  <c r="G18" i="5" s="1"/>
  <c r="V23" i="1"/>
  <c r="T25" i="5" l="1"/>
  <c r="T29" i="5"/>
  <c r="T21" i="5"/>
  <c r="R24" i="5"/>
  <c r="T20" i="5"/>
  <c r="T26" i="5"/>
  <c r="R26" i="5"/>
  <c r="R16" i="5"/>
  <c r="T16" i="5" s="1"/>
  <c r="R15" i="5"/>
  <c r="T15" i="5" s="1"/>
  <c r="Q13" i="5"/>
  <c r="R18" i="5"/>
  <c r="T18" i="5" s="1"/>
  <c r="E13" i="5"/>
  <c r="G13" i="5" s="1"/>
  <c r="T27" i="5"/>
  <c r="R27" i="5"/>
  <c r="T22" i="5"/>
  <c r="R22" i="5"/>
  <c r="T19" i="5"/>
  <c r="R19" i="5"/>
  <c r="T23" i="5"/>
  <c r="R23" i="5"/>
  <c r="C2" i="4"/>
  <c r="R13" i="5" l="1"/>
  <c r="T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>
  <authors>
    <author>作成者</author>
  </authors>
  <commentList>
    <comment ref="K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</t>
        </r>
        <r>
          <rPr>
            <b/>
            <sz val="9"/>
            <color indexed="10"/>
            <rFont val="MS P ゴシック"/>
            <family val="3"/>
            <charset val="128"/>
          </rPr>
          <t>半角英数字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</t>
        </r>
      </text>
    </comment>
    <comment ref="W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</t>
        </r>
        <r>
          <rPr>
            <b/>
            <sz val="9"/>
            <color indexed="10"/>
            <rFont val="MS P ゴシック"/>
            <family val="3"/>
            <charset val="128"/>
          </rPr>
          <t>半角英数字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年4月15日が始期の場合、「H20.4.1」と記入。）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<sst xmlns="http://schemas.openxmlformats.org/spreadsheetml/2006/main" count="232" uniqueCount="117">
  <si>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</si>
  <si>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</si>
  <si>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</si>
  <si>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</si>
  <si>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</si>
  <si>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</si>
  <si>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</si>
  <si>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</si>
  <si>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</si>
  <si>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</si>
  <si>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</si>
  <si>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</si>
  <si>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</si>
  <si>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※厚生労働省本省を志望した理由を具体的に書いてください。</t>
    <rPh sb="6" eb="8">
      <t>ホンショウ</t>
    </rPh>
    <rPh sb="20" eb="21">
      <t>カ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</si>
  <si>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</si>
  <si>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</si>
  <si>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</si>
  <si>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</si>
  <si>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</si>
  <si>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</si>
  <si>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</si>
  <si>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</si>
  <si>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</si>
  <si>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</si>
  <si>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</si>
  <si>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</si>
  <si>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</si>
  <si>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</si>
  <si>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</si>
  <si>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（※この分野を希望する理由、この分野の仕事に活かせるあなたの能力・経験を具体的に書いてください）</t>
    <phoneticPr fontId="1"/>
  </si>
  <si>
    <t>第２
希望</t>
    <rPh sb="0" eb="1">
      <t>ダイ</t>
    </rPh>
    <rPh sb="3" eb="5">
      <t>キボウ</t>
    </rPh>
    <phoneticPr fontId="1"/>
  </si>
  <si>
    <t>（様式１）</t>
    <rPh sb="1" eb="3">
      <t>ヨウシキ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</si>
  <si>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</si>
  <si>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</si>
  <si>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</si>
  <si>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</si>
  <si>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</si>
  <si>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</si>
  <si>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</si>
  <si>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</si>
  <si>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</si>
  <si>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</si>
  <si>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</si>
  <si>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</si>
  <si>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</si>
  <si>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</si>
  <si>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</si>
  <si>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</si>
  <si>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</si>
  <si>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</si>
  <si>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</si>
  <si>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</si>
  <si>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</si>
  <si>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</si>
  <si>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</si>
  <si>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</si>
  <si>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</si>
  <si>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</si>
  <si>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 xml:space="preserve">写真
（３か月以内に撮影したもの）
</t>
    <phoneticPr fontId="1"/>
  </si>
  <si>
    <t>年齢</t>
    <rPh sb="0" eb="2">
      <t>ネンレイ</t>
    </rPh>
    <phoneticPr fontId="1"/>
  </si>
  <si>
    <t>ﾒｰﾙｱﾄﾞﾚｽ</t>
  </si>
  <si>
    <t>－</t>
    <phoneticPr fontId="1"/>
  </si>
  <si>
    <t>ふりがな</t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</si>
  <si>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</si>
  <si>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</si>
  <si>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</si>
  <si>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</si>
  <si>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3"/>
  </si>
  <si>
    <t>30時間以上</t>
    <phoneticPr fontId="3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</si>
  <si>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</si>
  <si>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3"/>
  </si>
  <si>
    <t>20時間以上30時間未満</t>
    <phoneticPr fontId="3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</si>
  <si>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</si>
  <si>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</si>
  <si>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20時間未満</t>
    <phoneticPr fontId="3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</si>
  <si>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</si>
  <si>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</si>
  <si>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氏　　名</t>
    <rPh sb="0" eb="1">
      <t>シ</t>
    </rPh>
    <rPh sb="3" eb="4">
      <t>ナ</t>
    </rPh>
    <phoneticPr fontId="3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</si>
  <si>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3"/>
  </si>
  <si>
    <t>合計</t>
    <rPh sb="0" eb="2">
      <t>ゴウケイ</t>
    </rPh>
    <phoneticPr fontId="3"/>
  </si>
  <si>
    <t>-</t>
    <phoneticPr fontId="3"/>
  </si>
  <si>
    <t>期　間</t>
    <rPh sb="0" eb="1">
      <t>キ</t>
    </rPh>
    <rPh sb="2" eb="3">
      <t>アイダ</t>
    </rPh>
    <phoneticPr fontId="5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</si>
  <si>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</si>
  <si>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5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</si>
  <si>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</si>
  <si>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</si>
  <si>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3"/>
  </si>
  <si>
    <t>勤務時間数
（１週間あたり）</t>
    <phoneticPr fontId="3"/>
  </si>
  <si>
    <t>～</t>
    <phoneticPr fontId="1"/>
  </si>
  <si>
    <t>-</t>
    <phoneticPr fontId="5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</si>
  <si>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3"/>
  </si>
  <si>
    <t>取得年月日</t>
    <rPh sb="0" eb="2">
      <t>シュトク</t>
    </rPh>
    <rPh sb="2" eb="4">
      <t>ネンゲツ</t>
    </rPh>
    <rPh sb="4" eb="5">
      <t>ビ</t>
    </rPh>
    <phoneticPr fontId="3"/>
  </si>
  <si>
    <t>名称</t>
    <rPh sb="0" eb="2">
      <t>メイショウ</t>
    </rPh>
    <phoneticPr fontId="3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</si>
  <si>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3"/>
  </si>
  <si>
    <t>ふりがな</t>
    <phoneticPr fontId="3"/>
  </si>
  <si>
    <t>@</t>
    <phoneticPr fontId="1"/>
  </si>
  <si>
    <t>職業分類</t>
    <rPh sb="0" eb="2">
      <t>ショクギョウ</t>
    </rPh>
    <rPh sb="2" eb="4">
      <t>ブンルイ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</si>
  <si>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</si>
  <si>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</si>
  <si>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◆ ＰＣスキルについてアプリケーションソフトごとに記入してください。</t>
    <rPh sb="25" eb="27">
      <t>キニュウ</t>
    </rPh>
    <phoneticPr fontId="3"/>
  </si>
  <si>
    <t>アプリケーションソフト</t>
    <phoneticPr fontId="1"/>
  </si>
  <si>
    <t>基本的操作スキル</t>
    <rPh sb="0" eb="3">
      <t>キホンテキ</t>
    </rPh>
    <rPh sb="3" eb="5">
      <t>ソウサ</t>
    </rPh>
    <phoneticPr fontId="1"/>
  </si>
  <si>
    <t>業務上の使用経験</t>
    <rPh sb="0" eb="3">
      <t>ギョウムジョウ</t>
    </rPh>
    <rPh sb="4" eb="6">
      <t>シヨウ</t>
    </rPh>
    <rPh sb="6" eb="8">
      <t>ケイケン</t>
    </rPh>
    <phoneticPr fontId="1"/>
  </si>
  <si>
    <t>業務上作成した文書等の例</t>
    <rPh sb="0" eb="3">
      <t>ギョウムジョウ</t>
    </rPh>
    <rPh sb="3" eb="5">
      <t>サクセイ</t>
    </rPh>
    <rPh sb="7" eb="9">
      <t>ブンショ</t>
    </rPh>
    <rPh sb="9" eb="10">
      <t>トウ</t>
    </rPh>
    <rPh sb="11" eb="12">
      <t>レイ</t>
    </rPh>
    <phoneticPr fontId="1"/>
  </si>
  <si>
    <t>ワード</t>
    <phoneticPr fontId="1"/>
  </si>
  <si>
    <t>エクセル</t>
    <phoneticPr fontId="1"/>
  </si>
  <si>
    <t>パワーポイント</t>
    <phoneticPr fontId="1"/>
  </si>
  <si>
    <t>アクセス</t>
    <phoneticPr fontId="1"/>
  </si>
  <si>
    <t>一太郎</t>
    <rPh sb="0" eb="3">
      <t>イチタロウ</t>
    </rPh>
    <phoneticPr fontId="1"/>
  </si>
  <si>
    <t>未定</t>
    <rPh sb="0" eb="2">
      <t>ミテイ</t>
    </rPh>
    <phoneticPr fontId="1"/>
  </si>
  <si>
    <t>事務職</t>
    <rPh sb="0" eb="3">
      <t>ジムショク</t>
    </rPh>
    <phoneticPr fontId="1"/>
  </si>
  <si>
    <t>事務職以外</t>
    <rPh sb="0" eb="3">
      <t>ジムショク</t>
    </rPh>
    <rPh sb="3" eb="5">
      <t>イガイ</t>
    </rPh>
    <phoneticPr fontId="1"/>
  </si>
  <si>
    <r>
      <t xml:space="preserve">職種
</t>
    </r>
    <r>
      <rPr>
        <sz val="9"/>
        <rFont val="ＭＳ Ｐゴシック"/>
        <family val="3"/>
        <charset val="128"/>
      </rPr>
      <t>（事務職/事務職以外）</t>
    </r>
    <rPh sb="0" eb="2">
      <t>ショクシュ</t>
    </rPh>
    <rPh sb="4" eb="7">
      <t>ジムショク</t>
    </rPh>
    <rPh sb="8" eb="11">
      <t>ジムショク</t>
    </rPh>
    <rPh sb="11" eb="13">
      <t>イガイ</t>
    </rPh>
    <phoneticPr fontId="1"/>
  </si>
  <si>
    <t>官房（統計・情報政策、会計又は人事）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rPh sb="13" eb="14">
      <t>マタ</t>
    </rPh>
    <rPh sb="15" eb="17">
      <t>ジンジ</t>
    </rPh>
    <phoneticPr fontId="1"/>
  </si>
  <si>
    <t>厚生労省</t>
    <rPh sb="0" eb="2">
      <t>コウセイ</t>
    </rPh>
    <rPh sb="2" eb="3">
      <t>ロウ</t>
    </rPh>
    <rPh sb="3" eb="4">
      <t>ショウ</t>
    </rPh>
    <phoneticPr fontId="1"/>
  </si>
  <si>
    <t>安定</t>
    <rPh sb="0" eb="2">
      <t>アンテイ</t>
    </rPh>
    <phoneticPr fontId="1"/>
  </si>
  <si>
    <t>（令和４年度　第２期　厚生労働省本省係長級職員（一般職相当）採用選考）</t>
    <rPh sb="1" eb="3">
      <t>レイワ</t>
    </rPh>
    <rPh sb="4" eb="6">
      <t>ネンド</t>
    </rPh>
    <rPh sb="7" eb="8">
      <t>ダイ</t>
    </rPh>
    <rPh sb="9" eb="10">
      <t>キ</t>
    </rPh>
    <rPh sb="11" eb="13">
      <t>コウセイ</t>
    </rPh>
    <rPh sb="13" eb="16">
      <t>ロウドウショウ</t>
    </rPh>
    <rPh sb="16" eb="18">
      <t>ホンショウ</t>
    </rPh>
    <rPh sb="18" eb="21">
      <t>カカリチョウキュウ</t>
    </rPh>
    <rPh sb="21" eb="23">
      <t>ショクイン</t>
    </rPh>
    <rPh sb="24" eb="27">
      <t>イッパンショク</t>
    </rPh>
    <rPh sb="27" eb="29">
      <t>ソウトウ</t>
    </rPh>
    <rPh sb="30" eb="32">
      <t>サイヨウ</t>
    </rPh>
    <rPh sb="32" eb="34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</si>
</sst>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[$-411]ge\.m"/>
    <numFmt numFmtId="178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8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vertical="top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NumberFormat="1" applyFont="1" applyFill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Protection="1">
      <alignment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horizontal="centerContinuous" vertical="center"/>
      <protection locked="0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Protection="1">
      <alignment vertical="center"/>
      <protection locked="0"/>
    </xf>
    <xf numFmtId="14" fontId="11" fillId="0" borderId="0" xfId="0" applyNumberFormat="1" applyFont="1" applyFill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top"/>
      <protection locked="0"/>
    </xf>
    <xf numFmtId="0" fontId="11" fillId="0" borderId="3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49" fontId="11" fillId="0" borderId="49" xfId="0" applyNumberFormat="1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vertical="center"/>
    </xf>
    <xf numFmtId="0" fontId="11" fillId="0" borderId="58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49" fontId="17" fillId="0" borderId="49" xfId="0" applyNumberFormat="1" applyFont="1" applyFill="1" applyBorder="1" applyAlignment="1">
      <alignment vertical="center"/>
    </xf>
    <xf numFmtId="49" fontId="17" fillId="0" borderId="14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49" fontId="17" fillId="0" borderId="51" xfId="0" applyNumberFormat="1" applyFont="1" applyFill="1" applyBorder="1" applyAlignment="1">
      <alignment vertical="center"/>
    </xf>
    <xf numFmtId="0" fontId="11" fillId="0" borderId="49" xfId="0" applyFont="1" applyFill="1" applyBorder="1" applyAlignment="1">
      <alignment vertical="center"/>
    </xf>
    <xf numFmtId="0" fontId="11" fillId="0" borderId="52" xfId="0" applyFont="1" applyFill="1" applyBorder="1" applyAlignment="1">
      <alignment vertical="center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0" fontId="16" fillId="0" borderId="46" xfId="0" applyFont="1" applyFill="1" applyBorder="1" applyAlignment="1" applyProtection="1">
      <alignment horizontal="center" vertical="center" shrinkToFit="1"/>
      <protection locked="0"/>
    </xf>
    <xf numFmtId="0" fontId="16" fillId="0" borderId="46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Continuous" vertical="center"/>
    </xf>
    <xf numFmtId="0" fontId="17" fillId="0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57" fontId="4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7" fillId="0" borderId="4" xfId="0" applyFont="1" applyFill="1" applyBorder="1">
      <alignment vertical="center"/>
    </xf>
    <xf numFmtId="178" fontId="4" fillId="0" borderId="3" xfId="0" applyNumberFormat="1" applyFont="1" applyFill="1" applyBorder="1" applyAlignment="1">
      <alignment horizontal="right" vertical="center" shrinkToFit="1"/>
    </xf>
    <xf numFmtId="178" fontId="20" fillId="0" borderId="2" xfId="0" applyNumberFormat="1" applyFont="1" applyFill="1" applyBorder="1" applyAlignment="1">
      <alignment horizontal="right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178" fontId="20" fillId="0" borderId="40" xfId="0" applyNumberFormat="1" applyFont="1" applyFill="1" applyBorder="1" applyAlignment="1">
      <alignment horizontal="right" vertical="center" shrinkToFit="1"/>
    </xf>
    <xf numFmtId="178" fontId="20" fillId="0" borderId="0" xfId="0" applyNumberFormat="1" applyFont="1" applyFill="1" applyBorder="1" applyAlignment="1">
      <alignment horizontal="right" vertical="center" shrinkToFit="1"/>
    </xf>
    <xf numFmtId="177" fontId="4" fillId="0" borderId="2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/>
    </xf>
    <xf numFmtId="57" fontId="6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1" fillId="0" borderId="59" xfId="0" applyFont="1" applyFill="1" applyBorder="1" applyAlignment="1">
      <alignment horizontal="left" vertical="top"/>
    </xf>
    <xf numFmtId="49" fontId="11" fillId="0" borderId="49" xfId="0" applyNumberFormat="1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 applyProtection="1">
      <alignment horizontal="left" vertical="center" shrinkToFit="1"/>
      <protection locked="0"/>
    </xf>
    <xf numFmtId="0" fontId="16" fillId="0" borderId="35" xfId="0" applyFont="1" applyFill="1" applyBorder="1" applyAlignment="1" applyProtection="1">
      <alignment horizontal="left" vertical="center" shrinkToFit="1"/>
      <protection locked="0"/>
    </xf>
    <xf numFmtId="0" fontId="11" fillId="0" borderId="11" xfId="0" applyFont="1" applyFill="1" applyBorder="1" applyAlignment="1" applyProtection="1">
      <alignment horizontal="left" vertical="center" wrapText="1" indent="1"/>
      <protection locked="0"/>
    </xf>
    <xf numFmtId="0" fontId="11" fillId="0" borderId="4" xfId="0" applyFont="1" applyFill="1" applyBorder="1" applyAlignment="1" applyProtection="1">
      <alignment horizontal="left" vertical="center" wrapText="1" indent="1"/>
      <protection locked="0"/>
    </xf>
    <xf numFmtId="0" fontId="11" fillId="0" borderId="17" xfId="0" applyFont="1" applyFill="1" applyBorder="1" applyAlignment="1" applyProtection="1">
      <alignment horizontal="left" vertical="center" wrapText="1" indent="1"/>
      <protection locked="0"/>
    </xf>
    <xf numFmtId="0" fontId="11" fillId="0" borderId="48" xfId="0" applyFont="1" applyFill="1" applyBorder="1" applyAlignment="1">
      <alignment horizontal="distributed" vertical="center"/>
    </xf>
    <xf numFmtId="0" fontId="11" fillId="0" borderId="49" xfId="0" applyFont="1" applyFill="1" applyBorder="1" applyAlignment="1">
      <alignment horizontal="distributed" vertical="center"/>
    </xf>
    <xf numFmtId="0" fontId="11" fillId="0" borderId="54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distributed" vertical="center"/>
    </xf>
    <xf numFmtId="0" fontId="11" fillId="0" borderId="55" xfId="0" applyFont="1" applyFill="1" applyBorder="1" applyAlignment="1">
      <alignment horizontal="distributed" vertical="center"/>
    </xf>
    <xf numFmtId="0" fontId="11" fillId="0" borderId="39" xfId="0" applyFont="1" applyFill="1" applyBorder="1" applyAlignment="1">
      <alignment horizontal="distributed" vertical="center"/>
    </xf>
    <xf numFmtId="0" fontId="11" fillId="0" borderId="15" xfId="0" applyFont="1" applyFill="1" applyBorder="1" applyAlignment="1">
      <alignment horizontal="distributed" vertical="center"/>
    </xf>
    <xf numFmtId="0" fontId="11" fillId="0" borderId="71" xfId="0" applyFont="1" applyFill="1" applyBorder="1" applyAlignment="1">
      <alignment horizontal="distributed" vertical="center"/>
    </xf>
    <xf numFmtId="0" fontId="11" fillId="0" borderId="50" xfId="0" applyFont="1" applyFill="1" applyBorder="1" applyAlignment="1">
      <alignment horizontal="distributed" vertical="center"/>
    </xf>
    <xf numFmtId="0" fontId="11" fillId="0" borderId="51" xfId="0" applyFont="1" applyFill="1" applyBorder="1" applyAlignment="1">
      <alignment horizontal="distributed" vertical="center"/>
    </xf>
    <xf numFmtId="0" fontId="11" fillId="0" borderId="56" xfId="0" applyFont="1" applyFill="1" applyBorder="1" applyAlignment="1">
      <alignment horizontal="distributed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60" xfId="0" applyFont="1" applyFill="1" applyBorder="1" applyAlignment="1" applyProtection="1">
      <alignment horizontal="center" vertical="center" wrapText="1"/>
      <protection locked="0"/>
    </xf>
    <xf numFmtId="0" fontId="11" fillId="0" borderId="61" xfId="0" applyFont="1" applyFill="1" applyBorder="1" applyAlignment="1" applyProtection="1">
      <alignment horizontal="center" vertical="center"/>
      <protection locked="0"/>
    </xf>
    <xf numFmtId="0" fontId="11" fillId="0" borderId="62" xfId="0" applyFont="1" applyFill="1" applyBorder="1" applyAlignment="1" applyProtection="1">
      <alignment horizontal="center" vertical="center"/>
      <protection locked="0"/>
    </xf>
    <xf numFmtId="0" fontId="11" fillId="0" borderId="6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64" xfId="0" applyFont="1" applyFill="1" applyBorder="1" applyAlignment="1" applyProtection="1">
      <alignment horizontal="center" vertical="center"/>
      <protection locked="0"/>
    </xf>
    <xf numFmtId="0" fontId="11" fillId="0" borderId="65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 applyProtection="1">
      <alignment horizontal="center" vertical="center"/>
      <protection locked="0"/>
    </xf>
    <xf numFmtId="0" fontId="11" fillId="0" borderId="67" xfId="0" applyFont="1" applyFill="1" applyBorder="1" applyAlignment="1" applyProtection="1">
      <alignment horizontal="center" vertical="center"/>
      <protection locked="0"/>
    </xf>
    <xf numFmtId="49" fontId="17" fillId="0" borderId="48" xfId="0" applyNumberFormat="1" applyFont="1" applyFill="1" applyBorder="1" applyAlignment="1" applyProtection="1">
      <alignment horizontal="center" vertical="center"/>
      <protection locked="0"/>
    </xf>
    <xf numFmtId="49" fontId="17" fillId="0" borderId="49" xfId="0" applyNumberFormat="1" applyFont="1" applyFill="1" applyBorder="1" applyAlignment="1" applyProtection="1">
      <alignment horizontal="center" vertical="center"/>
      <protection locked="0"/>
    </xf>
    <xf numFmtId="49" fontId="17" fillId="0" borderId="52" xfId="0" applyNumberFormat="1" applyFont="1" applyFill="1" applyBorder="1" applyAlignment="1" applyProtection="1">
      <alignment horizontal="center" vertical="center"/>
      <protection locked="0"/>
    </xf>
    <xf numFmtId="49" fontId="17" fillId="0" borderId="13" xfId="0" applyNumberFormat="1" applyFont="1" applyFill="1" applyBorder="1" applyAlignment="1" applyProtection="1">
      <alignment horizontal="center" vertical="center"/>
      <protection locked="0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49" fontId="18" fillId="0" borderId="50" xfId="1" applyNumberFormat="1" applyFont="1" applyFill="1" applyBorder="1" applyAlignment="1" applyProtection="1">
      <alignment horizontal="right" vertical="center"/>
      <protection locked="0"/>
    </xf>
    <xf numFmtId="49" fontId="18" fillId="0" borderId="51" xfId="1" applyNumberFormat="1" applyFont="1" applyFill="1" applyBorder="1" applyAlignment="1" applyProtection="1">
      <alignment horizontal="right" vertical="center"/>
      <protection locked="0"/>
    </xf>
    <xf numFmtId="49" fontId="17" fillId="0" borderId="51" xfId="0" applyNumberFormat="1" applyFont="1" applyFill="1" applyBorder="1" applyAlignment="1" applyProtection="1">
      <alignment horizontal="left" vertical="center"/>
      <protection locked="0"/>
    </xf>
    <xf numFmtId="49" fontId="17" fillId="0" borderId="53" xfId="0" applyNumberFormat="1" applyFont="1" applyFill="1" applyBorder="1" applyAlignment="1" applyProtection="1">
      <alignment horizontal="left" vertical="center"/>
      <protection locked="0"/>
    </xf>
    <xf numFmtId="49" fontId="17" fillId="0" borderId="35" xfId="0" applyNumberFormat="1" applyFont="1" applyFill="1" applyBorder="1" applyAlignment="1" applyProtection="1">
      <alignment horizontal="center" vertical="center"/>
      <protection locked="0"/>
    </xf>
    <xf numFmtId="49" fontId="17" fillId="0" borderId="39" xfId="0" applyNumberFormat="1" applyFont="1" applyFill="1" applyBorder="1" applyAlignment="1" applyProtection="1">
      <alignment horizontal="center" vertical="center"/>
      <protection locked="0"/>
    </xf>
    <xf numFmtId="49" fontId="17" fillId="0" borderId="15" xfId="0" applyNumberFormat="1" applyFont="1" applyFill="1" applyBorder="1" applyAlignment="1" applyProtection="1">
      <alignment horizontal="center" vertical="center"/>
      <protection locked="0"/>
    </xf>
    <xf numFmtId="49" fontId="17" fillId="0" borderId="72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28" xfId="0" applyFont="1" applyFill="1" applyBorder="1" applyAlignment="1" applyProtection="1">
      <alignment horizontal="left" vertical="center" wrapText="1" indent="1"/>
      <protection locked="0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6" fillId="0" borderId="27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Fill="1" applyBorder="1" applyAlignment="1" applyProtection="1">
      <alignment horizontal="left" vertical="center" wrapText="1" indent="1"/>
      <protection locked="0"/>
    </xf>
    <xf numFmtId="0" fontId="11" fillId="0" borderId="29" xfId="0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Fill="1" applyAlignment="1">
      <alignment horizontal="left" vertical="center"/>
    </xf>
    <xf numFmtId="0" fontId="11" fillId="0" borderId="70" xfId="0" applyFont="1" applyFill="1" applyBorder="1" applyAlignment="1" applyProtection="1">
      <alignment horizontal="center" vertical="center"/>
      <protection locked="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left" vertical="center" shrinkToFit="1"/>
    </xf>
    <xf numFmtId="0" fontId="15" fillId="0" borderId="40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30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Fill="1" applyBorder="1" applyAlignment="1" applyProtection="1">
      <alignment horizontal="left" vertical="top" wrapText="1"/>
      <protection locked="0"/>
    </xf>
    <xf numFmtId="0" fontId="11" fillId="0" borderId="42" xfId="0" applyFont="1" applyFill="1" applyBorder="1" applyAlignment="1" applyProtection="1">
      <alignment horizontal="left" vertical="top" wrapText="1"/>
      <protection locked="0"/>
    </xf>
    <xf numFmtId="0" fontId="11" fillId="0" borderId="43" xfId="0" applyFont="1" applyFill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 applyProtection="1">
      <alignment horizontal="left" vertical="top" wrapText="1"/>
      <protection locked="0"/>
    </xf>
    <xf numFmtId="0" fontId="15" fillId="0" borderId="26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32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17" xfId="0" applyFont="1" applyFill="1" applyBorder="1" applyAlignment="1" applyProtection="1">
      <alignment horizontal="left" vertical="top" wrapText="1"/>
      <protection locked="0"/>
    </xf>
    <xf numFmtId="0" fontId="11" fillId="0" borderId="3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/>
    </xf>
    <xf numFmtId="0" fontId="11" fillId="0" borderId="31" xfId="0" applyFont="1" applyFill="1" applyBorder="1" applyAlignment="1">
      <alignment horizontal="center" vertical="center" textRotation="255" shrinkToFit="1"/>
    </xf>
    <xf numFmtId="0" fontId="11" fillId="0" borderId="8" xfId="0" applyFont="1" applyFill="1" applyBorder="1" applyAlignment="1">
      <alignment horizontal="center" vertical="center" textRotation="255" shrinkToFit="1"/>
    </xf>
    <xf numFmtId="0" fontId="11" fillId="0" borderId="33" xfId="0" applyFont="1" applyFill="1" applyBorder="1" applyAlignment="1">
      <alignment horizontal="center" vertical="center" textRotation="255" shrinkToFit="1"/>
    </xf>
    <xf numFmtId="0" fontId="11" fillId="0" borderId="10" xfId="0" applyFont="1" applyFill="1" applyBorder="1" applyAlignment="1">
      <alignment horizontal="center" vertical="center" textRotation="255" shrinkToFit="1"/>
    </xf>
    <xf numFmtId="0" fontId="11" fillId="0" borderId="36" xfId="0" applyFont="1" applyFill="1" applyBorder="1" applyAlignment="1">
      <alignment horizontal="center" vertical="center" textRotation="255" shrinkToFit="1"/>
    </xf>
    <xf numFmtId="0" fontId="11" fillId="0" borderId="37" xfId="0" applyFont="1" applyFill="1" applyBorder="1" applyAlignment="1">
      <alignment horizontal="center" vertical="center" textRotation="255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 indent="1"/>
      <protection locked="0"/>
    </xf>
    <xf numFmtId="0" fontId="11" fillId="0" borderId="3" xfId="0" applyFont="1" applyFill="1" applyBorder="1" applyAlignment="1" applyProtection="1">
      <alignment horizontal="left" vertical="center" wrapText="1" indent="1"/>
      <protection locked="0"/>
    </xf>
    <xf numFmtId="0" fontId="11" fillId="0" borderId="30" xfId="0" applyFont="1" applyFill="1" applyBorder="1" applyAlignment="1" applyProtection="1">
      <alignment horizontal="left" vertical="center" wrapText="1" indent="1"/>
      <protection locked="0"/>
    </xf>
    <xf numFmtId="0" fontId="11" fillId="0" borderId="24" xfId="0" applyFont="1" applyFill="1" applyBorder="1" applyAlignment="1" applyProtection="1">
      <alignment horizontal="left" vertical="center" indent="1"/>
      <protection locked="0"/>
    </xf>
    <xf numFmtId="0" fontId="11" fillId="0" borderId="25" xfId="0" applyFont="1" applyFill="1" applyBorder="1" applyAlignment="1" applyProtection="1">
      <alignment horizontal="left" vertical="center" indent="1"/>
      <protection locked="0"/>
    </xf>
    <xf numFmtId="0" fontId="11" fillId="0" borderId="26" xfId="0" applyFont="1" applyFill="1" applyBorder="1" applyAlignment="1" applyProtection="1">
      <alignment horizontal="left" vertical="center" indent="1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6" fillId="0" borderId="45" xfId="0" applyFont="1" applyFill="1" applyBorder="1" applyAlignment="1" applyProtection="1">
      <alignment horizontal="center" vertical="center" shrinkToFit="1"/>
      <protection locked="0"/>
    </xf>
    <xf numFmtId="0" fontId="16" fillId="0" borderId="46" xfId="0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40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7" fontId="4" fillId="0" borderId="40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57" fontId="4" fillId="2" borderId="2" xfId="0" applyNumberFormat="1" applyFont="1" applyFill="1" applyBorder="1" applyAlignment="1" applyProtection="1">
      <alignment horizontal="center" vertical="center"/>
      <protection locked="0"/>
    </xf>
    <xf numFmtId="57" fontId="4" fillId="2" borderId="3" xfId="0" applyNumberFormat="1" applyFont="1" applyFill="1" applyBorder="1" applyAlignment="1" applyProtection="1">
      <alignment horizontal="center" vertical="center"/>
      <protection locked="0"/>
    </xf>
    <xf numFmtId="57" fontId="4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 applyProtection="1">
      <alignment horizontal="center" vertical="center"/>
      <protection locked="0"/>
    </xf>
    <xf numFmtId="57" fontId="6" fillId="2" borderId="1" xfId="0" applyNumberFormat="1" applyFont="1" applyFill="1" applyBorder="1" applyAlignment="1" applyProtection="1">
      <alignment horizontal="center" vertical="center"/>
      <protection locked="0"/>
    </xf>
    <xf numFmtId="5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23</xdr:col>
      <xdr:colOff>171450</xdr:colOff>
      <xdr:row>13</xdr:row>
      <xdr:rowOff>276224</xdr:rowOff>
    </xdr:from>
    <xdr:to>
      <xdr:col>25</xdr:col>
      <xdr:colOff>468841</xdr:colOff>
      <xdr:row>14</xdr:row>
      <xdr:rowOff>990599</xdr:rowOff>
    </xdr:to>
    <xdr:sp macro="" textlink="">
      <xdr:nvSpPr>
        <xdr:cNvPr id="3" name="四角形吹き出し 2"/>
        <xdr:cNvSpPr/>
      </xdr:nvSpPr>
      <xdr:spPr>
        <a:xfrm>
          <a:off x="12725400" y="3305174"/>
          <a:ext cx="166899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B1:AT76"/>
  <sheetViews>
    <sheetView showGridLines="0" tabSelected="1" view="pageBreakPreview" topLeftCell="A12" zoomScale="90" zoomScaleNormal="90" zoomScaleSheetLayoutView="90" workbookViewId="0">
      <selection activeCell="H49" sqref="H49:J51"/>
    </sheetView>
  </sheetViews>
  <sheetFormatPr defaultRowHeight="12"/>
  <cols>
    <col min="1" max="1" width="3.625" style="21" customWidth="1"/>
    <col min="2" max="41" width="2.625" style="21" customWidth="1"/>
    <col min="42" max="42" width="6.125" style="21" customWidth="1"/>
    <col min="43" max="43" width="18.25" style="21" customWidth="1"/>
    <col min="44" max="44" width="13.875" style="21" customWidth="1"/>
    <col min="45" max="45" width="6.25" style="21" bestFit="1" customWidth="1"/>
    <col min="46" max="60" width="2.625" style="21" customWidth="1"/>
    <col min="61" max="16384" width="9" style="21"/>
  </cols>
  <sheetData>
    <row r="1" spans="2:46" hidden="1">
      <c r="AP1" s="21" t="s">
        <v>41</v>
      </c>
      <c r="AQ1" s="21" t="s">
        <v>14</v>
      </c>
      <c r="AR1" s="21" t="s">
        <v>27</v>
      </c>
      <c r="AS1" s="21" t="s">
        <v>53</v>
      </c>
      <c r="AT1" s="21" t="s">
        <v>97</v>
      </c>
    </row>
    <row r="2" spans="2:46" hidden="1">
      <c r="AP2" s="21" t="s">
        <v>42</v>
      </c>
      <c r="AQ2" s="21" t="s">
        <v>15</v>
      </c>
      <c r="AR2" s="21" t="s">
        <v>24</v>
      </c>
      <c r="AS2" s="21" t="s">
        <v>54</v>
      </c>
      <c r="AT2" s="21" t="s">
        <v>98</v>
      </c>
    </row>
    <row r="3" spans="2:46" hidden="1">
      <c r="AQ3" s="21" t="s">
        <v>33</v>
      </c>
      <c r="AR3" s="21" t="s">
        <v>25</v>
      </c>
      <c r="AT3" s="21" t="s">
        <v>109</v>
      </c>
    </row>
    <row r="4" spans="2:46" hidden="1">
      <c r="AR4" s="21" t="s">
        <v>26</v>
      </c>
    </row>
    <row r="5" spans="2:46" hidden="1">
      <c r="AR5" s="21" t="s">
        <v>113</v>
      </c>
    </row>
    <row r="6" spans="2:46" hidden="1">
      <c r="AR6" s="21" t="s">
        <v>115</v>
      </c>
    </row>
    <row r="7" spans="2:46" hidden="1"/>
    <row r="8" spans="2:46" hidden="1"/>
    <row r="9" spans="2:46" hidden="1"/>
    <row r="10" spans="2:46" hidden="1"/>
    <row r="11" spans="2:46" hidden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2:46" ht="24.95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G12" s="84" t="s">
        <v>31</v>
      </c>
      <c r="AH12" s="84"/>
      <c r="AI12" s="84"/>
      <c r="AJ12" s="84"/>
    </row>
    <row r="13" spans="2:46" ht="12" customHeight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2:46" ht="15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22" t="s">
        <v>12</v>
      </c>
      <c r="AB14" s="122"/>
      <c r="AC14" s="122"/>
      <c r="AD14" s="122"/>
      <c r="AE14" s="122"/>
      <c r="AF14" s="122"/>
      <c r="AG14" s="122"/>
      <c r="AH14" s="121"/>
      <c r="AI14" s="121"/>
      <c r="AJ14" s="121"/>
    </row>
    <row r="15" spans="2:46" ht="15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23"/>
      <c r="AF15" s="23"/>
      <c r="AG15" s="23"/>
      <c r="AH15" s="24"/>
      <c r="AI15" s="24"/>
      <c r="AJ15" s="24"/>
    </row>
    <row r="16" spans="2:46" ht="15" customHeight="1">
      <c r="B16" s="162" t="s">
        <v>116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P16" s="22"/>
    </row>
    <row r="17" spans="2:44" ht="1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2:44" ht="24.95" customHeight="1" thickBot="1">
      <c r="B18" s="26" t="s">
        <v>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44" ht="40.5" customHeight="1">
      <c r="AC19" s="22"/>
      <c r="AD19" s="130" t="s">
        <v>58</v>
      </c>
      <c r="AE19" s="131"/>
      <c r="AF19" s="131"/>
      <c r="AG19" s="131"/>
      <c r="AH19" s="131"/>
      <c r="AI19" s="132"/>
      <c r="AJ19" s="22"/>
    </row>
    <row r="20" spans="2:44" ht="20.100000000000001" customHeight="1" thickBot="1">
      <c r="B20" s="128" t="s">
        <v>33</v>
      </c>
      <c r="C20" s="128"/>
      <c r="D20" s="22"/>
      <c r="E20" s="21" t="s">
        <v>16</v>
      </c>
      <c r="F20" s="22"/>
      <c r="G20" s="21" t="s">
        <v>17</v>
      </c>
      <c r="H20" s="22"/>
      <c r="I20" s="21" t="s">
        <v>18</v>
      </c>
      <c r="J20" s="129" t="s">
        <v>44</v>
      </c>
      <c r="K20" s="129"/>
      <c r="AB20" s="27"/>
      <c r="AC20" s="28"/>
      <c r="AD20" s="133"/>
      <c r="AE20" s="134"/>
      <c r="AF20" s="134"/>
      <c r="AG20" s="134"/>
      <c r="AH20" s="134"/>
      <c r="AI20" s="135"/>
      <c r="AJ20" s="22"/>
      <c r="AR20" s="29"/>
    </row>
    <row r="21" spans="2:44" ht="28.5" customHeight="1">
      <c r="B21" s="123" t="s">
        <v>0</v>
      </c>
      <c r="C21" s="124"/>
      <c r="D21" s="124"/>
      <c r="E21" s="124"/>
      <c r="F21" s="125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5"/>
      <c r="AB21" s="30"/>
      <c r="AC21" s="31"/>
      <c r="AD21" s="133"/>
      <c r="AE21" s="134"/>
      <c r="AF21" s="134"/>
      <c r="AG21" s="134"/>
      <c r="AH21" s="134"/>
      <c r="AI21" s="135"/>
      <c r="AJ21" s="32"/>
    </row>
    <row r="22" spans="2:44" ht="37.5" customHeight="1" thickBot="1">
      <c r="B22" s="126" t="s">
        <v>1</v>
      </c>
      <c r="C22" s="127"/>
      <c r="D22" s="127"/>
      <c r="E22" s="127"/>
      <c r="F22" s="127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8"/>
      <c r="AB22" s="30"/>
      <c r="AC22" s="31"/>
      <c r="AD22" s="136"/>
      <c r="AE22" s="137"/>
      <c r="AF22" s="137"/>
      <c r="AG22" s="137"/>
      <c r="AH22" s="137"/>
      <c r="AI22" s="138"/>
      <c r="AJ22" s="32"/>
    </row>
    <row r="23" spans="2:44" ht="27.75" customHeight="1" thickBot="1">
      <c r="B23" s="87" t="s">
        <v>2</v>
      </c>
      <c r="C23" s="88"/>
      <c r="D23" s="88"/>
      <c r="E23" s="88"/>
      <c r="F23" s="88"/>
      <c r="G23" s="169" t="s">
        <v>14</v>
      </c>
      <c r="H23" s="170"/>
      <c r="I23" s="170"/>
      <c r="J23" s="170"/>
      <c r="K23" s="33" t="s">
        <v>16</v>
      </c>
      <c r="L23" s="170"/>
      <c r="M23" s="170"/>
      <c r="N23" s="33" t="s">
        <v>17</v>
      </c>
      <c r="O23" s="170"/>
      <c r="P23" s="170"/>
      <c r="Q23" s="33" t="s">
        <v>18</v>
      </c>
      <c r="R23" s="33" t="s">
        <v>19</v>
      </c>
      <c r="S23" s="33"/>
      <c r="T23" s="171" t="s">
        <v>20</v>
      </c>
      <c r="U23" s="171"/>
      <c r="V23" s="170" t="str">
        <f>IF(I23="","",DATEDIF(DATEVALUE(G23&amp;I23&amp;"年"&amp;L23&amp;"月"&amp;O23&amp;"日"),DATEVALUE(B20&amp;D20&amp;"年"&amp;F20&amp;"月"&amp;H20&amp;"日")-1,"y"))</f>
        <v/>
      </c>
      <c r="W23" s="170"/>
      <c r="X23" s="88" t="s">
        <v>21</v>
      </c>
      <c r="Y23" s="88"/>
      <c r="Z23" s="33"/>
      <c r="AA23" s="34"/>
      <c r="AB23" s="30"/>
      <c r="AC23" s="31"/>
      <c r="AD23" s="32"/>
      <c r="AE23" s="32"/>
      <c r="AF23" s="32"/>
      <c r="AG23" s="32"/>
      <c r="AH23" s="32"/>
      <c r="AI23" s="32"/>
      <c r="AJ23" s="32"/>
      <c r="AR23" s="29"/>
    </row>
    <row r="24" spans="2:44" ht="15" customHeight="1">
      <c r="B24" s="98" t="s">
        <v>3</v>
      </c>
      <c r="C24" s="99"/>
      <c r="D24" s="99"/>
      <c r="E24" s="99"/>
      <c r="F24" s="100"/>
      <c r="G24" s="35" t="s">
        <v>45</v>
      </c>
      <c r="H24" s="36" t="s">
        <v>46</v>
      </c>
      <c r="I24" s="86"/>
      <c r="J24" s="86"/>
      <c r="K24" s="86"/>
      <c r="L24" s="37" t="s">
        <v>47</v>
      </c>
      <c r="M24" s="86"/>
      <c r="N24" s="86"/>
      <c r="O24" s="86"/>
      <c r="P24" s="86"/>
      <c r="Q24" s="36" t="s">
        <v>48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8"/>
      <c r="AC24" s="38"/>
      <c r="AD24" s="38"/>
      <c r="AE24" s="38"/>
      <c r="AF24" s="38"/>
      <c r="AG24" s="38"/>
      <c r="AH24" s="38"/>
      <c r="AI24" s="38"/>
      <c r="AJ24" s="39"/>
    </row>
    <row r="25" spans="2:44" ht="15" customHeight="1">
      <c r="B25" s="98"/>
      <c r="C25" s="99"/>
      <c r="D25" s="99"/>
      <c r="E25" s="99"/>
      <c r="F25" s="100"/>
      <c r="G25" s="40" t="s">
        <v>8</v>
      </c>
      <c r="H25" s="41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5"/>
    </row>
    <row r="26" spans="2:44" ht="30" customHeight="1">
      <c r="B26" s="101"/>
      <c r="C26" s="102"/>
      <c r="D26" s="102"/>
      <c r="E26" s="102"/>
      <c r="F26" s="103"/>
      <c r="G26" s="106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2:44" ht="30" customHeight="1">
      <c r="B27" s="89" t="s">
        <v>7</v>
      </c>
      <c r="C27" s="90"/>
      <c r="D27" s="90"/>
      <c r="E27" s="90"/>
      <c r="F27" s="91"/>
      <c r="G27" s="109" t="s">
        <v>52</v>
      </c>
      <c r="H27" s="110"/>
      <c r="I27" s="110"/>
      <c r="J27" s="111"/>
      <c r="K27" s="139"/>
      <c r="L27" s="140"/>
      <c r="M27" s="140"/>
      <c r="N27" s="140"/>
      <c r="O27" s="140"/>
      <c r="P27" s="42" t="s">
        <v>61</v>
      </c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42" t="s">
        <v>61</v>
      </c>
      <c r="AB27" s="140"/>
      <c r="AC27" s="140"/>
      <c r="AD27" s="140"/>
      <c r="AE27" s="140"/>
      <c r="AF27" s="140"/>
      <c r="AG27" s="140"/>
      <c r="AH27" s="140"/>
      <c r="AI27" s="140"/>
      <c r="AJ27" s="141"/>
    </row>
    <row r="28" spans="2:44" ht="30" customHeight="1">
      <c r="B28" s="92"/>
      <c r="C28" s="93"/>
      <c r="D28" s="93"/>
      <c r="E28" s="93"/>
      <c r="F28" s="94"/>
      <c r="G28" s="112" t="s">
        <v>49</v>
      </c>
      <c r="H28" s="113"/>
      <c r="I28" s="113"/>
      <c r="J28" s="114"/>
      <c r="K28" s="142"/>
      <c r="L28" s="143"/>
      <c r="M28" s="143"/>
      <c r="N28" s="143"/>
      <c r="O28" s="143"/>
      <c r="P28" s="43" t="s">
        <v>61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43" t="s">
        <v>61</v>
      </c>
      <c r="AB28" s="143"/>
      <c r="AC28" s="143"/>
      <c r="AD28" s="143"/>
      <c r="AE28" s="143"/>
      <c r="AF28" s="143"/>
      <c r="AG28" s="143"/>
      <c r="AH28" s="143"/>
      <c r="AI28" s="143"/>
      <c r="AJ28" s="148"/>
    </row>
    <row r="29" spans="2:44" ht="30" customHeight="1">
      <c r="B29" s="92"/>
      <c r="C29" s="93"/>
      <c r="D29" s="93"/>
      <c r="E29" s="93"/>
      <c r="F29" s="94"/>
      <c r="G29" s="115" t="s">
        <v>50</v>
      </c>
      <c r="H29" s="116"/>
      <c r="I29" s="116"/>
      <c r="J29" s="117"/>
      <c r="K29" s="149"/>
      <c r="L29" s="150"/>
      <c r="M29" s="150"/>
      <c r="N29" s="150"/>
      <c r="O29" s="150"/>
      <c r="P29" s="44" t="s">
        <v>61</v>
      </c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44" t="s">
        <v>61</v>
      </c>
      <c r="AB29" s="150"/>
      <c r="AC29" s="150"/>
      <c r="AD29" s="150"/>
      <c r="AE29" s="150"/>
      <c r="AF29" s="150"/>
      <c r="AG29" s="150"/>
      <c r="AH29" s="150"/>
      <c r="AI29" s="150"/>
      <c r="AJ29" s="151"/>
    </row>
    <row r="30" spans="2:44" ht="30" customHeight="1">
      <c r="B30" s="95"/>
      <c r="C30" s="96"/>
      <c r="D30" s="96"/>
      <c r="E30" s="96"/>
      <c r="F30" s="97"/>
      <c r="G30" s="118" t="s">
        <v>51</v>
      </c>
      <c r="H30" s="119"/>
      <c r="I30" s="119"/>
      <c r="J30" s="120"/>
      <c r="K30" s="144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45" t="s">
        <v>95</v>
      </c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7"/>
    </row>
    <row r="31" spans="2:44" ht="41.25" customHeight="1">
      <c r="B31" s="223" t="s">
        <v>36</v>
      </c>
      <c r="C31" s="224"/>
      <c r="D31" s="229" t="s">
        <v>37</v>
      </c>
      <c r="E31" s="88"/>
      <c r="F31" s="213"/>
      <c r="G31" s="230" t="s">
        <v>114</v>
      </c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2"/>
    </row>
    <row r="32" spans="2:44" ht="15" customHeight="1">
      <c r="B32" s="225"/>
      <c r="C32" s="226"/>
      <c r="D32" s="236" t="s">
        <v>38</v>
      </c>
      <c r="E32" s="93"/>
      <c r="F32" s="94"/>
      <c r="G32" s="35" t="s">
        <v>45</v>
      </c>
      <c r="H32" s="36" t="s">
        <v>46</v>
      </c>
      <c r="I32" s="86"/>
      <c r="J32" s="86"/>
      <c r="K32" s="86"/>
      <c r="L32" s="37" t="s">
        <v>47</v>
      </c>
      <c r="M32" s="86"/>
      <c r="N32" s="86"/>
      <c r="O32" s="86"/>
      <c r="P32" s="86"/>
      <c r="Q32" s="36" t="s">
        <v>48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7"/>
    </row>
    <row r="33" spans="2:36" ht="41.25" customHeight="1" thickBot="1">
      <c r="B33" s="227"/>
      <c r="C33" s="228"/>
      <c r="D33" s="237"/>
      <c r="E33" s="238"/>
      <c r="F33" s="239"/>
      <c r="G33" s="233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5"/>
    </row>
    <row r="34" spans="2:36" ht="21.75" customHeight="1" thickBot="1"/>
    <row r="35" spans="2:36" ht="20.100000000000001" customHeight="1">
      <c r="B35" s="154" t="s">
        <v>4</v>
      </c>
      <c r="C35" s="155"/>
      <c r="D35" s="155"/>
      <c r="E35" s="155"/>
      <c r="F35" s="155"/>
      <c r="G35" s="155"/>
      <c r="H35" s="156" t="s">
        <v>5</v>
      </c>
      <c r="I35" s="155"/>
      <c r="J35" s="155"/>
      <c r="K35" s="155"/>
      <c r="L35" s="155"/>
      <c r="M35" s="155"/>
      <c r="N35" s="155" t="s">
        <v>6</v>
      </c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7"/>
    </row>
    <row r="36" spans="2:36" ht="24.95" customHeight="1">
      <c r="B36" s="158" t="s">
        <v>15</v>
      </c>
      <c r="C36" s="159"/>
      <c r="D36" s="48"/>
      <c r="E36" s="49" t="s">
        <v>34</v>
      </c>
      <c r="F36" s="48"/>
      <c r="G36" s="50" t="s">
        <v>35</v>
      </c>
      <c r="H36" s="159" t="s">
        <v>15</v>
      </c>
      <c r="I36" s="159"/>
      <c r="J36" s="48"/>
      <c r="K36" s="49" t="s">
        <v>34</v>
      </c>
      <c r="L36" s="48"/>
      <c r="M36" s="50" t="s">
        <v>35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3"/>
    </row>
    <row r="37" spans="2:36" ht="24.95" customHeight="1">
      <c r="B37" s="158" t="s">
        <v>15</v>
      </c>
      <c r="C37" s="159"/>
      <c r="D37" s="48"/>
      <c r="E37" s="49" t="s">
        <v>34</v>
      </c>
      <c r="F37" s="48"/>
      <c r="G37" s="50" t="s">
        <v>35</v>
      </c>
      <c r="H37" s="159" t="s">
        <v>15</v>
      </c>
      <c r="I37" s="159"/>
      <c r="J37" s="48"/>
      <c r="K37" s="49" t="s">
        <v>34</v>
      </c>
      <c r="L37" s="48"/>
      <c r="M37" s="50" t="s">
        <v>35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3"/>
    </row>
    <row r="38" spans="2:36" ht="24.95" customHeight="1">
      <c r="B38" s="158" t="s">
        <v>15</v>
      </c>
      <c r="C38" s="159"/>
      <c r="D38" s="48"/>
      <c r="E38" s="49" t="s">
        <v>34</v>
      </c>
      <c r="F38" s="48"/>
      <c r="G38" s="50" t="s">
        <v>35</v>
      </c>
      <c r="H38" s="159" t="s">
        <v>15</v>
      </c>
      <c r="I38" s="159"/>
      <c r="J38" s="48"/>
      <c r="K38" s="49" t="s">
        <v>34</v>
      </c>
      <c r="L38" s="48"/>
      <c r="M38" s="50" t="s">
        <v>35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3"/>
    </row>
    <row r="39" spans="2:36" ht="24.95" customHeight="1">
      <c r="B39" s="158" t="s">
        <v>15</v>
      </c>
      <c r="C39" s="159"/>
      <c r="D39" s="48"/>
      <c r="E39" s="49" t="s">
        <v>34</v>
      </c>
      <c r="F39" s="48"/>
      <c r="G39" s="50" t="s">
        <v>35</v>
      </c>
      <c r="H39" s="159" t="s">
        <v>15</v>
      </c>
      <c r="I39" s="159"/>
      <c r="J39" s="48"/>
      <c r="K39" s="49" t="s">
        <v>34</v>
      </c>
      <c r="L39" s="48"/>
      <c r="M39" s="50" t="s">
        <v>35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3"/>
    </row>
    <row r="40" spans="2:36" ht="24.95" customHeight="1">
      <c r="B40" s="158" t="s">
        <v>15</v>
      </c>
      <c r="C40" s="159"/>
      <c r="D40" s="48"/>
      <c r="E40" s="49" t="s">
        <v>34</v>
      </c>
      <c r="F40" s="48"/>
      <c r="G40" s="50" t="s">
        <v>35</v>
      </c>
      <c r="H40" s="159" t="s">
        <v>15</v>
      </c>
      <c r="I40" s="159"/>
      <c r="J40" s="48"/>
      <c r="K40" s="49" t="s">
        <v>34</v>
      </c>
      <c r="L40" s="48"/>
      <c r="M40" s="50" t="s">
        <v>35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3"/>
    </row>
    <row r="41" spans="2:36" ht="24.95" customHeight="1">
      <c r="B41" s="158" t="s">
        <v>15</v>
      </c>
      <c r="C41" s="159"/>
      <c r="D41" s="48"/>
      <c r="E41" s="49" t="s">
        <v>34</v>
      </c>
      <c r="F41" s="48"/>
      <c r="G41" s="50" t="s">
        <v>35</v>
      </c>
      <c r="H41" s="159" t="s">
        <v>15</v>
      </c>
      <c r="I41" s="159"/>
      <c r="J41" s="48"/>
      <c r="K41" s="49" t="s">
        <v>34</v>
      </c>
      <c r="L41" s="48"/>
      <c r="M41" s="50" t="s">
        <v>35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3"/>
    </row>
    <row r="42" spans="2:36" ht="24.95" customHeight="1" thickBot="1">
      <c r="B42" s="240" t="s">
        <v>15</v>
      </c>
      <c r="C42" s="241"/>
      <c r="D42" s="51"/>
      <c r="E42" s="52" t="s">
        <v>34</v>
      </c>
      <c r="F42" s="51"/>
      <c r="G42" s="53" t="s">
        <v>35</v>
      </c>
      <c r="H42" s="241" t="s">
        <v>15</v>
      </c>
      <c r="I42" s="241"/>
      <c r="J42" s="51"/>
      <c r="K42" s="52" t="s">
        <v>34</v>
      </c>
      <c r="L42" s="51"/>
      <c r="M42" s="53" t="s">
        <v>35</v>
      </c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</row>
    <row r="43" spans="2:36" ht="6.75" customHeight="1"/>
    <row r="44" spans="2:36" ht="6.75" customHeight="1" thickBot="1"/>
    <row r="45" spans="2:36" ht="41.25" customHeight="1">
      <c r="B45" s="154" t="s">
        <v>9</v>
      </c>
      <c r="C45" s="155"/>
      <c r="D45" s="155"/>
      <c r="E45" s="155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7"/>
    </row>
    <row r="46" spans="2:36" ht="86.25" customHeight="1">
      <c r="B46" s="200" t="s">
        <v>11</v>
      </c>
      <c r="C46" s="201"/>
      <c r="D46" s="201"/>
      <c r="E46" s="201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9"/>
      <c r="AB46" s="190"/>
      <c r="AC46" s="188"/>
      <c r="AD46" s="188"/>
      <c r="AE46" s="188"/>
      <c r="AF46" s="188"/>
      <c r="AG46" s="188"/>
      <c r="AH46" s="188"/>
      <c r="AI46" s="188"/>
      <c r="AJ46" s="189"/>
    </row>
    <row r="47" spans="2:36" ht="15" customHeight="1">
      <c r="B47" s="202" t="s">
        <v>10</v>
      </c>
      <c r="C47" s="203"/>
      <c r="D47" s="203"/>
      <c r="E47" s="203"/>
      <c r="F47" s="220" t="s">
        <v>13</v>
      </c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2"/>
      <c r="AB47" s="221"/>
      <c r="AC47" s="221"/>
      <c r="AD47" s="221"/>
      <c r="AE47" s="221"/>
      <c r="AF47" s="221"/>
      <c r="AG47" s="221"/>
      <c r="AH47" s="221"/>
      <c r="AI47" s="221"/>
      <c r="AJ47" s="222"/>
    </row>
    <row r="48" spans="2:36" ht="166.5" customHeight="1">
      <c r="B48" s="202"/>
      <c r="C48" s="203"/>
      <c r="D48" s="203"/>
      <c r="E48" s="203"/>
      <c r="F48" s="183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5"/>
      <c r="AB48" s="184"/>
      <c r="AC48" s="184"/>
      <c r="AD48" s="184"/>
      <c r="AE48" s="184"/>
      <c r="AF48" s="184"/>
      <c r="AG48" s="184"/>
      <c r="AH48" s="184"/>
      <c r="AI48" s="184"/>
      <c r="AJ48" s="185"/>
    </row>
    <row r="49" spans="2:36" ht="31.5" customHeight="1">
      <c r="B49" s="174" t="s">
        <v>56</v>
      </c>
      <c r="C49" s="175"/>
      <c r="D49" s="175"/>
      <c r="E49" s="176"/>
      <c r="F49" s="203" t="s">
        <v>28</v>
      </c>
      <c r="G49" s="203"/>
      <c r="H49" s="212"/>
      <c r="I49" s="212"/>
      <c r="J49" s="212"/>
      <c r="K49" s="213" t="s">
        <v>23</v>
      </c>
      <c r="L49" s="214"/>
      <c r="M49" s="175" t="s">
        <v>29</v>
      </c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99"/>
    </row>
    <row r="50" spans="2:36" ht="81" customHeight="1">
      <c r="B50" s="177"/>
      <c r="C50" s="178"/>
      <c r="D50" s="178"/>
      <c r="E50" s="179"/>
      <c r="F50" s="203"/>
      <c r="G50" s="203"/>
      <c r="H50" s="212"/>
      <c r="I50" s="212"/>
      <c r="J50" s="212"/>
      <c r="K50" s="213"/>
      <c r="L50" s="214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6"/>
    </row>
    <row r="51" spans="2:36" ht="72" customHeight="1">
      <c r="B51" s="177"/>
      <c r="C51" s="178"/>
      <c r="D51" s="178"/>
      <c r="E51" s="179"/>
      <c r="F51" s="203"/>
      <c r="G51" s="203"/>
      <c r="H51" s="212"/>
      <c r="I51" s="212"/>
      <c r="J51" s="212"/>
      <c r="K51" s="213"/>
      <c r="L51" s="214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8"/>
    </row>
    <row r="52" spans="2:36" ht="31.5" customHeight="1">
      <c r="B52" s="177"/>
      <c r="C52" s="178"/>
      <c r="D52" s="178"/>
      <c r="E52" s="179"/>
      <c r="F52" s="201" t="s">
        <v>30</v>
      </c>
      <c r="G52" s="201"/>
      <c r="H52" s="212"/>
      <c r="I52" s="212"/>
      <c r="J52" s="212"/>
      <c r="K52" s="97" t="s">
        <v>23</v>
      </c>
      <c r="L52" s="127"/>
      <c r="M52" s="178" t="s">
        <v>29</v>
      </c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219"/>
    </row>
    <row r="53" spans="2:36" ht="81" customHeight="1">
      <c r="B53" s="177"/>
      <c r="C53" s="178"/>
      <c r="D53" s="178"/>
      <c r="E53" s="179"/>
      <c r="F53" s="203"/>
      <c r="G53" s="203"/>
      <c r="H53" s="212"/>
      <c r="I53" s="212"/>
      <c r="J53" s="212"/>
      <c r="K53" s="213"/>
      <c r="L53" s="214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6"/>
    </row>
    <row r="54" spans="2:36" ht="72" customHeight="1">
      <c r="B54" s="177"/>
      <c r="C54" s="178"/>
      <c r="D54" s="178"/>
      <c r="E54" s="179"/>
      <c r="F54" s="203"/>
      <c r="G54" s="203"/>
      <c r="H54" s="212"/>
      <c r="I54" s="212"/>
      <c r="J54" s="212"/>
      <c r="K54" s="213"/>
      <c r="L54" s="214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8"/>
    </row>
    <row r="55" spans="2:36" ht="31.5" customHeight="1">
      <c r="B55" s="180"/>
      <c r="C55" s="181"/>
      <c r="D55" s="181"/>
      <c r="E55" s="182"/>
      <c r="F55" s="191" t="s">
        <v>55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3"/>
      <c r="AF55" s="194"/>
      <c r="AG55" s="194"/>
      <c r="AH55" s="194"/>
      <c r="AI55" s="194"/>
      <c r="AJ55" s="195"/>
    </row>
    <row r="56" spans="2:36" ht="18.75" customHeight="1">
      <c r="B56" s="204" t="s">
        <v>39</v>
      </c>
      <c r="C56" s="205"/>
      <c r="D56" s="205"/>
      <c r="E56" s="206"/>
      <c r="F56" s="172" t="s">
        <v>40</v>
      </c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</row>
    <row r="57" spans="2:36" ht="92.25" customHeight="1" thickBot="1">
      <c r="B57" s="207"/>
      <c r="C57" s="208"/>
      <c r="D57" s="208"/>
      <c r="E57" s="209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1"/>
    </row>
    <row r="58" spans="2:36" ht="16.5" customHeight="1">
      <c r="B58" s="85" t="s">
        <v>57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</row>
    <row r="59" spans="2:36" ht="37.5" customHeight="1">
      <c r="B59" s="196" t="s">
        <v>43</v>
      </c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8"/>
    </row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</sheetData>
  <sheetProtection sheet="1" scenarios="1"/>
  <mergeCells count="96">
    <mergeCell ref="B42:C42"/>
    <mergeCell ref="H42:I42"/>
    <mergeCell ref="B39:C39"/>
    <mergeCell ref="H39:I39"/>
    <mergeCell ref="B40:C40"/>
    <mergeCell ref="H40:I40"/>
    <mergeCell ref="B41:C41"/>
    <mergeCell ref="H41:I41"/>
    <mergeCell ref="B31:C33"/>
    <mergeCell ref="D31:F31"/>
    <mergeCell ref="G31:AJ31"/>
    <mergeCell ref="G33:AJ33"/>
    <mergeCell ref="D32:F33"/>
    <mergeCell ref="B59:AJ59"/>
    <mergeCell ref="M49:AJ49"/>
    <mergeCell ref="B46:E46"/>
    <mergeCell ref="B47:E48"/>
    <mergeCell ref="B56:E57"/>
    <mergeCell ref="F57:AJ57"/>
    <mergeCell ref="F49:G51"/>
    <mergeCell ref="H49:J51"/>
    <mergeCell ref="K49:L51"/>
    <mergeCell ref="M50:AJ51"/>
    <mergeCell ref="F52:G54"/>
    <mergeCell ref="H52:J54"/>
    <mergeCell ref="K52:L54"/>
    <mergeCell ref="M52:AJ52"/>
    <mergeCell ref="M53:AJ54"/>
    <mergeCell ref="F47:AJ47"/>
    <mergeCell ref="F56:AJ56"/>
    <mergeCell ref="B49:E55"/>
    <mergeCell ref="F48:AJ48"/>
    <mergeCell ref="F45:AJ45"/>
    <mergeCell ref="F46:AJ46"/>
    <mergeCell ref="F55:AE55"/>
    <mergeCell ref="AF55:AJ55"/>
    <mergeCell ref="B45:E45"/>
    <mergeCell ref="N40:AJ40"/>
    <mergeCell ref="N42:AJ42"/>
    <mergeCell ref="N41:AJ41"/>
    <mergeCell ref="N38:AJ38"/>
    <mergeCell ref="B16:AJ16"/>
    <mergeCell ref="G21:AA21"/>
    <mergeCell ref="G22:AA22"/>
    <mergeCell ref="G23:H23"/>
    <mergeCell ref="I23:J23"/>
    <mergeCell ref="L23:M23"/>
    <mergeCell ref="O23:P23"/>
    <mergeCell ref="T23:U23"/>
    <mergeCell ref="V23:W23"/>
    <mergeCell ref="X23:Y23"/>
    <mergeCell ref="B36:C36"/>
    <mergeCell ref="H36:I36"/>
    <mergeCell ref="N39:AJ39"/>
    <mergeCell ref="B35:G35"/>
    <mergeCell ref="H35:M35"/>
    <mergeCell ref="N35:AJ35"/>
    <mergeCell ref="N36:AJ36"/>
    <mergeCell ref="B37:C37"/>
    <mergeCell ref="H37:I37"/>
    <mergeCell ref="B38:C38"/>
    <mergeCell ref="H38:I38"/>
    <mergeCell ref="N37:AJ37"/>
    <mergeCell ref="K27:O27"/>
    <mergeCell ref="Q27:Z27"/>
    <mergeCell ref="AB27:AJ27"/>
    <mergeCell ref="K28:O28"/>
    <mergeCell ref="K30:U30"/>
    <mergeCell ref="W30:AJ30"/>
    <mergeCell ref="Q28:Z28"/>
    <mergeCell ref="AB28:AJ28"/>
    <mergeCell ref="K29:O29"/>
    <mergeCell ref="Q29:Z29"/>
    <mergeCell ref="AB29:AJ29"/>
    <mergeCell ref="AA14:AG14"/>
    <mergeCell ref="B21:F21"/>
    <mergeCell ref="B22:F22"/>
    <mergeCell ref="B20:C20"/>
    <mergeCell ref="J20:K20"/>
    <mergeCell ref="AD19:AI22"/>
    <mergeCell ref="AG12:AJ12"/>
    <mergeCell ref="B58:AJ58"/>
    <mergeCell ref="I32:K32"/>
    <mergeCell ref="M32:P32"/>
    <mergeCell ref="B23:F23"/>
    <mergeCell ref="B27:F30"/>
    <mergeCell ref="B24:F26"/>
    <mergeCell ref="I25:AJ25"/>
    <mergeCell ref="G26:AJ26"/>
    <mergeCell ref="I24:K24"/>
    <mergeCell ref="M24:P24"/>
    <mergeCell ref="G27:J27"/>
    <mergeCell ref="G28:J28"/>
    <mergeCell ref="G29:J29"/>
    <mergeCell ref="G30:J30"/>
    <mergeCell ref="AH14:AJ14"/>
  </mergeCells>
  <phoneticPr fontId="1"/>
  <dataValidations count="8">
    <dataValidation type="list" allowBlank="1" showInputMessage="1" showErrorMessage="1" sqref="G23:H23">
      <formula1>$AQ$1:$AQ$2</formula1>
    </dataValidation>
    <dataValidation type="list" allowBlank="1" showInputMessage="1" showErrorMessage="1" sqref="H52:J54">
      <formula1>$AR$1:$AR$6</formula1>
    </dataValidation>
    <dataValidation type="list" allowBlank="1" showInputMessage="1" showErrorMessage="1" sqref="AF55:AJ55">
      <formula1>$AS$1:$AS$2</formula1>
    </dataValidation>
    <dataValidation imeMode="halfAlpha" allowBlank="1" showInputMessage="1" showErrorMessage="1" sqref="K27:AJ30 I24:K24 M24:P24 I32:K32 M32:P32 D20 F20 H20 I23:J23 D36:D42 F36:F42 J36:J42 L36:L42 L23:M23 O23:P23"/>
    <dataValidation imeMode="hiragana" allowBlank="1" showInputMessage="1" showErrorMessage="1" sqref="G26:AJ26 G21:AA22 I25:AJ25 G31:AJ31 G33:AJ33 N36:AJ42 F45:AJ48 M49:AJ54 F57:L57 M57:R57 T57:AJ57 S57"/>
    <dataValidation type="list" imeMode="halfAlpha" allowBlank="1" showInputMessage="1" showErrorMessage="1" sqref="B36:C42 H36:I42">
      <formula1>$AQ$1:$AQ$3</formula1>
    </dataValidation>
    <dataValidation imeMode="fullAlpha" allowBlank="1" showInputMessage="1" showErrorMessage="1" sqref="V23:W23"/>
    <dataValidation type="list" allowBlank="1" showInputMessage="1" showErrorMessage="1" sqref="H49:J51">
      <formula1>$AR$1:$AR$6</formula1>
    </dataValidation>
  </dataValidations>
  <pageMargins left="0.70866141732283472" right="0.47244094488188981" top="0.51181102362204722" bottom="0.19685039370078741" header="0.31496062992125984" footer="0.31496062992125984"/>
  <pageSetup paperSize="9" scale="97" fitToHeight="2" orientation="portrait" r:id="rId1"/>
  <rowBreaks count="1" manualBreakCount="1">
    <brk id="44" min="1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70C0"/>
    <pageSetUpPr fitToPage="1"/>
  </sheetPr>
  <dimension ref="A1:W61"/>
  <sheetViews>
    <sheetView showGridLines="0" view="pageBreakPreview" zoomScaleNormal="100" zoomScaleSheetLayoutView="100" workbookViewId="0">
      <selection activeCell="D45" sqref="D45:J45"/>
    </sheetView>
  </sheetViews>
  <sheetFormatPr defaultRowHeight="13.5"/>
  <cols>
    <col min="1" max="1" width="7" style="15" customWidth="1"/>
    <col min="2" max="2" width="3.375" style="15" bestFit="1" customWidth="1"/>
    <col min="3" max="3" width="7" style="15" customWidth="1"/>
    <col min="4" max="4" width="5.25" style="15" customWidth="1"/>
    <col min="5" max="5" width="3.625" style="15" customWidth="1"/>
    <col min="6" max="6" width="2.5" style="15" bestFit="1" customWidth="1"/>
    <col min="7" max="7" width="3.625" style="15" customWidth="1"/>
    <col min="8" max="8" width="13" style="15" customWidth="1"/>
    <col min="9" max="9" width="35.375" style="15" customWidth="1"/>
    <col min="10" max="10" width="8.625" style="15" customWidth="1"/>
    <col min="11" max="11" width="10.75" style="15" customWidth="1"/>
    <col min="12" max="12" width="10.875" style="15" customWidth="1"/>
    <col min="13" max="13" width="24" style="15" customWidth="1"/>
    <col min="14" max="14" width="16.5" style="15" customWidth="1"/>
    <col min="15" max="15" width="14.875" style="15" customWidth="1"/>
    <col min="16" max="17" width="28.25" style="15" hidden="1" customWidth="1"/>
    <col min="18" max="19" width="21.625" style="15" hidden="1" customWidth="1"/>
    <col min="20" max="20" width="15.875" style="15" hidden="1" customWidth="1"/>
    <col min="21" max="21" width="20" style="15" hidden="1" customWidth="1"/>
    <col min="22" max="23" width="11.375" style="15" hidden="1" customWidth="1"/>
    <col min="24" max="16384" width="9" style="15"/>
  </cols>
  <sheetData>
    <row r="1" spans="1:23" ht="35.1" customHeight="1">
      <c r="A1" s="54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3" s="55" customFormat="1" ht="17.100000000000001" customHeight="1">
      <c r="M2" s="56"/>
      <c r="N2" s="56"/>
      <c r="Q2" s="57" t="s">
        <v>64</v>
      </c>
      <c r="R2" s="57" t="s">
        <v>65</v>
      </c>
      <c r="S2" s="57" t="s">
        <v>66</v>
      </c>
      <c r="T2" s="58"/>
      <c r="V2" s="59" t="s">
        <v>96</v>
      </c>
      <c r="W2" s="60"/>
    </row>
    <row r="3" spans="1:23" s="55" customFormat="1" ht="15.95" customHeight="1">
      <c r="A3" s="21"/>
      <c r="Q3" s="61" t="s">
        <v>67</v>
      </c>
      <c r="R3" s="62">
        <v>44287</v>
      </c>
      <c r="S3" s="61" t="s">
        <v>68</v>
      </c>
      <c r="T3" s="63">
        <v>1</v>
      </c>
      <c r="U3" s="15" t="s">
        <v>69</v>
      </c>
      <c r="V3" s="59" t="s">
        <v>110</v>
      </c>
      <c r="W3" s="60" t="s">
        <v>97</v>
      </c>
    </row>
    <row r="4" spans="1:23" ht="15.95" customHeight="1">
      <c r="A4" s="21"/>
      <c r="Q4" s="20" t="s">
        <v>70</v>
      </c>
      <c r="S4" s="6" t="s">
        <v>71</v>
      </c>
      <c r="T4" s="64">
        <v>0.8</v>
      </c>
      <c r="U4" s="15" t="s">
        <v>72</v>
      </c>
      <c r="V4" s="59" t="s">
        <v>111</v>
      </c>
      <c r="W4" s="60" t="s">
        <v>98</v>
      </c>
    </row>
    <row r="5" spans="1:23" s="55" customFormat="1" ht="15.95" customHeight="1">
      <c r="A5" s="21"/>
      <c r="K5" s="252" t="s">
        <v>73</v>
      </c>
      <c r="L5" s="252"/>
      <c r="M5" s="253"/>
      <c r="N5" s="253"/>
      <c r="O5" s="254"/>
      <c r="P5" s="56"/>
      <c r="Q5" s="56"/>
      <c r="R5" s="15"/>
      <c r="S5" s="20" t="s">
        <v>74</v>
      </c>
      <c r="T5" s="65">
        <v>0.5</v>
      </c>
      <c r="U5" s="15" t="s">
        <v>75</v>
      </c>
      <c r="V5" s="59"/>
      <c r="W5" s="60"/>
    </row>
    <row r="6" spans="1:23" s="55" customFormat="1" ht="15.95" customHeight="1">
      <c r="A6" s="21"/>
      <c r="O6" s="66"/>
      <c r="Q6" s="16"/>
      <c r="R6" s="15"/>
      <c r="S6" s="15"/>
      <c r="T6" s="15"/>
      <c r="U6" s="15" t="s">
        <v>76</v>
      </c>
      <c r="V6" s="59"/>
      <c r="W6" s="60"/>
    </row>
    <row r="7" spans="1:23" s="55" customFormat="1" ht="18.75" customHeight="1">
      <c r="A7" s="21"/>
      <c r="K7" s="255" t="s">
        <v>94</v>
      </c>
      <c r="L7" s="256"/>
      <c r="M7" s="257"/>
      <c r="N7" s="258"/>
      <c r="O7" s="259"/>
      <c r="P7" s="56"/>
      <c r="Q7" s="16"/>
      <c r="R7" s="16"/>
      <c r="S7" s="56"/>
      <c r="T7" s="56"/>
      <c r="V7" s="59"/>
      <c r="W7" s="60"/>
    </row>
    <row r="8" spans="1:23" s="55" customFormat="1" ht="15.95" customHeight="1">
      <c r="A8" s="21"/>
      <c r="K8" s="260" t="s">
        <v>77</v>
      </c>
      <c r="L8" s="261"/>
      <c r="M8" s="264"/>
      <c r="N8" s="265"/>
      <c r="O8" s="266"/>
      <c r="Q8" s="16"/>
      <c r="R8" s="16"/>
      <c r="S8" s="56"/>
      <c r="T8" s="56"/>
      <c r="V8" s="59"/>
      <c r="W8" s="60"/>
    </row>
    <row r="9" spans="1:23" s="55" customFormat="1" ht="15.95" customHeight="1">
      <c r="A9" s="21"/>
      <c r="K9" s="262"/>
      <c r="L9" s="263"/>
      <c r="M9" s="267"/>
      <c r="N9" s="268"/>
      <c r="O9" s="269"/>
      <c r="R9" s="15"/>
      <c r="V9" s="59"/>
      <c r="W9" s="60"/>
    </row>
    <row r="10" spans="1:23" s="55" customFormat="1" ht="15.95" customHeight="1">
      <c r="A10" s="21"/>
      <c r="K10" s="244"/>
      <c r="L10" s="244"/>
      <c r="M10" s="242"/>
      <c r="N10" s="242"/>
      <c r="O10" s="242"/>
      <c r="Q10" s="15"/>
      <c r="R10" s="15"/>
      <c r="V10" s="59"/>
      <c r="W10" s="60"/>
    </row>
    <row r="11" spans="1:23" s="55" customFormat="1" ht="15.95" customHeight="1">
      <c r="A11" s="21"/>
      <c r="K11" s="245"/>
      <c r="L11" s="245"/>
      <c r="M11" s="243"/>
      <c r="N11" s="243"/>
      <c r="O11" s="243"/>
      <c r="Q11" s="15"/>
      <c r="R11" s="15"/>
      <c r="V11" s="59"/>
      <c r="W11" s="60"/>
    </row>
    <row r="12" spans="1:23" s="55" customFormat="1" ht="15.95" customHeight="1">
      <c r="A12" s="15" t="s">
        <v>78</v>
      </c>
      <c r="O12" s="56"/>
      <c r="P12" s="15"/>
      <c r="Q12" s="15"/>
      <c r="V12" s="59"/>
      <c r="W12" s="60"/>
    </row>
    <row r="13" spans="1:23" ht="30" customHeight="1">
      <c r="A13" s="270" t="s">
        <v>79</v>
      </c>
      <c r="B13" s="271"/>
      <c r="C13" s="272"/>
      <c r="D13" s="67" t="str">
        <f>IF(SUM(D15:D29)=0,"",(SUM(D15:D29)))</f>
        <v/>
      </c>
      <c r="E13" s="68" t="str">
        <f>IF(D13="","",ROUNDDOWN(D13/12,0))</f>
        <v/>
      </c>
      <c r="F13" s="69" t="s">
        <v>80</v>
      </c>
      <c r="G13" s="70" t="str">
        <f>IF(D13="","",D13-(E13*12))</f>
        <v/>
      </c>
      <c r="H13" s="71"/>
      <c r="I13" s="3"/>
      <c r="J13" s="4"/>
      <c r="K13" s="4"/>
      <c r="L13" s="4"/>
      <c r="M13" s="4"/>
      <c r="N13" s="4"/>
      <c r="O13" s="5"/>
      <c r="P13" s="72" t="s">
        <v>79</v>
      </c>
      <c r="Q13" s="67" t="str">
        <f>IF(SUM(Q15:Q29)=0,"",(SUM(Q15:Q29)))</f>
        <v/>
      </c>
      <c r="R13" s="68" t="str">
        <f>IF(Q13="","",ROUNDDOWN(Q13/12,0))</f>
        <v/>
      </c>
      <c r="S13" s="69" t="s">
        <v>80</v>
      </c>
      <c r="T13" s="70" t="str">
        <f>IF(Q13="","",Q13-(R13*12))</f>
        <v/>
      </c>
      <c r="V13" s="59"/>
      <c r="W13" s="60"/>
    </row>
    <row r="14" spans="1:23" ht="30" customHeight="1">
      <c r="A14" s="273" t="s">
        <v>81</v>
      </c>
      <c r="B14" s="274"/>
      <c r="C14" s="275"/>
      <c r="D14" s="17" t="s">
        <v>82</v>
      </c>
      <c r="E14" s="273" t="s">
        <v>83</v>
      </c>
      <c r="F14" s="274"/>
      <c r="G14" s="275"/>
      <c r="H14" s="18" t="s">
        <v>84</v>
      </c>
      <c r="I14" s="20" t="s">
        <v>85</v>
      </c>
      <c r="J14" s="249" t="s">
        <v>86</v>
      </c>
      <c r="K14" s="250"/>
      <c r="L14" s="250"/>
      <c r="M14" s="251"/>
      <c r="N14" s="73" t="s">
        <v>112</v>
      </c>
      <c r="O14" s="6" t="s">
        <v>87</v>
      </c>
      <c r="P14" s="7"/>
      <c r="R14" s="16"/>
    </row>
    <row r="15" spans="1:23" ht="87.6" customHeight="1">
      <c r="A15" s="8"/>
      <c r="B15" s="9" t="s">
        <v>88</v>
      </c>
      <c r="C15" s="8"/>
      <c r="D15" s="74" t="str">
        <f>IF(C15="","",DATEDIF(A15,C15,"M")+1)</f>
        <v/>
      </c>
      <c r="E15" s="75" t="str">
        <f>IF(D15="","",ROUNDDOWN(D15/12,0))</f>
        <v/>
      </c>
      <c r="F15" s="76" t="s">
        <v>89</v>
      </c>
      <c r="G15" s="75" t="str">
        <f>IF(D15="","",D15-(E15*12))</f>
        <v/>
      </c>
      <c r="H15" s="77"/>
      <c r="I15" s="10"/>
      <c r="J15" s="246"/>
      <c r="K15" s="247"/>
      <c r="L15" s="247"/>
      <c r="M15" s="248"/>
      <c r="N15" s="77"/>
      <c r="O15" s="11" t="str">
        <f>IF(H15=$U$3,$S$3,IF(H15=$U$5,"",IF(OR(H15=$U$3,H15=$U$6,H15=$U$4),$S$5,"")))</f>
        <v/>
      </c>
      <c r="P15" s="12"/>
      <c r="Q15" s="13" t="str">
        <f t="shared" ref="Q15:Q29" si="0">IFERROR(D15*INDEX(T:T,MATCH(O15,S:S,0)),"")</f>
        <v/>
      </c>
      <c r="R15" s="75" t="str">
        <f>IF(Q15="","",ROUNDDOWN(Q15/12,0))</f>
        <v/>
      </c>
      <c r="S15" s="76" t="s">
        <v>89</v>
      </c>
      <c r="T15" s="75" t="str">
        <f>IF(Q15="","",Q15-(R15*12))</f>
        <v/>
      </c>
    </row>
    <row r="16" spans="1:23" ht="87.6" customHeight="1">
      <c r="A16" s="8"/>
      <c r="B16" s="9" t="s">
        <v>88</v>
      </c>
      <c r="C16" s="8"/>
      <c r="D16" s="74" t="str">
        <f>IF(C16="","",DATEDIF(A16,C16,"M")+1)</f>
        <v/>
      </c>
      <c r="E16" s="75" t="str">
        <f>IF(D16="","",ROUNDDOWN(D16/12,0))</f>
        <v/>
      </c>
      <c r="F16" s="76" t="s">
        <v>89</v>
      </c>
      <c r="G16" s="75" t="str">
        <f>IF(D16="","",D16-(E16*12))</f>
        <v/>
      </c>
      <c r="H16" s="77"/>
      <c r="I16" s="10"/>
      <c r="J16" s="246"/>
      <c r="K16" s="247"/>
      <c r="L16" s="247"/>
      <c r="M16" s="248"/>
      <c r="N16" s="77"/>
      <c r="O16" s="11" t="str">
        <f>IF(H16=$U$3,$S$3,IF(H16=$U$5,"",IF(OR(H16=$U$3,H16=$U$6,H16=$U$4),$S$5,"")))</f>
        <v/>
      </c>
      <c r="P16" s="12"/>
      <c r="Q16" s="13" t="str">
        <f t="shared" si="0"/>
        <v/>
      </c>
      <c r="R16" s="75" t="str">
        <f t="shared" ref="R16:R29" si="1">IF(Q16="","",ROUNDDOWN(Q16/12,0))</f>
        <v/>
      </c>
      <c r="S16" s="76" t="s">
        <v>89</v>
      </c>
      <c r="T16" s="75" t="str">
        <f t="shared" ref="T16:T29" si="2">IF(Q16="","",Q16-(R16*12))</f>
        <v/>
      </c>
    </row>
    <row r="17" spans="1:20" ht="87.6" customHeight="1">
      <c r="A17" s="8"/>
      <c r="B17" s="9" t="s">
        <v>88</v>
      </c>
      <c r="C17" s="8"/>
      <c r="D17" s="74" t="str">
        <f t="shared" ref="D17:D29" si="3">IF(C17="","",DATEDIF(A17,C17,"M")+1)</f>
        <v/>
      </c>
      <c r="E17" s="75" t="str">
        <f t="shared" ref="E17:E29" si="4">IF(D17="","",ROUNDDOWN(D17/12,0))</f>
        <v/>
      </c>
      <c r="F17" s="76" t="s">
        <v>89</v>
      </c>
      <c r="G17" s="75" t="str">
        <f t="shared" ref="G17:G29" si="5">IF(D17="","",D17-(E17*12))</f>
        <v/>
      </c>
      <c r="H17" s="77"/>
      <c r="I17" s="10"/>
      <c r="J17" s="246"/>
      <c r="K17" s="247"/>
      <c r="L17" s="247"/>
      <c r="M17" s="248"/>
      <c r="N17" s="77"/>
      <c r="O17" s="11"/>
      <c r="P17" s="12"/>
      <c r="Q17" s="13" t="str">
        <f t="shared" si="0"/>
        <v/>
      </c>
      <c r="R17" s="75" t="str">
        <f t="shared" si="1"/>
        <v/>
      </c>
      <c r="S17" s="76" t="s">
        <v>89</v>
      </c>
      <c r="T17" s="75" t="str">
        <f t="shared" si="2"/>
        <v/>
      </c>
    </row>
    <row r="18" spans="1:20" ht="87.6" customHeight="1">
      <c r="A18" s="8"/>
      <c r="B18" s="9" t="s">
        <v>88</v>
      </c>
      <c r="C18" s="8"/>
      <c r="D18" s="74" t="str">
        <f t="shared" si="3"/>
        <v/>
      </c>
      <c r="E18" s="75" t="str">
        <f t="shared" si="4"/>
        <v/>
      </c>
      <c r="F18" s="76" t="s">
        <v>89</v>
      </c>
      <c r="G18" s="75" t="str">
        <f t="shared" si="5"/>
        <v/>
      </c>
      <c r="H18" s="77"/>
      <c r="I18" s="10"/>
      <c r="J18" s="246"/>
      <c r="K18" s="247"/>
      <c r="L18" s="247"/>
      <c r="M18" s="248"/>
      <c r="N18" s="77"/>
      <c r="O18" s="11" t="str">
        <f t="shared" ref="O18:O29" si="6">IF(H18=$U$3,$S$3,IF(H18=$U$5,"",IF(OR(H18=$U$3,H18=$U$6,H18=$U$4),$S$5,"")))</f>
        <v/>
      </c>
      <c r="P18" s="12"/>
      <c r="Q18" s="13" t="str">
        <f t="shared" si="0"/>
        <v/>
      </c>
      <c r="R18" s="75" t="str">
        <f t="shared" si="1"/>
        <v/>
      </c>
      <c r="S18" s="76" t="s">
        <v>89</v>
      </c>
      <c r="T18" s="75" t="str">
        <f t="shared" si="2"/>
        <v/>
      </c>
    </row>
    <row r="19" spans="1:20" ht="87.6" customHeight="1">
      <c r="A19" s="8"/>
      <c r="B19" s="9" t="s">
        <v>88</v>
      </c>
      <c r="C19" s="8"/>
      <c r="D19" s="74" t="str">
        <f t="shared" si="3"/>
        <v/>
      </c>
      <c r="E19" s="75" t="str">
        <f t="shared" si="4"/>
        <v/>
      </c>
      <c r="F19" s="76" t="s">
        <v>89</v>
      </c>
      <c r="G19" s="75" t="str">
        <f t="shared" si="5"/>
        <v/>
      </c>
      <c r="H19" s="77"/>
      <c r="I19" s="10"/>
      <c r="J19" s="246"/>
      <c r="K19" s="247"/>
      <c r="L19" s="247"/>
      <c r="M19" s="248"/>
      <c r="N19" s="77"/>
      <c r="O19" s="11" t="str">
        <f t="shared" si="6"/>
        <v/>
      </c>
      <c r="P19" s="12"/>
      <c r="Q19" s="13" t="str">
        <f t="shared" si="0"/>
        <v/>
      </c>
      <c r="R19" s="75" t="str">
        <f t="shared" si="1"/>
        <v/>
      </c>
      <c r="S19" s="76" t="s">
        <v>89</v>
      </c>
      <c r="T19" s="75" t="str">
        <f t="shared" si="2"/>
        <v/>
      </c>
    </row>
    <row r="20" spans="1:20" ht="87.6" customHeight="1">
      <c r="A20" s="8"/>
      <c r="B20" s="9" t="s">
        <v>88</v>
      </c>
      <c r="C20" s="8"/>
      <c r="D20" s="74" t="str">
        <f t="shared" si="3"/>
        <v/>
      </c>
      <c r="E20" s="75" t="str">
        <f t="shared" si="4"/>
        <v/>
      </c>
      <c r="F20" s="76" t="s">
        <v>89</v>
      </c>
      <c r="G20" s="75" t="str">
        <f t="shared" si="5"/>
        <v/>
      </c>
      <c r="H20" s="77"/>
      <c r="I20" s="10"/>
      <c r="J20" s="246"/>
      <c r="K20" s="247"/>
      <c r="L20" s="247"/>
      <c r="M20" s="248"/>
      <c r="N20" s="77"/>
      <c r="O20" s="11" t="str">
        <f t="shared" si="6"/>
        <v/>
      </c>
      <c r="P20" s="12"/>
      <c r="Q20" s="13" t="str">
        <f t="shared" si="0"/>
        <v/>
      </c>
      <c r="R20" s="75" t="str">
        <f t="shared" si="1"/>
        <v/>
      </c>
      <c r="S20" s="76" t="s">
        <v>89</v>
      </c>
      <c r="T20" s="75" t="str">
        <f t="shared" si="2"/>
        <v/>
      </c>
    </row>
    <row r="21" spans="1:20" ht="87.6" customHeight="1">
      <c r="A21" s="8"/>
      <c r="B21" s="9" t="s">
        <v>88</v>
      </c>
      <c r="C21" s="8"/>
      <c r="D21" s="74" t="str">
        <f t="shared" si="3"/>
        <v/>
      </c>
      <c r="E21" s="75" t="str">
        <f t="shared" si="4"/>
        <v/>
      </c>
      <c r="F21" s="76" t="s">
        <v>89</v>
      </c>
      <c r="G21" s="75" t="str">
        <f t="shared" si="5"/>
        <v/>
      </c>
      <c r="H21" s="77"/>
      <c r="I21" s="10"/>
      <c r="J21" s="246"/>
      <c r="K21" s="247"/>
      <c r="L21" s="247"/>
      <c r="M21" s="248"/>
      <c r="N21" s="77"/>
      <c r="O21" s="11" t="str">
        <f t="shared" si="6"/>
        <v/>
      </c>
      <c r="P21" s="12"/>
      <c r="Q21" s="13" t="str">
        <f t="shared" si="0"/>
        <v/>
      </c>
      <c r="R21" s="75" t="str">
        <f t="shared" si="1"/>
        <v/>
      </c>
      <c r="S21" s="76" t="s">
        <v>89</v>
      </c>
      <c r="T21" s="75" t="str">
        <f t="shared" si="2"/>
        <v/>
      </c>
    </row>
    <row r="22" spans="1:20" ht="87.6" customHeight="1">
      <c r="A22" s="8"/>
      <c r="B22" s="9" t="s">
        <v>88</v>
      </c>
      <c r="C22" s="8"/>
      <c r="D22" s="74" t="str">
        <f t="shared" si="3"/>
        <v/>
      </c>
      <c r="E22" s="75" t="str">
        <f t="shared" si="4"/>
        <v/>
      </c>
      <c r="F22" s="76" t="s">
        <v>89</v>
      </c>
      <c r="G22" s="75" t="str">
        <f t="shared" si="5"/>
        <v/>
      </c>
      <c r="H22" s="77"/>
      <c r="I22" s="10"/>
      <c r="J22" s="246"/>
      <c r="K22" s="247"/>
      <c r="L22" s="247"/>
      <c r="M22" s="248"/>
      <c r="N22" s="77"/>
      <c r="O22" s="11" t="str">
        <f t="shared" si="6"/>
        <v/>
      </c>
      <c r="P22" s="12"/>
      <c r="Q22" s="13" t="str">
        <f t="shared" si="0"/>
        <v/>
      </c>
      <c r="R22" s="75" t="str">
        <f t="shared" si="1"/>
        <v/>
      </c>
      <c r="S22" s="76" t="s">
        <v>89</v>
      </c>
      <c r="T22" s="75" t="str">
        <f t="shared" si="2"/>
        <v/>
      </c>
    </row>
    <row r="23" spans="1:20" ht="87.6" customHeight="1">
      <c r="A23" s="8"/>
      <c r="B23" s="9" t="s">
        <v>88</v>
      </c>
      <c r="C23" s="8"/>
      <c r="D23" s="74" t="str">
        <f t="shared" si="3"/>
        <v/>
      </c>
      <c r="E23" s="75" t="str">
        <f t="shared" si="4"/>
        <v/>
      </c>
      <c r="F23" s="76" t="s">
        <v>89</v>
      </c>
      <c r="G23" s="75" t="str">
        <f t="shared" si="5"/>
        <v/>
      </c>
      <c r="H23" s="77"/>
      <c r="I23" s="10"/>
      <c r="J23" s="246"/>
      <c r="K23" s="247"/>
      <c r="L23" s="247"/>
      <c r="M23" s="248"/>
      <c r="N23" s="77"/>
      <c r="O23" s="11" t="str">
        <f t="shared" si="6"/>
        <v/>
      </c>
      <c r="P23" s="12"/>
      <c r="Q23" s="13" t="str">
        <f t="shared" si="0"/>
        <v/>
      </c>
      <c r="R23" s="75" t="str">
        <f t="shared" si="1"/>
        <v/>
      </c>
      <c r="S23" s="76" t="s">
        <v>89</v>
      </c>
      <c r="T23" s="75" t="str">
        <f t="shared" si="2"/>
        <v/>
      </c>
    </row>
    <row r="24" spans="1:20" ht="87.6" customHeight="1">
      <c r="A24" s="8"/>
      <c r="B24" s="9" t="s">
        <v>88</v>
      </c>
      <c r="C24" s="8"/>
      <c r="D24" s="74" t="str">
        <f t="shared" si="3"/>
        <v/>
      </c>
      <c r="E24" s="75" t="str">
        <f t="shared" si="4"/>
        <v/>
      </c>
      <c r="F24" s="76" t="s">
        <v>89</v>
      </c>
      <c r="G24" s="75" t="str">
        <f t="shared" si="5"/>
        <v/>
      </c>
      <c r="H24" s="77"/>
      <c r="I24" s="10"/>
      <c r="J24" s="246"/>
      <c r="K24" s="247"/>
      <c r="L24" s="247"/>
      <c r="M24" s="248"/>
      <c r="N24" s="77"/>
      <c r="O24" s="11" t="str">
        <f t="shared" si="6"/>
        <v/>
      </c>
      <c r="P24" s="12"/>
      <c r="Q24" s="13" t="str">
        <f t="shared" si="0"/>
        <v/>
      </c>
      <c r="R24" s="75" t="str">
        <f t="shared" si="1"/>
        <v/>
      </c>
      <c r="S24" s="76" t="s">
        <v>89</v>
      </c>
      <c r="T24" s="75" t="str">
        <f t="shared" si="2"/>
        <v/>
      </c>
    </row>
    <row r="25" spans="1:20" ht="87.6" customHeight="1">
      <c r="A25" s="8"/>
      <c r="B25" s="9" t="s">
        <v>88</v>
      </c>
      <c r="C25" s="8"/>
      <c r="D25" s="74" t="str">
        <f t="shared" si="3"/>
        <v/>
      </c>
      <c r="E25" s="75" t="str">
        <f t="shared" si="4"/>
        <v/>
      </c>
      <c r="F25" s="76" t="s">
        <v>89</v>
      </c>
      <c r="G25" s="75" t="str">
        <f t="shared" si="5"/>
        <v/>
      </c>
      <c r="H25" s="77"/>
      <c r="I25" s="10"/>
      <c r="J25" s="246"/>
      <c r="K25" s="247"/>
      <c r="L25" s="247"/>
      <c r="M25" s="248"/>
      <c r="N25" s="77"/>
      <c r="O25" s="11" t="str">
        <f t="shared" si="6"/>
        <v/>
      </c>
      <c r="P25" s="12"/>
      <c r="Q25" s="13" t="str">
        <f t="shared" si="0"/>
        <v/>
      </c>
      <c r="R25" s="75" t="str">
        <f t="shared" si="1"/>
        <v/>
      </c>
      <c r="S25" s="76" t="s">
        <v>89</v>
      </c>
      <c r="T25" s="75" t="str">
        <f t="shared" si="2"/>
        <v/>
      </c>
    </row>
    <row r="26" spans="1:20" ht="87.6" customHeight="1">
      <c r="A26" s="8"/>
      <c r="B26" s="9" t="s">
        <v>88</v>
      </c>
      <c r="C26" s="8"/>
      <c r="D26" s="74" t="str">
        <f t="shared" si="3"/>
        <v/>
      </c>
      <c r="E26" s="75" t="str">
        <f t="shared" si="4"/>
        <v/>
      </c>
      <c r="F26" s="76" t="s">
        <v>89</v>
      </c>
      <c r="G26" s="75" t="str">
        <f t="shared" si="5"/>
        <v/>
      </c>
      <c r="H26" s="77"/>
      <c r="I26" s="10"/>
      <c r="J26" s="246"/>
      <c r="K26" s="247"/>
      <c r="L26" s="247"/>
      <c r="M26" s="248"/>
      <c r="N26" s="77"/>
      <c r="O26" s="11" t="str">
        <f t="shared" si="6"/>
        <v/>
      </c>
      <c r="P26" s="12"/>
      <c r="Q26" s="13" t="str">
        <f t="shared" si="0"/>
        <v/>
      </c>
      <c r="R26" s="75" t="str">
        <f t="shared" si="1"/>
        <v/>
      </c>
      <c r="S26" s="76" t="s">
        <v>89</v>
      </c>
      <c r="T26" s="75" t="str">
        <f t="shared" si="2"/>
        <v/>
      </c>
    </row>
    <row r="27" spans="1:20" ht="87.6" customHeight="1">
      <c r="A27" s="8"/>
      <c r="B27" s="9" t="s">
        <v>88</v>
      </c>
      <c r="C27" s="8"/>
      <c r="D27" s="74" t="str">
        <f t="shared" si="3"/>
        <v/>
      </c>
      <c r="E27" s="75" t="str">
        <f t="shared" si="4"/>
        <v/>
      </c>
      <c r="F27" s="76" t="s">
        <v>89</v>
      </c>
      <c r="G27" s="75" t="str">
        <f t="shared" si="5"/>
        <v/>
      </c>
      <c r="H27" s="77"/>
      <c r="I27" s="10"/>
      <c r="J27" s="246"/>
      <c r="K27" s="247"/>
      <c r="L27" s="247"/>
      <c r="M27" s="248"/>
      <c r="N27" s="77"/>
      <c r="O27" s="11" t="str">
        <f t="shared" si="6"/>
        <v/>
      </c>
      <c r="P27" s="12"/>
      <c r="Q27" s="13" t="str">
        <f t="shared" si="0"/>
        <v/>
      </c>
      <c r="R27" s="75" t="str">
        <f t="shared" si="1"/>
        <v/>
      </c>
      <c r="S27" s="76" t="s">
        <v>89</v>
      </c>
      <c r="T27" s="75" t="str">
        <f t="shared" si="2"/>
        <v/>
      </c>
    </row>
    <row r="28" spans="1:20" ht="87.6" customHeight="1">
      <c r="A28" s="8"/>
      <c r="B28" s="9" t="s">
        <v>88</v>
      </c>
      <c r="C28" s="8"/>
      <c r="D28" s="74" t="str">
        <f t="shared" si="3"/>
        <v/>
      </c>
      <c r="E28" s="75" t="str">
        <f t="shared" si="4"/>
        <v/>
      </c>
      <c r="F28" s="76" t="s">
        <v>89</v>
      </c>
      <c r="G28" s="75" t="str">
        <f t="shared" si="5"/>
        <v/>
      </c>
      <c r="H28" s="77"/>
      <c r="I28" s="10"/>
      <c r="J28" s="246"/>
      <c r="K28" s="247"/>
      <c r="L28" s="247"/>
      <c r="M28" s="248"/>
      <c r="N28" s="77"/>
      <c r="O28" s="11" t="str">
        <f t="shared" si="6"/>
        <v/>
      </c>
      <c r="P28" s="12"/>
      <c r="Q28" s="13" t="str">
        <f t="shared" si="0"/>
        <v/>
      </c>
      <c r="R28" s="75" t="str">
        <f t="shared" si="1"/>
        <v/>
      </c>
      <c r="S28" s="76" t="s">
        <v>89</v>
      </c>
      <c r="T28" s="75" t="str">
        <f t="shared" si="2"/>
        <v/>
      </c>
    </row>
    <row r="29" spans="1:20" ht="87.6" customHeight="1">
      <c r="A29" s="8"/>
      <c r="B29" s="9" t="s">
        <v>88</v>
      </c>
      <c r="C29" s="8"/>
      <c r="D29" s="74" t="str">
        <f t="shared" si="3"/>
        <v/>
      </c>
      <c r="E29" s="75" t="str">
        <f t="shared" si="4"/>
        <v/>
      </c>
      <c r="F29" s="76" t="s">
        <v>89</v>
      </c>
      <c r="G29" s="75" t="str">
        <f t="shared" si="5"/>
        <v/>
      </c>
      <c r="H29" s="77"/>
      <c r="I29" s="10"/>
      <c r="J29" s="246"/>
      <c r="K29" s="247"/>
      <c r="L29" s="247"/>
      <c r="M29" s="248"/>
      <c r="N29" s="77"/>
      <c r="O29" s="11" t="str">
        <f t="shared" si="6"/>
        <v/>
      </c>
      <c r="P29" s="12"/>
      <c r="Q29" s="13" t="str">
        <f t="shared" si="0"/>
        <v/>
      </c>
      <c r="R29" s="75" t="str">
        <f t="shared" si="1"/>
        <v/>
      </c>
      <c r="S29" s="76" t="s">
        <v>89</v>
      </c>
      <c r="T29" s="75" t="str">
        <f t="shared" si="2"/>
        <v/>
      </c>
    </row>
    <row r="30" spans="1:20" ht="18" customHeight="1">
      <c r="I30" s="16"/>
      <c r="J30" s="78"/>
      <c r="K30" s="78"/>
      <c r="L30" s="78"/>
      <c r="M30" s="65"/>
      <c r="N30" s="65"/>
      <c r="O30" s="16"/>
      <c r="P30" s="16"/>
    </row>
    <row r="31" spans="1:20" ht="18" customHeight="1">
      <c r="A31" s="15" t="s">
        <v>90</v>
      </c>
      <c r="I31" s="16"/>
      <c r="J31" s="79"/>
      <c r="K31" s="79"/>
      <c r="L31" s="79"/>
      <c r="M31" s="79"/>
      <c r="N31" s="79"/>
      <c r="O31" s="16"/>
      <c r="P31" s="16"/>
    </row>
    <row r="32" spans="1:20" ht="27.95" customHeight="1">
      <c r="A32" s="276" t="s">
        <v>91</v>
      </c>
      <c r="B32" s="277"/>
      <c r="C32" s="278"/>
      <c r="D32" s="276" t="s">
        <v>92</v>
      </c>
      <c r="E32" s="277"/>
      <c r="F32" s="277"/>
      <c r="G32" s="277"/>
      <c r="H32" s="277"/>
      <c r="I32" s="277"/>
      <c r="J32" s="278"/>
      <c r="K32" s="79"/>
      <c r="L32" s="79"/>
      <c r="M32" s="79"/>
      <c r="N32" s="79"/>
      <c r="O32" s="16"/>
      <c r="P32" s="16"/>
    </row>
    <row r="33" spans="1:23" ht="38.1" customHeight="1">
      <c r="A33" s="279"/>
      <c r="B33" s="280"/>
      <c r="C33" s="281"/>
      <c r="D33" s="279"/>
      <c r="E33" s="280"/>
      <c r="F33" s="280"/>
      <c r="G33" s="280"/>
      <c r="H33" s="280"/>
      <c r="I33" s="280"/>
      <c r="J33" s="281"/>
      <c r="K33" s="79"/>
      <c r="L33" s="79"/>
      <c r="M33" s="79"/>
      <c r="N33" s="79"/>
    </row>
    <row r="34" spans="1:23" ht="38.1" customHeight="1">
      <c r="A34" s="279"/>
      <c r="B34" s="280"/>
      <c r="C34" s="281"/>
      <c r="D34" s="279"/>
      <c r="E34" s="280"/>
      <c r="F34" s="280"/>
      <c r="G34" s="280"/>
      <c r="H34" s="280"/>
      <c r="I34" s="280"/>
      <c r="J34" s="281"/>
      <c r="K34" s="79"/>
      <c r="L34" s="79"/>
      <c r="M34" s="79"/>
      <c r="N34" s="79"/>
      <c r="O34" s="16"/>
    </row>
    <row r="35" spans="1:23" ht="38.1" customHeight="1">
      <c r="A35" s="279"/>
      <c r="B35" s="280"/>
      <c r="C35" s="281"/>
      <c r="D35" s="279"/>
      <c r="E35" s="280"/>
      <c r="F35" s="280"/>
      <c r="G35" s="280"/>
      <c r="H35" s="280"/>
      <c r="I35" s="280"/>
      <c r="J35" s="281"/>
      <c r="K35" s="79"/>
      <c r="L35" s="79"/>
      <c r="M35" s="79"/>
      <c r="N35" s="79"/>
      <c r="O35" s="16"/>
    </row>
    <row r="36" spans="1:23" ht="38.1" customHeight="1">
      <c r="A36" s="279"/>
      <c r="B36" s="280"/>
      <c r="C36" s="281"/>
      <c r="D36" s="279"/>
      <c r="E36" s="280"/>
      <c r="F36" s="280"/>
      <c r="G36" s="280"/>
      <c r="H36" s="280"/>
      <c r="I36" s="280"/>
      <c r="J36" s="281"/>
      <c r="K36" s="79"/>
      <c r="L36" s="79"/>
      <c r="M36" s="79"/>
      <c r="N36" s="79"/>
      <c r="O36" s="16"/>
    </row>
    <row r="37" spans="1:23" ht="38.1" customHeight="1">
      <c r="A37" s="279"/>
      <c r="B37" s="280"/>
      <c r="C37" s="281"/>
      <c r="D37" s="279"/>
      <c r="E37" s="280"/>
      <c r="F37" s="280"/>
      <c r="G37" s="280"/>
      <c r="H37" s="280"/>
      <c r="I37" s="280"/>
      <c r="J37" s="281"/>
      <c r="K37" s="79"/>
      <c r="L37" s="79"/>
      <c r="M37" s="79"/>
      <c r="N37" s="79"/>
      <c r="O37" s="16"/>
    </row>
    <row r="38" spans="1:23" ht="12.95" customHeight="1">
      <c r="A38" s="14"/>
      <c r="B38" s="14"/>
      <c r="C38" s="14"/>
      <c r="D38" s="14"/>
      <c r="E38" s="14"/>
      <c r="F38" s="14"/>
      <c r="G38" s="14"/>
      <c r="H38" s="14"/>
      <c r="I38" s="79"/>
      <c r="J38" s="79"/>
      <c r="K38" s="79"/>
      <c r="L38" s="79"/>
      <c r="M38" s="79"/>
      <c r="N38" s="79"/>
      <c r="O38" s="16"/>
    </row>
    <row r="39" spans="1:23" ht="18" customHeight="1">
      <c r="A39" s="15" t="s">
        <v>93</v>
      </c>
      <c r="E39" s="16"/>
      <c r="F39" s="16"/>
      <c r="G39" s="16"/>
      <c r="H39" s="16"/>
      <c r="I39" s="16"/>
      <c r="J39" s="16"/>
      <c r="K39" s="16"/>
      <c r="L39" s="79"/>
      <c r="M39" s="79"/>
      <c r="N39" s="79"/>
      <c r="O39" s="16"/>
      <c r="Q39" s="80"/>
    </row>
    <row r="40" spans="1:23" ht="27.95" customHeight="1">
      <c r="A40" s="282" t="s">
        <v>91</v>
      </c>
      <c r="B40" s="282"/>
      <c r="C40" s="282"/>
      <c r="D40" s="276" t="s">
        <v>92</v>
      </c>
      <c r="E40" s="277"/>
      <c r="F40" s="277"/>
      <c r="G40" s="277"/>
      <c r="H40" s="277"/>
      <c r="I40" s="277"/>
      <c r="J40" s="278"/>
      <c r="K40" s="79"/>
      <c r="L40" s="79"/>
      <c r="M40" s="16"/>
      <c r="N40" s="16"/>
      <c r="O40" s="16"/>
      <c r="Q40" s="80"/>
    </row>
    <row r="41" spans="1:23" ht="38.1" customHeight="1">
      <c r="A41" s="283"/>
      <c r="B41" s="283"/>
      <c r="C41" s="283"/>
      <c r="D41" s="279"/>
      <c r="E41" s="280"/>
      <c r="F41" s="280"/>
      <c r="G41" s="280"/>
      <c r="H41" s="280"/>
      <c r="I41" s="280"/>
      <c r="J41" s="281"/>
      <c r="K41" s="79"/>
      <c r="L41" s="79"/>
      <c r="M41" s="16"/>
      <c r="N41" s="16"/>
      <c r="O41" s="16"/>
    </row>
    <row r="42" spans="1:23" ht="38.1" customHeight="1">
      <c r="A42" s="279"/>
      <c r="B42" s="280"/>
      <c r="C42" s="281"/>
      <c r="D42" s="279"/>
      <c r="E42" s="280"/>
      <c r="F42" s="280"/>
      <c r="G42" s="280"/>
      <c r="H42" s="280"/>
      <c r="I42" s="280"/>
      <c r="J42" s="281"/>
      <c r="K42" s="79"/>
      <c r="L42" s="79"/>
      <c r="M42" s="16"/>
      <c r="N42" s="16"/>
      <c r="O42" s="16"/>
    </row>
    <row r="43" spans="1:23" ht="38.1" customHeight="1">
      <c r="A43" s="283"/>
      <c r="B43" s="283"/>
      <c r="C43" s="283"/>
      <c r="D43" s="279"/>
      <c r="E43" s="280"/>
      <c r="F43" s="280"/>
      <c r="G43" s="280"/>
      <c r="H43" s="280"/>
      <c r="I43" s="280"/>
      <c r="J43" s="281"/>
      <c r="K43" s="79"/>
      <c r="L43" s="79"/>
      <c r="M43" s="16"/>
      <c r="N43" s="16"/>
      <c r="O43" s="16"/>
    </row>
    <row r="44" spans="1:23" ht="38.1" customHeight="1">
      <c r="A44" s="283"/>
      <c r="B44" s="283"/>
      <c r="C44" s="283"/>
      <c r="D44" s="279"/>
      <c r="E44" s="280"/>
      <c r="F44" s="280"/>
      <c r="G44" s="280"/>
      <c r="H44" s="280"/>
      <c r="I44" s="280"/>
      <c r="J44" s="281"/>
      <c r="K44" s="79"/>
      <c r="L44" s="79"/>
      <c r="M44" s="16"/>
      <c r="N44" s="16"/>
      <c r="O44" s="16"/>
    </row>
    <row r="45" spans="1:23" ht="38.1" customHeight="1">
      <c r="A45" s="284"/>
      <c r="B45" s="284"/>
      <c r="C45" s="284"/>
      <c r="D45" s="279"/>
      <c r="E45" s="280"/>
      <c r="F45" s="280"/>
      <c r="G45" s="280"/>
      <c r="H45" s="280"/>
      <c r="I45" s="280"/>
      <c r="J45" s="281"/>
      <c r="K45" s="79"/>
      <c r="L45" s="79"/>
      <c r="M45" s="16"/>
      <c r="N45" s="16"/>
      <c r="O45" s="16"/>
    </row>
    <row r="46" spans="1:23" ht="17.100000000000001" customHeight="1">
      <c r="L46" s="81"/>
      <c r="M46" s="16"/>
      <c r="N46" s="16"/>
      <c r="O46" s="16"/>
    </row>
    <row r="47" spans="1:23" ht="18" customHeight="1">
      <c r="A47" s="15" t="s">
        <v>99</v>
      </c>
      <c r="E47" s="16"/>
      <c r="F47" s="16"/>
      <c r="G47" s="16"/>
      <c r="H47" s="16"/>
      <c r="I47" s="16"/>
      <c r="J47" s="16"/>
      <c r="K47" s="16"/>
      <c r="L47" s="79"/>
      <c r="M47" s="79"/>
      <c r="N47" s="79"/>
      <c r="O47" s="16"/>
      <c r="Q47" s="80"/>
      <c r="V47" s="59"/>
      <c r="W47" s="60"/>
    </row>
    <row r="48" spans="1:23" ht="24.75" customHeight="1">
      <c r="A48" s="252" t="s">
        <v>100</v>
      </c>
      <c r="B48" s="252"/>
      <c r="C48" s="252"/>
      <c r="D48" s="252" t="s">
        <v>101</v>
      </c>
      <c r="E48" s="252"/>
      <c r="F48" s="252"/>
      <c r="G48" s="252"/>
      <c r="H48" s="19" t="s">
        <v>102</v>
      </c>
      <c r="I48" s="282" t="s">
        <v>103</v>
      </c>
      <c r="J48" s="282"/>
      <c r="L48" s="16"/>
      <c r="V48" s="59"/>
      <c r="W48" s="60"/>
    </row>
    <row r="49" spans="1:23" ht="24.75" customHeight="1">
      <c r="A49" s="252" t="s">
        <v>104</v>
      </c>
      <c r="B49" s="252"/>
      <c r="C49" s="252"/>
      <c r="D49" s="287"/>
      <c r="E49" s="287"/>
      <c r="F49" s="287"/>
      <c r="G49" s="287"/>
      <c r="H49" s="83"/>
      <c r="I49" s="288"/>
      <c r="J49" s="288"/>
      <c r="V49" s="59"/>
      <c r="W49" s="60"/>
    </row>
    <row r="50" spans="1:23" ht="24.75" customHeight="1">
      <c r="A50" s="252" t="s">
        <v>105</v>
      </c>
      <c r="B50" s="252"/>
      <c r="C50" s="252"/>
      <c r="D50" s="287"/>
      <c r="E50" s="287"/>
      <c r="F50" s="287"/>
      <c r="G50" s="287"/>
      <c r="H50" s="83"/>
      <c r="I50" s="288"/>
      <c r="J50" s="288"/>
      <c r="V50" s="59"/>
      <c r="W50" s="60"/>
    </row>
    <row r="51" spans="1:23" ht="24.75" customHeight="1">
      <c r="A51" s="252" t="s">
        <v>106</v>
      </c>
      <c r="B51" s="252"/>
      <c r="C51" s="252"/>
      <c r="D51" s="287"/>
      <c r="E51" s="287"/>
      <c r="F51" s="287"/>
      <c r="G51" s="287"/>
      <c r="H51" s="83"/>
      <c r="I51" s="288"/>
      <c r="J51" s="288"/>
      <c r="V51" s="59"/>
      <c r="W51" s="60"/>
    </row>
    <row r="52" spans="1:23" ht="24.75" customHeight="1">
      <c r="A52" s="252" t="s">
        <v>107</v>
      </c>
      <c r="B52" s="252"/>
      <c r="C52" s="252"/>
      <c r="D52" s="287"/>
      <c r="E52" s="287"/>
      <c r="F52" s="287"/>
      <c r="G52" s="287"/>
      <c r="H52" s="83"/>
      <c r="I52" s="288"/>
      <c r="J52" s="288"/>
      <c r="V52" s="59"/>
      <c r="W52" s="60"/>
    </row>
    <row r="53" spans="1:23" ht="24.75" customHeight="1">
      <c r="A53" s="252" t="s">
        <v>108</v>
      </c>
      <c r="B53" s="252"/>
      <c r="C53" s="252"/>
      <c r="D53" s="287"/>
      <c r="E53" s="287"/>
      <c r="F53" s="287"/>
      <c r="G53" s="287"/>
      <c r="H53" s="83"/>
      <c r="I53" s="288"/>
      <c r="J53" s="288"/>
      <c r="V53" s="59"/>
      <c r="W53" s="60"/>
    </row>
    <row r="54" spans="1:23" ht="17.100000000000001" customHeight="1">
      <c r="L54" s="16"/>
    </row>
    <row r="55" spans="1:23" ht="17.100000000000001" customHeight="1"/>
    <row r="56" spans="1:23" ht="17.100000000000001" customHeight="1"/>
    <row r="57" spans="1:23" ht="17.100000000000001" customHeight="1"/>
    <row r="58" spans="1:23" ht="17.100000000000001" customHeight="1"/>
    <row r="59" spans="1:23" ht="17.100000000000001" customHeight="1"/>
    <row r="60" spans="1:23" ht="14.25">
      <c r="A60" s="285"/>
      <c r="B60" s="285"/>
      <c r="C60" s="285"/>
      <c r="D60" s="82"/>
      <c r="E60" s="286"/>
      <c r="F60" s="286"/>
      <c r="G60" s="286"/>
      <c r="H60" s="286"/>
      <c r="I60" s="286"/>
      <c r="J60" s="16"/>
      <c r="K60" s="16"/>
    </row>
    <row r="61" spans="1:23" ht="14.25">
      <c r="A61" s="285"/>
      <c r="B61" s="285"/>
      <c r="C61" s="285"/>
      <c r="D61" s="82"/>
      <c r="E61" s="286"/>
      <c r="F61" s="286"/>
      <c r="G61" s="286"/>
      <c r="H61" s="286"/>
      <c r="I61" s="286"/>
      <c r="J61" s="16"/>
      <c r="K61" s="16"/>
    </row>
  </sheetData>
  <sheetProtection sheet="1" objects="1" scenarios="1"/>
  <mergeCells count="71">
    <mergeCell ref="A52:C52"/>
    <mergeCell ref="D52:G52"/>
    <mergeCell ref="I52:J52"/>
    <mergeCell ref="A53:C53"/>
    <mergeCell ref="D53:G53"/>
    <mergeCell ref="I53:J53"/>
    <mergeCell ref="A50:C50"/>
    <mergeCell ref="D50:G50"/>
    <mergeCell ref="I50:J50"/>
    <mergeCell ref="A51:C51"/>
    <mergeCell ref="D51:G51"/>
    <mergeCell ref="I51:J51"/>
    <mergeCell ref="A45:C45"/>
    <mergeCell ref="D45:J45"/>
    <mergeCell ref="A60:C61"/>
    <mergeCell ref="E60:I61"/>
    <mergeCell ref="A42:C42"/>
    <mergeCell ref="D42:J42"/>
    <mergeCell ref="A43:C43"/>
    <mergeCell ref="D43:J43"/>
    <mergeCell ref="A44:C44"/>
    <mergeCell ref="D44:J44"/>
    <mergeCell ref="A48:C48"/>
    <mergeCell ref="D48:G48"/>
    <mergeCell ref="I48:J48"/>
    <mergeCell ref="A49:C49"/>
    <mergeCell ref="D49:G49"/>
    <mergeCell ref="I49:J49"/>
    <mergeCell ref="A37:C37"/>
    <mergeCell ref="D37:J37"/>
    <mergeCell ref="A40:C40"/>
    <mergeCell ref="D40:J40"/>
    <mergeCell ref="A41:C41"/>
    <mergeCell ref="D41:J41"/>
    <mergeCell ref="A34:C34"/>
    <mergeCell ref="D34:J34"/>
    <mergeCell ref="A35:C35"/>
    <mergeCell ref="D35:J35"/>
    <mergeCell ref="A36:C36"/>
    <mergeCell ref="D36:J36"/>
    <mergeCell ref="J29:M29"/>
    <mergeCell ref="A32:C32"/>
    <mergeCell ref="D32:J32"/>
    <mergeCell ref="A33:C33"/>
    <mergeCell ref="D33:J33"/>
    <mergeCell ref="A13:C13"/>
    <mergeCell ref="A14:C14"/>
    <mergeCell ref="E14:G14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K5:L5"/>
    <mergeCell ref="M5:O5"/>
    <mergeCell ref="K7:L7"/>
    <mergeCell ref="M7:O7"/>
    <mergeCell ref="K8:L9"/>
    <mergeCell ref="M8:O9"/>
    <mergeCell ref="M10:O11"/>
    <mergeCell ref="K10:L11"/>
    <mergeCell ref="J16:M16"/>
    <mergeCell ref="J15:M15"/>
    <mergeCell ref="J14:M14"/>
  </mergeCells>
  <phoneticPr fontId="1"/>
  <dataValidations count="8">
    <dataValidation imeMode="hiragana" allowBlank="1" showInputMessage="1" showErrorMessage="1" sqref="D33:J37 D41:J45"/>
    <dataValidation type="list" allowBlank="1" showInputMessage="1" showErrorMessage="1" sqref="H15:H29">
      <formula1>$U$3:$U$6</formula1>
    </dataValidation>
    <dataValidation type="list" allowBlank="1" sqref="O15:P29">
      <formula1>$S$3:$S$5</formula1>
    </dataValidation>
    <dataValidation imeMode="halfAlpha" allowBlank="1" showInputMessage="1" showErrorMessage="1" sqref="A15:C29 A33:C37 A41:C45"/>
    <dataValidation type="list" allowBlank="1" showInputMessage="1" showErrorMessage="1" sqref="O13">
      <formula1>$S$3:$S$4</formula1>
    </dataValidation>
    <dataValidation type="list" allowBlank="1" showInputMessage="1" showErrorMessage="1" sqref="N16:N29">
      <formula1>$V$3:$V$13</formula1>
    </dataValidation>
    <dataValidation type="list" allowBlank="1" showInputMessage="1" showErrorMessage="1" sqref="D49:H53">
      <formula1>$W$3:$W$4</formula1>
    </dataValidation>
    <dataValidation type="list" allowBlank="1" showInputMessage="1" showErrorMessage="1" sqref="N15">
      <formula1>$V$3:$V$4</formula1>
    </dataValidation>
  </dataValidations>
  <pageMargins left="0.51181102362204722" right="0.51181102362204722" top="0.62992125984251968" bottom="0.55118110236220474" header="0.31496062992125984" footer="0.31496062992125984"/>
  <pageSetup paperSize="9" scale="83" fitToHeight="0" orientation="landscape" r:id="rId1"/>
  <headerFooter>
    <oddHeader>&amp;R&amp;"ＭＳ Ｐゴシック,標準"&amp;14（様式２）</oddHeader>
  </headerFooter>
  <rowBreaks count="1" manualBreakCount="1">
    <brk id="30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"/>
  <sheetViews>
    <sheetView workbookViewId="0">
      <selection activeCell="A2" sqref="A2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22</v>
      </c>
      <c r="B1" t="s">
        <v>1</v>
      </c>
      <c r="C1" t="s">
        <v>62</v>
      </c>
      <c r="D1" t="s">
        <v>2</v>
      </c>
      <c r="E1" t="s">
        <v>59</v>
      </c>
      <c r="F1" t="s">
        <v>46</v>
      </c>
      <c r="G1" t="s">
        <v>3</v>
      </c>
      <c r="H1" t="s">
        <v>52</v>
      </c>
      <c r="I1" t="s">
        <v>49</v>
      </c>
      <c r="J1" t="s">
        <v>50</v>
      </c>
      <c r="K1" t="s">
        <v>60</v>
      </c>
      <c r="L1" t="s">
        <v>28</v>
      </c>
      <c r="M1" t="s">
        <v>30</v>
      </c>
      <c r="N1" t="s">
        <v>55</v>
      </c>
    </row>
    <row r="2" spans="1:14">
      <c r="A2" t="e">
        <f>'身上申立書（様式１）'!#REF!</f>
        <v>#REF!</v>
      </c>
      <c r="B2">
        <f>'身上申立書（様式１）'!G22</f>
        <v>0</v>
      </c>
      <c r="C2">
        <f>'身上申立書（様式１）'!G21</f>
        <v>0</v>
      </c>
      <c r="D2" s="1" t="e">
        <f>DATEVALUE('身上申立書（様式１）'!G23&amp;'身上申立書（様式１）'!I23&amp;"年"&amp;'身上申立書（様式１）'!L23&amp;"月"&amp;'身上申立書（様式１）'!O23&amp;"日")</f>
        <v>#VALUE!</v>
      </c>
      <c r="E2" t="str">
        <f>'身上申立書（様式１）'!V23</f>
        <v/>
      </c>
      <c r="F2" t="str">
        <f>'身上申立書（様式１）'!I24&amp;"-"&amp;'身上申立書（様式１）'!M24</f>
        <v>-</v>
      </c>
      <c r="G2">
        <f>'身上申立書（様式１）'!G26</f>
        <v>0</v>
      </c>
      <c r="H2" s="2" t="str">
        <f>'身上申立書（様式１）'!K27&amp;'身上申立書（様式１）'!P27&amp;'身上申立書（様式１）'!Q27&amp;'身上申立書（様式１）'!AA27&amp;'身上申立書（様式１）'!AB27</f>
        <v>－－</v>
      </c>
      <c r="I2" s="2" t="str">
        <f>'身上申立書（様式１）'!K28&amp;'身上申立書（様式１）'!P28&amp;'身上申立書（様式１）'!Q28&amp;'身上申立書（様式１）'!AA28&amp;'身上申立書（様式１）'!AB28</f>
        <v>－－</v>
      </c>
      <c r="J2" s="2" t="str">
        <f>'身上申立書（様式１）'!K29&amp;'身上申立書（様式１）'!P29&amp;'身上申立書（様式１）'!Q29&amp;'身上申立書（様式１）'!AA29&amp;'身上申立書（様式１）'!AB29</f>
        <v>－－</v>
      </c>
      <c r="K2" s="2" t="str">
        <f>'身上申立書（様式１）'!K30&amp;'身上申立書（様式１）'!V30&amp;'身上申立書（様式１）'!W30</f>
        <v>@</v>
      </c>
      <c r="L2">
        <f>'身上申立書（様式１）'!H49</f>
        <v>0</v>
      </c>
      <c r="M2">
        <f>'身上申立書（様式１）'!H52</f>
        <v>0</v>
      </c>
      <c r="N2">
        <f>'身上申立書（様式１）'!AF55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身上申立書（様式１）</vt:lpstr>
      <vt:lpstr>職務経歴書（様式２）</vt:lpstr>
      <vt:lpstr>身上申立書データ</vt:lpstr>
      <vt:lpstr>'職務経歴書（様式２）'!Print_Area</vt:lpstr>
      <vt:lpstr>'身上申立書（様式１）'!Print_Area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2020-11-26T06:55:30Z</dcterms:created>
  <dcterms:modified xsi:type="dcterms:W3CDTF">2022-06-22T10:11:14Z</dcterms:modified>
</cp:coreProperties>
</file>