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13_ncr:1_{D7D7B603-B09B-42B9-B043-B0BD4D553908}" xr6:coauthVersionLast="47" xr6:coauthVersionMax="47" xr10:uidLastSave="{00000000-0000-0000-0000-000000000000}"/>
  <bookViews>
    <workbookView xWindow="780" yWindow="780" windowWidth="21600" windowHeight="12645" xr2:uid="{48ECE2CD-F749-4E2A-8FC4-0D0F579F8349}"/>
  </bookViews>
  <sheets>
    <sheet name="集計表一覧" sheetId="4" r:id="rId1"/>
    <sheet name="2017年度_表3-A" sheetId="3" r:id="rId2"/>
  </sheets>
  <externalReferences>
    <externalReference r:id="rId3"/>
  </externalReferences>
  <definedNames>
    <definedName name="_Order1" hidden="1">255</definedName>
    <definedName name="_Order2" hidden="1">255</definedName>
    <definedName name="_xlnm.Print_Area" localSheetId="1">'2017年度_表3-A'!$A$1:$AB$15</definedName>
    <definedName name="tblDOUTAIwk_T" localSheetId="0">#REF!</definedName>
    <definedName name="tblDOUTAIwk_T">#REF!</definedName>
    <definedName name="チェックシート準備_LIFE用他ファイル" localSheetId="1">[1]使用方法!#REF!</definedName>
    <definedName name="チェックシート準備_LIFE用他ファイル">[1]使用方法!#REF!</definedName>
    <definedName name="チェックシート準備ファイル" localSheetId="1">[1]使用方法!#REF!</definedName>
    <definedName name="チェックシート準備ファイル">[1]使用方法!#REF!</definedName>
    <definedName name="チェック式範囲" localSheetId="0">#REF!</definedName>
    <definedName name="チェック式範囲">#REF!</definedName>
    <definedName name="秘匿化対象ファイル名" localSheetId="1">[1]使用方法!#REF!</definedName>
    <definedName name="秘匿化対象ファイル名" localSheetId="0">[1]使用方法!#REF!</definedName>
    <definedName name="秘匿化対象ファイル名">[1]使用方法!#REF!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0" i="3" l="1"/>
  <c r="Z60" i="3"/>
  <c r="Y60" i="3"/>
  <c r="X60" i="3"/>
  <c r="W60" i="3"/>
  <c r="V60" i="3"/>
  <c r="U60" i="3"/>
  <c r="T60" i="3"/>
  <c r="S60" i="3"/>
  <c r="R60" i="3"/>
  <c r="AA59" i="3"/>
  <c r="Z59" i="3"/>
  <c r="Y59" i="3"/>
  <c r="X59" i="3"/>
  <c r="W59" i="3"/>
  <c r="V59" i="3"/>
  <c r="U59" i="3"/>
  <c r="T59" i="3"/>
  <c r="S59" i="3"/>
  <c r="R59" i="3"/>
  <c r="AA58" i="3"/>
  <c r="Z58" i="3"/>
  <c r="Y58" i="3"/>
  <c r="X58" i="3"/>
  <c r="W58" i="3"/>
  <c r="V58" i="3"/>
  <c r="U58" i="3"/>
  <c r="T58" i="3"/>
  <c r="S58" i="3"/>
  <c r="R58" i="3"/>
  <c r="AA57" i="3"/>
  <c r="Z57" i="3"/>
  <c r="Y57" i="3"/>
  <c r="X57" i="3"/>
  <c r="W57" i="3"/>
  <c r="V57" i="3"/>
  <c r="U57" i="3"/>
  <c r="T57" i="3"/>
  <c r="S57" i="3"/>
  <c r="R57" i="3"/>
  <c r="AA56" i="3"/>
  <c r="Z56" i="3"/>
  <c r="Y56" i="3"/>
  <c r="X56" i="3"/>
  <c r="W56" i="3"/>
  <c r="V56" i="3"/>
  <c r="U56" i="3"/>
  <c r="T56" i="3"/>
  <c r="S56" i="3"/>
  <c r="R56" i="3"/>
  <c r="AA55" i="3"/>
  <c r="Z55" i="3"/>
  <c r="Y55" i="3"/>
  <c r="X55" i="3"/>
  <c r="W55" i="3"/>
  <c r="V55" i="3"/>
  <c r="U55" i="3"/>
  <c r="T55" i="3"/>
  <c r="S55" i="3"/>
  <c r="R55" i="3"/>
  <c r="AA54" i="3"/>
  <c r="Z54" i="3"/>
  <c r="Y54" i="3"/>
  <c r="X54" i="3"/>
  <c r="W54" i="3"/>
  <c r="V54" i="3"/>
  <c r="U54" i="3"/>
  <c r="T54" i="3"/>
  <c r="S54" i="3"/>
  <c r="R54" i="3"/>
  <c r="AA53" i="3"/>
  <c r="Z53" i="3"/>
  <c r="Y53" i="3"/>
  <c r="X53" i="3"/>
  <c r="W53" i="3"/>
  <c r="V53" i="3"/>
  <c r="U53" i="3"/>
  <c r="T53" i="3"/>
  <c r="S53" i="3"/>
  <c r="R53" i="3"/>
  <c r="AA51" i="3"/>
  <c r="Z51" i="3"/>
  <c r="Y51" i="3"/>
  <c r="X51" i="3"/>
  <c r="W51" i="3"/>
  <c r="V51" i="3"/>
  <c r="U51" i="3"/>
  <c r="T51" i="3"/>
  <c r="S51" i="3"/>
  <c r="R51" i="3"/>
  <c r="AA50" i="3"/>
  <c r="Z50" i="3"/>
  <c r="Y50" i="3"/>
  <c r="X50" i="3"/>
  <c r="W50" i="3"/>
  <c r="V50" i="3"/>
  <c r="U50" i="3"/>
  <c r="T50" i="3"/>
  <c r="S50" i="3"/>
  <c r="R50" i="3"/>
  <c r="AA49" i="3"/>
  <c r="Z49" i="3"/>
  <c r="Y49" i="3"/>
  <c r="X49" i="3"/>
  <c r="W49" i="3"/>
  <c r="V49" i="3"/>
  <c r="U49" i="3"/>
  <c r="T49" i="3"/>
  <c r="S49" i="3"/>
  <c r="R49" i="3"/>
  <c r="AA48" i="3"/>
  <c r="Z48" i="3"/>
  <c r="Y48" i="3"/>
  <c r="X48" i="3"/>
  <c r="W48" i="3"/>
  <c r="V48" i="3"/>
  <c r="U48" i="3"/>
  <c r="T48" i="3"/>
  <c r="S48" i="3"/>
  <c r="R48" i="3"/>
  <c r="AA47" i="3"/>
  <c r="Z47" i="3"/>
  <c r="Y47" i="3"/>
  <c r="X47" i="3"/>
  <c r="W47" i="3"/>
  <c r="V47" i="3"/>
  <c r="U47" i="3"/>
  <c r="T47" i="3"/>
  <c r="S47" i="3"/>
  <c r="R47" i="3"/>
  <c r="AA46" i="3"/>
  <c r="Z46" i="3"/>
  <c r="Y46" i="3"/>
  <c r="X46" i="3"/>
  <c r="W46" i="3"/>
  <c r="V46" i="3"/>
  <c r="U46" i="3"/>
  <c r="T46" i="3"/>
  <c r="S46" i="3"/>
  <c r="R46" i="3"/>
  <c r="AA45" i="3"/>
  <c r="Z45" i="3"/>
  <c r="Y45" i="3"/>
  <c r="X45" i="3"/>
  <c r="W45" i="3"/>
  <c r="V45" i="3"/>
  <c r="U45" i="3"/>
  <c r="T45" i="3"/>
  <c r="S45" i="3"/>
  <c r="R45" i="3"/>
  <c r="AA44" i="3"/>
  <c r="Z44" i="3"/>
  <c r="Y44" i="3"/>
  <c r="X44" i="3"/>
  <c r="W44" i="3"/>
  <c r="V44" i="3"/>
  <c r="U44" i="3"/>
  <c r="T44" i="3"/>
  <c r="S44" i="3"/>
  <c r="R44" i="3"/>
  <c r="AA42" i="3"/>
  <c r="Z42" i="3"/>
  <c r="Y42" i="3"/>
  <c r="X42" i="3"/>
  <c r="W42" i="3"/>
  <c r="V42" i="3"/>
  <c r="U42" i="3"/>
  <c r="T42" i="3"/>
  <c r="S42" i="3"/>
  <c r="R42" i="3"/>
  <c r="AA41" i="3"/>
  <c r="Z41" i="3"/>
  <c r="Y41" i="3"/>
  <c r="X41" i="3"/>
  <c r="W41" i="3"/>
  <c r="V41" i="3"/>
  <c r="U41" i="3"/>
  <c r="T41" i="3"/>
  <c r="S41" i="3"/>
  <c r="R41" i="3"/>
  <c r="AA40" i="3"/>
  <c r="Z40" i="3"/>
  <c r="Y40" i="3"/>
  <c r="X40" i="3"/>
  <c r="W40" i="3"/>
  <c r="V40" i="3"/>
  <c r="U40" i="3"/>
  <c r="T40" i="3"/>
  <c r="S40" i="3"/>
  <c r="R40" i="3"/>
  <c r="AA39" i="3"/>
  <c r="Z39" i="3"/>
  <c r="Y39" i="3"/>
  <c r="X39" i="3"/>
  <c r="W39" i="3"/>
  <c r="V39" i="3"/>
  <c r="U39" i="3"/>
  <c r="T39" i="3"/>
  <c r="S39" i="3"/>
  <c r="R39" i="3"/>
  <c r="AA38" i="3"/>
  <c r="Z38" i="3"/>
  <c r="Y38" i="3"/>
  <c r="X38" i="3"/>
  <c r="W38" i="3"/>
  <c r="V38" i="3"/>
  <c r="U38" i="3"/>
  <c r="T38" i="3"/>
  <c r="S38" i="3"/>
  <c r="R38" i="3"/>
  <c r="AA37" i="3"/>
  <c r="Z37" i="3"/>
  <c r="Y37" i="3"/>
  <c r="X37" i="3"/>
  <c r="W37" i="3"/>
  <c r="V37" i="3"/>
  <c r="U37" i="3"/>
  <c r="T37" i="3"/>
  <c r="S37" i="3"/>
  <c r="R37" i="3"/>
  <c r="AA36" i="3"/>
  <c r="Z36" i="3"/>
  <c r="Y36" i="3"/>
  <c r="X36" i="3"/>
  <c r="W36" i="3"/>
  <c r="V36" i="3"/>
  <c r="U36" i="3"/>
  <c r="T36" i="3"/>
  <c r="S36" i="3"/>
  <c r="R36" i="3"/>
  <c r="AA35" i="3"/>
  <c r="Z35" i="3"/>
  <c r="Y35" i="3"/>
  <c r="X35" i="3"/>
  <c r="W35" i="3"/>
  <c r="V35" i="3"/>
  <c r="U35" i="3"/>
  <c r="T35" i="3"/>
  <c r="S35" i="3"/>
  <c r="R35" i="3"/>
  <c r="AA33" i="3"/>
  <c r="Z33" i="3"/>
  <c r="Y33" i="3"/>
  <c r="X33" i="3"/>
  <c r="W33" i="3"/>
  <c r="V33" i="3"/>
  <c r="U33" i="3"/>
  <c r="T33" i="3"/>
  <c r="S33" i="3"/>
  <c r="R33" i="3"/>
  <c r="AA32" i="3"/>
  <c r="Z32" i="3"/>
  <c r="Y32" i="3"/>
  <c r="X32" i="3"/>
  <c r="W32" i="3"/>
  <c r="V32" i="3"/>
  <c r="U32" i="3"/>
  <c r="T32" i="3"/>
  <c r="S32" i="3"/>
  <c r="R32" i="3"/>
  <c r="AA31" i="3"/>
  <c r="Z31" i="3"/>
  <c r="Y31" i="3"/>
  <c r="X31" i="3"/>
  <c r="W31" i="3"/>
  <c r="V31" i="3"/>
  <c r="U31" i="3"/>
  <c r="T31" i="3"/>
  <c r="S31" i="3"/>
  <c r="R31" i="3"/>
  <c r="AA30" i="3"/>
  <c r="Z30" i="3"/>
  <c r="Y30" i="3"/>
  <c r="X30" i="3"/>
  <c r="W30" i="3"/>
  <c r="V30" i="3"/>
  <c r="U30" i="3"/>
  <c r="T30" i="3"/>
  <c r="S30" i="3"/>
  <c r="R30" i="3"/>
  <c r="AA29" i="3"/>
  <c r="Z29" i="3"/>
  <c r="Y29" i="3"/>
  <c r="X29" i="3"/>
  <c r="W29" i="3"/>
  <c r="V29" i="3"/>
  <c r="U29" i="3"/>
  <c r="T29" i="3"/>
  <c r="S29" i="3"/>
  <c r="R29" i="3"/>
  <c r="AA28" i="3"/>
  <c r="Z28" i="3"/>
  <c r="Y28" i="3"/>
  <c r="X28" i="3"/>
  <c r="W28" i="3"/>
  <c r="V28" i="3"/>
  <c r="U28" i="3"/>
  <c r="T28" i="3"/>
  <c r="S28" i="3"/>
  <c r="R28" i="3"/>
  <c r="AA27" i="3"/>
  <c r="Z27" i="3"/>
  <c r="Y27" i="3"/>
  <c r="X27" i="3"/>
  <c r="W27" i="3"/>
  <c r="V27" i="3"/>
  <c r="U27" i="3"/>
  <c r="T27" i="3"/>
  <c r="S27" i="3"/>
  <c r="R27" i="3"/>
  <c r="AA26" i="3"/>
  <c r="Z26" i="3"/>
  <c r="Y26" i="3"/>
  <c r="X26" i="3"/>
  <c r="W26" i="3"/>
  <c r="V26" i="3"/>
  <c r="U26" i="3"/>
  <c r="T26" i="3"/>
  <c r="S26" i="3"/>
  <c r="R26" i="3"/>
  <c r="AA24" i="3"/>
  <c r="Z24" i="3"/>
  <c r="Y24" i="3"/>
  <c r="X24" i="3"/>
  <c r="W24" i="3"/>
  <c r="V24" i="3"/>
  <c r="U24" i="3"/>
  <c r="T24" i="3"/>
  <c r="S24" i="3"/>
  <c r="R24" i="3"/>
  <c r="AA23" i="3"/>
  <c r="Z23" i="3"/>
  <c r="Y23" i="3"/>
  <c r="X23" i="3"/>
  <c r="W23" i="3"/>
  <c r="V23" i="3"/>
  <c r="U23" i="3"/>
  <c r="T23" i="3"/>
  <c r="S23" i="3"/>
  <c r="R23" i="3"/>
  <c r="AA22" i="3"/>
  <c r="Z22" i="3"/>
  <c r="Y22" i="3"/>
  <c r="X22" i="3"/>
  <c r="W22" i="3"/>
  <c r="V22" i="3"/>
  <c r="U22" i="3"/>
  <c r="T22" i="3"/>
  <c r="S22" i="3"/>
  <c r="R22" i="3"/>
  <c r="AA21" i="3"/>
  <c r="Z21" i="3"/>
  <c r="Y21" i="3"/>
  <c r="X21" i="3"/>
  <c r="W21" i="3"/>
  <c r="V21" i="3"/>
  <c r="U21" i="3"/>
  <c r="T21" i="3"/>
  <c r="S21" i="3"/>
  <c r="R21" i="3"/>
  <c r="AA20" i="3"/>
  <c r="Z20" i="3"/>
  <c r="Y20" i="3"/>
  <c r="X20" i="3"/>
  <c r="W20" i="3"/>
  <c r="V20" i="3"/>
  <c r="U20" i="3"/>
  <c r="T20" i="3"/>
  <c r="S20" i="3"/>
  <c r="R20" i="3"/>
  <c r="AA19" i="3"/>
  <c r="Z19" i="3"/>
  <c r="Y19" i="3"/>
  <c r="X19" i="3"/>
  <c r="W19" i="3"/>
  <c r="V19" i="3"/>
  <c r="U19" i="3"/>
  <c r="T19" i="3"/>
  <c r="S19" i="3"/>
  <c r="R19" i="3"/>
  <c r="AA18" i="3"/>
  <c r="Z18" i="3"/>
  <c r="Y18" i="3"/>
  <c r="X18" i="3"/>
  <c r="W18" i="3"/>
  <c r="V18" i="3"/>
  <c r="U18" i="3"/>
  <c r="T18" i="3"/>
  <c r="S18" i="3"/>
  <c r="R18" i="3"/>
  <c r="AA17" i="3"/>
  <c r="Z17" i="3"/>
  <c r="Y17" i="3"/>
  <c r="X17" i="3"/>
  <c r="W17" i="3"/>
  <c r="V17" i="3"/>
  <c r="U17" i="3"/>
  <c r="T17" i="3"/>
  <c r="S17" i="3"/>
  <c r="R17" i="3"/>
  <c r="AA15" i="3"/>
  <c r="Z15" i="3"/>
  <c r="Y15" i="3"/>
  <c r="X15" i="3"/>
  <c r="W15" i="3"/>
  <c r="V15" i="3"/>
  <c r="U15" i="3"/>
  <c r="T15" i="3"/>
  <c r="S15" i="3"/>
  <c r="R15" i="3"/>
  <c r="AA14" i="3"/>
  <c r="Z14" i="3"/>
  <c r="Y14" i="3"/>
  <c r="X14" i="3"/>
  <c r="W14" i="3"/>
  <c r="V14" i="3"/>
  <c r="U14" i="3"/>
  <c r="T14" i="3"/>
  <c r="S14" i="3"/>
  <c r="R14" i="3"/>
  <c r="AA13" i="3"/>
  <c r="Z13" i="3"/>
  <c r="Y13" i="3"/>
  <c r="X13" i="3"/>
  <c r="W13" i="3"/>
  <c r="V13" i="3"/>
  <c r="U13" i="3"/>
  <c r="T13" i="3"/>
  <c r="S13" i="3"/>
  <c r="R13" i="3"/>
  <c r="AA12" i="3"/>
  <c r="Z12" i="3"/>
  <c r="Y12" i="3"/>
  <c r="X12" i="3"/>
  <c r="W12" i="3"/>
  <c r="V12" i="3"/>
  <c r="U12" i="3"/>
  <c r="T12" i="3"/>
  <c r="S12" i="3"/>
  <c r="R12" i="3"/>
  <c r="AA11" i="3"/>
  <c r="Z11" i="3"/>
  <c r="Y11" i="3"/>
  <c r="X11" i="3"/>
  <c r="W11" i="3"/>
  <c r="V11" i="3"/>
  <c r="U11" i="3"/>
  <c r="T11" i="3"/>
  <c r="S11" i="3"/>
  <c r="R11" i="3"/>
  <c r="AA10" i="3"/>
  <c r="Z10" i="3"/>
  <c r="Y10" i="3"/>
  <c r="X10" i="3"/>
  <c r="W10" i="3"/>
  <c r="V10" i="3"/>
  <c r="U10" i="3"/>
  <c r="T10" i="3"/>
  <c r="S10" i="3"/>
  <c r="R10" i="3"/>
  <c r="AA9" i="3"/>
  <c r="Z9" i="3"/>
  <c r="Y9" i="3"/>
  <c r="X9" i="3"/>
  <c r="W9" i="3"/>
  <c r="V9" i="3"/>
  <c r="U9" i="3"/>
  <c r="T9" i="3"/>
  <c r="S9" i="3"/>
  <c r="R9" i="3"/>
  <c r="AA8" i="3"/>
  <c r="Z8" i="3"/>
  <c r="Y8" i="3"/>
  <c r="X8" i="3"/>
  <c r="W8" i="3"/>
  <c r="V8" i="3"/>
  <c r="U8" i="3"/>
  <c r="T8" i="3"/>
  <c r="S8" i="3"/>
  <c r="R8" i="3"/>
</calcChain>
</file>

<file path=xl/sharedStrings.xml><?xml version="1.0" encoding="utf-8"?>
<sst xmlns="http://schemas.openxmlformats.org/spreadsheetml/2006/main" count="149" uniqueCount="52">
  <si>
    <t>2017年度（認定申請日：2017年4月～2018年3月）</t>
  </si>
  <si>
    <t>単位：人</t>
  </si>
  <si>
    <t>単位：%</t>
    <phoneticPr fontId="6"/>
  </si>
  <si>
    <t>要介護度</t>
  </si>
  <si>
    <t>総数</t>
    <phoneticPr fontId="6"/>
  </si>
  <si>
    <t>要支援1</t>
  </si>
  <si>
    <t>要支援2</t>
  </si>
  <si>
    <t>要介護1</t>
  </si>
  <si>
    <t>要介護2</t>
  </si>
  <si>
    <t>要介護3</t>
  </si>
  <si>
    <t>要介護4</t>
  </si>
  <si>
    <t>要介護5</t>
  </si>
  <si>
    <t>有効期間終了(死亡含む)</t>
    <phoneticPr fontId="6"/>
  </si>
  <si>
    <t>非該当</t>
    <rPh sb="0" eb="3">
      <t>ヒガイトウ</t>
    </rPh>
    <phoneticPr fontId="6"/>
  </si>
  <si>
    <t>(2017年度)</t>
    <rPh sb="5" eb="7">
      <t>ネンド</t>
    </rPh>
    <phoneticPr fontId="6"/>
  </si>
  <si>
    <t>1年後(2018年度)</t>
    <phoneticPr fontId="6"/>
  </si>
  <si>
    <t>総数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</si>
  <si>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</si>
  <si>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</si>
  <si>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</si>
  <si>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</si>
  <si>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</si>
  <si>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</si>
  <si>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</si>
  <si>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2年後(2019年度)</t>
    <phoneticPr fontId="6"/>
  </si>
  <si>
    <t>3年後(2020年度)</t>
    <phoneticPr fontId="6"/>
  </si>
  <si>
    <t>4年後(2021年度)</t>
    <phoneticPr fontId="6"/>
  </si>
  <si>
    <t>5年後(2022年度)</t>
    <phoneticPr fontId="6"/>
  </si>
  <si>
    <t>注1）「被保険者区分コード」が「第１号被保険者」もしくは「第2号被保険者」であり、「取下区分コード」が「認定申請有効」のレコードに限定した。</t>
    <phoneticPr fontId="6"/>
  </si>
  <si>
    <t>集計表一覧</t>
    <rPh sb="0" eb="2">
      <t>シュウケイ</t>
    </rPh>
    <rPh sb="2" eb="3">
      <t>ヒョウ</t>
    </rPh>
    <rPh sb="3" eb="5">
      <t>イチラン</t>
    </rPh>
    <phoneticPr fontId="6"/>
  </si>
  <si>
    <t>表番号</t>
    <rPh sb="0" eb="1">
      <t>ヒョウ</t>
    </rPh>
    <rPh sb="1" eb="3">
      <t>バンゴウ</t>
    </rPh>
    <phoneticPr fontId="6"/>
  </si>
  <si>
    <t>集計事項</t>
    <rPh sb="0" eb="2">
      <t>シュウケイ</t>
    </rPh>
    <rPh sb="2" eb="4">
      <t>ジコウ</t>
    </rPh>
    <phoneticPr fontId="6"/>
  </si>
  <si>
    <t>A</t>
    <phoneticPr fontId="6"/>
  </si>
  <si>
    <t>注2）1以上10未満の数は、秘匿（ハイフン「-」を掲載）している。</t>
    <phoneticPr fontId="6"/>
  </si>
  <si>
    <t>注3）表示している値はすべて、1の位を四捨五入している。合計値は合計後に四捨五入しているため、四捨五入後の内訳の合計とは一致しない。</t>
    <phoneticPr fontId="6"/>
  </si>
  <si>
    <t>注4）各年度で認定申請日最新のレコードの二次判定結果を採用し、要介護度のクロス集計を実施した。</t>
    <rPh sb="3" eb="6">
      <t>カクネンド</t>
    </rPh>
    <rPh sb="7" eb="9">
      <t>ニンテイ</t>
    </rPh>
    <rPh sb="9" eb="11">
      <t>シンセイ</t>
    </rPh>
    <rPh sb="11" eb="12">
      <t>ビ</t>
    </rPh>
    <rPh sb="12" eb="14">
      <t>サイシン</t>
    </rPh>
    <rPh sb="27" eb="29">
      <t>サイヨウ</t>
    </rPh>
    <rPh sb="31" eb="32">
      <t>ヨウ</t>
    </rPh>
    <rPh sb="32" eb="34">
      <t>カイゴ</t>
    </rPh>
    <rPh sb="34" eb="35">
      <t>ド</t>
    </rPh>
    <rPh sb="39" eb="41">
      <t>シュウケイ</t>
    </rPh>
    <rPh sb="42" eb="44">
      <t>ジッシ</t>
    </rPh>
    <phoneticPr fontId="5"/>
  </si>
  <si>
    <t>有効期間終了(死亡含む)</t>
  </si>
  <si>
    <t>非該当</t>
  </si>
  <si>
    <t>(2017年度)</t>
  </si>
  <si>
    <t>1年後(2018年度)・2017年度人数に占める割合</t>
  </si>
  <si>
    <t>2年後(2019年度)・2017年度人数に占める割合</t>
  </si>
  <si>
    <t>3年後(2020年度)・2017年度人数に占める割合</t>
  </si>
  <si>
    <t>4年後(2021年度)・2017年度人数に占める割合</t>
  </si>
  <si>
    <t>5年後(2022年度)・2017年度人数に占める割合</t>
  </si>
  <si>
    <t>表3-A　要介護度別　1年後-6年後の各二次判定結果</t>
    <rPh sb="5" eb="8">
      <t>ヨウカイゴ</t>
    </rPh>
    <rPh sb="8" eb="9">
      <t>ド</t>
    </rPh>
    <rPh sb="9" eb="10">
      <t>ベツ</t>
    </rPh>
    <rPh sb="12" eb="14">
      <t>ネンゴ</t>
    </rPh>
    <rPh sb="16" eb="18">
      <t>ネンゴ</t>
    </rPh>
    <rPh sb="19" eb="20">
      <t>カク</t>
    </rPh>
    <rPh sb="20" eb="22">
      <t>ニジ</t>
    </rPh>
    <rPh sb="22" eb="24">
      <t>ハンテイ</t>
    </rPh>
    <rPh sb="24" eb="26">
      <t>ケッカ</t>
    </rPh>
    <phoneticPr fontId="6"/>
  </si>
  <si>
    <t>6年後(2023年度)</t>
    <phoneticPr fontId="6"/>
  </si>
  <si>
    <t>6年後(2023年度)・2017年度人数に占める割合</t>
    <phoneticPr fontId="5"/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</si>
  <si>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</si>
  <si>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</si>
  <si>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実申請者数</t>
    <rPh sb="0" eb="1">
      <t>ジツ</t>
    </rPh>
    <phoneticPr fontId="1"/>
  </si>
  <si>
    <t>2017年度_表3-A</t>
  </si>
  <si>
    <t>1~6年後の
要介護度</t>
    <rPh sb="3" eb="5">
      <t>ネンゴ</t>
    </rPh>
    <rPh sb="7" eb="10">
      <t>ヨウカイゴ</t>
    </rPh>
    <rPh sb="10" eb="11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</si>
</sst>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1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/>
    <xf numFmtId="0" fontId="1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9" fillId="0" borderId="0" applyNumberFormat="0" applyFill="0" applyBorder="0" applyAlignment="0" applyProtection="0"/>
  </cellStyleXfs>
  <cellXfs count="79">
    <xf numFmtId="0" fontId="0" fillId="0" borderId="0" xfId="0"/>
    <xf numFmtId="0" fontId="9" fillId="0" borderId="38" xfId="4" applyBorder="1"/>
    <xf numFmtId="0" fontId="4" fillId="2" borderId="0" xfId="5" applyFont="1" applyFill="1">
      <alignment vertical="center"/>
    </xf>
    <xf numFmtId="0" fontId="7" fillId="2" borderId="0" xfId="5" applyFont="1" applyFill="1">
      <alignment vertical="center"/>
    </xf>
    <xf numFmtId="0" fontId="7" fillId="2" borderId="0" xfId="5" applyFont="1" applyFill="1" applyAlignment="1">
      <alignment vertical="center" wrapText="1"/>
    </xf>
    <xf numFmtId="0" fontId="7" fillId="2" borderId="0" xfId="6" applyFont="1" applyFill="1" applyAlignment="1">
      <alignment vertical="center"/>
    </xf>
    <xf numFmtId="0" fontId="7" fillId="2" borderId="0" xfId="5" applyFont="1" applyFill="1" applyAlignment="1">
      <alignment horizontal="right" vertical="center"/>
    </xf>
    <xf numFmtId="0" fontId="7" fillId="2" borderId="1" xfId="5" applyFont="1" applyFill="1" applyBorder="1" applyAlignment="1">
      <alignment horizontal="left" vertical="top" wrapText="1"/>
    </xf>
    <xf numFmtId="0" fontId="7" fillId="2" borderId="2" xfId="5" applyFont="1" applyFill="1" applyBorder="1" applyAlignment="1">
      <alignment horizontal="left" vertical="top" wrapText="1"/>
    </xf>
    <xf numFmtId="0" fontId="7" fillId="2" borderId="7" xfId="5" applyFont="1" applyFill="1" applyBorder="1" applyAlignment="1">
      <alignment horizontal="left" vertical="top" wrapText="1"/>
    </xf>
    <xf numFmtId="0" fontId="7" fillId="2" borderId="8" xfId="5" applyFont="1" applyFill="1" applyBorder="1" applyAlignment="1">
      <alignment horizontal="left" vertical="top" wrapText="1"/>
    </xf>
    <xf numFmtId="0" fontId="7" fillId="2" borderId="9" xfId="5" applyFont="1" applyFill="1" applyBorder="1" applyAlignment="1">
      <alignment horizontal="left" vertical="top" wrapText="1"/>
    </xf>
    <xf numFmtId="0" fontId="7" fillId="2" borderId="14" xfId="5" applyFont="1" applyFill="1" applyBorder="1">
      <alignment vertical="center"/>
    </xf>
    <xf numFmtId="0" fontId="7" fillId="2" borderId="18" xfId="5" applyFont="1" applyFill="1" applyBorder="1" applyAlignment="1">
      <alignment horizontal="left" vertical="center" wrapText="1"/>
    </xf>
    <xf numFmtId="0" fontId="7" fillId="2" borderId="16" xfId="5" applyFont="1" applyFill="1" applyBorder="1" applyAlignment="1">
      <alignment horizontal="left" vertical="center" wrapText="1"/>
    </xf>
    <xf numFmtId="38" fontId="7" fillId="2" borderId="15" xfId="5" applyNumberFormat="1" applyFont="1" applyFill="1" applyBorder="1" applyAlignment="1">
      <alignment horizontal="right" vertical="top"/>
    </xf>
    <xf numFmtId="38" fontId="7" fillId="2" borderId="19" xfId="5" applyNumberFormat="1" applyFont="1" applyFill="1" applyBorder="1" applyAlignment="1">
      <alignment horizontal="right" vertical="top" wrapText="1"/>
    </xf>
    <xf numFmtId="38" fontId="7" fillId="2" borderId="20" xfId="5" applyNumberFormat="1" applyFont="1" applyFill="1" applyBorder="1" applyAlignment="1">
      <alignment horizontal="right" vertical="top" wrapText="1"/>
    </xf>
    <xf numFmtId="38" fontId="7" fillId="2" borderId="21" xfId="5" applyNumberFormat="1" applyFont="1" applyFill="1" applyBorder="1" applyAlignment="1">
      <alignment horizontal="right" vertical="top" wrapText="1"/>
    </xf>
    <xf numFmtId="38" fontId="7" fillId="2" borderId="22" xfId="5" applyNumberFormat="1" applyFont="1" applyFill="1" applyBorder="1" applyAlignment="1">
      <alignment horizontal="right" vertical="top" wrapText="1"/>
    </xf>
    <xf numFmtId="10" fontId="7" fillId="2" borderId="19" xfId="7" applyNumberFormat="1" applyFont="1" applyFill="1" applyBorder="1" applyAlignment="1">
      <alignment horizontal="right" vertical="top" wrapText="1"/>
    </xf>
    <xf numFmtId="10" fontId="7" fillId="2" borderId="20" xfId="7" applyNumberFormat="1" applyFont="1" applyFill="1" applyBorder="1" applyAlignment="1">
      <alignment horizontal="right" vertical="top" wrapText="1"/>
    </xf>
    <xf numFmtId="10" fontId="7" fillId="2" borderId="21" xfId="7" applyNumberFormat="1" applyFont="1" applyFill="1" applyBorder="1" applyAlignment="1">
      <alignment horizontal="right" vertical="top" wrapText="1"/>
    </xf>
    <xf numFmtId="10" fontId="7" fillId="2" borderId="22" xfId="7" applyNumberFormat="1" applyFont="1" applyFill="1" applyBorder="1" applyAlignment="1">
      <alignment horizontal="right" vertical="top" wrapText="1"/>
    </xf>
    <xf numFmtId="0" fontId="7" fillId="2" borderId="14" xfId="5" applyFont="1" applyFill="1" applyBorder="1" applyAlignment="1">
      <alignment horizontal="left" vertical="center" wrapText="1"/>
    </xf>
    <xf numFmtId="0" fontId="7" fillId="2" borderId="0" xfId="5" applyFont="1" applyFill="1" applyAlignment="1">
      <alignment horizontal="left" vertical="center"/>
    </xf>
    <xf numFmtId="0" fontId="7" fillId="2" borderId="0" xfId="5" applyFont="1" applyFill="1" applyAlignment="1">
      <alignment horizontal="left" vertical="center" wrapText="1"/>
    </xf>
    <xf numFmtId="38" fontId="7" fillId="2" borderId="23" xfId="5" applyNumberFormat="1" applyFont="1" applyFill="1" applyBorder="1" applyAlignment="1">
      <alignment horizontal="right" vertical="top"/>
    </xf>
    <xf numFmtId="38" fontId="7" fillId="2" borderId="24" xfId="5" applyNumberFormat="1" applyFont="1" applyFill="1" applyBorder="1" applyAlignment="1">
      <alignment horizontal="right" vertical="top" wrapText="1"/>
    </xf>
    <xf numFmtId="38" fontId="7" fillId="2" borderId="25" xfId="5" applyNumberFormat="1" applyFont="1" applyFill="1" applyBorder="1" applyAlignment="1">
      <alignment horizontal="right" vertical="top" wrapText="1"/>
    </xf>
    <xf numFmtId="38" fontId="7" fillId="2" borderId="26" xfId="5" applyNumberFormat="1" applyFont="1" applyFill="1" applyBorder="1" applyAlignment="1">
      <alignment horizontal="right" vertical="top" wrapText="1"/>
    </xf>
    <xf numFmtId="38" fontId="7" fillId="2" borderId="27" xfId="5" applyNumberFormat="1" applyFont="1" applyFill="1" applyBorder="1" applyAlignment="1">
      <alignment horizontal="right" vertical="top" wrapText="1"/>
    </xf>
    <xf numFmtId="10" fontId="7" fillId="2" borderId="24" xfId="7" applyNumberFormat="1" applyFont="1" applyFill="1" applyBorder="1" applyAlignment="1">
      <alignment horizontal="right" vertical="top" wrapText="1"/>
    </xf>
    <xf numFmtId="10" fontId="7" fillId="2" borderId="25" xfId="7" applyNumberFormat="1" applyFont="1" applyFill="1" applyBorder="1" applyAlignment="1">
      <alignment horizontal="right" vertical="top" wrapText="1"/>
    </xf>
    <xf numFmtId="10" fontId="7" fillId="2" borderId="26" xfId="7" applyNumberFormat="1" applyFont="1" applyFill="1" applyBorder="1" applyAlignment="1">
      <alignment horizontal="right" vertical="top" wrapText="1"/>
    </xf>
    <xf numFmtId="10" fontId="7" fillId="2" borderId="27" xfId="7" applyNumberFormat="1" applyFont="1" applyFill="1" applyBorder="1" applyAlignment="1">
      <alignment horizontal="right" vertical="top" wrapText="1"/>
    </xf>
    <xf numFmtId="0" fontId="7" fillId="2" borderId="7" xfId="5" applyFont="1" applyFill="1" applyBorder="1">
      <alignment vertical="center"/>
    </xf>
    <xf numFmtId="0" fontId="7" fillId="2" borderId="8" xfId="5" applyFont="1" applyFill="1" applyBorder="1">
      <alignment vertical="center"/>
    </xf>
    <xf numFmtId="0" fontId="7" fillId="2" borderId="9" xfId="5" applyFont="1" applyFill="1" applyBorder="1">
      <alignment vertical="center"/>
    </xf>
    <xf numFmtId="10" fontId="7" fillId="2" borderId="10" xfId="7" applyNumberFormat="1" applyFont="1" applyFill="1" applyBorder="1" applyAlignment="1">
      <alignment horizontal="right" vertical="top" wrapText="1"/>
    </xf>
    <xf numFmtId="0" fontId="7" fillId="2" borderId="28" xfId="5" applyFont="1" applyFill="1" applyBorder="1">
      <alignment vertical="center"/>
    </xf>
    <xf numFmtId="0" fontId="7" fillId="2" borderId="29" xfId="5" applyFont="1" applyFill="1" applyBorder="1">
      <alignment vertical="center"/>
    </xf>
    <xf numFmtId="38" fontId="7" fillId="2" borderId="30" xfId="5" applyNumberFormat="1" applyFont="1" applyFill="1" applyBorder="1" applyAlignment="1">
      <alignment horizontal="right" vertical="top"/>
    </xf>
    <xf numFmtId="38" fontId="7" fillId="2" borderId="31" xfId="5" applyNumberFormat="1" applyFont="1" applyFill="1" applyBorder="1" applyAlignment="1">
      <alignment horizontal="right" vertical="top" wrapText="1"/>
    </xf>
    <xf numFmtId="38" fontId="7" fillId="2" borderId="32" xfId="5" applyNumberFormat="1" applyFont="1" applyFill="1" applyBorder="1" applyAlignment="1">
      <alignment horizontal="right" vertical="top" wrapText="1"/>
    </xf>
    <xf numFmtId="38" fontId="7" fillId="2" borderId="33" xfId="5" applyNumberFormat="1" applyFont="1" applyFill="1" applyBorder="1" applyAlignment="1">
      <alignment horizontal="right" vertical="top" wrapText="1"/>
    </xf>
    <xf numFmtId="38" fontId="7" fillId="2" borderId="34" xfId="5" applyNumberFormat="1" applyFont="1" applyFill="1" applyBorder="1" applyAlignment="1">
      <alignment horizontal="right" vertical="top" wrapText="1"/>
    </xf>
    <xf numFmtId="10" fontId="7" fillId="2" borderId="31" xfId="7" applyNumberFormat="1" applyFont="1" applyFill="1" applyBorder="1" applyAlignment="1">
      <alignment horizontal="right" vertical="top" wrapText="1"/>
    </xf>
    <xf numFmtId="10" fontId="7" fillId="2" borderId="32" xfId="7" applyNumberFormat="1" applyFont="1" applyFill="1" applyBorder="1" applyAlignment="1">
      <alignment horizontal="right" vertical="top" wrapText="1"/>
    </xf>
    <xf numFmtId="10" fontId="7" fillId="2" borderId="33" xfId="7" applyNumberFormat="1" applyFont="1" applyFill="1" applyBorder="1" applyAlignment="1">
      <alignment horizontal="right" vertical="top" wrapText="1"/>
    </xf>
    <xf numFmtId="10" fontId="7" fillId="2" borderId="34" xfId="7" applyNumberFormat="1" applyFont="1" applyFill="1" applyBorder="1" applyAlignment="1">
      <alignment horizontal="right" vertical="top" wrapText="1"/>
    </xf>
    <xf numFmtId="0" fontId="7" fillId="2" borderId="0" xfId="8" applyFont="1" applyFill="1">
      <alignment vertical="center"/>
    </xf>
    <xf numFmtId="0" fontId="7" fillId="2" borderId="0" xfId="9" applyFont="1" applyFill="1">
      <alignment vertical="center"/>
    </xf>
    <xf numFmtId="0" fontId="1" fillId="2" borderId="0" xfId="8" applyFill="1">
      <alignment vertical="center"/>
    </xf>
    <xf numFmtId="0" fontId="8" fillId="0" borderId="35" xfId="10" applyBorder="1"/>
    <xf numFmtId="0" fontId="8" fillId="0" borderId="36" xfId="10" applyBorder="1"/>
    <xf numFmtId="0" fontId="8" fillId="0" borderId="37" xfId="10" applyBorder="1"/>
    <xf numFmtId="0" fontId="8" fillId="0" borderId="0" xfId="10"/>
    <xf numFmtId="0" fontId="10" fillId="0" borderId="39" xfId="11" applyFont="1" applyBorder="1"/>
    <xf numFmtId="0" fontId="8" fillId="0" borderId="39" xfId="10" applyBorder="1" applyAlignment="1">
      <alignment horizontal="right"/>
    </xf>
    <xf numFmtId="0" fontId="8" fillId="0" borderId="40" xfId="10" applyBorder="1" applyAlignment="1">
      <alignment horizontal="left" vertical="top"/>
    </xf>
    <xf numFmtId="0" fontId="8" fillId="0" borderId="39" xfId="10" applyBorder="1"/>
    <xf numFmtId="0" fontId="7" fillId="2" borderId="41" xfId="5" applyFont="1" applyFill="1" applyBorder="1" applyAlignment="1">
      <alignment horizontal="center" vertical="top" wrapText="1"/>
    </xf>
    <xf numFmtId="0" fontId="7" fillId="2" borderId="10" xfId="5" applyFont="1" applyFill="1" applyBorder="1" applyAlignment="1">
      <alignment horizontal="center" vertical="top" wrapText="1"/>
    </xf>
    <xf numFmtId="0" fontId="7" fillId="2" borderId="4" xfId="5" applyFont="1" applyFill="1" applyBorder="1" applyAlignment="1">
      <alignment horizontal="center" vertical="top" wrapText="1"/>
    </xf>
    <xf numFmtId="0" fontId="7" fillId="2" borderId="11" xfId="5" applyFont="1" applyFill="1" applyBorder="1" applyAlignment="1">
      <alignment horizontal="center" vertical="top" wrapText="1"/>
    </xf>
    <xf numFmtId="0" fontId="7" fillId="2" borderId="3" xfId="5" applyFont="1" applyFill="1" applyBorder="1" applyAlignment="1">
      <alignment horizontal="center" vertical="top" wrapText="1"/>
    </xf>
    <xf numFmtId="0" fontId="8" fillId="2" borderId="10" xfId="6" applyFill="1" applyBorder="1"/>
    <xf numFmtId="0" fontId="8" fillId="2" borderId="5" xfId="6" applyFill="1" applyBorder="1" applyAlignment="1">
      <alignment horizontal="center" vertical="top"/>
    </xf>
    <xf numFmtId="0" fontId="8" fillId="2" borderId="12" xfId="6" applyFill="1" applyBorder="1" applyAlignment="1">
      <alignment horizontal="center" vertical="top"/>
    </xf>
    <xf numFmtId="0" fontId="8" fillId="2" borderId="5" xfId="6" applyFill="1" applyBorder="1" applyAlignment="1">
      <alignment horizontal="center" vertical="top" wrapText="1"/>
    </xf>
    <xf numFmtId="0" fontId="8" fillId="2" borderId="12" xfId="6" applyFill="1" applyBorder="1" applyAlignment="1">
      <alignment horizontal="center" vertical="top" wrapText="1"/>
    </xf>
    <xf numFmtId="0" fontId="8" fillId="2" borderId="6" xfId="6" applyFill="1" applyBorder="1" applyAlignment="1">
      <alignment horizontal="center" vertical="top"/>
    </xf>
    <xf numFmtId="0" fontId="8" fillId="2" borderId="13" xfId="6" applyFill="1" applyBorder="1" applyAlignment="1">
      <alignment horizontal="center" vertical="top"/>
    </xf>
    <xf numFmtId="38" fontId="7" fillId="2" borderId="15" xfId="5" applyNumberFormat="1" applyFont="1" applyFill="1" applyBorder="1" applyAlignment="1">
      <alignment horizontal="center" vertical="top"/>
    </xf>
    <xf numFmtId="38" fontId="7" fillId="2" borderId="16" xfId="5" applyNumberFormat="1" applyFont="1" applyFill="1" applyBorder="1" applyAlignment="1">
      <alignment horizontal="center" vertical="top"/>
    </xf>
    <xf numFmtId="38" fontId="7" fillId="2" borderId="17" xfId="5" applyNumberFormat="1" applyFont="1" applyFill="1" applyBorder="1" applyAlignment="1">
      <alignment horizontal="center" vertical="top"/>
    </xf>
    <xf numFmtId="38" fontId="7" fillId="2" borderId="42" xfId="5" applyNumberFormat="1" applyFont="1" applyFill="1" applyBorder="1" applyAlignment="1">
      <alignment horizontal="center" vertical="top"/>
    </xf>
    <xf numFmtId="38" fontId="7" fillId="2" borderId="43" xfId="5" applyNumberFormat="1" applyFont="1" applyFill="1" applyBorder="1" applyAlignment="1">
      <alignment horizontal="center" vertical="top"/>
    </xf>
  </cellXfs>
  <cellStyles count="12">
    <cellStyle name="パーセント 2" xfId="7" xr:uid="{39A2EBFB-A623-4496-A170-76DFCB3EA75F}"/>
    <cellStyle name="ハイパーリンク" xfId="4" builtinId="8"/>
    <cellStyle name="ハイパーリンク 2" xfId="11" xr:uid="{BB5C46EC-4C8B-4B1D-A435-387C91C732FF}"/>
    <cellStyle name="標準" xfId="0" builtinId="0"/>
    <cellStyle name="標準 2 3 2" xfId="1" xr:uid="{3A6F1634-5FD9-48C7-BE91-7ED280CD6B71}"/>
    <cellStyle name="標準 2 3 2 2" xfId="5" xr:uid="{71AC2D01-0ECC-4C4D-A16A-47324ABCDC15}"/>
    <cellStyle name="標準 2 5" xfId="2" xr:uid="{9016CC0B-8788-4224-AE94-279065FBE1FF}"/>
    <cellStyle name="標準 2 5 2" xfId="8" xr:uid="{A30C049F-9FA4-43D4-A7C4-E1044E12D525}"/>
    <cellStyle name="標準 2 6" xfId="3" xr:uid="{01684824-415F-4C37-921E-BF5A1E713471}"/>
    <cellStyle name="標準 2 6 2" xfId="9" xr:uid="{2E8DAE4E-1F61-4E0D-95B5-850AA2C5502A}"/>
    <cellStyle name="標準 6 3" xfId="6" xr:uid="{E203387A-81FA-4315-877E-FFA06A6B0DD8}"/>
    <cellStyle name="標準 6 3 3" xfId="10" xr:uid="{BA6BA8D4-2CEA-4BCA-8AF2-BED17E137A50}"/>
  </cellStyles>
  <dxfs count="6"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file://///pfs/&#12503;&#12525;&#12472;&#12455;&#12463;&#12488;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B00B8-E50B-497A-8AFF-AD6799686EEC}">
  <sheetPr codeName="Sheet16"/>
  <dimension ref="A1:E2"/>
  <sheetViews>
    <sheetView showGridLines="0" tabSelected="1" zoomScale="115" zoomScaleNormal="115" workbookViewId="0">
      <selection activeCell="A2" sqref="A2"/>
    </sheetView>
  </sheetViews>
  <sheetFormatPr defaultColWidth="8.125" defaultRowHeight="18.75"/>
  <cols>
    <col min="1" max="1" width="15" style="57" bestFit="1" customWidth="1"/>
    <col min="2" max="2" width="6.375" style="57" bestFit="1" customWidth="1"/>
    <col min="3" max="3" width="8" style="57" bestFit="1" customWidth="1"/>
    <col min="4" max="4" width="47.375" style="57" bestFit="1" customWidth="1"/>
    <col min="5" max="5" width="45.25" style="57" bestFit="1" customWidth="1"/>
    <col min="6" max="16384" width="8.125" style="57"/>
  </cols>
  <sheetData>
    <row r="1" spans="1:5" ht="19.5" thickBot="1">
      <c r="A1" s="54" t="s">
        <v>29</v>
      </c>
      <c r="B1" s="55" t="s">
        <v>30</v>
      </c>
      <c r="C1" s="55" t="s">
        <v>47</v>
      </c>
      <c r="D1" s="55" t="s">
        <v>48</v>
      </c>
      <c r="E1" s="56" t="s">
        <v>31</v>
      </c>
    </row>
    <row r="2" spans="1:5" ht="19.899999999999999" customHeight="1" thickTop="1" thickBot="1">
      <c r="A2" s="1" t="s">
        <v>50</v>
      </c>
      <c r="B2" s="58">
        <v>3</v>
      </c>
      <c r="C2" s="59" t="s">
        <v>32</v>
      </c>
      <c r="D2" s="61" t="s">
        <v>51</v>
      </c>
      <c r="E2" s="60" t="s">
        <v>49</v>
      </c>
    </row>
  </sheetData>
  <phoneticPr fontId="6"/>
  <hyperlinks>
    <hyperlink ref="A2" location="'2017年度_表3-A'!A1" display="2017年度_表3-A" xr:uid="{2A456809-D801-48EA-ACB7-DCF3B64C4D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45C3-9E31-485D-9125-D4319C781588}">
  <sheetPr codeName="Sheet2">
    <pageSetUpPr fitToPage="1"/>
  </sheetPr>
  <dimension ref="A1:AA64"/>
  <sheetViews>
    <sheetView showGridLines="0" zoomScaleNormal="100" zoomScaleSheetLayoutView="94" workbookViewId="0">
      <pane xSplit="5" ySplit="6" topLeftCell="F7" activePane="bottomRight" state="frozen"/>
      <selection pane="topRight" activeCell="F1" sqref="F1"/>
      <selection pane="bottomLeft" activeCell="A7" sqref="A7"/>
      <selection pane="bottomRight"/>
    </sheetView>
  </sheetViews>
  <sheetFormatPr defaultColWidth="9" defaultRowHeight="18.75"/>
  <cols>
    <col min="1" max="1" width="2.75" style="3" customWidth="1"/>
    <col min="2" max="2" width="12.75" style="3" customWidth="1"/>
    <col min="3" max="3" width="4.625" style="3" customWidth="1"/>
    <col min="4" max="4" width="5.25" style="3" bestFit="1" customWidth="1"/>
    <col min="5" max="5" width="4.625" style="3" customWidth="1"/>
    <col min="6" max="6" width="12" style="3" customWidth="1"/>
    <col min="7" max="15" width="12" style="4" customWidth="1"/>
    <col min="16" max="16" width="9" style="3" customWidth="1"/>
    <col min="17" max="17" width="12.75" style="3" customWidth="1"/>
    <col min="18" max="18" width="12" style="3" customWidth="1"/>
    <col min="19" max="27" width="12" style="4" customWidth="1"/>
    <col min="28" max="28" width="2.75" style="3" customWidth="1"/>
    <col min="29" max="30" width="9" style="3" customWidth="1"/>
    <col min="31" max="16384" width="9" style="3"/>
  </cols>
  <sheetData>
    <row r="1" spans="1:27">
      <c r="A1" s="2"/>
    </row>
    <row r="2" spans="1:27">
      <c r="B2" s="5" t="s">
        <v>0</v>
      </c>
      <c r="Q2" s="5"/>
    </row>
    <row r="3" spans="1:27">
      <c r="B3" s="3" t="s">
        <v>44</v>
      </c>
    </row>
    <row r="4" spans="1:27" ht="18.600000000000001" customHeight="1" thickBot="1">
      <c r="F4" s="4"/>
      <c r="O4" s="6" t="s">
        <v>1</v>
      </c>
      <c r="R4" s="4"/>
      <c r="AA4" s="6" t="s">
        <v>2</v>
      </c>
    </row>
    <row r="5" spans="1:27" s="4" customFormat="1" ht="18.75" customHeight="1">
      <c r="B5" s="7" t="s">
        <v>3</v>
      </c>
      <c r="C5" s="8"/>
      <c r="D5" s="8"/>
      <c r="E5" s="8"/>
      <c r="F5" s="66" t="s">
        <v>4</v>
      </c>
      <c r="G5" s="64" t="s">
        <v>5</v>
      </c>
      <c r="H5" s="68" t="s">
        <v>6</v>
      </c>
      <c r="I5" s="68" t="s">
        <v>7</v>
      </c>
      <c r="J5" s="68" t="s">
        <v>8</v>
      </c>
      <c r="K5" s="68" t="s">
        <v>9</v>
      </c>
      <c r="L5" s="68" t="s">
        <v>10</v>
      </c>
      <c r="M5" s="68" t="s">
        <v>11</v>
      </c>
      <c r="N5" s="70" t="s">
        <v>12</v>
      </c>
      <c r="O5" s="72" t="s">
        <v>13</v>
      </c>
      <c r="Q5" s="7" t="s">
        <v>3</v>
      </c>
      <c r="R5" s="62" t="s">
        <v>16</v>
      </c>
      <c r="S5" s="64" t="s">
        <v>5</v>
      </c>
      <c r="T5" s="68" t="s">
        <v>6</v>
      </c>
      <c r="U5" s="68" t="s">
        <v>7</v>
      </c>
      <c r="V5" s="68" t="s">
        <v>8</v>
      </c>
      <c r="W5" s="68" t="s">
        <v>9</v>
      </c>
      <c r="X5" s="68" t="s">
        <v>10</v>
      </c>
      <c r="Y5" s="68" t="s">
        <v>11</v>
      </c>
      <c r="Z5" s="70" t="s">
        <v>36</v>
      </c>
      <c r="AA5" s="72" t="s">
        <v>37</v>
      </c>
    </row>
    <row r="6" spans="1:27" s="4" customFormat="1">
      <c r="B6" s="9" t="s">
        <v>14</v>
      </c>
      <c r="C6" s="10"/>
      <c r="D6" s="10"/>
      <c r="E6" s="11"/>
      <c r="F6" s="67"/>
      <c r="G6" s="65"/>
      <c r="H6" s="69"/>
      <c r="I6" s="69"/>
      <c r="J6" s="69"/>
      <c r="K6" s="69"/>
      <c r="L6" s="69"/>
      <c r="M6" s="69"/>
      <c r="N6" s="69"/>
      <c r="O6" s="73"/>
      <c r="Q6" s="9" t="s">
        <v>38</v>
      </c>
      <c r="R6" s="63"/>
      <c r="S6" s="65"/>
      <c r="T6" s="69"/>
      <c r="U6" s="69"/>
      <c r="V6" s="69"/>
      <c r="W6" s="69"/>
      <c r="X6" s="69"/>
      <c r="Y6" s="69"/>
      <c r="Z6" s="71"/>
      <c r="AA6" s="73"/>
    </row>
    <row r="7" spans="1:27" ht="18.600000000000001" customHeight="1">
      <c r="B7" s="12"/>
      <c r="F7" s="74" t="s">
        <v>15</v>
      </c>
      <c r="G7" s="75"/>
      <c r="H7" s="75"/>
      <c r="I7" s="75"/>
      <c r="J7" s="75"/>
      <c r="K7" s="75"/>
      <c r="L7" s="75"/>
      <c r="M7" s="75"/>
      <c r="N7" s="75"/>
      <c r="O7" s="76"/>
      <c r="Q7" s="12"/>
      <c r="S7" s="77" t="s">
        <v>39</v>
      </c>
      <c r="T7" s="77"/>
      <c r="U7" s="77"/>
      <c r="V7" s="77"/>
      <c r="W7" s="77"/>
      <c r="X7" s="77"/>
      <c r="Y7" s="77"/>
      <c r="Z7" s="77"/>
      <c r="AA7" s="78"/>
    </row>
    <row r="8" spans="1:27">
      <c r="B8" s="13" t="s">
        <v>16</v>
      </c>
      <c r="C8" s="14"/>
      <c r="D8" s="14"/>
      <c r="E8" s="14"/>
      <c r="F8" s="15">
        <v>5200450</v>
      </c>
      <c r="G8" s="16">
        <v>635390</v>
      </c>
      <c r="H8" s="17">
        <v>669810</v>
      </c>
      <c r="I8" s="17">
        <v>928720</v>
      </c>
      <c r="J8" s="17">
        <v>861060</v>
      </c>
      <c r="K8" s="17">
        <v>697270</v>
      </c>
      <c r="L8" s="17">
        <v>731650</v>
      </c>
      <c r="M8" s="17">
        <v>627320</v>
      </c>
      <c r="N8" s="18">
        <v>40710</v>
      </c>
      <c r="O8" s="19">
        <v>8530</v>
      </c>
      <c r="Q8" s="13" t="s">
        <v>16</v>
      </c>
      <c r="R8" s="20">
        <f>IF(OR($F8="-",F8="-"),"-",F8/$F8)</f>
        <v>1</v>
      </c>
      <c r="S8" s="20">
        <f t="shared" ref="S8:AA15" si="0">IF(OR($F8="-",G8="-"),"-",G8/$F8)</f>
        <v>0.12217981136247824</v>
      </c>
      <c r="T8" s="21">
        <f t="shared" si="0"/>
        <v>0.12879846936322817</v>
      </c>
      <c r="U8" s="21">
        <f t="shared" si="0"/>
        <v>0.17858454556817199</v>
      </c>
      <c r="V8" s="21">
        <f t="shared" si="0"/>
        <v>0.16557413300772048</v>
      </c>
      <c r="W8" s="21">
        <f t="shared" si="0"/>
        <v>0.13407878164389619</v>
      </c>
      <c r="X8" s="21">
        <f t="shared" si="0"/>
        <v>0.14068974800257669</v>
      </c>
      <c r="Y8" s="21">
        <f t="shared" si="0"/>
        <v>0.12062802257496948</v>
      </c>
      <c r="Z8" s="22">
        <f t="shared" si="0"/>
        <v>7.8281687161687926E-3</v>
      </c>
      <c r="AA8" s="23">
        <f t="shared" si="0"/>
        <v>1.6402426713072907E-3</v>
      </c>
    </row>
    <row r="9" spans="1:27">
      <c r="B9" s="24" t="s">
        <v>17</v>
      </c>
      <c r="C9" s="25"/>
      <c r="D9" s="26"/>
      <c r="E9" s="26"/>
      <c r="F9" s="27">
        <v>758230</v>
      </c>
      <c r="G9" s="28">
        <v>563320</v>
      </c>
      <c r="H9" s="29">
        <v>70240</v>
      </c>
      <c r="I9" s="29">
        <v>59810</v>
      </c>
      <c r="J9" s="29">
        <v>24240</v>
      </c>
      <c r="K9" s="29">
        <v>12640</v>
      </c>
      <c r="L9" s="29">
        <v>11520</v>
      </c>
      <c r="M9" s="29">
        <v>6530</v>
      </c>
      <c r="N9" s="30">
        <v>4310</v>
      </c>
      <c r="O9" s="31">
        <v>5640</v>
      </c>
      <c r="Q9" s="24" t="s">
        <v>17</v>
      </c>
      <c r="R9" s="32">
        <f t="shared" ref="R9:R15" si="1">IF(OR($F9="-",F9="-"),"-",F9/$F9)</f>
        <v>1</v>
      </c>
      <c r="S9" s="32">
        <f t="shared" si="0"/>
        <v>0.74294079632829091</v>
      </c>
      <c r="T9" s="33">
        <f t="shared" si="0"/>
        <v>9.2636798860504063E-2</v>
      </c>
      <c r="U9" s="33">
        <f t="shared" si="0"/>
        <v>7.888107830077945E-2</v>
      </c>
      <c r="V9" s="33">
        <f t="shared" si="0"/>
        <v>3.1969191406301521E-2</v>
      </c>
      <c r="W9" s="33">
        <f t="shared" si="0"/>
        <v>1.667040343958957E-2</v>
      </c>
      <c r="X9" s="33">
        <f t="shared" si="0"/>
        <v>1.5193279084182899E-2</v>
      </c>
      <c r="Y9" s="33">
        <f t="shared" si="0"/>
        <v>8.6121625364335361E-3</v>
      </c>
      <c r="Z9" s="34">
        <f t="shared" si="0"/>
        <v>5.684291046252456E-3</v>
      </c>
      <c r="AA9" s="35">
        <f t="shared" si="0"/>
        <v>7.4383762182978781E-3</v>
      </c>
    </row>
    <row r="10" spans="1:27">
      <c r="B10" s="12" t="s">
        <v>18</v>
      </c>
      <c r="F10" s="27">
        <v>745580</v>
      </c>
      <c r="G10" s="28">
        <v>45050</v>
      </c>
      <c r="H10" s="29">
        <v>543260</v>
      </c>
      <c r="I10" s="29">
        <v>64420</v>
      </c>
      <c r="J10" s="29">
        <v>42100</v>
      </c>
      <c r="K10" s="29">
        <v>20140</v>
      </c>
      <c r="L10" s="29">
        <v>17840</v>
      </c>
      <c r="M10" s="29">
        <v>8600</v>
      </c>
      <c r="N10" s="30">
        <v>2770</v>
      </c>
      <c r="O10" s="31">
        <v>1400</v>
      </c>
      <c r="Q10" s="12" t="s">
        <v>18</v>
      </c>
      <c r="R10" s="32">
        <f t="shared" si="1"/>
        <v>1</v>
      </c>
      <c r="S10" s="32">
        <f t="shared" si="0"/>
        <v>6.0422758121194235E-2</v>
      </c>
      <c r="T10" s="33">
        <f t="shared" si="0"/>
        <v>0.7286407897207543</v>
      </c>
      <c r="U10" s="33">
        <f t="shared" si="0"/>
        <v>8.6402532256766543E-2</v>
      </c>
      <c r="V10" s="33">
        <f t="shared" si="0"/>
        <v>5.6466106923468977E-2</v>
      </c>
      <c r="W10" s="33">
        <f t="shared" si="0"/>
        <v>2.7012527160063308E-2</v>
      </c>
      <c r="X10" s="33">
        <f t="shared" si="0"/>
        <v>2.3927680463531747E-2</v>
      </c>
      <c r="Y10" s="33">
        <f t="shared" si="0"/>
        <v>1.1534644169639743E-2</v>
      </c>
      <c r="Z10" s="34">
        <f t="shared" si="0"/>
        <v>3.7152284127793126E-3</v>
      </c>
      <c r="AA10" s="35">
        <f t="shared" si="0"/>
        <v>1.8777327718018186E-3</v>
      </c>
    </row>
    <row r="11" spans="1:27">
      <c r="B11" s="12" t="s">
        <v>19</v>
      </c>
      <c r="F11" s="27">
        <v>1025560</v>
      </c>
      <c r="G11" s="28">
        <v>16840</v>
      </c>
      <c r="H11" s="29">
        <v>32010</v>
      </c>
      <c r="I11" s="29">
        <v>729020</v>
      </c>
      <c r="J11" s="29">
        <v>120220</v>
      </c>
      <c r="K11" s="29">
        <v>53050</v>
      </c>
      <c r="L11" s="29">
        <v>39030</v>
      </c>
      <c r="M11" s="29">
        <v>20850</v>
      </c>
      <c r="N11" s="30">
        <v>13720</v>
      </c>
      <c r="O11" s="31">
        <v>830</v>
      </c>
      <c r="Q11" s="12" t="s">
        <v>19</v>
      </c>
      <c r="R11" s="32">
        <f t="shared" si="1"/>
        <v>1</v>
      </c>
      <c r="S11" s="32">
        <f t="shared" si="0"/>
        <v>1.6420297203479074E-2</v>
      </c>
      <c r="T11" s="33">
        <f t="shared" si="0"/>
        <v>3.1212215765045438E-2</v>
      </c>
      <c r="U11" s="33">
        <f t="shared" si="0"/>
        <v>0.71085065720191898</v>
      </c>
      <c r="V11" s="33">
        <f t="shared" si="0"/>
        <v>0.11722376067709349</v>
      </c>
      <c r="W11" s="33">
        <f t="shared" si="0"/>
        <v>5.1727836499083427E-2</v>
      </c>
      <c r="X11" s="33">
        <f t="shared" si="0"/>
        <v>3.8057256523265338E-2</v>
      </c>
      <c r="Y11" s="33">
        <f t="shared" si="0"/>
        <v>2.0330356098131754E-2</v>
      </c>
      <c r="Z11" s="34">
        <f t="shared" si="0"/>
        <v>1.3378056866492453E-2</v>
      </c>
      <c r="AA11" s="35">
        <f t="shared" si="0"/>
        <v>8.0931393580092827E-4</v>
      </c>
    </row>
    <row r="12" spans="1:27">
      <c r="B12" s="12" t="s">
        <v>20</v>
      </c>
      <c r="F12" s="27">
        <v>842800</v>
      </c>
      <c r="G12" s="28">
        <v>5590</v>
      </c>
      <c r="H12" s="29">
        <v>14300</v>
      </c>
      <c r="I12" s="29">
        <v>46950</v>
      </c>
      <c r="J12" s="29">
        <v>616270</v>
      </c>
      <c r="K12" s="29">
        <v>78150</v>
      </c>
      <c r="L12" s="29">
        <v>49910</v>
      </c>
      <c r="M12" s="29">
        <v>26970</v>
      </c>
      <c r="N12" s="30">
        <v>4330</v>
      </c>
      <c r="O12" s="31">
        <v>340</v>
      </c>
      <c r="Q12" s="12" t="s">
        <v>20</v>
      </c>
      <c r="R12" s="32">
        <f t="shared" si="1"/>
        <v>1</v>
      </c>
      <c r="S12" s="32">
        <f t="shared" si="0"/>
        <v>6.6326530612244895E-3</v>
      </c>
      <c r="T12" s="33">
        <f t="shared" si="0"/>
        <v>1.6967252017085904E-2</v>
      </c>
      <c r="U12" s="33">
        <f t="shared" si="0"/>
        <v>5.5707166587565256E-2</v>
      </c>
      <c r="V12" s="33">
        <f t="shared" si="0"/>
        <v>0.7312173706691979</v>
      </c>
      <c r="W12" s="33">
        <f t="shared" si="0"/>
        <v>9.2726625533934501E-2</v>
      </c>
      <c r="X12" s="33">
        <f t="shared" si="0"/>
        <v>5.9219269102990031E-2</v>
      </c>
      <c r="Y12" s="33">
        <f t="shared" si="0"/>
        <v>3.2000474608448029E-2</v>
      </c>
      <c r="Z12" s="34">
        <f t="shared" si="0"/>
        <v>5.1376364499288087E-3</v>
      </c>
      <c r="AA12" s="35">
        <f t="shared" si="0"/>
        <v>4.0341718082581872E-4</v>
      </c>
    </row>
    <row r="13" spans="1:27">
      <c r="B13" s="12" t="s">
        <v>21</v>
      </c>
      <c r="F13" s="27">
        <v>652640</v>
      </c>
      <c r="G13" s="28">
        <v>2450</v>
      </c>
      <c r="H13" s="29">
        <v>5770</v>
      </c>
      <c r="I13" s="29">
        <v>16440</v>
      </c>
      <c r="J13" s="29">
        <v>35440</v>
      </c>
      <c r="K13" s="29">
        <v>492910</v>
      </c>
      <c r="L13" s="29">
        <v>62320</v>
      </c>
      <c r="M13" s="29">
        <v>33120</v>
      </c>
      <c r="N13" s="30">
        <v>4020</v>
      </c>
      <c r="O13" s="31">
        <v>170</v>
      </c>
      <c r="Q13" s="12" t="s">
        <v>21</v>
      </c>
      <c r="R13" s="32">
        <f t="shared" si="1"/>
        <v>1</v>
      </c>
      <c r="S13" s="32">
        <f t="shared" si="0"/>
        <v>3.7539838195636186E-3</v>
      </c>
      <c r="T13" s="33">
        <f t="shared" si="0"/>
        <v>8.8410149546457473E-3</v>
      </c>
      <c r="U13" s="33">
        <f t="shared" si="0"/>
        <v>2.5189997548418729E-2</v>
      </c>
      <c r="V13" s="33">
        <f t="shared" si="0"/>
        <v>5.4302525128708014E-2</v>
      </c>
      <c r="W13" s="33">
        <f t="shared" si="0"/>
        <v>0.75525557734738902</v>
      </c>
      <c r="X13" s="33">
        <f t="shared" si="0"/>
        <v>9.5489090463348858E-2</v>
      </c>
      <c r="Y13" s="33">
        <f t="shared" si="0"/>
        <v>5.0747732287325327E-2</v>
      </c>
      <c r="Z13" s="34">
        <f t="shared" si="0"/>
        <v>6.1595979406717334E-3</v>
      </c>
      <c r="AA13" s="35">
        <f t="shared" si="0"/>
        <v>2.6048050992890417E-4</v>
      </c>
    </row>
    <row r="14" spans="1:27">
      <c r="B14" s="12" t="s">
        <v>22</v>
      </c>
      <c r="F14" s="27">
        <v>646700</v>
      </c>
      <c r="G14" s="28">
        <v>1670</v>
      </c>
      <c r="H14" s="29">
        <v>3490</v>
      </c>
      <c r="I14" s="29">
        <v>9810</v>
      </c>
      <c r="J14" s="29">
        <v>18390</v>
      </c>
      <c r="K14" s="29">
        <v>32720</v>
      </c>
      <c r="L14" s="29">
        <v>529860</v>
      </c>
      <c r="M14" s="29">
        <v>44870</v>
      </c>
      <c r="N14" s="30">
        <v>5780</v>
      </c>
      <c r="O14" s="31">
        <v>100</v>
      </c>
      <c r="Q14" s="12" t="s">
        <v>22</v>
      </c>
      <c r="R14" s="32">
        <f t="shared" si="1"/>
        <v>1</v>
      </c>
      <c r="S14" s="32">
        <f t="shared" si="0"/>
        <v>2.582341116437297E-3</v>
      </c>
      <c r="T14" s="33">
        <f t="shared" si="0"/>
        <v>5.3966290397402198E-3</v>
      </c>
      <c r="U14" s="33">
        <f t="shared" si="0"/>
        <v>1.5169321169011906E-2</v>
      </c>
      <c r="V14" s="33">
        <f t="shared" si="0"/>
        <v>2.8436678521725683E-2</v>
      </c>
      <c r="W14" s="33">
        <f t="shared" si="0"/>
        <v>5.0595330137621769E-2</v>
      </c>
      <c r="X14" s="33">
        <f t="shared" si="0"/>
        <v>0.81932890057213548</v>
      </c>
      <c r="Y14" s="33">
        <f t="shared" si="0"/>
        <v>6.9383021493737443E-2</v>
      </c>
      <c r="Z14" s="34">
        <f t="shared" si="0"/>
        <v>8.9376836245554352E-3</v>
      </c>
      <c r="AA14" s="35">
        <f t="shared" si="0"/>
        <v>1.5463120457708364E-4</v>
      </c>
    </row>
    <row r="15" spans="1:27">
      <c r="B15" s="36" t="s">
        <v>23</v>
      </c>
      <c r="C15" s="37"/>
      <c r="D15" s="37"/>
      <c r="E15" s="38"/>
      <c r="F15" s="27">
        <v>528950</v>
      </c>
      <c r="G15" s="28">
        <v>470</v>
      </c>
      <c r="H15" s="29">
        <v>750</v>
      </c>
      <c r="I15" s="29">
        <v>2280</v>
      </c>
      <c r="J15" s="29">
        <v>4410</v>
      </c>
      <c r="K15" s="29">
        <v>7660</v>
      </c>
      <c r="L15" s="29">
        <v>21170</v>
      </c>
      <c r="M15" s="29">
        <v>486370</v>
      </c>
      <c r="N15" s="30">
        <v>5790</v>
      </c>
      <c r="O15" s="31">
        <v>50</v>
      </c>
      <c r="Q15" s="36" t="s">
        <v>23</v>
      </c>
      <c r="R15" s="39">
        <f t="shared" si="1"/>
        <v>1</v>
      </c>
      <c r="S15" s="32">
        <f t="shared" si="0"/>
        <v>8.8855279326968521E-4</v>
      </c>
      <c r="T15" s="33">
        <f t="shared" si="0"/>
        <v>1.4179033935154551E-3</v>
      </c>
      <c r="U15" s="33">
        <f t="shared" si="0"/>
        <v>4.3104263162869836E-3</v>
      </c>
      <c r="V15" s="33">
        <f t="shared" si="0"/>
        <v>8.3372719538708766E-3</v>
      </c>
      <c r="W15" s="33">
        <f t="shared" si="0"/>
        <v>1.4481519992437849E-2</v>
      </c>
      <c r="X15" s="33">
        <f t="shared" si="0"/>
        <v>4.0022686454296248E-2</v>
      </c>
      <c r="Y15" s="33">
        <f t="shared" si="0"/>
        <v>0.91950089800548251</v>
      </c>
      <c r="Z15" s="34">
        <f t="shared" si="0"/>
        <v>1.0946214197939313E-2</v>
      </c>
      <c r="AA15" s="35">
        <f t="shared" si="0"/>
        <v>9.4526892901030345E-5</v>
      </c>
    </row>
    <row r="16" spans="1:27" ht="18.600000000000001" customHeight="1">
      <c r="B16" s="12"/>
      <c r="F16" s="74" t="s">
        <v>24</v>
      </c>
      <c r="G16" s="75"/>
      <c r="H16" s="75"/>
      <c r="I16" s="75"/>
      <c r="J16" s="75"/>
      <c r="K16" s="75"/>
      <c r="L16" s="75"/>
      <c r="M16" s="75"/>
      <c r="N16" s="75"/>
      <c r="O16" s="76"/>
      <c r="Q16" s="12"/>
      <c r="S16" s="77" t="s">
        <v>40</v>
      </c>
      <c r="T16" s="77"/>
      <c r="U16" s="77"/>
      <c r="V16" s="77"/>
      <c r="W16" s="77"/>
      <c r="X16" s="77"/>
      <c r="Y16" s="77"/>
      <c r="Z16" s="77"/>
      <c r="AA16" s="78"/>
    </row>
    <row r="17" spans="2:27" ht="18.600000000000001" customHeight="1">
      <c r="B17" s="13" t="s">
        <v>16</v>
      </c>
      <c r="C17" s="14"/>
      <c r="D17" s="14"/>
      <c r="E17" s="14"/>
      <c r="F17" s="15">
        <v>5200450</v>
      </c>
      <c r="G17" s="16">
        <v>434390</v>
      </c>
      <c r="H17" s="17">
        <v>527140</v>
      </c>
      <c r="I17" s="17">
        <v>736780</v>
      </c>
      <c r="J17" s="17">
        <v>755920</v>
      </c>
      <c r="K17" s="17">
        <v>659640</v>
      </c>
      <c r="L17" s="17">
        <v>737140</v>
      </c>
      <c r="M17" s="17">
        <v>684470</v>
      </c>
      <c r="N17" s="18">
        <v>653770</v>
      </c>
      <c r="O17" s="19">
        <v>11210</v>
      </c>
      <c r="Q17" s="13" t="s">
        <v>16</v>
      </c>
      <c r="R17" s="20">
        <f t="shared" ref="R17:AA24" si="2">IF(OR($F17="-",F17="-"),"-",F17/$F17)</f>
        <v>1</v>
      </c>
      <c r="S17" s="20">
        <f t="shared" si="2"/>
        <v>8.3529309963560852E-2</v>
      </c>
      <c r="T17" s="21">
        <f t="shared" si="2"/>
        <v>0.10136430501206627</v>
      </c>
      <c r="U17" s="21">
        <f t="shared" si="2"/>
        <v>0.1416762010979819</v>
      </c>
      <c r="V17" s="21">
        <f t="shared" si="2"/>
        <v>0.14535665182820717</v>
      </c>
      <c r="W17" s="21">
        <f t="shared" si="2"/>
        <v>0.12684286936707401</v>
      </c>
      <c r="X17" s="21">
        <f t="shared" si="2"/>
        <v>0.14174542587660682</v>
      </c>
      <c r="Y17" s="21">
        <f t="shared" si="2"/>
        <v>0.13161745618167658</v>
      </c>
      <c r="Z17" s="22">
        <f t="shared" si="2"/>
        <v>0.12571412089338424</v>
      </c>
      <c r="AA17" s="23">
        <f t="shared" si="2"/>
        <v>2.1555826899595227E-3</v>
      </c>
    </row>
    <row r="18" spans="2:27">
      <c r="B18" s="24" t="s">
        <v>17</v>
      </c>
      <c r="C18" s="25"/>
      <c r="D18" s="26"/>
      <c r="E18" s="26"/>
      <c r="F18" s="27">
        <v>758230</v>
      </c>
      <c r="G18" s="28">
        <v>334420</v>
      </c>
      <c r="H18" s="29">
        <v>121980</v>
      </c>
      <c r="I18" s="29">
        <v>92940</v>
      </c>
      <c r="J18" s="29">
        <v>44570</v>
      </c>
      <c r="K18" s="29">
        <v>24690</v>
      </c>
      <c r="L18" s="29">
        <v>22840</v>
      </c>
      <c r="M18" s="29">
        <v>13560</v>
      </c>
      <c r="N18" s="30">
        <v>95460</v>
      </c>
      <c r="O18" s="31">
        <v>7760</v>
      </c>
      <c r="Q18" s="24" t="s">
        <v>17</v>
      </c>
      <c r="R18" s="32">
        <f t="shared" si="2"/>
        <v>1</v>
      </c>
      <c r="S18" s="32">
        <f t="shared" si="2"/>
        <v>0.44105350619205252</v>
      </c>
      <c r="T18" s="33">
        <f t="shared" si="2"/>
        <v>0.16087466863616581</v>
      </c>
      <c r="U18" s="33">
        <f t="shared" si="2"/>
        <v>0.12257494427812142</v>
      </c>
      <c r="V18" s="33">
        <f t="shared" si="2"/>
        <v>5.8781636178995816E-2</v>
      </c>
      <c r="W18" s="33">
        <f t="shared" si="2"/>
        <v>3.2562678870527412E-2</v>
      </c>
      <c r="X18" s="33">
        <f t="shared" si="2"/>
        <v>3.012278596204318E-2</v>
      </c>
      <c r="Y18" s="33">
        <f t="shared" si="2"/>
        <v>1.7883755588673621E-2</v>
      </c>
      <c r="Z18" s="34">
        <f t="shared" si="2"/>
        <v>0.12589847407778643</v>
      </c>
      <c r="AA18" s="35">
        <f t="shared" si="2"/>
        <v>1.0234361605317648E-2</v>
      </c>
    </row>
    <row r="19" spans="2:27">
      <c r="B19" s="12" t="s">
        <v>18</v>
      </c>
      <c r="F19" s="27">
        <v>745580</v>
      </c>
      <c r="G19" s="28">
        <v>69950</v>
      </c>
      <c r="H19" s="29">
        <v>337900</v>
      </c>
      <c r="I19" s="29">
        <v>106390</v>
      </c>
      <c r="J19" s="29">
        <v>76550</v>
      </c>
      <c r="K19" s="29">
        <v>36640</v>
      </c>
      <c r="L19" s="29">
        <v>33420</v>
      </c>
      <c r="M19" s="29">
        <v>17760</v>
      </c>
      <c r="N19" s="30">
        <v>65210</v>
      </c>
      <c r="O19" s="31">
        <v>1770</v>
      </c>
      <c r="Q19" s="12" t="s">
        <v>18</v>
      </c>
      <c r="R19" s="32">
        <f t="shared" si="2"/>
        <v>1</v>
      </c>
      <c r="S19" s="32">
        <f t="shared" si="2"/>
        <v>9.3819576705383725E-2</v>
      </c>
      <c r="T19" s="33">
        <f t="shared" si="2"/>
        <v>0.4532042168513104</v>
      </c>
      <c r="U19" s="33">
        <f t="shared" si="2"/>
        <v>0.14269427827999678</v>
      </c>
      <c r="V19" s="33">
        <f t="shared" si="2"/>
        <v>0.10267174548673516</v>
      </c>
      <c r="W19" s="33">
        <f t="shared" si="2"/>
        <v>4.9142949113441886E-2</v>
      </c>
      <c r="X19" s="33">
        <f t="shared" si="2"/>
        <v>4.4824163738297701E-2</v>
      </c>
      <c r="Y19" s="33">
        <f t="shared" si="2"/>
        <v>2.3820381448000215E-2</v>
      </c>
      <c r="Z19" s="34">
        <f t="shared" si="2"/>
        <v>8.7462110035140428E-2</v>
      </c>
      <c r="AA19" s="35">
        <f t="shared" si="2"/>
        <v>2.3739907186351565E-3</v>
      </c>
    </row>
    <row r="20" spans="2:27">
      <c r="B20" s="12" t="s">
        <v>19</v>
      </c>
      <c r="F20" s="27">
        <v>1025560</v>
      </c>
      <c r="G20" s="28">
        <v>19370</v>
      </c>
      <c r="H20" s="29">
        <v>39070</v>
      </c>
      <c r="I20" s="29">
        <v>436740</v>
      </c>
      <c r="J20" s="29">
        <v>204780</v>
      </c>
      <c r="K20" s="29">
        <v>102060</v>
      </c>
      <c r="L20" s="29">
        <v>76310</v>
      </c>
      <c r="M20" s="29">
        <v>44490</v>
      </c>
      <c r="N20" s="30">
        <v>101780</v>
      </c>
      <c r="O20" s="31">
        <v>970</v>
      </c>
      <c r="Q20" s="12" t="s">
        <v>19</v>
      </c>
      <c r="R20" s="32">
        <f t="shared" si="2"/>
        <v>1</v>
      </c>
      <c r="S20" s="32">
        <f t="shared" si="2"/>
        <v>1.8887242092125278E-2</v>
      </c>
      <c r="T20" s="33">
        <f t="shared" si="2"/>
        <v>3.8096259604508756E-2</v>
      </c>
      <c r="U20" s="33">
        <f t="shared" si="2"/>
        <v>0.42585514255626195</v>
      </c>
      <c r="V20" s="33">
        <f t="shared" si="2"/>
        <v>0.19967627442567962</v>
      </c>
      <c r="W20" s="33">
        <f t="shared" si="2"/>
        <v>9.9516361792581609E-2</v>
      </c>
      <c r="X20" s="33">
        <f t="shared" si="2"/>
        <v>7.4408128242131125E-2</v>
      </c>
      <c r="Y20" s="33">
        <f t="shared" si="2"/>
        <v>4.3381177112991928E-2</v>
      </c>
      <c r="Z20" s="34">
        <f t="shared" si="2"/>
        <v>9.924334022387768E-2</v>
      </c>
      <c r="AA20" s="35">
        <f t="shared" si="2"/>
        <v>9.4582472015289213E-4</v>
      </c>
    </row>
    <row r="21" spans="2:27">
      <c r="B21" s="12" t="s">
        <v>20</v>
      </c>
      <c r="F21" s="27">
        <v>842800</v>
      </c>
      <c r="G21" s="28">
        <v>6160</v>
      </c>
      <c r="H21" s="29">
        <v>18230</v>
      </c>
      <c r="I21" s="29">
        <v>71910</v>
      </c>
      <c r="J21" s="29">
        <v>354620</v>
      </c>
      <c r="K21" s="29">
        <v>152290</v>
      </c>
      <c r="L21" s="29">
        <v>97440</v>
      </c>
      <c r="M21" s="29">
        <v>56590</v>
      </c>
      <c r="N21" s="30">
        <v>85190</v>
      </c>
      <c r="O21" s="31">
        <v>360</v>
      </c>
      <c r="Q21" s="12" t="s">
        <v>20</v>
      </c>
      <c r="R21" s="32">
        <f t="shared" si="2"/>
        <v>1</v>
      </c>
      <c r="S21" s="32">
        <f t="shared" si="2"/>
        <v>7.3089700996677737E-3</v>
      </c>
      <c r="T21" s="33">
        <f t="shared" si="2"/>
        <v>2.1630280018984337E-2</v>
      </c>
      <c r="U21" s="33">
        <f t="shared" si="2"/>
        <v>8.532273374466065E-2</v>
      </c>
      <c r="V21" s="33">
        <f t="shared" si="2"/>
        <v>0.42076411960132892</v>
      </c>
      <c r="W21" s="33">
        <f t="shared" si="2"/>
        <v>0.1806953013763645</v>
      </c>
      <c r="X21" s="33">
        <f t="shared" si="2"/>
        <v>0.11561461794019934</v>
      </c>
      <c r="Y21" s="33">
        <f t="shared" si="2"/>
        <v>6.7145230185097299E-2</v>
      </c>
      <c r="Z21" s="34">
        <f t="shared" si="2"/>
        <v>0.10107973421926911</v>
      </c>
      <c r="AA21" s="35">
        <f t="shared" si="2"/>
        <v>4.2714760322733745E-4</v>
      </c>
    </row>
    <row r="22" spans="2:27">
      <c r="B22" s="12" t="s">
        <v>21</v>
      </c>
      <c r="F22" s="27">
        <v>652640</v>
      </c>
      <c r="G22" s="28">
        <v>2400</v>
      </c>
      <c r="H22" s="29">
        <v>5820</v>
      </c>
      <c r="I22" s="29">
        <v>17720</v>
      </c>
      <c r="J22" s="29">
        <v>51110</v>
      </c>
      <c r="K22" s="29">
        <v>286990</v>
      </c>
      <c r="L22" s="29">
        <v>133170</v>
      </c>
      <c r="M22" s="29">
        <v>75320</v>
      </c>
      <c r="N22" s="30">
        <v>79950</v>
      </c>
      <c r="O22" s="31">
        <v>170</v>
      </c>
      <c r="Q22" s="12" t="s">
        <v>21</v>
      </c>
      <c r="R22" s="32">
        <f t="shared" si="2"/>
        <v>1</v>
      </c>
      <c r="S22" s="32">
        <f t="shared" si="2"/>
        <v>3.6773719048786469E-3</v>
      </c>
      <c r="T22" s="33">
        <f t="shared" si="2"/>
        <v>8.9176268693307182E-3</v>
      </c>
      <c r="U22" s="33">
        <f t="shared" si="2"/>
        <v>2.7151262564354007E-2</v>
      </c>
      <c r="V22" s="33">
        <f t="shared" si="2"/>
        <v>7.8312699190978177E-2</v>
      </c>
      <c r="W22" s="33">
        <f t="shared" si="2"/>
        <v>0.43973706790880118</v>
      </c>
      <c r="X22" s="33">
        <f t="shared" si="2"/>
        <v>0.2040481735719539</v>
      </c>
      <c r="Y22" s="33">
        <f t="shared" si="2"/>
        <v>0.11540818828144153</v>
      </c>
      <c r="Z22" s="34">
        <f t="shared" si="2"/>
        <v>0.12250245158126992</v>
      </c>
      <c r="AA22" s="35">
        <f t="shared" si="2"/>
        <v>2.6048050992890417E-4</v>
      </c>
    </row>
    <row r="23" spans="2:27">
      <c r="B23" s="12" t="s">
        <v>22</v>
      </c>
      <c r="F23" s="27">
        <v>646700</v>
      </c>
      <c r="G23" s="28">
        <v>1620</v>
      </c>
      <c r="H23" s="29">
        <v>3390</v>
      </c>
      <c r="I23" s="29">
        <v>8910</v>
      </c>
      <c r="J23" s="29">
        <v>19890</v>
      </c>
      <c r="K23" s="29">
        <v>48030</v>
      </c>
      <c r="L23" s="29">
        <v>334480</v>
      </c>
      <c r="M23" s="29">
        <v>116350</v>
      </c>
      <c r="N23" s="30">
        <v>113920</v>
      </c>
      <c r="O23" s="31">
        <v>110</v>
      </c>
      <c r="Q23" s="12" t="s">
        <v>22</v>
      </c>
      <c r="R23" s="32">
        <f t="shared" si="2"/>
        <v>1</v>
      </c>
      <c r="S23" s="32">
        <f t="shared" si="2"/>
        <v>2.5050255141487554E-3</v>
      </c>
      <c r="T23" s="33">
        <f t="shared" si="2"/>
        <v>5.2419978351631357E-3</v>
      </c>
      <c r="U23" s="33">
        <f t="shared" si="2"/>
        <v>1.3777640327818154E-2</v>
      </c>
      <c r="V23" s="33">
        <f t="shared" si="2"/>
        <v>3.0756146590381939E-2</v>
      </c>
      <c r="W23" s="33">
        <f t="shared" si="2"/>
        <v>7.4269367558373281E-2</v>
      </c>
      <c r="X23" s="33">
        <f t="shared" si="2"/>
        <v>0.51721045306942937</v>
      </c>
      <c r="Y23" s="33">
        <f t="shared" si="2"/>
        <v>0.17991340652543683</v>
      </c>
      <c r="Z23" s="34">
        <f t="shared" si="2"/>
        <v>0.1761558682542137</v>
      </c>
      <c r="AA23" s="35">
        <f t="shared" si="2"/>
        <v>1.7009432503479202E-4</v>
      </c>
    </row>
    <row r="24" spans="2:27">
      <c r="B24" s="36" t="s">
        <v>23</v>
      </c>
      <c r="C24" s="37"/>
      <c r="D24" s="37"/>
      <c r="E24" s="38"/>
      <c r="F24" s="27">
        <v>528950</v>
      </c>
      <c r="G24" s="28">
        <v>470</v>
      </c>
      <c r="H24" s="29">
        <v>760</v>
      </c>
      <c r="I24" s="29">
        <v>2170</v>
      </c>
      <c r="J24" s="29">
        <v>4390</v>
      </c>
      <c r="K24" s="29">
        <v>8940</v>
      </c>
      <c r="L24" s="29">
        <v>39490</v>
      </c>
      <c r="M24" s="29">
        <v>360400</v>
      </c>
      <c r="N24" s="30">
        <v>112270</v>
      </c>
      <c r="O24" s="31">
        <v>60</v>
      </c>
      <c r="Q24" s="36" t="s">
        <v>23</v>
      </c>
      <c r="R24" s="39">
        <f t="shared" si="2"/>
        <v>1</v>
      </c>
      <c r="S24" s="32">
        <f t="shared" si="2"/>
        <v>8.8855279326968521E-4</v>
      </c>
      <c r="T24" s="33">
        <f t="shared" si="2"/>
        <v>1.4368087720956612E-3</v>
      </c>
      <c r="U24" s="33">
        <f t="shared" si="2"/>
        <v>4.1024671519047165E-3</v>
      </c>
      <c r="V24" s="33">
        <f t="shared" si="2"/>
        <v>8.2994611967104649E-3</v>
      </c>
      <c r="W24" s="33">
        <f t="shared" si="2"/>
        <v>1.6901408450704224E-2</v>
      </c>
      <c r="X24" s="33">
        <f t="shared" si="2"/>
        <v>7.4657340013233764E-2</v>
      </c>
      <c r="Y24" s="33">
        <f t="shared" si="2"/>
        <v>0.68134984403062671</v>
      </c>
      <c r="Z24" s="34">
        <f t="shared" si="2"/>
        <v>0.21225068531997354</v>
      </c>
      <c r="AA24" s="35">
        <f t="shared" si="2"/>
        <v>1.1343227148123641E-4</v>
      </c>
    </row>
    <row r="25" spans="2:27" ht="18.600000000000001" customHeight="1">
      <c r="B25" s="12"/>
      <c r="F25" s="74" t="s">
        <v>25</v>
      </c>
      <c r="G25" s="75"/>
      <c r="H25" s="75"/>
      <c r="I25" s="75"/>
      <c r="J25" s="75"/>
      <c r="K25" s="75"/>
      <c r="L25" s="75"/>
      <c r="M25" s="75"/>
      <c r="N25" s="75"/>
      <c r="O25" s="76"/>
      <c r="Q25" s="12"/>
      <c r="S25" s="77" t="s">
        <v>41</v>
      </c>
      <c r="T25" s="77"/>
      <c r="U25" s="77"/>
      <c r="V25" s="77"/>
      <c r="W25" s="77"/>
      <c r="X25" s="77"/>
      <c r="Y25" s="77"/>
      <c r="Z25" s="77"/>
      <c r="AA25" s="78"/>
    </row>
    <row r="26" spans="2:27" ht="18.600000000000001" customHeight="1">
      <c r="B26" s="13" t="s">
        <v>16</v>
      </c>
      <c r="C26" s="14"/>
      <c r="D26" s="14"/>
      <c r="E26" s="14"/>
      <c r="F26" s="15">
        <v>5200450</v>
      </c>
      <c r="G26" s="16">
        <v>328170</v>
      </c>
      <c r="H26" s="17">
        <v>419000</v>
      </c>
      <c r="I26" s="17">
        <v>603620</v>
      </c>
      <c r="J26" s="17">
        <v>637520</v>
      </c>
      <c r="K26" s="17">
        <v>581250</v>
      </c>
      <c r="L26" s="17">
        <v>652720</v>
      </c>
      <c r="M26" s="17">
        <v>565310</v>
      </c>
      <c r="N26" s="18">
        <v>1402920</v>
      </c>
      <c r="O26" s="19">
        <v>9960</v>
      </c>
      <c r="Q26" s="13" t="s">
        <v>16</v>
      </c>
      <c r="R26" s="20">
        <f t="shared" ref="R26:AA33" si="3">IF(OR($F26="-",F26="-"),"-",F26/$F26)</f>
        <v>1</v>
      </c>
      <c r="S26" s="20">
        <f t="shared" si="3"/>
        <v>6.3104154448172758E-2</v>
      </c>
      <c r="T26" s="21">
        <f t="shared" si="3"/>
        <v>8.0569950677345223E-2</v>
      </c>
      <c r="U26" s="21">
        <f t="shared" si="3"/>
        <v>0.11607072464882846</v>
      </c>
      <c r="V26" s="21">
        <f t="shared" si="3"/>
        <v>0.12258939130267572</v>
      </c>
      <c r="W26" s="21">
        <f t="shared" si="3"/>
        <v>0.11176917382149622</v>
      </c>
      <c r="X26" s="21">
        <f t="shared" si="3"/>
        <v>0.12551221528906154</v>
      </c>
      <c r="Y26" s="21">
        <f t="shared" si="3"/>
        <v>0.10870405445682585</v>
      </c>
      <c r="Z26" s="22">
        <f t="shared" si="3"/>
        <v>0.26976896230133929</v>
      </c>
      <c r="AA26" s="23">
        <f t="shared" si="3"/>
        <v>1.9152188752896383E-3</v>
      </c>
    </row>
    <row r="27" spans="2:27">
      <c r="B27" s="24" t="s">
        <v>17</v>
      </c>
      <c r="C27" s="25"/>
      <c r="D27" s="26"/>
      <c r="E27" s="26"/>
      <c r="F27" s="27">
        <v>758230</v>
      </c>
      <c r="G27" s="28">
        <v>244120</v>
      </c>
      <c r="H27" s="29">
        <v>115530</v>
      </c>
      <c r="I27" s="29">
        <v>99930</v>
      </c>
      <c r="J27" s="29">
        <v>54830</v>
      </c>
      <c r="K27" s="29">
        <v>34200</v>
      </c>
      <c r="L27" s="29">
        <v>32530</v>
      </c>
      <c r="M27" s="29">
        <v>18690</v>
      </c>
      <c r="N27" s="30">
        <v>151610</v>
      </c>
      <c r="O27" s="31">
        <v>6800</v>
      </c>
      <c r="Q27" s="24" t="s">
        <v>17</v>
      </c>
      <c r="R27" s="32">
        <f t="shared" si="3"/>
        <v>1</v>
      </c>
      <c r="S27" s="32">
        <f t="shared" si="3"/>
        <v>0.32196035503738973</v>
      </c>
      <c r="T27" s="33">
        <f t="shared" si="3"/>
        <v>0.15236801498226132</v>
      </c>
      <c r="U27" s="33">
        <f t="shared" si="3"/>
        <v>0.13179378288909699</v>
      </c>
      <c r="V27" s="33">
        <f t="shared" si="3"/>
        <v>7.2313150363346221E-2</v>
      </c>
      <c r="W27" s="33">
        <f t="shared" si="3"/>
        <v>4.510504728116798E-2</v>
      </c>
      <c r="X27" s="33">
        <f t="shared" si="3"/>
        <v>4.2902549358374106E-2</v>
      </c>
      <c r="Y27" s="33">
        <f t="shared" si="3"/>
        <v>2.464951268084882E-2</v>
      </c>
      <c r="Z27" s="34">
        <f t="shared" si="3"/>
        <v>0.19995252100286193</v>
      </c>
      <c r="AA27" s="35">
        <f t="shared" si="3"/>
        <v>8.9682550149690725E-3</v>
      </c>
    </row>
    <row r="28" spans="2:27">
      <c r="B28" s="12" t="s">
        <v>18</v>
      </c>
      <c r="F28" s="27">
        <v>745580</v>
      </c>
      <c r="G28" s="28">
        <v>59530</v>
      </c>
      <c r="H28" s="29">
        <v>248050</v>
      </c>
      <c r="I28" s="29">
        <v>105190</v>
      </c>
      <c r="J28" s="29">
        <v>86440</v>
      </c>
      <c r="K28" s="29">
        <v>47040</v>
      </c>
      <c r="L28" s="29">
        <v>45520</v>
      </c>
      <c r="M28" s="29">
        <v>23850</v>
      </c>
      <c r="N28" s="30">
        <v>128380</v>
      </c>
      <c r="O28" s="31">
        <v>1580</v>
      </c>
      <c r="Q28" s="12" t="s">
        <v>18</v>
      </c>
      <c r="R28" s="32">
        <f t="shared" si="3"/>
        <v>1</v>
      </c>
      <c r="S28" s="32">
        <f t="shared" si="3"/>
        <v>7.9843879932401621E-2</v>
      </c>
      <c r="T28" s="33">
        <f t="shared" si="3"/>
        <v>0.33269401003245797</v>
      </c>
      <c r="U28" s="33">
        <f t="shared" si="3"/>
        <v>0.14108479304702379</v>
      </c>
      <c r="V28" s="33">
        <f t="shared" si="3"/>
        <v>0.11593658628182087</v>
      </c>
      <c r="W28" s="33">
        <f t="shared" si="3"/>
        <v>6.3091821132541109E-2</v>
      </c>
      <c r="X28" s="33">
        <f t="shared" si="3"/>
        <v>6.105313983744199E-2</v>
      </c>
      <c r="Y28" s="33">
        <f t="shared" si="3"/>
        <v>3.1988519005338126E-2</v>
      </c>
      <c r="Z28" s="34">
        <f t="shared" si="3"/>
        <v>0.17218809517422679</v>
      </c>
      <c r="AA28" s="35">
        <f t="shared" si="3"/>
        <v>2.119155556747767E-3</v>
      </c>
    </row>
    <row r="29" spans="2:27">
      <c r="B29" s="12" t="s">
        <v>19</v>
      </c>
      <c r="F29" s="27">
        <v>1025560</v>
      </c>
      <c r="G29" s="28">
        <v>15610</v>
      </c>
      <c r="H29" s="29">
        <v>32160</v>
      </c>
      <c r="I29" s="29">
        <v>314720</v>
      </c>
      <c r="J29" s="29">
        <v>190530</v>
      </c>
      <c r="K29" s="29">
        <v>117280</v>
      </c>
      <c r="L29" s="29">
        <v>96590</v>
      </c>
      <c r="M29" s="29">
        <v>58360</v>
      </c>
      <c r="N29" s="30">
        <v>199440</v>
      </c>
      <c r="O29" s="31">
        <v>880</v>
      </c>
      <c r="Q29" s="12" t="s">
        <v>19</v>
      </c>
      <c r="R29" s="32">
        <f t="shared" si="3"/>
        <v>1</v>
      </c>
      <c r="S29" s="32">
        <f t="shared" si="3"/>
        <v>1.5220952455243963E-2</v>
      </c>
      <c r="T29" s="33">
        <f t="shared" si="3"/>
        <v>3.1358477319708256E-2</v>
      </c>
      <c r="U29" s="33">
        <f t="shared" si="3"/>
        <v>0.30687624322321461</v>
      </c>
      <c r="V29" s="33">
        <f t="shared" si="3"/>
        <v>0.18578142673271189</v>
      </c>
      <c r="W29" s="33">
        <f t="shared" si="3"/>
        <v>0.11435703420570226</v>
      </c>
      <c r="X29" s="33">
        <f t="shared" si="3"/>
        <v>9.4182690432544167E-2</v>
      </c>
      <c r="Y29" s="33">
        <f t="shared" si="3"/>
        <v>5.6905495534147199E-2</v>
      </c>
      <c r="Z29" s="34">
        <f t="shared" si="3"/>
        <v>0.19446936307968329</v>
      </c>
      <c r="AA29" s="35">
        <f t="shared" si="3"/>
        <v>8.5806778735520101E-4</v>
      </c>
    </row>
    <row r="30" spans="2:27">
      <c r="B30" s="12" t="s">
        <v>20</v>
      </c>
      <c r="F30" s="27">
        <v>842800</v>
      </c>
      <c r="G30" s="28">
        <v>5110</v>
      </c>
      <c r="H30" s="29">
        <v>14930</v>
      </c>
      <c r="I30" s="29">
        <v>59800</v>
      </c>
      <c r="J30" s="29">
        <v>240550</v>
      </c>
      <c r="K30" s="29">
        <v>148340</v>
      </c>
      <c r="L30" s="29">
        <v>108810</v>
      </c>
      <c r="M30" s="29">
        <v>66080</v>
      </c>
      <c r="N30" s="30">
        <v>198820</v>
      </c>
      <c r="O30" s="31">
        <v>360</v>
      </c>
      <c r="Q30" s="12" t="s">
        <v>20</v>
      </c>
      <c r="R30" s="32">
        <f t="shared" si="3"/>
        <v>1</v>
      </c>
      <c r="S30" s="32">
        <f t="shared" si="3"/>
        <v>6.06312292358804E-3</v>
      </c>
      <c r="T30" s="33">
        <f t="shared" si="3"/>
        <v>1.7714760322733746E-2</v>
      </c>
      <c r="U30" s="33">
        <f t="shared" si="3"/>
        <v>7.095396298054106E-2</v>
      </c>
      <c r="V30" s="33">
        <f t="shared" si="3"/>
        <v>0.28541765543426673</v>
      </c>
      <c r="W30" s="33">
        <f t="shared" si="3"/>
        <v>0.17600854295206456</v>
      </c>
      <c r="X30" s="33">
        <f t="shared" si="3"/>
        <v>0.12910536307546275</v>
      </c>
      <c r="Y30" s="33">
        <f t="shared" si="3"/>
        <v>7.8405315614617943E-2</v>
      </c>
      <c r="Z30" s="34">
        <f t="shared" si="3"/>
        <v>0.23590412909349787</v>
      </c>
      <c r="AA30" s="35">
        <f t="shared" si="3"/>
        <v>4.2714760322733745E-4</v>
      </c>
    </row>
    <row r="31" spans="2:27">
      <c r="B31" s="12" t="s">
        <v>21</v>
      </c>
      <c r="F31" s="27">
        <v>652640</v>
      </c>
      <c r="G31" s="28">
        <v>2060</v>
      </c>
      <c r="H31" s="29">
        <v>4830</v>
      </c>
      <c r="I31" s="29">
        <v>14690</v>
      </c>
      <c r="J31" s="29">
        <v>44020</v>
      </c>
      <c r="K31" s="29">
        <v>182670</v>
      </c>
      <c r="L31" s="29">
        <v>133460</v>
      </c>
      <c r="M31" s="29">
        <v>81660</v>
      </c>
      <c r="N31" s="30">
        <v>189080</v>
      </c>
      <c r="O31" s="31">
        <v>170</v>
      </c>
      <c r="Q31" s="12" t="s">
        <v>21</v>
      </c>
      <c r="R31" s="32">
        <f t="shared" si="3"/>
        <v>1</v>
      </c>
      <c r="S31" s="32">
        <f t="shared" si="3"/>
        <v>3.1564108850208384E-3</v>
      </c>
      <c r="T31" s="33">
        <f t="shared" si="3"/>
        <v>7.4007109585682764E-3</v>
      </c>
      <c r="U31" s="33">
        <f t="shared" si="3"/>
        <v>2.2508580534444718E-2</v>
      </c>
      <c r="V31" s="33">
        <f t="shared" si="3"/>
        <v>6.7449129688649176E-2</v>
      </c>
      <c r="W31" s="33">
        <f t="shared" si="3"/>
        <v>0.27989396911007602</v>
      </c>
      <c r="X31" s="33">
        <f t="shared" si="3"/>
        <v>0.20449252267712675</v>
      </c>
      <c r="Y31" s="33">
        <f t="shared" si="3"/>
        <v>0.12512257906349594</v>
      </c>
      <c r="Z31" s="34">
        <f t="shared" si="3"/>
        <v>0.28971561657268941</v>
      </c>
      <c r="AA31" s="35">
        <f t="shared" si="3"/>
        <v>2.6048050992890417E-4</v>
      </c>
    </row>
    <row r="32" spans="2:27">
      <c r="B32" s="12" t="s">
        <v>22</v>
      </c>
      <c r="F32" s="27">
        <v>646700</v>
      </c>
      <c r="G32" s="28">
        <v>1350</v>
      </c>
      <c r="H32" s="29">
        <v>2840</v>
      </c>
      <c r="I32" s="29">
        <v>7420</v>
      </c>
      <c r="J32" s="29">
        <v>17260</v>
      </c>
      <c r="K32" s="29">
        <v>43630</v>
      </c>
      <c r="L32" s="29">
        <v>198010</v>
      </c>
      <c r="M32" s="29">
        <v>120260</v>
      </c>
      <c r="N32" s="30">
        <v>255810</v>
      </c>
      <c r="O32" s="31">
        <v>120</v>
      </c>
      <c r="Q32" s="12" t="s">
        <v>22</v>
      </c>
      <c r="R32" s="32">
        <f t="shared" si="3"/>
        <v>1</v>
      </c>
      <c r="S32" s="32">
        <f t="shared" si="3"/>
        <v>2.0875212617906293E-3</v>
      </c>
      <c r="T32" s="33">
        <f t="shared" si="3"/>
        <v>4.391526209989176E-3</v>
      </c>
      <c r="U32" s="33">
        <f t="shared" si="3"/>
        <v>1.1473635379619608E-2</v>
      </c>
      <c r="V32" s="33">
        <f t="shared" si="3"/>
        <v>2.6689345910004637E-2</v>
      </c>
      <c r="W32" s="33">
        <f t="shared" si="3"/>
        <v>6.7465594556981603E-2</v>
      </c>
      <c r="X32" s="33">
        <f t="shared" si="3"/>
        <v>0.30618524818308335</v>
      </c>
      <c r="Y32" s="33">
        <f t="shared" si="3"/>
        <v>0.18595948662440082</v>
      </c>
      <c r="Z32" s="34">
        <f t="shared" si="3"/>
        <v>0.39556208442863772</v>
      </c>
      <c r="AA32" s="35">
        <f t="shared" si="3"/>
        <v>1.8555744549250038E-4</v>
      </c>
    </row>
    <row r="33" spans="2:27">
      <c r="B33" s="36" t="s">
        <v>23</v>
      </c>
      <c r="C33" s="37"/>
      <c r="D33" s="37"/>
      <c r="E33" s="38"/>
      <c r="F33" s="27">
        <v>528950</v>
      </c>
      <c r="G33" s="28">
        <v>390</v>
      </c>
      <c r="H33" s="29">
        <v>660</v>
      </c>
      <c r="I33" s="29">
        <v>1880</v>
      </c>
      <c r="J33" s="29">
        <v>3880</v>
      </c>
      <c r="K33" s="29">
        <v>8090</v>
      </c>
      <c r="L33" s="29">
        <v>37800</v>
      </c>
      <c r="M33" s="29">
        <v>196410</v>
      </c>
      <c r="N33" s="30">
        <v>279780</v>
      </c>
      <c r="O33" s="31">
        <v>50</v>
      </c>
      <c r="Q33" s="36" t="s">
        <v>23</v>
      </c>
      <c r="R33" s="39">
        <f t="shared" si="3"/>
        <v>1</v>
      </c>
      <c r="S33" s="32">
        <f t="shared" si="3"/>
        <v>7.3730976462803668E-4</v>
      </c>
      <c r="T33" s="33">
        <f t="shared" si="3"/>
        <v>1.2477549862936006E-3</v>
      </c>
      <c r="U33" s="33">
        <f t="shared" si="3"/>
        <v>3.5542111730787408E-3</v>
      </c>
      <c r="V33" s="33">
        <f t="shared" si="3"/>
        <v>7.3352868891199546E-3</v>
      </c>
      <c r="W33" s="33">
        <f t="shared" si="3"/>
        <v>1.5294451271386709E-2</v>
      </c>
      <c r="X33" s="33">
        <f t="shared" si="3"/>
        <v>7.1462331033178936E-2</v>
      </c>
      <c r="Y33" s="33">
        <f t="shared" si="3"/>
        <v>0.37132054069382742</v>
      </c>
      <c r="Z33" s="34">
        <f t="shared" si="3"/>
        <v>0.52893468191700543</v>
      </c>
      <c r="AA33" s="35">
        <f t="shared" si="3"/>
        <v>9.4526892901030345E-5</v>
      </c>
    </row>
    <row r="34" spans="2:27" ht="18.600000000000001" customHeight="1">
      <c r="B34" s="12"/>
      <c r="F34" s="74" t="s">
        <v>26</v>
      </c>
      <c r="G34" s="75"/>
      <c r="H34" s="75"/>
      <c r="I34" s="75"/>
      <c r="J34" s="75"/>
      <c r="K34" s="75"/>
      <c r="L34" s="75"/>
      <c r="M34" s="75"/>
      <c r="N34" s="75"/>
      <c r="O34" s="76"/>
      <c r="Q34" s="12"/>
      <c r="S34" s="77" t="s">
        <v>42</v>
      </c>
      <c r="T34" s="77"/>
      <c r="U34" s="77"/>
      <c r="V34" s="77"/>
      <c r="W34" s="77"/>
      <c r="X34" s="77"/>
      <c r="Y34" s="77"/>
      <c r="Z34" s="77"/>
      <c r="AA34" s="78"/>
    </row>
    <row r="35" spans="2:27" ht="18.600000000000001" customHeight="1">
      <c r="B35" s="13" t="s">
        <v>16</v>
      </c>
      <c r="C35" s="14"/>
      <c r="D35" s="14"/>
      <c r="E35" s="14"/>
      <c r="F35" s="15">
        <v>5200450</v>
      </c>
      <c r="G35" s="16">
        <v>260130</v>
      </c>
      <c r="H35" s="17">
        <v>348240</v>
      </c>
      <c r="I35" s="17">
        <v>512420</v>
      </c>
      <c r="J35" s="17">
        <v>571490</v>
      </c>
      <c r="K35" s="17">
        <v>559510</v>
      </c>
      <c r="L35" s="17">
        <v>667400</v>
      </c>
      <c r="M35" s="17">
        <v>598240</v>
      </c>
      <c r="N35" s="18">
        <v>1673520</v>
      </c>
      <c r="O35" s="19">
        <v>9510</v>
      </c>
      <c r="Q35" s="13" t="s">
        <v>16</v>
      </c>
      <c r="R35" s="20">
        <f t="shared" ref="R35:AA42" si="4">IF(OR($F35="-",F35="-"),"-",F35/$F35)</f>
        <v>1</v>
      </c>
      <c r="S35" s="20">
        <f t="shared" si="4"/>
        <v>5.0020671288061612E-2</v>
      </c>
      <c r="T35" s="21">
        <f t="shared" si="4"/>
        <v>6.6963435856512418E-2</v>
      </c>
      <c r="U35" s="21">
        <f t="shared" si="4"/>
        <v>9.8533780730513706E-2</v>
      </c>
      <c r="V35" s="21">
        <f t="shared" si="4"/>
        <v>0.10989241315655376</v>
      </c>
      <c r="W35" s="21">
        <f t="shared" si="4"/>
        <v>0.10758876635675758</v>
      </c>
      <c r="X35" s="21">
        <f t="shared" si="4"/>
        <v>0.12833504792854464</v>
      </c>
      <c r="Y35" s="21">
        <f t="shared" si="4"/>
        <v>0.11503619879048929</v>
      </c>
      <c r="Z35" s="22">
        <f t="shared" si="4"/>
        <v>0.32180292090107587</v>
      </c>
      <c r="AA35" s="23">
        <f t="shared" si="4"/>
        <v>1.8286879020084801E-3</v>
      </c>
    </row>
    <row r="36" spans="2:27">
      <c r="B36" s="24" t="s">
        <v>17</v>
      </c>
      <c r="C36" s="25"/>
      <c r="D36" s="26"/>
      <c r="E36" s="26"/>
      <c r="F36" s="27">
        <v>758230</v>
      </c>
      <c r="G36" s="28">
        <v>191040</v>
      </c>
      <c r="H36" s="29">
        <v>107960</v>
      </c>
      <c r="I36" s="29">
        <v>103260</v>
      </c>
      <c r="J36" s="29">
        <v>63560</v>
      </c>
      <c r="K36" s="29">
        <v>43350</v>
      </c>
      <c r="L36" s="29">
        <v>42750</v>
      </c>
      <c r="M36" s="29">
        <v>24900</v>
      </c>
      <c r="N36" s="30">
        <v>175010</v>
      </c>
      <c r="O36" s="31">
        <v>6400</v>
      </c>
      <c r="Q36" s="24" t="s">
        <v>17</v>
      </c>
      <c r="R36" s="32">
        <f t="shared" si="4"/>
        <v>1</v>
      </c>
      <c r="S36" s="32">
        <f t="shared" si="4"/>
        <v>0.25195521147936639</v>
      </c>
      <c r="T36" s="33">
        <f t="shared" si="4"/>
        <v>0.14238423697295016</v>
      </c>
      <c r="U36" s="33">
        <f t="shared" si="4"/>
        <v>0.13618559012436859</v>
      </c>
      <c r="V36" s="33">
        <f t="shared" si="4"/>
        <v>8.3826807169328568E-2</v>
      </c>
      <c r="W36" s="33">
        <f t="shared" si="4"/>
        <v>5.717262572042784E-2</v>
      </c>
      <c r="X36" s="33">
        <f t="shared" si="4"/>
        <v>5.6381309101459977E-2</v>
      </c>
      <c r="Y36" s="33">
        <f t="shared" si="4"/>
        <v>3.2839639687166161E-2</v>
      </c>
      <c r="Z36" s="34">
        <f t="shared" si="4"/>
        <v>0.23081386914260843</v>
      </c>
      <c r="AA36" s="35">
        <f t="shared" si="4"/>
        <v>8.4407106023238337E-3</v>
      </c>
    </row>
    <row r="37" spans="2:27">
      <c r="B37" s="12" t="s">
        <v>18</v>
      </c>
      <c r="F37" s="27">
        <v>745580</v>
      </c>
      <c r="G37" s="28">
        <v>48880</v>
      </c>
      <c r="H37" s="29">
        <v>195920</v>
      </c>
      <c r="I37" s="29">
        <v>102180</v>
      </c>
      <c r="J37" s="29">
        <v>92880</v>
      </c>
      <c r="K37" s="29">
        <v>57170</v>
      </c>
      <c r="L37" s="29">
        <v>57600</v>
      </c>
      <c r="M37" s="29">
        <v>30520</v>
      </c>
      <c r="N37" s="30">
        <v>158910</v>
      </c>
      <c r="O37" s="31">
        <v>1530</v>
      </c>
      <c r="Q37" s="12" t="s">
        <v>18</v>
      </c>
      <c r="R37" s="32">
        <f t="shared" si="4"/>
        <v>1</v>
      </c>
      <c r="S37" s="32">
        <f t="shared" si="4"/>
        <v>6.5559698489766352E-2</v>
      </c>
      <c r="T37" s="33">
        <f t="shared" si="4"/>
        <v>0.26277528903672309</v>
      </c>
      <c r="U37" s="33">
        <f t="shared" si="4"/>
        <v>0.13704766758764989</v>
      </c>
      <c r="V37" s="33">
        <f t="shared" si="4"/>
        <v>0.12457415703210924</v>
      </c>
      <c r="W37" s="33">
        <f t="shared" si="4"/>
        <v>7.6678558974221406E-2</v>
      </c>
      <c r="X37" s="33">
        <f t="shared" si="4"/>
        <v>7.7255291182703398E-2</v>
      </c>
      <c r="Y37" s="33">
        <f t="shared" si="4"/>
        <v>4.0934574425279646E-2</v>
      </c>
      <c r="Z37" s="34">
        <f t="shared" si="4"/>
        <v>0.21313608197644787</v>
      </c>
      <c r="AA37" s="35">
        <f t="shared" si="4"/>
        <v>2.0520936720405591E-3</v>
      </c>
    </row>
    <row r="38" spans="2:27">
      <c r="B38" s="12" t="s">
        <v>19</v>
      </c>
      <c r="F38" s="27">
        <v>1025560</v>
      </c>
      <c r="G38" s="28">
        <v>12800</v>
      </c>
      <c r="H38" s="29">
        <v>25470</v>
      </c>
      <c r="I38" s="29">
        <v>238670</v>
      </c>
      <c r="J38" s="29">
        <v>172450</v>
      </c>
      <c r="K38" s="29">
        <v>128770</v>
      </c>
      <c r="L38" s="29">
        <v>115550</v>
      </c>
      <c r="M38" s="29">
        <v>73830</v>
      </c>
      <c r="N38" s="30">
        <v>257130</v>
      </c>
      <c r="O38" s="31">
        <v>890</v>
      </c>
      <c r="Q38" s="12" t="s">
        <v>19</v>
      </c>
      <c r="R38" s="32">
        <f t="shared" si="4"/>
        <v>1</v>
      </c>
      <c r="S38" s="32">
        <f t="shared" si="4"/>
        <v>1.2480985997893834E-2</v>
      </c>
      <c r="T38" s="33">
        <f t="shared" si="4"/>
        <v>2.4835211981746558E-2</v>
      </c>
      <c r="U38" s="33">
        <f t="shared" si="4"/>
        <v>0.23272163500916573</v>
      </c>
      <c r="V38" s="33">
        <f t="shared" si="4"/>
        <v>0.16815203401068685</v>
      </c>
      <c r="W38" s="33">
        <f t="shared" si="4"/>
        <v>0.12556066929287413</v>
      </c>
      <c r="X38" s="33">
        <f t="shared" si="4"/>
        <v>0.11267015094192441</v>
      </c>
      <c r="Y38" s="33">
        <f t="shared" si="4"/>
        <v>7.1989937205039198E-2</v>
      </c>
      <c r="Z38" s="34">
        <f t="shared" si="4"/>
        <v>0.25072155700300325</v>
      </c>
      <c r="AA38" s="35">
        <f t="shared" si="4"/>
        <v>8.678185576660556E-4</v>
      </c>
    </row>
    <row r="39" spans="2:27">
      <c r="B39" s="12" t="s">
        <v>20</v>
      </c>
      <c r="F39" s="27">
        <v>842800</v>
      </c>
      <c r="G39" s="28">
        <v>4250</v>
      </c>
      <c r="H39" s="29">
        <v>12170</v>
      </c>
      <c r="I39" s="29">
        <v>48560</v>
      </c>
      <c r="J39" s="29">
        <v>189110</v>
      </c>
      <c r="K39" s="29">
        <v>140180</v>
      </c>
      <c r="L39" s="29">
        <v>119580</v>
      </c>
      <c r="M39" s="29">
        <v>78610</v>
      </c>
      <c r="N39" s="30">
        <v>249990</v>
      </c>
      <c r="O39" s="31">
        <v>350</v>
      </c>
      <c r="Q39" s="12" t="s">
        <v>20</v>
      </c>
      <c r="R39" s="32">
        <f t="shared" si="4"/>
        <v>1</v>
      </c>
      <c r="S39" s="32">
        <f t="shared" si="4"/>
        <v>5.0427147603227338E-3</v>
      </c>
      <c r="T39" s="33">
        <f t="shared" si="4"/>
        <v>1.4439962031324157E-2</v>
      </c>
      <c r="U39" s="33">
        <f t="shared" si="4"/>
        <v>5.7617465590887519E-2</v>
      </c>
      <c r="V39" s="33">
        <f t="shared" si="4"/>
        <v>0.2243830090175605</v>
      </c>
      <c r="W39" s="33">
        <f t="shared" si="4"/>
        <v>0.16632653061224489</v>
      </c>
      <c r="X39" s="33">
        <f t="shared" si="4"/>
        <v>0.14188419553868059</v>
      </c>
      <c r="Y39" s="33">
        <f t="shared" si="4"/>
        <v>9.3272425249169441E-2</v>
      </c>
      <c r="Z39" s="34">
        <f t="shared" si="4"/>
        <v>0.29661841480778356</v>
      </c>
      <c r="AA39" s="35">
        <f t="shared" si="4"/>
        <v>4.1528239202657808E-4</v>
      </c>
    </row>
    <row r="40" spans="2:27">
      <c r="B40" s="12" t="s">
        <v>21</v>
      </c>
      <c r="F40" s="27">
        <v>652640</v>
      </c>
      <c r="G40" s="28">
        <v>1690</v>
      </c>
      <c r="H40" s="29">
        <v>3870</v>
      </c>
      <c r="I40" s="29">
        <v>12000</v>
      </c>
      <c r="J40" s="29">
        <v>36000</v>
      </c>
      <c r="K40" s="29">
        <v>146300</v>
      </c>
      <c r="L40" s="29">
        <v>129840</v>
      </c>
      <c r="M40" s="29">
        <v>91500</v>
      </c>
      <c r="N40" s="30">
        <v>231280</v>
      </c>
      <c r="O40" s="31">
        <v>170</v>
      </c>
      <c r="Q40" s="12" t="s">
        <v>21</v>
      </c>
      <c r="R40" s="32">
        <f t="shared" si="4"/>
        <v>1</v>
      </c>
      <c r="S40" s="32">
        <f t="shared" si="4"/>
        <v>2.5894827163520473E-3</v>
      </c>
      <c r="T40" s="33">
        <f t="shared" si="4"/>
        <v>5.9297621966168182E-3</v>
      </c>
      <c r="U40" s="33">
        <f t="shared" si="4"/>
        <v>1.8386859524393232E-2</v>
      </c>
      <c r="V40" s="33">
        <f t="shared" si="4"/>
        <v>5.51605785731797E-2</v>
      </c>
      <c r="W40" s="33">
        <f t="shared" si="4"/>
        <v>0.22416646236822751</v>
      </c>
      <c r="X40" s="33">
        <f t="shared" si="4"/>
        <v>0.1989458200539348</v>
      </c>
      <c r="Y40" s="33">
        <f t="shared" si="4"/>
        <v>0.1401998038734984</v>
      </c>
      <c r="Z40" s="34">
        <f t="shared" si="4"/>
        <v>0.35437607256680559</v>
      </c>
      <c r="AA40" s="35">
        <f t="shared" si="4"/>
        <v>2.6048050992890417E-4</v>
      </c>
    </row>
    <row r="41" spans="2:27">
      <c r="B41" s="12" t="s">
        <v>22</v>
      </c>
      <c r="F41" s="27">
        <v>646700</v>
      </c>
      <c r="G41" s="28">
        <v>1160</v>
      </c>
      <c r="H41" s="29">
        <v>2290</v>
      </c>
      <c r="I41" s="29">
        <v>6150</v>
      </c>
      <c r="J41" s="29">
        <v>14180</v>
      </c>
      <c r="K41" s="29">
        <v>36860</v>
      </c>
      <c r="L41" s="29">
        <v>167960</v>
      </c>
      <c r="M41" s="29">
        <v>122560</v>
      </c>
      <c r="N41" s="30">
        <v>295430</v>
      </c>
      <c r="O41" s="31">
        <v>120</v>
      </c>
      <c r="Q41" s="12" t="s">
        <v>22</v>
      </c>
      <c r="R41" s="32">
        <f t="shared" si="4"/>
        <v>1</v>
      </c>
      <c r="S41" s="32">
        <f t="shared" si="4"/>
        <v>1.7937219730941704E-3</v>
      </c>
      <c r="T41" s="33">
        <f t="shared" si="4"/>
        <v>3.5410545848152159E-3</v>
      </c>
      <c r="U41" s="33">
        <f t="shared" si="4"/>
        <v>9.509819081490645E-3</v>
      </c>
      <c r="V41" s="33">
        <f t="shared" si="4"/>
        <v>2.1926704809030462E-2</v>
      </c>
      <c r="W41" s="33">
        <f t="shared" si="4"/>
        <v>5.6997062007113033E-2</v>
      </c>
      <c r="X41" s="33">
        <f t="shared" si="4"/>
        <v>0.25971857120766972</v>
      </c>
      <c r="Y41" s="33">
        <f t="shared" si="4"/>
        <v>0.18951600432967372</v>
      </c>
      <c r="Z41" s="34">
        <f t="shared" si="4"/>
        <v>0.45682696768207826</v>
      </c>
      <c r="AA41" s="35">
        <f t="shared" si="4"/>
        <v>1.8555744549250038E-4</v>
      </c>
    </row>
    <row r="42" spans="2:27">
      <c r="B42" s="36" t="s">
        <v>23</v>
      </c>
      <c r="C42" s="37"/>
      <c r="D42" s="37"/>
      <c r="E42" s="38"/>
      <c r="F42" s="27">
        <v>528950</v>
      </c>
      <c r="G42" s="28">
        <v>310</v>
      </c>
      <c r="H42" s="29">
        <v>570</v>
      </c>
      <c r="I42" s="29">
        <v>1600</v>
      </c>
      <c r="J42" s="29">
        <v>3310</v>
      </c>
      <c r="K42" s="29">
        <v>6880</v>
      </c>
      <c r="L42" s="29">
        <v>34130</v>
      </c>
      <c r="M42" s="29">
        <v>176330</v>
      </c>
      <c r="N42" s="30">
        <v>305760</v>
      </c>
      <c r="O42" s="31">
        <v>50</v>
      </c>
      <c r="Q42" s="36" t="s">
        <v>23</v>
      </c>
      <c r="R42" s="39">
        <f t="shared" si="4"/>
        <v>1</v>
      </c>
      <c r="S42" s="32">
        <f t="shared" si="4"/>
        <v>5.8606673598638815E-4</v>
      </c>
      <c r="T42" s="33">
        <f t="shared" si="4"/>
        <v>1.0776065790717459E-3</v>
      </c>
      <c r="U42" s="33">
        <f t="shared" si="4"/>
        <v>3.024860572832971E-3</v>
      </c>
      <c r="V42" s="33">
        <f t="shared" si="4"/>
        <v>6.2576803100482083E-3</v>
      </c>
      <c r="W42" s="33">
        <f t="shared" si="4"/>
        <v>1.3006900463181776E-2</v>
      </c>
      <c r="X42" s="33">
        <f t="shared" si="4"/>
        <v>6.4524057094243317E-2</v>
      </c>
      <c r="Y42" s="33">
        <f t="shared" si="4"/>
        <v>0.33335854050477359</v>
      </c>
      <c r="Z42" s="34">
        <f t="shared" si="4"/>
        <v>0.57805085546838075</v>
      </c>
      <c r="AA42" s="35">
        <f t="shared" si="4"/>
        <v>9.4526892901030345E-5</v>
      </c>
    </row>
    <row r="43" spans="2:27" ht="18.600000000000001" customHeight="1">
      <c r="B43" s="12"/>
      <c r="F43" s="74" t="s">
        <v>27</v>
      </c>
      <c r="G43" s="75"/>
      <c r="H43" s="75"/>
      <c r="I43" s="75"/>
      <c r="J43" s="75"/>
      <c r="K43" s="75"/>
      <c r="L43" s="75"/>
      <c r="M43" s="75"/>
      <c r="N43" s="75"/>
      <c r="O43" s="76"/>
      <c r="Q43" s="12"/>
      <c r="S43" s="77" t="s">
        <v>43</v>
      </c>
      <c r="T43" s="77"/>
      <c r="U43" s="77"/>
      <c r="V43" s="77"/>
      <c r="W43" s="77"/>
      <c r="X43" s="77"/>
      <c r="Y43" s="77"/>
      <c r="Z43" s="77"/>
      <c r="AA43" s="78"/>
    </row>
    <row r="44" spans="2:27" ht="18.600000000000001" customHeight="1">
      <c r="B44" s="13" t="s">
        <v>16</v>
      </c>
      <c r="C44" s="14"/>
      <c r="D44" s="14"/>
      <c r="E44" s="14"/>
      <c r="F44" s="15">
        <v>5200450</v>
      </c>
      <c r="G44" s="16">
        <v>188430</v>
      </c>
      <c r="H44" s="17">
        <v>274810</v>
      </c>
      <c r="I44" s="17">
        <v>408530</v>
      </c>
      <c r="J44" s="17">
        <v>478620</v>
      </c>
      <c r="K44" s="17">
        <v>495890</v>
      </c>
      <c r="L44" s="17">
        <v>629710</v>
      </c>
      <c r="M44" s="17">
        <v>602390</v>
      </c>
      <c r="N44" s="18">
        <v>2113120</v>
      </c>
      <c r="O44" s="19">
        <v>8970</v>
      </c>
      <c r="Q44" s="13" t="s">
        <v>16</v>
      </c>
      <c r="R44" s="20">
        <f t="shared" ref="R44:AA51" si="5">IF(OR($F44="-",F44="-"),"-",F44/$F44)</f>
        <v>1</v>
      </c>
      <c r="S44" s="20">
        <f t="shared" si="5"/>
        <v>3.6233402878597047E-2</v>
      </c>
      <c r="T44" s="21">
        <f t="shared" si="5"/>
        <v>5.2843503927544729E-2</v>
      </c>
      <c r="U44" s="21">
        <f t="shared" si="5"/>
        <v>7.8556663365670285E-2</v>
      </c>
      <c r="V44" s="21">
        <f t="shared" si="5"/>
        <v>9.2034343181840034E-2</v>
      </c>
      <c r="W44" s="21">
        <f t="shared" si="5"/>
        <v>9.5355209645319156E-2</v>
      </c>
      <c r="X44" s="21">
        <f t="shared" si="5"/>
        <v>0.12108759818861829</v>
      </c>
      <c r="Y44" s="21">
        <f t="shared" si="5"/>
        <v>0.1158342066551933</v>
      </c>
      <c r="Z44" s="22">
        <f t="shared" si="5"/>
        <v>0.40633406724418081</v>
      </c>
      <c r="AA44" s="23">
        <f t="shared" si="5"/>
        <v>1.7248507340710899E-3</v>
      </c>
    </row>
    <row r="45" spans="2:27">
      <c r="B45" s="24" t="s">
        <v>17</v>
      </c>
      <c r="F45" s="27">
        <v>758230</v>
      </c>
      <c r="G45" s="28">
        <v>135470</v>
      </c>
      <c r="H45" s="29">
        <v>98420</v>
      </c>
      <c r="I45" s="29">
        <v>99960</v>
      </c>
      <c r="J45" s="29">
        <v>68590</v>
      </c>
      <c r="K45" s="29">
        <v>50080</v>
      </c>
      <c r="L45" s="29">
        <v>51980</v>
      </c>
      <c r="M45" s="29">
        <v>31230</v>
      </c>
      <c r="N45" s="30">
        <v>216510</v>
      </c>
      <c r="O45" s="31">
        <v>6000</v>
      </c>
      <c r="Q45" s="24" t="s">
        <v>17</v>
      </c>
      <c r="R45" s="32">
        <f t="shared" si="5"/>
        <v>1</v>
      </c>
      <c r="S45" s="32">
        <f t="shared" si="5"/>
        <v>0.1786661039526265</v>
      </c>
      <c r="T45" s="33">
        <f t="shared" si="5"/>
        <v>0.1298023027313612</v>
      </c>
      <c r="U45" s="33">
        <f t="shared" si="5"/>
        <v>0.13183334872004537</v>
      </c>
      <c r="V45" s="33">
        <f t="shared" si="5"/>
        <v>9.0460678158342453E-2</v>
      </c>
      <c r="W45" s="33">
        <f t="shared" si="5"/>
        <v>6.6048560463183997E-2</v>
      </c>
      <c r="X45" s="33">
        <f t="shared" si="5"/>
        <v>6.8554396423248884E-2</v>
      </c>
      <c r="Y45" s="33">
        <f t="shared" si="5"/>
        <v>4.1188030017277076E-2</v>
      </c>
      <c r="Z45" s="34">
        <f t="shared" si="5"/>
        <v>0.28554660195455206</v>
      </c>
      <c r="AA45" s="35">
        <f t="shared" si="5"/>
        <v>7.9131661896785933E-3</v>
      </c>
    </row>
    <row r="46" spans="2:27">
      <c r="B46" s="12" t="s">
        <v>18</v>
      </c>
      <c r="F46" s="27">
        <v>745580</v>
      </c>
      <c r="G46" s="28">
        <v>37780</v>
      </c>
      <c r="H46" s="29">
        <v>142790</v>
      </c>
      <c r="I46" s="29">
        <v>94730</v>
      </c>
      <c r="J46" s="29">
        <v>94100</v>
      </c>
      <c r="K46" s="29">
        <v>63120</v>
      </c>
      <c r="L46" s="29">
        <v>66970</v>
      </c>
      <c r="M46" s="29">
        <v>37650</v>
      </c>
      <c r="N46" s="30">
        <v>206990</v>
      </c>
      <c r="O46" s="31">
        <v>1460</v>
      </c>
      <c r="Q46" s="12" t="s">
        <v>18</v>
      </c>
      <c r="R46" s="32">
        <f t="shared" si="5"/>
        <v>1</v>
      </c>
      <c r="S46" s="32">
        <f t="shared" si="5"/>
        <v>5.0671960084766224E-2</v>
      </c>
      <c r="T46" s="33">
        <f t="shared" si="5"/>
        <v>0.19151533034684406</v>
      </c>
      <c r="U46" s="33">
        <f t="shared" si="5"/>
        <v>0.12705544676627592</v>
      </c>
      <c r="V46" s="33">
        <f t="shared" si="5"/>
        <v>0.1262104670189651</v>
      </c>
      <c r="W46" s="33">
        <f t="shared" si="5"/>
        <v>8.465892325437914E-2</v>
      </c>
      <c r="X46" s="33">
        <f t="shared" si="5"/>
        <v>8.9822688376834145E-2</v>
      </c>
      <c r="Y46" s="33">
        <f t="shared" si="5"/>
        <v>5.0497599184527481E-2</v>
      </c>
      <c r="Z46" s="34">
        <f t="shared" si="5"/>
        <v>0.27762279031089887</v>
      </c>
      <c r="AA46" s="35">
        <f t="shared" si="5"/>
        <v>1.9582070334504681E-3</v>
      </c>
    </row>
    <row r="47" spans="2:27">
      <c r="B47" s="12" t="s">
        <v>19</v>
      </c>
      <c r="F47" s="27">
        <v>1025560</v>
      </c>
      <c r="G47" s="28">
        <v>9690</v>
      </c>
      <c r="H47" s="29">
        <v>19340</v>
      </c>
      <c r="I47" s="29">
        <v>161980</v>
      </c>
      <c r="J47" s="29">
        <v>145000</v>
      </c>
      <c r="K47" s="29">
        <v>128080</v>
      </c>
      <c r="L47" s="29">
        <v>126130</v>
      </c>
      <c r="M47" s="29">
        <v>87950</v>
      </c>
      <c r="N47" s="30">
        <v>346510</v>
      </c>
      <c r="O47" s="31">
        <v>880</v>
      </c>
      <c r="Q47" s="12" t="s">
        <v>19</v>
      </c>
      <c r="R47" s="32">
        <f t="shared" si="5"/>
        <v>1</v>
      </c>
      <c r="S47" s="32">
        <f t="shared" si="5"/>
        <v>9.4484964312180654E-3</v>
      </c>
      <c r="T47" s="33">
        <f t="shared" si="5"/>
        <v>1.8857989781192713E-2</v>
      </c>
      <c r="U47" s="33">
        <f t="shared" si="5"/>
        <v>0.15794297749522213</v>
      </c>
      <c r="V47" s="33">
        <f t="shared" si="5"/>
        <v>0.14138616950739108</v>
      </c>
      <c r="W47" s="33">
        <f t="shared" si="5"/>
        <v>0.12488786614142518</v>
      </c>
      <c r="X47" s="33">
        <f t="shared" si="5"/>
        <v>0.12298646593080853</v>
      </c>
      <c r="Y47" s="33">
        <f t="shared" si="5"/>
        <v>8.5758024883965833E-2</v>
      </c>
      <c r="Z47" s="34">
        <f t="shared" si="5"/>
        <v>0.33787394204142129</v>
      </c>
      <c r="AA47" s="35">
        <f t="shared" si="5"/>
        <v>8.5806778735520101E-4</v>
      </c>
    </row>
    <row r="48" spans="2:27">
      <c r="B48" s="12" t="s">
        <v>20</v>
      </c>
      <c r="F48" s="27">
        <v>842800</v>
      </c>
      <c r="G48" s="28">
        <v>3240</v>
      </c>
      <c r="H48" s="29">
        <v>9420</v>
      </c>
      <c r="I48" s="29">
        <v>37120</v>
      </c>
      <c r="J48" s="29">
        <v>131910</v>
      </c>
      <c r="K48" s="29">
        <v>122590</v>
      </c>
      <c r="L48" s="29">
        <v>122340</v>
      </c>
      <c r="M48" s="29">
        <v>89760</v>
      </c>
      <c r="N48" s="30">
        <v>326110</v>
      </c>
      <c r="O48" s="31">
        <v>320</v>
      </c>
      <c r="Q48" s="12" t="s">
        <v>20</v>
      </c>
      <c r="R48" s="32">
        <f t="shared" si="5"/>
        <v>1</v>
      </c>
      <c r="S48" s="32">
        <f t="shared" si="5"/>
        <v>3.8443284290460371E-3</v>
      </c>
      <c r="T48" s="33">
        <f t="shared" si="5"/>
        <v>1.1177028951115329E-2</v>
      </c>
      <c r="U48" s="33">
        <f t="shared" si="5"/>
        <v>4.4043663977218796E-2</v>
      </c>
      <c r="V48" s="33">
        <f t="shared" si="5"/>
        <v>0.15651400094921689</v>
      </c>
      <c r="W48" s="33">
        <f t="shared" si="5"/>
        <v>0.14545562411010915</v>
      </c>
      <c r="X48" s="33">
        <f t="shared" si="5"/>
        <v>0.14515899383009018</v>
      </c>
      <c r="Y48" s="33">
        <f t="shared" si="5"/>
        <v>0.10650213573801613</v>
      </c>
      <c r="Z48" s="34">
        <f t="shared" si="5"/>
        <v>0.3869364024679639</v>
      </c>
      <c r="AA48" s="35">
        <f t="shared" si="5"/>
        <v>3.7968675842429994E-4</v>
      </c>
    </row>
    <row r="49" spans="2:27">
      <c r="B49" s="12" t="s">
        <v>21</v>
      </c>
      <c r="F49" s="27">
        <v>652640</v>
      </c>
      <c r="G49" s="28">
        <v>1210</v>
      </c>
      <c r="H49" s="29">
        <v>2850</v>
      </c>
      <c r="I49" s="29">
        <v>9030</v>
      </c>
      <c r="J49" s="29">
        <v>26660</v>
      </c>
      <c r="K49" s="29">
        <v>100480</v>
      </c>
      <c r="L49" s="29">
        <v>114230</v>
      </c>
      <c r="M49" s="29">
        <v>98010</v>
      </c>
      <c r="N49" s="30">
        <v>300020</v>
      </c>
      <c r="O49" s="31">
        <v>160</v>
      </c>
      <c r="Q49" s="12" t="s">
        <v>21</v>
      </c>
      <c r="R49" s="32">
        <f t="shared" si="5"/>
        <v>1</v>
      </c>
      <c r="S49" s="32">
        <f t="shared" si="5"/>
        <v>1.8540083353763177E-3</v>
      </c>
      <c r="T49" s="33">
        <f t="shared" si="5"/>
        <v>4.3668791370433929E-3</v>
      </c>
      <c r="U49" s="33">
        <f t="shared" si="5"/>
        <v>1.3836111792105909E-2</v>
      </c>
      <c r="V49" s="33">
        <f t="shared" si="5"/>
        <v>4.0849472910026968E-2</v>
      </c>
      <c r="W49" s="33">
        <f t="shared" si="5"/>
        <v>0.15395930375091935</v>
      </c>
      <c r="X49" s="33">
        <f t="shared" si="5"/>
        <v>0.17502758028928658</v>
      </c>
      <c r="Y49" s="33">
        <f t="shared" si="5"/>
        <v>0.15017467516548175</v>
      </c>
      <c r="Z49" s="34">
        <f t="shared" si="5"/>
        <v>0.45970213287570483</v>
      </c>
      <c r="AA49" s="35">
        <f t="shared" si="5"/>
        <v>2.4515812699190976E-4</v>
      </c>
    </row>
    <row r="50" spans="2:27">
      <c r="B50" s="12" t="s">
        <v>22</v>
      </c>
      <c r="F50" s="27">
        <v>646700</v>
      </c>
      <c r="G50" s="28">
        <v>820</v>
      </c>
      <c r="H50" s="29">
        <v>1610</v>
      </c>
      <c r="I50" s="29">
        <v>4480</v>
      </c>
      <c r="J50" s="29">
        <v>9940</v>
      </c>
      <c r="K50" s="29">
        <v>26730</v>
      </c>
      <c r="L50" s="29">
        <v>121480</v>
      </c>
      <c r="M50" s="29">
        <v>113640</v>
      </c>
      <c r="N50" s="30">
        <v>367900</v>
      </c>
      <c r="O50" s="31">
        <v>100</v>
      </c>
      <c r="Q50" s="12" t="s">
        <v>22</v>
      </c>
      <c r="R50" s="32">
        <f t="shared" si="5"/>
        <v>1</v>
      </c>
      <c r="S50" s="32">
        <f t="shared" si="5"/>
        <v>1.267975877532086E-3</v>
      </c>
      <c r="T50" s="33">
        <f t="shared" si="5"/>
        <v>2.4895623936910471E-3</v>
      </c>
      <c r="U50" s="33">
        <f t="shared" si="5"/>
        <v>6.9274779650533476E-3</v>
      </c>
      <c r="V50" s="33">
        <f t="shared" si="5"/>
        <v>1.5370341734962115E-2</v>
      </c>
      <c r="W50" s="33">
        <f t="shared" si="5"/>
        <v>4.1332920983454459E-2</v>
      </c>
      <c r="X50" s="33">
        <f t="shared" si="5"/>
        <v>0.18784598732024121</v>
      </c>
      <c r="Y50" s="33">
        <f t="shared" si="5"/>
        <v>0.17572290088139786</v>
      </c>
      <c r="Z50" s="34">
        <f t="shared" si="5"/>
        <v>0.56888820163909082</v>
      </c>
      <c r="AA50" s="35">
        <f t="shared" si="5"/>
        <v>1.5463120457708364E-4</v>
      </c>
    </row>
    <row r="51" spans="2:27" ht="19.5" thickBot="1">
      <c r="B51" s="40" t="s">
        <v>23</v>
      </c>
      <c r="C51" s="41"/>
      <c r="D51" s="41"/>
      <c r="E51" s="41"/>
      <c r="F51" s="42">
        <v>528950</v>
      </c>
      <c r="G51" s="43">
        <v>220</v>
      </c>
      <c r="H51" s="44">
        <v>380</v>
      </c>
      <c r="I51" s="44">
        <v>1230</v>
      </c>
      <c r="J51" s="44">
        <v>2420</v>
      </c>
      <c r="K51" s="44">
        <v>4820</v>
      </c>
      <c r="L51" s="44">
        <v>26590</v>
      </c>
      <c r="M51" s="44">
        <v>144160</v>
      </c>
      <c r="N51" s="45">
        <v>349080</v>
      </c>
      <c r="O51" s="46">
        <v>50</v>
      </c>
      <c r="Q51" s="40" t="s">
        <v>23</v>
      </c>
      <c r="R51" s="47">
        <f t="shared" si="5"/>
        <v>1</v>
      </c>
      <c r="S51" s="47">
        <f t="shared" si="5"/>
        <v>4.1591832876453349E-4</v>
      </c>
      <c r="T51" s="48">
        <f t="shared" si="5"/>
        <v>7.184043860478306E-4</v>
      </c>
      <c r="U51" s="48">
        <f t="shared" si="5"/>
        <v>2.3253615653653463E-3</v>
      </c>
      <c r="V51" s="48">
        <f t="shared" si="5"/>
        <v>4.5751016164098683E-3</v>
      </c>
      <c r="W51" s="48">
        <f t="shared" si="5"/>
        <v>9.1123924756593248E-3</v>
      </c>
      <c r="X51" s="48">
        <f t="shared" si="5"/>
        <v>5.0269401644767939E-2</v>
      </c>
      <c r="Y51" s="48">
        <f t="shared" si="5"/>
        <v>0.2725399376122507</v>
      </c>
      <c r="Z51" s="49">
        <f t="shared" si="5"/>
        <v>0.6599489554778335</v>
      </c>
      <c r="AA51" s="50">
        <f t="shared" si="5"/>
        <v>9.4526892901030345E-5</v>
      </c>
    </row>
    <row r="52" spans="2:27" ht="18.600000000000001" customHeight="1">
      <c r="B52" s="12"/>
      <c r="F52" s="74" t="s">
        <v>45</v>
      </c>
      <c r="G52" s="75"/>
      <c r="H52" s="75"/>
      <c r="I52" s="75"/>
      <c r="J52" s="75"/>
      <c r="K52" s="75"/>
      <c r="L52" s="75"/>
      <c r="M52" s="75"/>
      <c r="N52" s="75"/>
      <c r="O52" s="76"/>
      <c r="Q52" s="12"/>
      <c r="S52" s="77" t="s">
        <v>46</v>
      </c>
      <c r="T52" s="77"/>
      <c r="U52" s="77"/>
      <c r="V52" s="77"/>
      <c r="W52" s="77"/>
      <c r="X52" s="77"/>
      <c r="Y52" s="77"/>
      <c r="Z52" s="77"/>
      <c r="AA52" s="78"/>
    </row>
    <row r="53" spans="2:27" ht="18.600000000000001" customHeight="1">
      <c r="B53" s="13" t="s">
        <v>16</v>
      </c>
      <c r="C53" s="14"/>
      <c r="D53" s="14"/>
      <c r="E53" s="14"/>
      <c r="F53" s="15">
        <v>5200450</v>
      </c>
      <c r="G53" s="16">
        <v>140830</v>
      </c>
      <c r="H53" s="17">
        <v>216110</v>
      </c>
      <c r="I53" s="17">
        <v>315640</v>
      </c>
      <c r="J53" s="17">
        <v>382810</v>
      </c>
      <c r="K53" s="17">
        <v>403090</v>
      </c>
      <c r="L53" s="17">
        <v>520770</v>
      </c>
      <c r="M53" s="17">
        <v>482740</v>
      </c>
      <c r="N53" s="18">
        <v>2730510</v>
      </c>
      <c r="O53" s="19">
        <v>7970</v>
      </c>
      <c r="Q53" s="13" t="s">
        <v>16</v>
      </c>
      <c r="R53" s="20">
        <f t="shared" ref="R53:AA60" si="6">IF(OR($F53="-",F53="-"),"-",F53/$F53)</f>
        <v>1</v>
      </c>
      <c r="S53" s="20">
        <f t="shared" si="6"/>
        <v>2.7080348815967849E-2</v>
      </c>
      <c r="T53" s="21">
        <f t="shared" si="6"/>
        <v>4.1556019190646963E-2</v>
      </c>
      <c r="U53" s="21">
        <f t="shared" si="6"/>
        <v>6.0694747569921832E-2</v>
      </c>
      <c r="V53" s="21">
        <f t="shared" si="6"/>
        <v>7.3610937515022734E-2</v>
      </c>
      <c r="W53" s="21">
        <f t="shared" si="6"/>
        <v>7.751060004422694E-2</v>
      </c>
      <c r="X53" s="21">
        <f t="shared" si="6"/>
        <v>0.10013941101250853</v>
      </c>
      <c r="Y53" s="21">
        <f t="shared" si="6"/>
        <v>9.2826582314991968E-2</v>
      </c>
      <c r="Z53" s="22">
        <f t="shared" si="6"/>
        <v>0.52505263967541271</v>
      </c>
      <c r="AA53" s="23">
        <f t="shared" si="6"/>
        <v>1.5325596823351825E-3</v>
      </c>
    </row>
    <row r="54" spans="2:27">
      <c r="B54" s="24" t="s">
        <v>17</v>
      </c>
      <c r="F54" s="27">
        <v>758230</v>
      </c>
      <c r="G54" s="28">
        <v>99400</v>
      </c>
      <c r="H54" s="29">
        <v>83760</v>
      </c>
      <c r="I54" s="29">
        <v>89260</v>
      </c>
      <c r="J54" s="29">
        <v>68260</v>
      </c>
      <c r="K54" s="29">
        <v>52320</v>
      </c>
      <c r="L54" s="29">
        <v>57360</v>
      </c>
      <c r="M54" s="29">
        <v>36180</v>
      </c>
      <c r="N54" s="30">
        <v>266450</v>
      </c>
      <c r="O54" s="31">
        <v>5250</v>
      </c>
      <c r="Q54" s="24" t="s">
        <v>17</v>
      </c>
      <c r="R54" s="32">
        <f t="shared" si="6"/>
        <v>1</v>
      </c>
      <c r="S54" s="32">
        <f t="shared" si="6"/>
        <v>0.13109478654234202</v>
      </c>
      <c r="T54" s="33">
        <f t="shared" si="6"/>
        <v>0.11046780000791316</v>
      </c>
      <c r="U54" s="33">
        <f t="shared" si="6"/>
        <v>0.11772153568178521</v>
      </c>
      <c r="V54" s="33">
        <f t="shared" si="6"/>
        <v>9.0025454017910136E-2</v>
      </c>
      <c r="W54" s="33">
        <f t="shared" si="6"/>
        <v>6.9002809173997343E-2</v>
      </c>
      <c r="X54" s="33">
        <f t="shared" si="6"/>
        <v>7.5649868773327356E-2</v>
      </c>
      <c r="Y54" s="33">
        <f t="shared" si="6"/>
        <v>4.7716392123761921E-2</v>
      </c>
      <c r="Z54" s="34">
        <f t="shared" si="6"/>
        <v>0.35141052187331023</v>
      </c>
      <c r="AA54" s="35">
        <f t="shared" si="6"/>
        <v>6.9240204159687693E-3</v>
      </c>
    </row>
    <row r="55" spans="2:27">
      <c r="B55" s="12" t="s">
        <v>18</v>
      </c>
      <c r="F55" s="27">
        <v>745580</v>
      </c>
      <c r="G55" s="28">
        <v>29210</v>
      </c>
      <c r="H55" s="29">
        <v>105200</v>
      </c>
      <c r="I55" s="29">
        <v>78310</v>
      </c>
      <c r="J55" s="29">
        <v>86540</v>
      </c>
      <c r="K55" s="29">
        <v>63310</v>
      </c>
      <c r="L55" s="29">
        <v>70640</v>
      </c>
      <c r="M55" s="29">
        <v>41650</v>
      </c>
      <c r="N55" s="30">
        <v>269360</v>
      </c>
      <c r="O55" s="31">
        <v>1350</v>
      </c>
      <c r="Q55" s="12" t="s">
        <v>18</v>
      </c>
      <c r="R55" s="32">
        <f t="shared" si="6"/>
        <v>1</v>
      </c>
      <c r="S55" s="32">
        <f t="shared" si="6"/>
        <v>3.9177553045950803E-2</v>
      </c>
      <c r="T55" s="33">
        <f t="shared" si="6"/>
        <v>0.14109820542396523</v>
      </c>
      <c r="U55" s="33">
        <f t="shared" si="6"/>
        <v>0.10503232382842888</v>
      </c>
      <c r="V55" s="33">
        <f t="shared" si="6"/>
        <v>0.11607071005123527</v>
      </c>
      <c r="W55" s="33">
        <f t="shared" si="6"/>
        <v>8.4913758416266527E-2</v>
      </c>
      <c r="X55" s="33">
        <f t="shared" si="6"/>
        <v>9.474503071434319E-2</v>
      </c>
      <c r="Y55" s="33">
        <f t="shared" si="6"/>
        <v>5.5862549961104103E-2</v>
      </c>
      <c r="Z55" s="34">
        <f t="shared" si="6"/>
        <v>0.36127578529466992</v>
      </c>
      <c r="AA55" s="35">
        <f t="shared" si="6"/>
        <v>1.810670887094611E-3</v>
      </c>
    </row>
    <row r="56" spans="2:27">
      <c r="B56" s="12" t="s">
        <v>19</v>
      </c>
      <c r="F56" s="27">
        <v>1025560</v>
      </c>
      <c r="G56" s="28">
        <v>7770</v>
      </c>
      <c r="H56" s="29">
        <v>15540</v>
      </c>
      <c r="I56" s="29">
        <v>109640</v>
      </c>
      <c r="J56" s="29">
        <v>113120</v>
      </c>
      <c r="K56" s="29">
        <v>112360</v>
      </c>
      <c r="L56" s="29">
        <v>120740</v>
      </c>
      <c r="M56" s="29">
        <v>92320</v>
      </c>
      <c r="N56" s="30">
        <v>453300</v>
      </c>
      <c r="O56" s="31">
        <v>770</v>
      </c>
      <c r="Q56" s="12" t="s">
        <v>19</v>
      </c>
      <c r="R56" s="32">
        <f t="shared" si="6"/>
        <v>1</v>
      </c>
      <c r="S56" s="32">
        <f t="shared" si="6"/>
        <v>7.5763485315339914E-3</v>
      </c>
      <c r="T56" s="33">
        <f t="shared" si="6"/>
        <v>1.5152697063067983E-2</v>
      </c>
      <c r="U56" s="33">
        <f t="shared" si="6"/>
        <v>0.10690744568820937</v>
      </c>
      <c r="V56" s="33">
        <f t="shared" si="6"/>
        <v>0.11030071375638675</v>
      </c>
      <c r="W56" s="33">
        <f t="shared" si="6"/>
        <v>0.10955965521276181</v>
      </c>
      <c r="X56" s="33">
        <f t="shared" si="6"/>
        <v>0.11773080073325792</v>
      </c>
      <c r="Y56" s="33">
        <f t="shared" si="6"/>
        <v>9.0019111509809277E-2</v>
      </c>
      <c r="Z56" s="34">
        <f t="shared" si="6"/>
        <v>0.44200241819103708</v>
      </c>
      <c r="AA56" s="35">
        <f t="shared" si="6"/>
        <v>7.5080931393580093E-4</v>
      </c>
    </row>
    <row r="57" spans="2:27">
      <c r="B57" s="12" t="s">
        <v>20</v>
      </c>
      <c r="F57" s="27">
        <v>842800</v>
      </c>
      <c r="G57" s="28">
        <v>2620</v>
      </c>
      <c r="H57" s="29">
        <v>7670</v>
      </c>
      <c r="I57" s="29">
        <v>27180</v>
      </c>
      <c r="J57" s="29">
        <v>85610</v>
      </c>
      <c r="K57" s="29">
        <v>92200</v>
      </c>
      <c r="L57" s="29">
        <v>104580</v>
      </c>
      <c r="M57" s="29">
        <v>84610</v>
      </c>
      <c r="N57" s="30">
        <v>438040</v>
      </c>
      <c r="O57" s="31">
        <v>290</v>
      </c>
      <c r="Q57" s="12" t="s">
        <v>20</v>
      </c>
      <c r="R57" s="32">
        <f t="shared" si="6"/>
        <v>1</v>
      </c>
      <c r="S57" s="32">
        <f t="shared" si="6"/>
        <v>3.1086853345989557E-3</v>
      </c>
      <c r="T57" s="33">
        <f t="shared" si="6"/>
        <v>9.1006169909824391E-3</v>
      </c>
      <c r="U57" s="33">
        <f t="shared" si="6"/>
        <v>3.2249644043663976E-2</v>
      </c>
      <c r="V57" s="33">
        <f t="shared" si="6"/>
        <v>0.101578073089701</v>
      </c>
      <c r="W57" s="33">
        <f t="shared" si="6"/>
        <v>0.10939724727100142</v>
      </c>
      <c r="X57" s="33">
        <f t="shared" si="6"/>
        <v>0.12408637873754153</v>
      </c>
      <c r="Y57" s="33">
        <f t="shared" si="6"/>
        <v>0.10039155196962506</v>
      </c>
      <c r="Z57" s="34">
        <f t="shared" si="6"/>
        <v>0.51974371143806364</v>
      </c>
      <c r="AA57" s="35">
        <f t="shared" si="6"/>
        <v>3.4409112482202184E-4</v>
      </c>
    </row>
    <row r="58" spans="2:27">
      <c r="B58" s="12" t="s">
        <v>21</v>
      </c>
      <c r="F58" s="27">
        <v>652640</v>
      </c>
      <c r="G58" s="28">
        <v>980</v>
      </c>
      <c r="H58" s="29">
        <v>2290</v>
      </c>
      <c r="I58" s="29">
        <v>6880</v>
      </c>
      <c r="J58" s="29">
        <v>19540</v>
      </c>
      <c r="K58" s="29">
        <v>60010</v>
      </c>
      <c r="L58" s="29">
        <v>81490</v>
      </c>
      <c r="M58" s="29">
        <v>81170</v>
      </c>
      <c r="N58" s="30">
        <v>400120</v>
      </c>
      <c r="O58" s="31">
        <v>150</v>
      </c>
      <c r="Q58" s="12" t="s">
        <v>21</v>
      </c>
      <c r="R58" s="32">
        <f t="shared" si="6"/>
        <v>1</v>
      </c>
      <c r="S58" s="32">
        <f t="shared" si="6"/>
        <v>1.5015935278254475E-3</v>
      </c>
      <c r="T58" s="33">
        <f t="shared" si="6"/>
        <v>3.5088256925717089E-3</v>
      </c>
      <c r="U58" s="33">
        <f t="shared" si="6"/>
        <v>1.054179946065212E-2</v>
      </c>
      <c r="V58" s="33">
        <f t="shared" si="6"/>
        <v>2.9939936258886982E-2</v>
      </c>
      <c r="W58" s="33">
        <f t="shared" si="6"/>
        <v>9.1949620004903157E-2</v>
      </c>
      <c r="X58" s="33">
        <f t="shared" si="6"/>
        <v>0.12486209855356704</v>
      </c>
      <c r="Y58" s="33">
        <f t="shared" si="6"/>
        <v>0.12437178229958323</v>
      </c>
      <c r="Z58" s="34">
        <f t="shared" si="6"/>
        <v>0.61307918607501843</v>
      </c>
      <c r="AA58" s="35">
        <f t="shared" si="6"/>
        <v>2.2983574405491543E-4</v>
      </c>
    </row>
    <row r="59" spans="2:27">
      <c r="B59" s="12" t="s">
        <v>22</v>
      </c>
      <c r="F59" s="27">
        <v>646700</v>
      </c>
      <c r="G59" s="28">
        <v>660</v>
      </c>
      <c r="H59" s="29">
        <v>1330</v>
      </c>
      <c r="I59" s="29">
        <v>3420</v>
      </c>
      <c r="J59" s="29">
        <v>7800</v>
      </c>
      <c r="K59" s="29">
        <v>19140</v>
      </c>
      <c r="L59" s="29">
        <v>68130</v>
      </c>
      <c r="M59" s="29">
        <v>77180</v>
      </c>
      <c r="N59" s="30">
        <v>468940</v>
      </c>
      <c r="O59" s="31">
        <v>100</v>
      </c>
      <c r="Q59" s="12" t="s">
        <v>22</v>
      </c>
      <c r="R59" s="32">
        <f t="shared" si="6"/>
        <v>1</v>
      </c>
      <c r="S59" s="32">
        <f t="shared" si="6"/>
        <v>1.0205659502087521E-3</v>
      </c>
      <c r="T59" s="33">
        <f t="shared" si="6"/>
        <v>2.0565950208752126E-3</v>
      </c>
      <c r="U59" s="33">
        <f t="shared" si="6"/>
        <v>5.2883871965362607E-3</v>
      </c>
      <c r="V59" s="33">
        <f t="shared" si="6"/>
        <v>1.2061233957012526E-2</v>
      </c>
      <c r="W59" s="33">
        <f t="shared" si="6"/>
        <v>2.9596412556053813E-2</v>
      </c>
      <c r="X59" s="33">
        <f t="shared" si="6"/>
        <v>0.1053502396783671</v>
      </c>
      <c r="Y59" s="33">
        <f t="shared" si="6"/>
        <v>0.11934436369259317</v>
      </c>
      <c r="Z59" s="34">
        <f t="shared" si="6"/>
        <v>0.7251275707437761</v>
      </c>
      <c r="AA59" s="35">
        <f t="shared" si="6"/>
        <v>1.5463120457708364E-4</v>
      </c>
    </row>
    <row r="60" spans="2:27" ht="19.5" thickBot="1">
      <c r="B60" s="40" t="s">
        <v>23</v>
      </c>
      <c r="C60" s="41"/>
      <c r="D60" s="41"/>
      <c r="E60" s="41"/>
      <c r="F60" s="42">
        <v>528950</v>
      </c>
      <c r="G60" s="43">
        <v>190</v>
      </c>
      <c r="H60" s="44">
        <v>310</v>
      </c>
      <c r="I60" s="44">
        <v>950</v>
      </c>
      <c r="J60" s="44">
        <v>1940</v>
      </c>
      <c r="K60" s="44">
        <v>3760</v>
      </c>
      <c r="L60" s="44">
        <v>17830</v>
      </c>
      <c r="M60" s="44">
        <v>69620</v>
      </c>
      <c r="N60" s="45">
        <v>434290</v>
      </c>
      <c r="O60" s="46">
        <v>50</v>
      </c>
      <c r="Q60" s="40" t="s">
        <v>23</v>
      </c>
      <c r="R60" s="47">
        <f t="shared" si="6"/>
        <v>1</v>
      </c>
      <c r="S60" s="47">
        <f t="shared" si="6"/>
        <v>3.592021930239153E-4</v>
      </c>
      <c r="T60" s="48">
        <f t="shared" si="6"/>
        <v>5.8606673598638815E-4</v>
      </c>
      <c r="U60" s="48">
        <f t="shared" si="6"/>
        <v>1.7960109651195765E-3</v>
      </c>
      <c r="V60" s="48">
        <f t="shared" si="6"/>
        <v>3.6676434445599773E-3</v>
      </c>
      <c r="W60" s="48">
        <f t="shared" si="6"/>
        <v>7.1084223461574817E-3</v>
      </c>
      <c r="X60" s="48">
        <f t="shared" si="6"/>
        <v>3.3708290008507419E-2</v>
      </c>
      <c r="Y60" s="48">
        <f t="shared" si="6"/>
        <v>0.13161924567539465</v>
      </c>
      <c r="Z60" s="49">
        <f t="shared" si="6"/>
        <v>0.82104168635976937</v>
      </c>
      <c r="AA60" s="50">
        <f t="shared" si="6"/>
        <v>9.4526892901030345E-5</v>
      </c>
    </row>
    <row r="61" spans="2:27" s="51" customFormat="1">
      <c r="B61" s="51" t="s">
        <v>28</v>
      </c>
    </row>
    <row r="62" spans="2:27" s="51" customFormat="1">
      <c r="B62" s="52" t="s">
        <v>33</v>
      </c>
      <c r="Q62" s="52"/>
    </row>
    <row r="63" spans="2:27" s="51" customFormat="1">
      <c r="B63" s="53" t="s">
        <v>34</v>
      </c>
      <c r="Q63" s="53"/>
    </row>
    <row r="64" spans="2:27">
      <c r="B64" s="3" t="s">
        <v>35</v>
      </c>
    </row>
  </sheetData>
  <mergeCells count="32">
    <mergeCell ref="F52:O52"/>
    <mergeCell ref="S52:AA52"/>
    <mergeCell ref="F25:O25"/>
    <mergeCell ref="S25:AA25"/>
    <mergeCell ref="F34:O34"/>
    <mergeCell ref="S34:AA34"/>
    <mergeCell ref="F43:O43"/>
    <mergeCell ref="S43:AA43"/>
    <mergeCell ref="Z5:Z6"/>
    <mergeCell ref="AA5:AA6"/>
    <mergeCell ref="F7:O7"/>
    <mergeCell ref="S7:AA7"/>
    <mergeCell ref="F16:O16"/>
    <mergeCell ref="S16:AA16"/>
    <mergeCell ref="T5:T6"/>
    <mergeCell ref="U5:U6"/>
    <mergeCell ref="V5:V6"/>
    <mergeCell ref="W5:W6"/>
    <mergeCell ref="X5:X6"/>
    <mergeCell ref="Y5:Y6"/>
    <mergeCell ref="L5:L6"/>
    <mergeCell ref="M5:M6"/>
    <mergeCell ref="N5:N6"/>
    <mergeCell ref="O5:O6"/>
    <mergeCell ref="R5:R6"/>
    <mergeCell ref="S5:S6"/>
    <mergeCell ref="F5:F6"/>
    <mergeCell ref="G5:G6"/>
    <mergeCell ref="H5:H6"/>
    <mergeCell ref="I5:I6"/>
    <mergeCell ref="J5:J6"/>
    <mergeCell ref="K5:K6"/>
  </mergeCells>
  <phoneticPr fontId="6"/>
  <conditionalFormatting sqref="B3">
    <cfRule type="expression" dxfId="5" priority="3">
      <formula>#REF!="テンプレートに記載するが、出力しない"</formula>
    </cfRule>
    <cfRule type="expression" dxfId="4" priority="4">
      <formula>#REF!="テンプレートに記載しない"</formula>
    </cfRule>
  </conditionalFormatting>
  <conditionalFormatting sqref="B4:F4 Q4:R4">
    <cfRule type="expression" dxfId="3" priority="5">
      <formula>#REF!="テンプレートに記載するが、出力しない"</formula>
    </cfRule>
    <cfRule type="expression" dxfId="2" priority="6">
      <formula>#REF!="テンプレートに記載しない"</formula>
    </cfRule>
  </conditionalFormatting>
  <conditionalFormatting sqref="Q3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" right="0.7" top="0.75" bottom="0.75" header="0.3" footer="0.3"/>
  <pageSetup paperSize="9" scale="41" orientation="landscape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5" ma:contentTypeDescription="新しいドキュメントを作成します。" ma:contentTypeScope="" ma:versionID="4ca70477973e46bb3c1e9579f0e43c88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605486858129c0804c085f94149e7bfa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F51C17-1B86-4068-8ED9-D0124CF72FB9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263dbbe5-076b-4606-a03b-9598f5f2f35a"/>
    <ds:schemaRef ds:uri="e60fd174-b192-4fdb-8980-a9c623028ce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BD683A0-A4B7-4B20-B910-72C01153A0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CD30D7-4F33-4D3F-98BA-9255023B45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集計表一覧</vt:lpstr>
      <vt:lpstr>2017年度_表3-A</vt:lpstr>
      <vt:lpstr>'2017年度_表3-A'!Print_Area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