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2" documentId="8_{FB5C385A-CBE4-41C4-A68E-01203F9980D3}" xr6:coauthVersionLast="47" xr6:coauthVersionMax="47" xr10:uidLastSave="{DDE4E340-16E9-47C7-84AF-64CC35E7E019}"/>
  <bookViews>
    <workbookView xWindow="-120" yWindow="-120" windowWidth="29040" windowHeight="15720" xr2:uid="{D190C2E4-0D53-4E80-B0B4-9DCE91674306}"/>
  </bookViews>
  <sheets>
    <sheet name="正誤表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53" i="1" l="1"/>
  <c r="BC53" i="1"/>
  <c r="BB53" i="1"/>
  <c r="BA53" i="1"/>
  <c r="AZ53" i="1"/>
  <c r="AY53" i="1"/>
  <c r="AX53" i="1"/>
  <c r="AW53" i="1"/>
  <c r="AV53" i="1"/>
  <c r="AU53" i="1"/>
  <c r="BD52" i="1"/>
  <c r="BC52" i="1"/>
  <c r="BB52" i="1"/>
  <c r="BA52" i="1"/>
  <c r="AZ52" i="1"/>
  <c r="AY52" i="1"/>
  <c r="AX52" i="1"/>
  <c r="AW52" i="1"/>
  <c r="AV52" i="1"/>
  <c r="AU52" i="1"/>
  <c r="BD51" i="1"/>
  <c r="BC51" i="1"/>
  <c r="BB51" i="1"/>
  <c r="BA51" i="1"/>
  <c r="AZ51" i="1"/>
  <c r="AY51" i="1"/>
  <c r="AX51" i="1"/>
  <c r="AW51" i="1"/>
  <c r="AV51" i="1"/>
  <c r="AU51" i="1"/>
  <c r="BD50" i="1"/>
  <c r="BC50" i="1"/>
  <c r="BB50" i="1"/>
  <c r="BA50" i="1"/>
  <c r="AZ50" i="1"/>
  <c r="AY50" i="1"/>
  <c r="AX50" i="1"/>
  <c r="AW50" i="1"/>
  <c r="AV50" i="1"/>
  <c r="AU50" i="1"/>
  <c r="BD49" i="1"/>
  <c r="BC49" i="1"/>
  <c r="BB49" i="1"/>
  <c r="BA49" i="1"/>
  <c r="AZ49" i="1"/>
  <c r="AY49" i="1"/>
  <c r="AX49" i="1"/>
  <c r="AW49" i="1"/>
  <c r="AV49" i="1"/>
  <c r="AU49" i="1"/>
  <c r="BD48" i="1"/>
  <c r="BC48" i="1"/>
  <c r="BB48" i="1"/>
  <c r="BA48" i="1"/>
  <c r="AZ48" i="1"/>
  <c r="AY48" i="1"/>
  <c r="AX48" i="1"/>
  <c r="AW48" i="1"/>
  <c r="AV48" i="1"/>
  <c r="AU48" i="1"/>
  <c r="BD47" i="1"/>
  <c r="BC47" i="1"/>
  <c r="BB47" i="1"/>
  <c r="BA47" i="1"/>
  <c r="AZ47" i="1"/>
  <c r="AY47" i="1"/>
  <c r="AX47" i="1"/>
  <c r="AW47" i="1"/>
  <c r="AV47" i="1"/>
  <c r="AU47" i="1"/>
  <c r="BD46" i="1"/>
  <c r="BC46" i="1"/>
  <c r="BB46" i="1"/>
  <c r="BA46" i="1"/>
  <c r="AZ46" i="1"/>
  <c r="AY46" i="1"/>
  <c r="AX46" i="1"/>
  <c r="AW46" i="1"/>
  <c r="AV46" i="1"/>
  <c r="AU46" i="1"/>
  <c r="BD44" i="1"/>
  <c r="BC44" i="1"/>
  <c r="BB44" i="1"/>
  <c r="BA44" i="1"/>
  <c r="AZ44" i="1"/>
  <c r="AY44" i="1"/>
  <c r="AX44" i="1"/>
  <c r="AW44" i="1"/>
  <c r="AV44" i="1"/>
  <c r="AU44" i="1"/>
  <c r="BD43" i="1"/>
  <c r="BC43" i="1"/>
  <c r="BB43" i="1"/>
  <c r="BA43" i="1"/>
  <c r="AZ43" i="1"/>
  <c r="AY43" i="1"/>
  <c r="AX43" i="1"/>
  <c r="AW43" i="1"/>
  <c r="AV43" i="1"/>
  <c r="AU43" i="1"/>
  <c r="BD42" i="1"/>
  <c r="BC42" i="1"/>
  <c r="BB42" i="1"/>
  <c r="BA42" i="1"/>
  <c r="AZ42" i="1"/>
  <c r="AY42" i="1"/>
  <c r="AX42" i="1"/>
  <c r="AW42" i="1"/>
  <c r="AV42" i="1"/>
  <c r="AU42" i="1"/>
  <c r="BD41" i="1"/>
  <c r="BC41" i="1"/>
  <c r="BB41" i="1"/>
  <c r="BA41" i="1"/>
  <c r="AZ41" i="1"/>
  <c r="AY41" i="1"/>
  <c r="AX41" i="1"/>
  <c r="AW41" i="1"/>
  <c r="AV41" i="1"/>
  <c r="AU41" i="1"/>
  <c r="BD40" i="1"/>
  <c r="BC40" i="1"/>
  <c r="BB40" i="1"/>
  <c r="BA40" i="1"/>
  <c r="AZ40" i="1"/>
  <c r="AY40" i="1"/>
  <c r="AX40" i="1"/>
  <c r="AW40" i="1"/>
  <c r="AV40" i="1"/>
  <c r="AU40" i="1"/>
  <c r="BD39" i="1"/>
  <c r="BC39" i="1"/>
  <c r="BB39" i="1"/>
  <c r="BA39" i="1"/>
  <c r="AZ39" i="1"/>
  <c r="AY39" i="1"/>
  <c r="AX39" i="1"/>
  <c r="AW39" i="1"/>
  <c r="AV39" i="1"/>
  <c r="AU39" i="1"/>
  <c r="BD38" i="1"/>
  <c r="BC38" i="1"/>
  <c r="BB38" i="1"/>
  <c r="BA38" i="1"/>
  <c r="AZ38" i="1"/>
  <c r="AY38" i="1"/>
  <c r="AX38" i="1"/>
  <c r="AW38" i="1"/>
  <c r="AV38" i="1"/>
  <c r="AU38" i="1"/>
  <c r="BD37" i="1"/>
  <c r="BC37" i="1"/>
  <c r="BB37" i="1"/>
  <c r="BA37" i="1"/>
  <c r="AZ37" i="1"/>
  <c r="AY37" i="1"/>
  <c r="AX37" i="1"/>
  <c r="AW37" i="1"/>
  <c r="AV37" i="1"/>
  <c r="AU37" i="1"/>
  <c r="BD35" i="1"/>
  <c r="BC35" i="1"/>
  <c r="BB35" i="1"/>
  <c r="BA35" i="1"/>
  <c r="AZ35" i="1"/>
  <c r="AY35" i="1"/>
  <c r="AX35" i="1"/>
  <c r="AW35" i="1"/>
  <c r="AV35" i="1"/>
  <c r="AU35" i="1"/>
  <c r="BD34" i="1"/>
  <c r="BC34" i="1"/>
  <c r="BB34" i="1"/>
  <c r="BA34" i="1"/>
  <c r="AZ34" i="1"/>
  <c r="AY34" i="1"/>
  <c r="AX34" i="1"/>
  <c r="AW34" i="1"/>
  <c r="AV34" i="1"/>
  <c r="AU34" i="1"/>
  <c r="BD33" i="1"/>
  <c r="BC33" i="1"/>
  <c r="BB33" i="1"/>
  <c r="BA33" i="1"/>
  <c r="AZ33" i="1"/>
  <c r="AY33" i="1"/>
  <c r="AX33" i="1"/>
  <c r="AW33" i="1"/>
  <c r="AV33" i="1"/>
  <c r="AU33" i="1"/>
  <c r="BD32" i="1"/>
  <c r="BC32" i="1"/>
  <c r="BB32" i="1"/>
  <c r="BA32" i="1"/>
  <c r="AZ32" i="1"/>
  <c r="AY32" i="1"/>
  <c r="AX32" i="1"/>
  <c r="AW32" i="1"/>
  <c r="AV32" i="1"/>
  <c r="AU32" i="1"/>
  <c r="BD31" i="1"/>
  <c r="BC31" i="1"/>
  <c r="BB31" i="1"/>
  <c r="BA31" i="1"/>
  <c r="AZ31" i="1"/>
  <c r="AY31" i="1"/>
  <c r="AX31" i="1"/>
  <c r="AW31" i="1"/>
  <c r="AV31" i="1"/>
  <c r="AU31" i="1"/>
  <c r="BD30" i="1"/>
  <c r="BC30" i="1"/>
  <c r="BB30" i="1"/>
  <c r="BA30" i="1"/>
  <c r="AZ30" i="1"/>
  <c r="AY30" i="1"/>
  <c r="AX30" i="1"/>
  <c r="AW30" i="1"/>
  <c r="AV30" i="1"/>
  <c r="AU30" i="1"/>
  <c r="BD29" i="1"/>
  <c r="BC29" i="1"/>
  <c r="BB29" i="1"/>
  <c r="BA29" i="1"/>
  <c r="AZ29" i="1"/>
  <c r="AY29" i="1"/>
  <c r="AX29" i="1"/>
  <c r="AW29" i="1"/>
  <c r="AV29" i="1"/>
  <c r="AU29" i="1"/>
  <c r="BD28" i="1"/>
  <c r="BC28" i="1"/>
  <c r="BB28" i="1"/>
  <c r="BA28" i="1"/>
  <c r="AZ28" i="1"/>
  <c r="AY28" i="1"/>
  <c r="AX28" i="1"/>
  <c r="AW28" i="1"/>
  <c r="AV28" i="1"/>
  <c r="AU28" i="1"/>
  <c r="BD26" i="1"/>
  <c r="BC26" i="1"/>
  <c r="BB26" i="1"/>
  <c r="BA26" i="1"/>
  <c r="AZ26" i="1"/>
  <c r="AY26" i="1"/>
  <c r="AX26" i="1"/>
  <c r="AW26" i="1"/>
  <c r="AV26" i="1"/>
  <c r="AU26" i="1"/>
  <c r="BD25" i="1"/>
  <c r="BC25" i="1"/>
  <c r="BB25" i="1"/>
  <c r="BA25" i="1"/>
  <c r="AZ25" i="1"/>
  <c r="AY25" i="1"/>
  <c r="AX25" i="1"/>
  <c r="AW25" i="1"/>
  <c r="AV25" i="1"/>
  <c r="AU25" i="1"/>
  <c r="BD24" i="1"/>
  <c r="BC24" i="1"/>
  <c r="BB24" i="1"/>
  <c r="BA24" i="1"/>
  <c r="AZ24" i="1"/>
  <c r="AY24" i="1"/>
  <c r="AX24" i="1"/>
  <c r="AW24" i="1"/>
  <c r="AV24" i="1"/>
  <c r="AU24" i="1"/>
  <c r="BD23" i="1"/>
  <c r="BC23" i="1"/>
  <c r="BB23" i="1"/>
  <c r="BA23" i="1"/>
  <c r="AZ23" i="1"/>
  <c r="AY23" i="1"/>
  <c r="AX23" i="1"/>
  <c r="AW23" i="1"/>
  <c r="AV23" i="1"/>
  <c r="AU23" i="1"/>
  <c r="BD22" i="1"/>
  <c r="BC22" i="1"/>
  <c r="BB22" i="1"/>
  <c r="BA22" i="1"/>
  <c r="AZ22" i="1"/>
  <c r="AY22" i="1"/>
  <c r="AX22" i="1"/>
  <c r="AW22" i="1"/>
  <c r="AV22" i="1"/>
  <c r="AU22" i="1"/>
  <c r="BD21" i="1"/>
  <c r="BC21" i="1"/>
  <c r="BB21" i="1"/>
  <c r="BA21" i="1"/>
  <c r="AZ21" i="1"/>
  <c r="AY21" i="1"/>
  <c r="AX21" i="1"/>
  <c r="AW21" i="1"/>
  <c r="AV21" i="1"/>
  <c r="AU21" i="1"/>
  <c r="BD20" i="1"/>
  <c r="BC20" i="1"/>
  <c r="BB20" i="1"/>
  <c r="BA20" i="1"/>
  <c r="AZ20" i="1"/>
  <c r="AY20" i="1"/>
  <c r="AX20" i="1"/>
  <c r="AW20" i="1"/>
  <c r="AV20" i="1"/>
  <c r="AU20" i="1"/>
  <c r="BD19" i="1"/>
  <c r="BC19" i="1"/>
  <c r="BB19" i="1"/>
  <c r="BA19" i="1"/>
  <c r="AZ19" i="1"/>
  <c r="AY19" i="1"/>
  <c r="AX19" i="1"/>
  <c r="AW19" i="1"/>
  <c r="AV19" i="1"/>
  <c r="AU19" i="1"/>
  <c r="BD17" i="1"/>
  <c r="BC17" i="1"/>
  <c r="BB17" i="1"/>
  <c r="BA17" i="1"/>
  <c r="AZ17" i="1"/>
  <c r="AY17" i="1"/>
  <c r="AX17" i="1"/>
  <c r="AW17" i="1"/>
  <c r="AV17" i="1"/>
  <c r="AU17" i="1"/>
  <c r="BD16" i="1"/>
  <c r="BC16" i="1"/>
  <c r="BB16" i="1"/>
  <c r="BA16" i="1"/>
  <c r="AZ16" i="1"/>
  <c r="AY16" i="1"/>
  <c r="AX16" i="1"/>
  <c r="AW16" i="1"/>
  <c r="AV16" i="1"/>
  <c r="AU16" i="1"/>
  <c r="BD15" i="1"/>
  <c r="BC15" i="1"/>
  <c r="BB15" i="1"/>
  <c r="BA15" i="1"/>
  <c r="AZ15" i="1"/>
  <c r="AY15" i="1"/>
  <c r="AX15" i="1"/>
  <c r="AW15" i="1"/>
  <c r="AV15" i="1"/>
  <c r="AU15" i="1"/>
  <c r="BD14" i="1"/>
  <c r="BC14" i="1"/>
  <c r="BB14" i="1"/>
  <c r="BA14" i="1"/>
  <c r="AZ14" i="1"/>
  <c r="AY14" i="1"/>
  <c r="AX14" i="1"/>
  <c r="AW14" i="1"/>
  <c r="AV14" i="1"/>
  <c r="AU14" i="1"/>
  <c r="BD13" i="1"/>
  <c r="BC13" i="1"/>
  <c r="BB13" i="1"/>
  <c r="BA13" i="1"/>
  <c r="AZ13" i="1"/>
  <c r="AY13" i="1"/>
  <c r="AX13" i="1"/>
  <c r="AW13" i="1"/>
  <c r="AV13" i="1"/>
  <c r="AU13" i="1"/>
  <c r="BD12" i="1"/>
  <c r="BC12" i="1"/>
  <c r="BB12" i="1"/>
  <c r="BA12" i="1"/>
  <c r="AZ12" i="1"/>
  <c r="AY12" i="1"/>
  <c r="AX12" i="1"/>
  <c r="AW12" i="1"/>
  <c r="AV12" i="1"/>
  <c r="AU12" i="1"/>
  <c r="BD11" i="1"/>
  <c r="BC11" i="1"/>
  <c r="BB11" i="1"/>
  <c r="BA11" i="1"/>
  <c r="AZ11" i="1"/>
  <c r="AY11" i="1"/>
  <c r="AX11" i="1"/>
  <c r="AW11" i="1"/>
  <c r="AV11" i="1"/>
  <c r="AU11" i="1"/>
  <c r="BD10" i="1"/>
  <c r="BC10" i="1"/>
  <c r="BB10" i="1"/>
  <c r="BA10" i="1"/>
  <c r="AZ10" i="1"/>
  <c r="AY10" i="1"/>
  <c r="AX10" i="1"/>
  <c r="AW10" i="1"/>
  <c r="AV10" i="1"/>
  <c r="AU10" i="1"/>
  <c r="AA53" i="1"/>
  <c r="Z53" i="1"/>
  <c r="Y53" i="1"/>
  <c r="X53" i="1"/>
  <c r="W53" i="1"/>
  <c r="V53" i="1"/>
  <c r="U53" i="1"/>
  <c r="T53" i="1"/>
  <c r="S53" i="1"/>
  <c r="R53" i="1"/>
  <c r="AA52" i="1"/>
  <c r="Z52" i="1"/>
  <c r="Y52" i="1"/>
  <c r="X52" i="1"/>
  <c r="W52" i="1"/>
  <c r="V52" i="1"/>
  <c r="U52" i="1"/>
  <c r="T52" i="1"/>
  <c r="S52" i="1"/>
  <c r="R52" i="1"/>
  <c r="AA51" i="1"/>
  <c r="Z51" i="1"/>
  <c r="Y51" i="1"/>
  <c r="X51" i="1"/>
  <c r="W51" i="1"/>
  <c r="V51" i="1"/>
  <c r="U51" i="1"/>
  <c r="T51" i="1"/>
  <c r="S51" i="1"/>
  <c r="R51" i="1"/>
  <c r="AA50" i="1"/>
  <c r="Z50" i="1"/>
  <c r="Y50" i="1"/>
  <c r="X50" i="1"/>
  <c r="W50" i="1"/>
  <c r="V50" i="1"/>
  <c r="U50" i="1"/>
  <c r="T50" i="1"/>
  <c r="S50" i="1"/>
  <c r="R50" i="1"/>
  <c r="AA49" i="1"/>
  <c r="Z49" i="1"/>
  <c r="Y49" i="1"/>
  <c r="X49" i="1"/>
  <c r="W49" i="1"/>
  <c r="V49" i="1"/>
  <c r="U49" i="1"/>
  <c r="T49" i="1"/>
  <c r="S49" i="1"/>
  <c r="R49" i="1"/>
  <c r="AA48" i="1"/>
  <c r="Z48" i="1"/>
  <c r="Y48" i="1"/>
  <c r="X48" i="1"/>
  <c r="W48" i="1"/>
  <c r="V48" i="1"/>
  <c r="U48" i="1"/>
  <c r="T48" i="1"/>
  <c r="S48" i="1"/>
  <c r="R48" i="1"/>
  <c r="AA47" i="1"/>
  <c r="Z47" i="1"/>
  <c r="Y47" i="1"/>
  <c r="X47" i="1"/>
  <c r="W47" i="1"/>
  <c r="V47" i="1"/>
  <c r="U47" i="1"/>
  <c r="T47" i="1"/>
  <c r="S47" i="1"/>
  <c r="R47" i="1"/>
  <c r="AA46" i="1"/>
  <c r="Z46" i="1"/>
  <c r="Y46" i="1"/>
  <c r="X46" i="1"/>
  <c r="W46" i="1"/>
  <c r="V46" i="1"/>
  <c r="U46" i="1"/>
  <c r="T46" i="1"/>
  <c r="S46" i="1"/>
  <c r="R46" i="1"/>
  <c r="AA44" i="1"/>
  <c r="Z44" i="1"/>
  <c r="Y44" i="1"/>
  <c r="X44" i="1"/>
  <c r="W44" i="1"/>
  <c r="V44" i="1"/>
  <c r="U44" i="1"/>
  <c r="T44" i="1"/>
  <c r="S44" i="1"/>
  <c r="R44" i="1"/>
  <c r="AA43" i="1"/>
  <c r="Z43" i="1"/>
  <c r="Y43" i="1"/>
  <c r="X43" i="1"/>
  <c r="W43" i="1"/>
  <c r="V43" i="1"/>
  <c r="U43" i="1"/>
  <c r="T43" i="1"/>
  <c r="S43" i="1"/>
  <c r="R43" i="1"/>
  <c r="AA42" i="1"/>
  <c r="Z42" i="1"/>
  <c r="Y42" i="1"/>
  <c r="X42" i="1"/>
  <c r="W42" i="1"/>
  <c r="V42" i="1"/>
  <c r="U42" i="1"/>
  <c r="T42" i="1"/>
  <c r="S42" i="1"/>
  <c r="R42" i="1"/>
  <c r="AA41" i="1"/>
  <c r="Z41" i="1"/>
  <c r="Y41" i="1"/>
  <c r="X41" i="1"/>
  <c r="W41" i="1"/>
  <c r="V41" i="1"/>
  <c r="U41" i="1"/>
  <c r="T41" i="1"/>
  <c r="S41" i="1"/>
  <c r="R41" i="1"/>
  <c r="AA40" i="1"/>
  <c r="Z40" i="1"/>
  <c r="Y40" i="1"/>
  <c r="X40" i="1"/>
  <c r="W40" i="1"/>
  <c r="V40" i="1"/>
  <c r="U40" i="1"/>
  <c r="T40" i="1"/>
  <c r="S40" i="1"/>
  <c r="R40" i="1"/>
  <c r="AA39" i="1"/>
  <c r="Z39" i="1"/>
  <c r="Y39" i="1"/>
  <c r="X39" i="1"/>
  <c r="W39" i="1"/>
  <c r="V39" i="1"/>
  <c r="U39" i="1"/>
  <c r="T39" i="1"/>
  <c r="S39" i="1"/>
  <c r="R39" i="1"/>
  <c r="AA38" i="1"/>
  <c r="Z38" i="1"/>
  <c r="Y38" i="1"/>
  <c r="X38" i="1"/>
  <c r="W38" i="1"/>
  <c r="V38" i="1"/>
  <c r="U38" i="1"/>
  <c r="T38" i="1"/>
  <c r="S38" i="1"/>
  <c r="R38" i="1"/>
  <c r="AA37" i="1"/>
  <c r="Z37" i="1"/>
  <c r="Y37" i="1"/>
  <c r="X37" i="1"/>
  <c r="W37" i="1"/>
  <c r="V37" i="1"/>
  <c r="U37" i="1"/>
  <c r="T37" i="1"/>
  <c r="S37" i="1"/>
  <c r="R37" i="1"/>
  <c r="AA35" i="1"/>
  <c r="Z35" i="1"/>
  <c r="Y35" i="1"/>
  <c r="X35" i="1"/>
  <c r="W35" i="1"/>
  <c r="V35" i="1"/>
  <c r="U35" i="1"/>
  <c r="T35" i="1"/>
  <c r="S35" i="1"/>
  <c r="R35" i="1"/>
  <c r="AA34" i="1"/>
  <c r="Z34" i="1"/>
  <c r="Y34" i="1"/>
  <c r="X34" i="1"/>
  <c r="W34" i="1"/>
  <c r="V34" i="1"/>
  <c r="U34" i="1"/>
  <c r="T34" i="1"/>
  <c r="S34" i="1"/>
  <c r="R34" i="1"/>
  <c r="AA33" i="1"/>
  <c r="Z33" i="1"/>
  <c r="Y33" i="1"/>
  <c r="X33" i="1"/>
  <c r="W33" i="1"/>
  <c r="V33" i="1"/>
  <c r="U33" i="1"/>
  <c r="T33" i="1"/>
  <c r="S33" i="1"/>
  <c r="R33" i="1"/>
  <c r="AA32" i="1"/>
  <c r="Z32" i="1"/>
  <c r="Y32" i="1"/>
  <c r="X32" i="1"/>
  <c r="W32" i="1"/>
  <c r="V32" i="1"/>
  <c r="U32" i="1"/>
  <c r="T32" i="1"/>
  <c r="S32" i="1"/>
  <c r="R32" i="1"/>
  <c r="AA31" i="1"/>
  <c r="Z31" i="1"/>
  <c r="Y31" i="1"/>
  <c r="X31" i="1"/>
  <c r="W31" i="1"/>
  <c r="V31" i="1"/>
  <c r="U31" i="1"/>
  <c r="T31" i="1"/>
  <c r="S31" i="1"/>
  <c r="R31" i="1"/>
  <c r="AA30" i="1"/>
  <c r="Z30" i="1"/>
  <c r="Y30" i="1"/>
  <c r="X30" i="1"/>
  <c r="W30" i="1"/>
  <c r="V30" i="1"/>
  <c r="U30" i="1"/>
  <c r="T30" i="1"/>
  <c r="S30" i="1"/>
  <c r="R30" i="1"/>
  <c r="AA29" i="1"/>
  <c r="Z29" i="1"/>
  <c r="Y29" i="1"/>
  <c r="X29" i="1"/>
  <c r="W29" i="1"/>
  <c r="V29" i="1"/>
  <c r="U29" i="1"/>
  <c r="T29" i="1"/>
  <c r="S29" i="1"/>
  <c r="R29" i="1"/>
  <c r="AA28" i="1"/>
  <c r="Z28" i="1"/>
  <c r="Y28" i="1"/>
  <c r="X28" i="1"/>
  <c r="W28" i="1"/>
  <c r="V28" i="1"/>
  <c r="U28" i="1"/>
  <c r="T28" i="1"/>
  <c r="S28" i="1"/>
  <c r="R28" i="1"/>
  <c r="AA26" i="1"/>
  <c r="Z26" i="1"/>
  <c r="Y26" i="1"/>
  <c r="X26" i="1"/>
  <c r="W26" i="1"/>
  <c r="V26" i="1"/>
  <c r="U26" i="1"/>
  <c r="T26" i="1"/>
  <c r="S26" i="1"/>
  <c r="R26" i="1"/>
  <c r="AA25" i="1"/>
  <c r="Z25" i="1"/>
  <c r="Y25" i="1"/>
  <c r="X25" i="1"/>
  <c r="W25" i="1"/>
  <c r="V25" i="1"/>
  <c r="U25" i="1"/>
  <c r="T25" i="1"/>
  <c r="S25" i="1"/>
  <c r="R25" i="1"/>
  <c r="AA24" i="1"/>
  <c r="Z24" i="1"/>
  <c r="Y24" i="1"/>
  <c r="X24" i="1"/>
  <c r="W24" i="1"/>
  <c r="V24" i="1"/>
  <c r="U24" i="1"/>
  <c r="T24" i="1"/>
  <c r="S24" i="1"/>
  <c r="R24" i="1"/>
  <c r="AA23" i="1"/>
  <c r="Z23" i="1"/>
  <c r="Y23" i="1"/>
  <c r="X23" i="1"/>
  <c r="W23" i="1"/>
  <c r="V23" i="1"/>
  <c r="U23" i="1"/>
  <c r="T23" i="1"/>
  <c r="S23" i="1"/>
  <c r="R23" i="1"/>
  <c r="AA22" i="1"/>
  <c r="Z22" i="1"/>
  <c r="Y22" i="1"/>
  <c r="X22" i="1"/>
  <c r="W22" i="1"/>
  <c r="V22" i="1"/>
  <c r="U22" i="1"/>
  <c r="T22" i="1"/>
  <c r="S22" i="1"/>
  <c r="R22" i="1"/>
  <c r="AA21" i="1"/>
  <c r="Z21" i="1"/>
  <c r="Y21" i="1"/>
  <c r="X21" i="1"/>
  <c r="W21" i="1"/>
  <c r="V21" i="1"/>
  <c r="U21" i="1"/>
  <c r="T21" i="1"/>
  <c r="S21" i="1"/>
  <c r="R21" i="1"/>
  <c r="AA20" i="1"/>
  <c r="Z20" i="1"/>
  <c r="Y20" i="1"/>
  <c r="X20" i="1"/>
  <c r="W20" i="1"/>
  <c r="V20" i="1"/>
  <c r="U20" i="1"/>
  <c r="T20" i="1"/>
  <c r="S20" i="1"/>
  <c r="R20" i="1"/>
  <c r="AA19" i="1"/>
  <c r="Z19" i="1"/>
  <c r="Y19" i="1"/>
  <c r="X19" i="1"/>
  <c r="W19" i="1"/>
  <c r="V19" i="1"/>
  <c r="U19" i="1"/>
  <c r="T19" i="1"/>
  <c r="S19" i="1"/>
  <c r="R19" i="1"/>
  <c r="AA17" i="1"/>
  <c r="Z17" i="1"/>
  <c r="Y17" i="1"/>
  <c r="X17" i="1"/>
  <c r="W17" i="1"/>
  <c r="V17" i="1"/>
  <c r="U17" i="1"/>
  <c r="T17" i="1"/>
  <c r="S17" i="1"/>
  <c r="R17" i="1"/>
  <c r="AA16" i="1"/>
  <c r="Z16" i="1"/>
  <c r="Y16" i="1"/>
  <c r="X16" i="1"/>
  <c r="W16" i="1"/>
  <c r="V16" i="1"/>
  <c r="U16" i="1"/>
  <c r="T16" i="1"/>
  <c r="S16" i="1"/>
  <c r="R16" i="1"/>
  <c r="AA15" i="1"/>
  <c r="Z15" i="1"/>
  <c r="Y15" i="1"/>
  <c r="X15" i="1"/>
  <c r="W15" i="1"/>
  <c r="V15" i="1"/>
  <c r="U15" i="1"/>
  <c r="T15" i="1"/>
  <c r="S15" i="1"/>
  <c r="R15" i="1"/>
  <c r="AA14" i="1"/>
  <c r="Z14" i="1"/>
  <c r="Y14" i="1"/>
  <c r="X14" i="1"/>
  <c r="W14" i="1"/>
  <c r="V14" i="1"/>
  <c r="U14" i="1"/>
  <c r="T14" i="1"/>
  <c r="S14" i="1"/>
  <c r="R14" i="1"/>
  <c r="AA13" i="1"/>
  <c r="Z13" i="1"/>
  <c r="Y13" i="1"/>
  <c r="X13" i="1"/>
  <c r="W13" i="1"/>
  <c r="V13" i="1"/>
  <c r="U13" i="1"/>
  <c r="T13" i="1"/>
  <c r="S13" i="1"/>
  <c r="R13" i="1"/>
  <c r="AA12" i="1"/>
  <c r="Z12" i="1"/>
  <c r="Y12" i="1"/>
  <c r="X12" i="1"/>
  <c r="W12" i="1"/>
  <c r="V12" i="1"/>
  <c r="U12" i="1"/>
  <c r="T12" i="1"/>
  <c r="S12" i="1"/>
  <c r="R12" i="1"/>
  <c r="AA11" i="1"/>
  <c r="Z11" i="1"/>
  <c r="Y11" i="1"/>
  <c r="X11" i="1"/>
  <c r="W11" i="1"/>
  <c r="V11" i="1"/>
  <c r="U11" i="1"/>
  <c r="T11" i="1"/>
  <c r="S11" i="1"/>
  <c r="R11" i="1"/>
  <c r="AA10" i="1"/>
  <c r="Z10" i="1"/>
  <c r="Y10" i="1"/>
  <c r="X10" i="1"/>
  <c r="W10" i="1"/>
  <c r="V10" i="1"/>
  <c r="U10" i="1"/>
  <c r="T10" i="1"/>
  <c r="S10" i="1"/>
  <c r="R10" i="1"/>
  <c r="BS53" i="1"/>
  <c r="BR53" i="1"/>
  <c r="BQ53" i="1"/>
  <c r="BP53" i="1"/>
  <c r="BO53" i="1"/>
  <c r="BN53" i="1"/>
  <c r="BM53" i="1"/>
  <c r="BL53" i="1"/>
  <c r="BK53" i="1"/>
  <c r="BJ53" i="1"/>
  <c r="BS52" i="1"/>
  <c r="BR52" i="1"/>
  <c r="BQ52" i="1"/>
  <c r="BP52" i="1"/>
  <c r="BO52" i="1"/>
  <c r="BN52" i="1"/>
  <c r="BM52" i="1"/>
  <c r="BL52" i="1"/>
  <c r="BK52" i="1"/>
  <c r="BJ52" i="1"/>
  <c r="BS51" i="1"/>
  <c r="BR51" i="1"/>
  <c r="BQ51" i="1"/>
  <c r="BP51" i="1"/>
  <c r="BO51" i="1"/>
  <c r="BN51" i="1"/>
  <c r="BM51" i="1"/>
  <c r="BL51" i="1"/>
  <c r="BK51" i="1"/>
  <c r="BJ51" i="1"/>
  <c r="BS50" i="1"/>
  <c r="BR50" i="1"/>
  <c r="BQ50" i="1"/>
  <c r="BP50" i="1"/>
  <c r="BO50" i="1"/>
  <c r="BN50" i="1"/>
  <c r="BM50" i="1"/>
  <c r="BL50" i="1"/>
  <c r="BK50" i="1"/>
  <c r="BJ50" i="1"/>
  <c r="BS49" i="1"/>
  <c r="BR49" i="1"/>
  <c r="BQ49" i="1"/>
  <c r="BP49" i="1"/>
  <c r="BO49" i="1"/>
  <c r="BN49" i="1"/>
  <c r="BM49" i="1"/>
  <c r="BL49" i="1"/>
  <c r="BK49" i="1"/>
  <c r="BJ49" i="1"/>
  <c r="BS48" i="1"/>
  <c r="BR48" i="1"/>
  <c r="BQ48" i="1"/>
  <c r="BP48" i="1"/>
  <c r="BO48" i="1"/>
  <c r="BN48" i="1"/>
  <c r="BM48" i="1"/>
  <c r="BL48" i="1"/>
  <c r="BK48" i="1"/>
  <c r="BJ48" i="1"/>
  <c r="BS47" i="1"/>
  <c r="BR47" i="1"/>
  <c r="BQ47" i="1"/>
  <c r="BP47" i="1"/>
  <c r="BO47" i="1"/>
  <c r="BN47" i="1"/>
  <c r="BM47" i="1"/>
  <c r="BL47" i="1"/>
  <c r="BK47" i="1"/>
  <c r="BJ47" i="1"/>
  <c r="BS46" i="1"/>
  <c r="BR46" i="1"/>
  <c r="BQ46" i="1"/>
  <c r="BP46" i="1"/>
  <c r="BO46" i="1"/>
  <c r="BN46" i="1"/>
  <c r="BM46" i="1"/>
  <c r="BL46" i="1"/>
  <c r="BK46" i="1"/>
  <c r="BJ46" i="1"/>
  <c r="BS44" i="1"/>
  <c r="BR44" i="1"/>
  <c r="BQ44" i="1"/>
  <c r="BP44" i="1"/>
  <c r="BO44" i="1"/>
  <c r="BN44" i="1"/>
  <c r="BM44" i="1"/>
  <c r="BL44" i="1"/>
  <c r="BK44" i="1"/>
  <c r="BJ44" i="1"/>
  <c r="BS43" i="1"/>
  <c r="BR43" i="1"/>
  <c r="BQ43" i="1"/>
  <c r="BP43" i="1"/>
  <c r="BO43" i="1"/>
  <c r="BN43" i="1"/>
  <c r="BM43" i="1"/>
  <c r="BL43" i="1"/>
  <c r="BK43" i="1"/>
  <c r="BJ43" i="1"/>
  <c r="BS42" i="1"/>
  <c r="BR42" i="1"/>
  <c r="BQ42" i="1"/>
  <c r="BP42" i="1"/>
  <c r="BO42" i="1"/>
  <c r="BN42" i="1"/>
  <c r="BM42" i="1"/>
  <c r="BL42" i="1"/>
  <c r="BK42" i="1"/>
  <c r="BJ42" i="1"/>
  <c r="BS41" i="1"/>
  <c r="BR41" i="1"/>
  <c r="BQ41" i="1"/>
  <c r="BP41" i="1"/>
  <c r="BO41" i="1"/>
  <c r="BN41" i="1"/>
  <c r="BM41" i="1"/>
  <c r="BL41" i="1"/>
  <c r="BK41" i="1"/>
  <c r="BJ41" i="1"/>
  <c r="BS40" i="1"/>
  <c r="BR40" i="1"/>
  <c r="BQ40" i="1"/>
  <c r="BP40" i="1"/>
  <c r="BO40" i="1"/>
  <c r="BN40" i="1"/>
  <c r="BM40" i="1"/>
  <c r="BL40" i="1"/>
  <c r="BK40" i="1"/>
  <c r="BJ40" i="1"/>
  <c r="BS39" i="1"/>
  <c r="BR39" i="1"/>
  <c r="BQ39" i="1"/>
  <c r="BP39" i="1"/>
  <c r="BO39" i="1"/>
  <c r="BN39" i="1"/>
  <c r="BM39" i="1"/>
  <c r="BL39" i="1"/>
  <c r="BK39" i="1"/>
  <c r="BJ39" i="1"/>
  <c r="BS38" i="1"/>
  <c r="BR38" i="1"/>
  <c r="BQ38" i="1"/>
  <c r="BP38" i="1"/>
  <c r="BO38" i="1"/>
  <c r="BN38" i="1"/>
  <c r="BM38" i="1"/>
  <c r="BL38" i="1"/>
  <c r="BK38" i="1"/>
  <c r="BJ38" i="1"/>
  <c r="BS37" i="1"/>
  <c r="BR37" i="1"/>
  <c r="BQ37" i="1"/>
  <c r="BP37" i="1"/>
  <c r="BO37" i="1"/>
  <c r="BN37" i="1"/>
  <c r="BM37" i="1"/>
  <c r="BL37" i="1"/>
  <c r="BK37" i="1"/>
  <c r="BJ37" i="1"/>
  <c r="BS35" i="1"/>
  <c r="BR35" i="1"/>
  <c r="BQ35" i="1"/>
  <c r="BP35" i="1"/>
  <c r="BO35" i="1"/>
  <c r="BN35" i="1"/>
  <c r="BM35" i="1"/>
  <c r="BL35" i="1"/>
  <c r="BK35" i="1"/>
  <c r="BJ35" i="1"/>
  <c r="BS34" i="1"/>
  <c r="BR34" i="1"/>
  <c r="BQ34" i="1"/>
  <c r="BP34" i="1"/>
  <c r="BO34" i="1"/>
  <c r="BN34" i="1"/>
  <c r="BM34" i="1"/>
  <c r="BL34" i="1"/>
  <c r="BK34" i="1"/>
  <c r="BJ34" i="1"/>
  <c r="BS33" i="1"/>
  <c r="BR33" i="1"/>
  <c r="BQ33" i="1"/>
  <c r="BP33" i="1"/>
  <c r="BO33" i="1"/>
  <c r="BN33" i="1"/>
  <c r="BM33" i="1"/>
  <c r="BL33" i="1"/>
  <c r="BK33" i="1"/>
  <c r="BJ33" i="1"/>
  <c r="BS32" i="1"/>
  <c r="BR32" i="1"/>
  <c r="BQ32" i="1"/>
  <c r="BP32" i="1"/>
  <c r="BO32" i="1"/>
  <c r="BN32" i="1"/>
  <c r="BM32" i="1"/>
  <c r="BL32" i="1"/>
  <c r="BK32" i="1"/>
  <c r="BJ32" i="1"/>
  <c r="BS31" i="1"/>
  <c r="BR31" i="1"/>
  <c r="BQ31" i="1"/>
  <c r="BP31" i="1"/>
  <c r="BO31" i="1"/>
  <c r="BN31" i="1"/>
  <c r="BM31" i="1"/>
  <c r="BL31" i="1"/>
  <c r="BK31" i="1"/>
  <c r="BJ31" i="1"/>
  <c r="BS30" i="1"/>
  <c r="BR30" i="1"/>
  <c r="BQ30" i="1"/>
  <c r="BP30" i="1"/>
  <c r="BO30" i="1"/>
  <c r="BN30" i="1"/>
  <c r="BM30" i="1"/>
  <c r="BL30" i="1"/>
  <c r="BK30" i="1"/>
  <c r="BJ30" i="1"/>
  <c r="BS29" i="1"/>
  <c r="BR29" i="1"/>
  <c r="BQ29" i="1"/>
  <c r="BP29" i="1"/>
  <c r="BO29" i="1"/>
  <c r="BN29" i="1"/>
  <c r="BM29" i="1"/>
  <c r="BL29" i="1"/>
  <c r="BK29" i="1"/>
  <c r="BJ29" i="1"/>
  <c r="BS28" i="1"/>
  <c r="BR28" i="1"/>
  <c r="BQ28" i="1"/>
  <c r="BP28" i="1"/>
  <c r="BO28" i="1"/>
  <c r="BN28" i="1"/>
  <c r="BM28" i="1"/>
  <c r="BL28" i="1"/>
  <c r="BK28" i="1"/>
  <c r="BJ28" i="1"/>
  <c r="BS26" i="1"/>
  <c r="BR26" i="1"/>
  <c r="BQ26" i="1"/>
  <c r="BP26" i="1"/>
  <c r="BO26" i="1"/>
  <c r="BN26" i="1"/>
  <c r="BM26" i="1"/>
  <c r="BL26" i="1"/>
  <c r="BK26" i="1"/>
  <c r="BJ26" i="1"/>
  <c r="BS25" i="1"/>
  <c r="BR25" i="1"/>
  <c r="BQ25" i="1"/>
  <c r="BP25" i="1"/>
  <c r="BO25" i="1"/>
  <c r="BN25" i="1"/>
  <c r="BM25" i="1"/>
  <c r="BL25" i="1"/>
  <c r="BK25" i="1"/>
  <c r="BJ25" i="1"/>
  <c r="BS24" i="1"/>
  <c r="BR24" i="1"/>
  <c r="BQ24" i="1"/>
  <c r="BP24" i="1"/>
  <c r="BO24" i="1"/>
  <c r="BN24" i="1"/>
  <c r="BM24" i="1"/>
  <c r="BL24" i="1"/>
  <c r="BK24" i="1"/>
  <c r="BJ24" i="1"/>
  <c r="BS23" i="1"/>
  <c r="BR23" i="1"/>
  <c r="BQ23" i="1"/>
  <c r="BP23" i="1"/>
  <c r="BO23" i="1"/>
  <c r="BN23" i="1"/>
  <c r="BM23" i="1"/>
  <c r="BL23" i="1"/>
  <c r="BK23" i="1"/>
  <c r="BJ23" i="1"/>
  <c r="BS22" i="1"/>
  <c r="BR22" i="1"/>
  <c r="BQ22" i="1"/>
  <c r="BP22" i="1"/>
  <c r="BO22" i="1"/>
  <c r="BN22" i="1"/>
  <c r="BM22" i="1"/>
  <c r="BL22" i="1"/>
  <c r="BK22" i="1"/>
  <c r="BJ22" i="1"/>
  <c r="BS21" i="1"/>
  <c r="BR21" i="1"/>
  <c r="BQ21" i="1"/>
  <c r="BP21" i="1"/>
  <c r="BO21" i="1"/>
  <c r="BN21" i="1"/>
  <c r="BM21" i="1"/>
  <c r="BL21" i="1"/>
  <c r="BK21" i="1"/>
  <c r="BJ21" i="1"/>
  <c r="BS20" i="1"/>
  <c r="BR20" i="1"/>
  <c r="BQ20" i="1"/>
  <c r="BP20" i="1"/>
  <c r="BO20" i="1"/>
  <c r="BN20" i="1"/>
  <c r="BM20" i="1"/>
  <c r="BL20" i="1"/>
  <c r="BK20" i="1"/>
  <c r="BJ20" i="1"/>
  <c r="BS19" i="1"/>
  <c r="BR19" i="1"/>
  <c r="BQ19" i="1"/>
  <c r="BP19" i="1"/>
  <c r="BO19" i="1"/>
  <c r="BN19" i="1"/>
  <c r="BM19" i="1"/>
  <c r="BL19" i="1"/>
  <c r="BK19" i="1"/>
  <c r="BJ19" i="1"/>
  <c r="BS17" i="1"/>
  <c r="BR17" i="1"/>
  <c r="BQ17" i="1"/>
  <c r="BP17" i="1"/>
  <c r="BO17" i="1"/>
  <c r="BN17" i="1"/>
  <c r="BM17" i="1"/>
  <c r="BL17" i="1"/>
  <c r="BK17" i="1"/>
  <c r="BJ17" i="1"/>
  <c r="BS16" i="1"/>
  <c r="BR16" i="1"/>
  <c r="BQ16" i="1"/>
  <c r="BP16" i="1"/>
  <c r="BO16" i="1"/>
  <c r="BN16" i="1"/>
  <c r="BM16" i="1"/>
  <c r="BL16" i="1"/>
  <c r="BK16" i="1"/>
  <c r="BJ16" i="1"/>
  <c r="BS15" i="1"/>
  <c r="BR15" i="1"/>
  <c r="BQ15" i="1"/>
  <c r="BP15" i="1"/>
  <c r="BO15" i="1"/>
  <c r="BN15" i="1"/>
  <c r="BM15" i="1"/>
  <c r="BL15" i="1"/>
  <c r="BK15" i="1"/>
  <c r="BJ15" i="1"/>
  <c r="BS14" i="1"/>
  <c r="BR14" i="1"/>
  <c r="BQ14" i="1"/>
  <c r="BP14" i="1"/>
  <c r="BO14" i="1"/>
  <c r="BN14" i="1"/>
  <c r="BM14" i="1"/>
  <c r="BL14" i="1"/>
  <c r="BK14" i="1"/>
  <c r="BJ14" i="1"/>
  <c r="BS13" i="1"/>
  <c r="BR13" i="1"/>
  <c r="BQ13" i="1"/>
  <c r="BP13" i="1"/>
  <c r="BO13" i="1"/>
  <c r="BN13" i="1"/>
  <c r="BM13" i="1"/>
  <c r="BL13" i="1"/>
  <c r="BK13" i="1"/>
  <c r="BJ13" i="1"/>
  <c r="BS12" i="1"/>
  <c r="BR12" i="1"/>
  <c r="BQ12" i="1"/>
  <c r="BP12" i="1"/>
  <c r="BO12" i="1"/>
  <c r="BN12" i="1"/>
  <c r="BM12" i="1"/>
  <c r="BL12" i="1"/>
  <c r="BK12" i="1"/>
  <c r="BJ12" i="1"/>
  <c r="BS11" i="1"/>
  <c r="BR11" i="1"/>
  <c r="BQ11" i="1"/>
  <c r="BP11" i="1"/>
  <c r="BO11" i="1"/>
  <c r="BN11" i="1"/>
  <c r="BM11" i="1"/>
  <c r="BL11" i="1"/>
  <c r="BK11" i="1"/>
  <c r="BJ11" i="1"/>
  <c r="BS10" i="1"/>
  <c r="BR10" i="1"/>
  <c r="BQ10" i="1"/>
  <c r="BP10" i="1"/>
  <c r="BO10" i="1"/>
  <c r="BN10" i="1"/>
  <c r="BM10" i="1"/>
  <c r="BL10" i="1"/>
  <c r="BK10" i="1"/>
  <c r="BJ10" i="1"/>
</calcChain>
</file>

<file path=xl/sharedStrings.xml><?xml version="1.0" encoding="utf-8"?>
<sst xmlns="http://schemas.openxmlformats.org/spreadsheetml/2006/main" count="311" uniqueCount="42">
  <si>
    <t>2017年度（認定申請日：2017年4月～2018年3月）</t>
  </si>
  <si>
    <t>表3-A　要介護度別　1年後-5年後の各二次判定結果</t>
    <rPh sb="5" eb="8">
      <t>ヨウカイゴ</t>
    </rPh>
    <rPh sb="8" eb="9">
      <t>ド</t>
    </rPh>
    <rPh sb="9" eb="10">
      <t>ベツ</t>
    </rPh>
    <rPh sb="12" eb="14">
      <t>ネンゴ</t>
    </rPh>
    <rPh sb="16" eb="18">
      <t>ネンゴ</t>
    </rPh>
    <rPh sb="19" eb="20">
      <t>カク</t>
    </rPh>
    <rPh sb="20" eb="22">
      <t>ニジ</t>
    </rPh>
    <rPh sb="22" eb="24">
      <t>ハンテイ</t>
    </rPh>
    <rPh sb="24" eb="26">
      <t>ケッカ</t>
    </rPh>
    <phoneticPr fontId="4"/>
  </si>
  <si>
    <t>単位：人</t>
  </si>
  <si>
    <t>単位：%</t>
    <phoneticPr fontId="4"/>
  </si>
  <si>
    <t>要介護度</t>
  </si>
  <si>
    <t>総数</t>
    <phoneticPr fontId="4"/>
  </si>
  <si>
    <t>要支援1</t>
  </si>
  <si>
    <t>要支援2</t>
  </si>
  <si>
    <t>要介護1</t>
  </si>
  <si>
    <t>要介護2</t>
  </si>
  <si>
    <t>要介護3</t>
  </si>
  <si>
    <t>要介護4</t>
  </si>
  <si>
    <t>要介護5</t>
    <phoneticPr fontId="4"/>
  </si>
  <si>
    <t>有効期間終了(死亡含む)</t>
    <phoneticPr fontId="4"/>
  </si>
  <si>
    <t>非該当</t>
    <rPh sb="0" eb="3">
      <t>ヒガイトウ</t>
    </rPh>
    <phoneticPr fontId="4"/>
  </si>
  <si>
    <t>要介護5</t>
  </si>
  <si>
    <t>(2017年度)</t>
    <rPh sb="5" eb="7">
      <t>ネンド</t>
    </rPh>
    <phoneticPr fontId="4"/>
  </si>
  <si>
    <t>1年後(2018年度)</t>
    <phoneticPr fontId="4"/>
  </si>
  <si>
    <t>1年後(2018年度)・2017年度人数に占める割合</t>
    <phoneticPr fontId="4"/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</si>
  <si>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</si>
  <si>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</si>
  <si>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</si>
  <si>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</si>
  <si>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</si>
  <si>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</si>
  <si>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</si>
  <si>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</si>
  <si>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2年後(2019年度)</t>
    <phoneticPr fontId="4"/>
  </si>
  <si>
    <t>2年後(2019年度)・2017年度人数に占める割合</t>
    <rPh sb="16" eb="18">
      <t>ネンド</t>
    </rPh>
    <rPh sb="18" eb="20">
      <t>ニンズウ</t>
    </rPh>
    <rPh sb="21" eb="22">
      <t>シ</t>
    </rPh>
    <rPh sb="24" eb="26">
      <t>ワリアイ</t>
    </rPh>
    <phoneticPr fontId="4"/>
  </si>
  <si>
    <t>3年後(2020年度)</t>
    <phoneticPr fontId="4"/>
  </si>
  <si>
    <t>3年後(2020年度)・2017年度人数に占める割合</t>
    <rPh sb="16" eb="18">
      <t>ネンド</t>
    </rPh>
    <rPh sb="18" eb="20">
      <t>ニンズウ</t>
    </rPh>
    <rPh sb="21" eb="22">
      <t>シ</t>
    </rPh>
    <rPh sb="24" eb="26">
      <t>ワリアイ</t>
    </rPh>
    <phoneticPr fontId="4"/>
  </si>
  <si>
    <t>4年後(2021年度)</t>
    <phoneticPr fontId="4"/>
  </si>
  <si>
    <t>4年後(2021年度)・2017年度人数に占める割合</t>
    <phoneticPr fontId="4"/>
  </si>
  <si>
    <t>5年後(2022年度)</t>
    <phoneticPr fontId="4"/>
  </si>
  <si>
    <t>5年後(2022年度)・2017年度人数に占める割合</t>
    <phoneticPr fontId="4"/>
  </si>
  <si>
    <t>注1）「被保険者区分コード」が「第１号被保険者」もしくは「第2号被保険者」であり、「取下区分コード」が「認定申請有効」のレコードに限定した。</t>
    <phoneticPr fontId="4"/>
  </si>
  <si>
    <t>注2）1以上10未満の数は、秘匿（ハイフン「-」を掲載）している。</t>
    <phoneticPr fontId="4"/>
  </si>
  <si>
    <t>注3）表示している値はすべて、1の位を四捨五入している。合計値は合計後に四捨五入しているため、四捨五入後の内訳の合計とは一致しない。</t>
    <phoneticPr fontId="4"/>
  </si>
  <si>
    <t>注4）各年度で認定申請日最新のレコードの二次判定結果を採用し、要介護度のクロス集計を実施した。</t>
    <rPh sb="3" eb="6">
      <t>カクネンド</t>
    </rPh>
    <rPh sb="7" eb="9">
      <t>ニンテイ</t>
    </rPh>
    <rPh sb="9" eb="11">
      <t>シンセイ</t>
    </rPh>
    <rPh sb="11" eb="12">
      <t>ビ</t>
    </rPh>
    <rPh sb="12" eb="14">
      <t>サイシン</t>
    </rPh>
    <rPh sb="27" eb="29">
      <t>サイヨウ</t>
    </rPh>
    <rPh sb="31" eb="32">
      <t>ヨウ</t>
    </rPh>
    <rPh sb="32" eb="34">
      <t>カイゴ</t>
    </rPh>
    <rPh sb="34" eb="35">
      <t>ド</t>
    </rPh>
    <rPh sb="39" eb="41">
      <t>シュウケイ</t>
    </rPh>
    <rPh sb="42" eb="44">
      <t>ジッシ</t>
    </rPh>
    <phoneticPr fontId="3"/>
  </si>
  <si>
    <t>【正】第３回オープンデータ（2025年11月断面）</t>
  </si>
  <si>
    <t>【誤】第３回オープンデータ（2024年12月断面）</t>
    <phoneticPr fontId="4"/>
  </si>
  <si>
    <t>前提：「【誤】第３回オープンデータ（2024年12月断面）」の表の件数から、「【正】第３回オープンデータ（2025年11月断面）」の表の件数を引いた件数を記載している。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</si>
</sst>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14" xfId="1" applyFont="1" applyFill="1" applyBorder="1">
      <alignment vertical="center"/>
    </xf>
    <xf numFmtId="0" fontId="2" fillId="2" borderId="18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38" fontId="2" fillId="2" borderId="19" xfId="1" applyNumberFormat="1" applyFont="1" applyFill="1" applyBorder="1" applyAlignment="1">
      <alignment horizontal="right" vertical="top" wrapText="1"/>
    </xf>
    <xf numFmtId="38" fontId="2" fillId="2" borderId="20" xfId="1" applyNumberFormat="1" applyFont="1" applyFill="1" applyBorder="1" applyAlignment="1">
      <alignment horizontal="right" vertical="top" wrapText="1"/>
    </xf>
    <xf numFmtId="38" fontId="2" fillId="2" borderId="21" xfId="1" applyNumberFormat="1" applyFont="1" applyFill="1" applyBorder="1" applyAlignment="1">
      <alignment horizontal="right" vertical="top" wrapText="1"/>
    </xf>
    <xf numFmtId="38" fontId="2" fillId="2" borderId="22" xfId="1" applyNumberFormat="1" applyFont="1" applyFill="1" applyBorder="1" applyAlignment="1">
      <alignment horizontal="right" vertical="top" wrapText="1"/>
    </xf>
    <xf numFmtId="0" fontId="2" fillId="2" borderId="1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38" fontId="2" fillId="2" borderId="23" xfId="1" applyNumberFormat="1" applyFont="1" applyFill="1" applyBorder="1" applyAlignment="1">
      <alignment horizontal="right" vertical="top"/>
    </xf>
    <xf numFmtId="38" fontId="2" fillId="2" borderId="24" xfId="1" applyNumberFormat="1" applyFont="1" applyFill="1" applyBorder="1" applyAlignment="1">
      <alignment horizontal="right" vertical="top" wrapText="1"/>
    </xf>
    <xf numFmtId="38" fontId="2" fillId="2" borderId="25" xfId="1" applyNumberFormat="1" applyFont="1" applyFill="1" applyBorder="1" applyAlignment="1">
      <alignment horizontal="right" vertical="top" wrapText="1"/>
    </xf>
    <xf numFmtId="38" fontId="2" fillId="2" borderId="26" xfId="1" applyNumberFormat="1" applyFont="1" applyFill="1" applyBorder="1" applyAlignment="1">
      <alignment horizontal="right" vertical="top" wrapText="1"/>
    </xf>
    <xf numFmtId="38" fontId="2" fillId="2" borderId="27" xfId="1" applyNumberFormat="1" applyFont="1" applyFill="1" applyBorder="1" applyAlignment="1">
      <alignment horizontal="right" vertical="top" wrapText="1"/>
    </xf>
    <xf numFmtId="0" fontId="2" fillId="2" borderId="7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2" fillId="2" borderId="9" xfId="1" applyFont="1" applyFill="1" applyBorder="1">
      <alignment vertical="center"/>
    </xf>
    <xf numFmtId="0" fontId="2" fillId="2" borderId="28" xfId="1" applyFont="1" applyFill="1" applyBorder="1">
      <alignment vertical="center"/>
    </xf>
    <xf numFmtId="0" fontId="2" fillId="2" borderId="29" xfId="1" applyFont="1" applyFill="1" applyBorder="1">
      <alignment vertical="center"/>
    </xf>
    <xf numFmtId="0" fontId="2" fillId="2" borderId="0" xfId="2" applyFont="1" applyFill="1">
      <alignment vertical="center"/>
    </xf>
    <xf numFmtId="0" fontId="2" fillId="2" borderId="0" xfId="3" applyFont="1" applyFill="1">
      <alignment vertical="center"/>
    </xf>
    <xf numFmtId="0" fontId="1" fillId="2" borderId="0" xfId="2" applyFill="1">
      <alignment vertical="center"/>
    </xf>
    <xf numFmtId="38" fontId="2" fillId="2" borderId="15" xfId="1" applyNumberFormat="1" applyFont="1" applyFill="1" applyBorder="1" applyAlignment="1">
      <alignment horizontal="right" vertical="top"/>
    </xf>
    <xf numFmtId="38" fontId="2" fillId="2" borderId="30" xfId="1" applyNumberFormat="1" applyFont="1" applyFill="1" applyBorder="1" applyAlignment="1">
      <alignment horizontal="right" vertical="top"/>
    </xf>
    <xf numFmtId="38" fontId="2" fillId="2" borderId="31" xfId="1" applyNumberFormat="1" applyFont="1" applyFill="1" applyBorder="1" applyAlignment="1">
      <alignment horizontal="right" vertical="top" wrapText="1"/>
    </xf>
    <xf numFmtId="38" fontId="2" fillId="2" borderId="32" xfId="1" applyNumberFormat="1" applyFont="1" applyFill="1" applyBorder="1" applyAlignment="1">
      <alignment horizontal="right" vertical="top" wrapText="1"/>
    </xf>
    <xf numFmtId="38" fontId="2" fillId="2" borderId="33" xfId="1" applyNumberFormat="1" applyFont="1" applyFill="1" applyBorder="1" applyAlignment="1">
      <alignment horizontal="right" vertical="top" wrapText="1"/>
    </xf>
    <xf numFmtId="38" fontId="2" fillId="2" borderId="34" xfId="1" applyNumberFormat="1" applyFont="1" applyFill="1" applyBorder="1" applyAlignment="1">
      <alignment horizontal="right" vertical="top" wrapText="1"/>
    </xf>
    <xf numFmtId="10" fontId="2" fillId="2" borderId="19" xfId="4" applyNumberFormat="1" applyFont="1" applyFill="1" applyBorder="1" applyAlignment="1">
      <alignment horizontal="right" vertical="top" wrapText="1"/>
    </xf>
    <xf numFmtId="10" fontId="2" fillId="2" borderId="20" xfId="4" applyNumberFormat="1" applyFont="1" applyFill="1" applyBorder="1" applyAlignment="1">
      <alignment horizontal="right" vertical="top" wrapText="1"/>
    </xf>
    <xf numFmtId="10" fontId="2" fillId="2" borderId="21" xfId="4" applyNumberFormat="1" applyFont="1" applyFill="1" applyBorder="1" applyAlignment="1">
      <alignment horizontal="right" vertical="top" wrapText="1"/>
    </xf>
    <xf numFmtId="10" fontId="2" fillId="2" borderId="22" xfId="4" applyNumberFormat="1" applyFont="1" applyFill="1" applyBorder="1" applyAlignment="1">
      <alignment horizontal="right" vertical="top" wrapText="1"/>
    </xf>
    <xf numFmtId="10" fontId="2" fillId="2" borderId="24" xfId="4" applyNumberFormat="1" applyFont="1" applyFill="1" applyBorder="1" applyAlignment="1">
      <alignment horizontal="right" vertical="top" wrapText="1"/>
    </xf>
    <xf numFmtId="10" fontId="2" fillId="2" borderId="25" xfId="4" applyNumberFormat="1" applyFont="1" applyFill="1" applyBorder="1" applyAlignment="1">
      <alignment horizontal="right" vertical="top" wrapText="1"/>
    </xf>
    <xf numFmtId="10" fontId="2" fillId="2" borderId="26" xfId="4" applyNumberFormat="1" applyFont="1" applyFill="1" applyBorder="1" applyAlignment="1">
      <alignment horizontal="right" vertical="top" wrapText="1"/>
    </xf>
    <xf numFmtId="10" fontId="2" fillId="2" borderId="27" xfId="4" applyNumberFormat="1" applyFont="1" applyFill="1" applyBorder="1" applyAlignment="1">
      <alignment horizontal="right" vertical="top" wrapText="1"/>
    </xf>
    <xf numFmtId="10" fontId="2" fillId="2" borderId="31" xfId="4" applyNumberFormat="1" applyFont="1" applyFill="1" applyBorder="1" applyAlignment="1">
      <alignment horizontal="right" vertical="top" wrapText="1"/>
    </xf>
    <xf numFmtId="10" fontId="2" fillId="2" borderId="32" xfId="4" applyNumberFormat="1" applyFont="1" applyFill="1" applyBorder="1" applyAlignment="1">
      <alignment horizontal="right" vertical="top" wrapText="1"/>
    </xf>
    <xf numFmtId="10" fontId="2" fillId="2" borderId="33" xfId="4" applyNumberFormat="1" applyFont="1" applyFill="1" applyBorder="1" applyAlignment="1">
      <alignment horizontal="right" vertical="top" wrapText="1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1" applyFont="1" applyAlignment="1">
      <alignment horizontal="right" vertical="center"/>
    </xf>
    <xf numFmtId="38" fontId="2" fillId="0" borderId="27" xfId="1" applyNumberFormat="1" applyFont="1" applyBorder="1" applyAlignment="1">
      <alignment horizontal="right" vertical="top" wrapText="1"/>
    </xf>
    <xf numFmtId="10" fontId="2" fillId="0" borderId="27" xfId="4" applyNumberFormat="1" applyFont="1" applyBorder="1" applyAlignment="1">
      <alignment horizontal="right" vertical="top" wrapText="1"/>
    </xf>
    <xf numFmtId="10" fontId="2" fillId="2" borderId="10" xfId="4" applyNumberFormat="1" applyFont="1" applyFill="1" applyBorder="1" applyAlignment="1">
      <alignment horizontal="right" vertical="top" wrapText="1"/>
    </xf>
    <xf numFmtId="38" fontId="2" fillId="0" borderId="34" xfId="1" applyNumberFormat="1" applyFont="1" applyBorder="1" applyAlignment="1">
      <alignment horizontal="right" vertical="top" wrapText="1"/>
    </xf>
    <xf numFmtId="10" fontId="2" fillId="0" borderId="34" xfId="4" applyNumberFormat="1" applyFont="1" applyBorder="1" applyAlignment="1">
      <alignment horizontal="right" vertical="top" wrapText="1"/>
    </xf>
    <xf numFmtId="0" fontId="2" fillId="0" borderId="0" xfId="2" applyFont="1">
      <alignment vertical="center"/>
    </xf>
    <xf numFmtId="0" fontId="2" fillId="0" borderId="0" xfId="3" applyFont="1">
      <alignment vertical="center"/>
    </xf>
    <xf numFmtId="0" fontId="1" fillId="0" borderId="0" xfId="2">
      <alignment vertical="center"/>
    </xf>
    <xf numFmtId="0" fontId="5" fillId="0" borderId="0" xfId="1" applyFont="1">
      <alignment vertical="center"/>
    </xf>
    <xf numFmtId="0" fontId="5" fillId="2" borderId="0" xfId="1" applyFont="1" applyFill="1">
      <alignment vertical="center"/>
    </xf>
    <xf numFmtId="38" fontId="2" fillId="3" borderId="15" xfId="1" applyNumberFormat="1" applyFont="1" applyFill="1" applyBorder="1" applyAlignment="1">
      <alignment horizontal="right" vertical="top"/>
    </xf>
    <xf numFmtId="38" fontId="2" fillId="3" borderId="19" xfId="1" applyNumberFormat="1" applyFont="1" applyFill="1" applyBorder="1" applyAlignment="1">
      <alignment horizontal="right" vertical="top" wrapText="1"/>
    </xf>
    <xf numFmtId="38" fontId="2" fillId="3" borderId="20" xfId="1" applyNumberFormat="1" applyFont="1" applyFill="1" applyBorder="1" applyAlignment="1">
      <alignment horizontal="right" vertical="top" wrapText="1"/>
    </xf>
    <xf numFmtId="38" fontId="2" fillId="3" borderId="21" xfId="1" applyNumberFormat="1" applyFont="1" applyFill="1" applyBorder="1" applyAlignment="1">
      <alignment horizontal="right" vertical="top" wrapText="1"/>
    </xf>
    <xf numFmtId="38" fontId="2" fillId="3" borderId="22" xfId="1" applyNumberFormat="1" applyFont="1" applyFill="1" applyBorder="1" applyAlignment="1">
      <alignment horizontal="right" vertical="top" wrapText="1"/>
    </xf>
    <xf numFmtId="38" fontId="2" fillId="3" borderId="24" xfId="1" applyNumberFormat="1" applyFont="1" applyFill="1" applyBorder="1" applyAlignment="1">
      <alignment horizontal="right" vertical="top" wrapText="1"/>
    </xf>
    <xf numFmtId="38" fontId="2" fillId="3" borderId="25" xfId="1" applyNumberFormat="1" applyFont="1" applyFill="1" applyBorder="1" applyAlignment="1">
      <alignment horizontal="right" vertical="top" wrapText="1"/>
    </xf>
    <xf numFmtId="38" fontId="2" fillId="3" borderId="26" xfId="1" applyNumberFormat="1" applyFont="1" applyFill="1" applyBorder="1" applyAlignment="1">
      <alignment horizontal="right" vertical="top" wrapText="1"/>
    </xf>
    <xf numFmtId="38" fontId="2" fillId="3" borderId="27" xfId="1" applyNumberFormat="1" applyFont="1" applyFill="1" applyBorder="1" applyAlignment="1">
      <alignment horizontal="right" vertical="top" wrapText="1"/>
    </xf>
    <xf numFmtId="38" fontId="2" fillId="3" borderId="23" xfId="1" applyNumberFormat="1" applyFont="1" applyFill="1" applyBorder="1" applyAlignment="1">
      <alignment horizontal="right" vertical="top"/>
    </xf>
    <xf numFmtId="38" fontId="2" fillId="2" borderId="0" xfId="1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10" fontId="2" fillId="2" borderId="0" xfId="4" applyNumberFormat="1" applyFont="1" applyFill="1" applyBorder="1" applyAlignment="1">
      <alignment horizontal="right" vertical="top" wrapText="1"/>
    </xf>
    <xf numFmtId="10" fontId="2" fillId="0" borderId="0" xfId="4" applyNumberFormat="1" applyFont="1" applyBorder="1" applyAlignment="1">
      <alignment horizontal="right" vertical="top" wrapText="1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38" fontId="2" fillId="2" borderId="15" xfId="1" applyNumberFormat="1" applyFont="1" applyFill="1" applyBorder="1" applyAlignment="1">
      <alignment horizontal="center" vertical="top"/>
    </xf>
    <xf numFmtId="38" fontId="2" fillId="2" borderId="16" xfId="1" applyNumberFormat="1" applyFont="1" applyFill="1" applyBorder="1" applyAlignment="1">
      <alignment horizontal="center" vertical="top"/>
    </xf>
    <xf numFmtId="38" fontId="2" fillId="2" borderId="17" xfId="1" applyNumberFormat="1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 wrapText="1"/>
    </xf>
    <xf numFmtId="0" fontId="0" fillId="2" borderId="10" xfId="0" applyFill="1" applyBorder="1" applyAlignment="1"/>
    <xf numFmtId="0" fontId="2" fillId="2" borderId="4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0" xfId="0" applyBorder="1" applyAlignment="1"/>
  </cellXfs>
  <cellStyles count="8">
    <cellStyle name="パーセント" xfId="4" builtinId="5"/>
    <cellStyle name="標準" xfId="0" builtinId="0"/>
    <cellStyle name="標準 2 3 2" xfId="1" xr:uid="{0A8A14E8-9D41-43B9-8DD1-66F1B943B7AD}"/>
    <cellStyle name="標準 2 3 2 2" xfId="5" xr:uid="{E871F15F-8707-4CE3-B56C-4A668804D563}"/>
    <cellStyle name="標準 2 5" xfId="2" xr:uid="{CFF00A34-F244-484F-AC5B-417F83A5D2DA}"/>
    <cellStyle name="標準 2 5 2" xfId="6" xr:uid="{91CABD83-BCF2-4A54-B62C-9CEE1D46BFC5}"/>
    <cellStyle name="標準 2 6" xfId="3" xr:uid="{78695377-39BD-41C8-9935-B0F1CC865CB3}"/>
    <cellStyle name="標準 2 6 2" xfId="7" xr:uid="{78AB1AAC-61DB-4220-A04A-7E56ED4DB5EB}"/>
  </cellStyles>
  <dxfs count="27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DF09-E943-4181-981D-1EE3F7459AC3}">
  <sheetPr>
    <pageSetUpPr fitToPage="1"/>
  </sheetPr>
  <dimension ref="A1:BS65"/>
  <sheetViews>
    <sheetView tabSelected="1" zoomScale="60" zoomScaleNormal="60" workbookViewId="0">
      <selection activeCell="W4" sqref="W4"/>
    </sheetView>
  </sheetViews>
  <sheetFormatPr defaultRowHeight="18.75" x14ac:dyDescent="0.4"/>
  <cols>
    <col min="1" max="1" width="2.75" style="50" customWidth="1"/>
    <col min="2" max="2" width="12.75" style="50" customWidth="1"/>
    <col min="3" max="3" width="4.625" style="50" customWidth="1"/>
    <col min="4" max="4" width="5.25" style="50" bestFit="1" customWidth="1"/>
    <col min="5" max="5" width="4.625" style="50" customWidth="1"/>
    <col min="6" max="6" width="12" style="50" customWidth="1"/>
    <col min="7" max="15" width="12" style="51" customWidth="1"/>
    <col min="16" max="16" width="5.625" style="50" customWidth="1"/>
    <col min="17" max="17" width="12.75" style="50" customWidth="1"/>
    <col min="18" max="18" width="12" style="50" customWidth="1"/>
    <col min="19" max="28" width="12" style="51" customWidth="1"/>
    <col min="29" max="29" width="9" style="50" customWidth="1"/>
    <col min="30" max="30" width="2.75" style="1" customWidth="1"/>
    <col min="31" max="31" width="12.75" style="1" customWidth="1"/>
    <col min="32" max="32" width="4.625" style="1" customWidth="1"/>
    <col min="33" max="33" width="5.25" style="1" bestFit="1" customWidth="1"/>
    <col min="34" max="34" width="4.625" style="1" customWidth="1"/>
    <col min="35" max="35" width="12" style="1" customWidth="1"/>
    <col min="36" max="44" width="12" style="2" customWidth="1"/>
    <col min="45" max="45" width="5.625" style="50" customWidth="1"/>
    <col min="46" max="46" width="12.75" style="50" customWidth="1"/>
    <col min="47" max="47" width="12" style="50" customWidth="1"/>
    <col min="48" max="56" width="12" style="51" customWidth="1"/>
    <col min="57" max="57" width="9" style="1" customWidth="1"/>
    <col min="58" max="58" width="12.75" style="1" customWidth="1"/>
    <col min="59" max="59" width="4.625" style="1" customWidth="1"/>
    <col min="60" max="60" width="5.25" style="1" bestFit="1" customWidth="1"/>
    <col min="61" max="61" width="4.625" style="1" customWidth="1"/>
    <col min="62" max="62" width="12" style="1" customWidth="1"/>
    <col min="63" max="71" width="12" style="2" customWidth="1"/>
  </cols>
  <sheetData>
    <row r="1" spans="1:71" x14ac:dyDescent="0.4">
      <c r="A1" s="62"/>
      <c r="AD1" s="63"/>
    </row>
    <row r="2" spans="1:71" x14ac:dyDescent="0.4">
      <c r="B2" s="79" t="s">
        <v>40</v>
      </c>
      <c r="Q2" s="52"/>
      <c r="AE2" s="78" t="s">
        <v>39</v>
      </c>
      <c r="AT2" s="52"/>
      <c r="BF2" s="78" t="s">
        <v>41</v>
      </c>
      <c r="BG2" s="2"/>
      <c r="BH2" s="2"/>
      <c r="BI2" s="2"/>
    </row>
    <row r="3" spans="1:71" x14ac:dyDescent="0.4">
      <c r="BG3" s="2"/>
      <c r="BH3" s="2"/>
      <c r="BI3" s="2"/>
    </row>
    <row r="4" spans="1:71" x14ac:dyDescent="0.4">
      <c r="B4" s="52" t="s">
        <v>0</v>
      </c>
      <c r="AE4" s="3" t="s">
        <v>0</v>
      </c>
      <c r="BF4" s="3" t="s">
        <v>0</v>
      </c>
      <c r="BG4" s="2"/>
      <c r="BH4" s="2"/>
      <c r="BI4" s="2"/>
      <c r="BJ4" s="3"/>
    </row>
    <row r="5" spans="1:71" ht="18" customHeight="1" x14ac:dyDescent="0.4">
      <c r="A5" s="51"/>
      <c r="B5" s="50" t="s">
        <v>1</v>
      </c>
      <c r="P5" s="51"/>
      <c r="AE5" s="1" t="s">
        <v>1</v>
      </c>
      <c r="AS5" s="51"/>
      <c r="BE5" s="2"/>
      <c r="BF5" s="1" t="s">
        <v>1</v>
      </c>
      <c r="BG5" s="2"/>
      <c r="BH5" s="2"/>
      <c r="BI5" s="2"/>
    </row>
    <row r="6" spans="1:71" ht="19.5" thickBot="1" x14ac:dyDescent="0.45">
      <c r="A6" s="51"/>
      <c r="F6" s="51"/>
      <c r="O6" s="53" t="s">
        <v>2</v>
      </c>
      <c r="P6" s="51"/>
      <c r="R6" s="51"/>
      <c r="AA6" s="53" t="s">
        <v>3</v>
      </c>
      <c r="AB6" s="53"/>
      <c r="AI6" s="2"/>
      <c r="AR6" s="4" t="s">
        <v>2</v>
      </c>
      <c r="AS6" s="51"/>
      <c r="AU6" s="51"/>
      <c r="BD6" s="53" t="s">
        <v>3</v>
      </c>
      <c r="BE6" s="2"/>
      <c r="BJ6" s="2"/>
      <c r="BS6" s="4" t="s">
        <v>2</v>
      </c>
    </row>
    <row r="7" spans="1:71" ht="18" customHeight="1" x14ac:dyDescent="0.4">
      <c r="B7" s="5" t="s">
        <v>4</v>
      </c>
      <c r="C7" s="6"/>
      <c r="D7" s="6"/>
      <c r="E7" s="6"/>
      <c r="F7" s="88" t="s">
        <v>5</v>
      </c>
      <c r="G7" s="90" t="s">
        <v>6</v>
      </c>
      <c r="H7" s="83" t="s">
        <v>7</v>
      </c>
      <c r="I7" s="83" t="s">
        <v>8</v>
      </c>
      <c r="J7" s="83" t="s">
        <v>9</v>
      </c>
      <c r="K7" s="83" t="s">
        <v>10</v>
      </c>
      <c r="L7" s="83" t="s">
        <v>11</v>
      </c>
      <c r="M7" s="83" t="s">
        <v>12</v>
      </c>
      <c r="N7" s="85" t="s">
        <v>13</v>
      </c>
      <c r="O7" s="86" t="s">
        <v>14</v>
      </c>
      <c r="Q7" s="5" t="s">
        <v>4</v>
      </c>
      <c r="R7" s="88" t="s">
        <v>5</v>
      </c>
      <c r="S7" s="90" t="s">
        <v>6</v>
      </c>
      <c r="T7" s="92" t="s">
        <v>7</v>
      </c>
      <c r="U7" s="92" t="s">
        <v>8</v>
      </c>
      <c r="V7" s="92" t="s">
        <v>9</v>
      </c>
      <c r="W7" s="92" t="s">
        <v>10</v>
      </c>
      <c r="X7" s="92" t="s">
        <v>11</v>
      </c>
      <c r="Y7" s="92" t="s">
        <v>15</v>
      </c>
      <c r="Z7" s="94" t="s">
        <v>13</v>
      </c>
      <c r="AA7" s="95" t="s">
        <v>14</v>
      </c>
      <c r="AB7" s="75"/>
      <c r="AC7" s="51"/>
      <c r="AD7" s="2"/>
      <c r="AE7" s="5" t="s">
        <v>4</v>
      </c>
      <c r="AF7" s="6"/>
      <c r="AG7" s="6"/>
      <c r="AH7" s="6"/>
      <c r="AI7" s="88" t="s">
        <v>5</v>
      </c>
      <c r="AJ7" s="90" t="s">
        <v>6</v>
      </c>
      <c r="AK7" s="83" t="s">
        <v>7</v>
      </c>
      <c r="AL7" s="83" t="s">
        <v>8</v>
      </c>
      <c r="AM7" s="83" t="s">
        <v>9</v>
      </c>
      <c r="AN7" s="83" t="s">
        <v>10</v>
      </c>
      <c r="AO7" s="83" t="s">
        <v>11</v>
      </c>
      <c r="AP7" s="83" t="s">
        <v>15</v>
      </c>
      <c r="AQ7" s="85" t="s">
        <v>13</v>
      </c>
      <c r="AR7" s="86" t="s">
        <v>14</v>
      </c>
      <c r="AT7" s="5" t="s">
        <v>4</v>
      </c>
      <c r="AU7" s="88" t="s">
        <v>5</v>
      </c>
      <c r="AV7" s="90" t="s">
        <v>6</v>
      </c>
      <c r="AW7" s="92" t="s">
        <v>7</v>
      </c>
      <c r="AX7" s="92" t="s">
        <v>8</v>
      </c>
      <c r="AY7" s="92" t="s">
        <v>9</v>
      </c>
      <c r="AZ7" s="92" t="s">
        <v>10</v>
      </c>
      <c r="BA7" s="92" t="s">
        <v>11</v>
      </c>
      <c r="BB7" s="92" t="s">
        <v>15</v>
      </c>
      <c r="BC7" s="94" t="s">
        <v>13</v>
      </c>
      <c r="BD7" s="95" t="s">
        <v>14</v>
      </c>
      <c r="BF7" s="5" t="s">
        <v>4</v>
      </c>
      <c r="BG7" s="6"/>
      <c r="BH7" s="6"/>
      <c r="BI7" s="6"/>
      <c r="BJ7" s="88" t="s">
        <v>5</v>
      </c>
      <c r="BK7" s="90" t="s">
        <v>6</v>
      </c>
      <c r="BL7" s="83" t="s">
        <v>7</v>
      </c>
      <c r="BM7" s="83" t="s">
        <v>8</v>
      </c>
      <c r="BN7" s="83" t="s">
        <v>9</v>
      </c>
      <c r="BO7" s="83" t="s">
        <v>10</v>
      </c>
      <c r="BP7" s="83" t="s">
        <v>11</v>
      </c>
      <c r="BQ7" s="83" t="s">
        <v>15</v>
      </c>
      <c r="BR7" s="85" t="s">
        <v>13</v>
      </c>
      <c r="BS7" s="86" t="s">
        <v>14</v>
      </c>
    </row>
    <row r="8" spans="1:71" x14ac:dyDescent="0.4">
      <c r="B8" s="7" t="s">
        <v>16</v>
      </c>
      <c r="C8" s="8"/>
      <c r="D8" s="8"/>
      <c r="E8" s="9"/>
      <c r="F8" s="89"/>
      <c r="G8" s="91"/>
      <c r="H8" s="84"/>
      <c r="I8" s="84"/>
      <c r="J8" s="84"/>
      <c r="K8" s="84"/>
      <c r="L8" s="84"/>
      <c r="M8" s="84"/>
      <c r="N8" s="84"/>
      <c r="O8" s="87"/>
      <c r="Q8" s="7" t="s">
        <v>16</v>
      </c>
      <c r="R8" s="97"/>
      <c r="S8" s="91"/>
      <c r="T8" s="93"/>
      <c r="U8" s="93"/>
      <c r="V8" s="93"/>
      <c r="W8" s="93"/>
      <c r="X8" s="93"/>
      <c r="Y8" s="93"/>
      <c r="Z8" s="93"/>
      <c r="AA8" s="96"/>
      <c r="AB8" s="75"/>
      <c r="AC8" s="51"/>
      <c r="AD8" s="2"/>
      <c r="AE8" s="7" t="s">
        <v>16</v>
      </c>
      <c r="AF8" s="8"/>
      <c r="AG8" s="8"/>
      <c r="AH8" s="9"/>
      <c r="AI8" s="89"/>
      <c r="AJ8" s="91"/>
      <c r="AK8" s="84"/>
      <c r="AL8" s="84"/>
      <c r="AM8" s="84"/>
      <c r="AN8" s="84"/>
      <c r="AO8" s="84"/>
      <c r="AP8" s="84"/>
      <c r="AQ8" s="84"/>
      <c r="AR8" s="87"/>
      <c r="AT8" s="7" t="s">
        <v>16</v>
      </c>
      <c r="AU8" s="97"/>
      <c r="AV8" s="91"/>
      <c r="AW8" s="93"/>
      <c r="AX8" s="93"/>
      <c r="AY8" s="93"/>
      <c r="AZ8" s="93"/>
      <c r="BA8" s="93"/>
      <c r="BB8" s="93"/>
      <c r="BC8" s="93"/>
      <c r="BD8" s="96"/>
      <c r="BF8" s="7" t="s">
        <v>16</v>
      </c>
      <c r="BG8" s="8"/>
      <c r="BH8" s="8"/>
      <c r="BI8" s="9"/>
      <c r="BJ8" s="89"/>
      <c r="BK8" s="91"/>
      <c r="BL8" s="84"/>
      <c r="BM8" s="84"/>
      <c r="BN8" s="84"/>
      <c r="BO8" s="84"/>
      <c r="BP8" s="84"/>
      <c r="BQ8" s="84"/>
      <c r="BR8" s="84"/>
      <c r="BS8" s="87"/>
    </row>
    <row r="9" spans="1:71" x14ac:dyDescent="0.4">
      <c r="B9" s="10"/>
      <c r="C9" s="1"/>
      <c r="D9" s="1"/>
      <c r="E9" s="1"/>
      <c r="F9" s="80" t="s">
        <v>17</v>
      </c>
      <c r="G9" s="81"/>
      <c r="H9" s="81"/>
      <c r="I9" s="81"/>
      <c r="J9" s="81"/>
      <c r="K9" s="81"/>
      <c r="L9" s="81"/>
      <c r="M9" s="81"/>
      <c r="N9" s="81"/>
      <c r="O9" s="82"/>
      <c r="Q9" s="10"/>
      <c r="S9" s="81" t="s">
        <v>18</v>
      </c>
      <c r="T9" s="81"/>
      <c r="U9" s="81"/>
      <c r="V9" s="81"/>
      <c r="W9" s="81"/>
      <c r="X9" s="81"/>
      <c r="Y9" s="81"/>
      <c r="Z9" s="81"/>
      <c r="AA9" s="82"/>
      <c r="AB9" s="74"/>
      <c r="AE9" s="10"/>
      <c r="AI9" s="80" t="s">
        <v>17</v>
      </c>
      <c r="AJ9" s="81"/>
      <c r="AK9" s="81"/>
      <c r="AL9" s="81"/>
      <c r="AM9" s="81"/>
      <c r="AN9" s="81"/>
      <c r="AO9" s="81"/>
      <c r="AP9" s="81"/>
      <c r="AQ9" s="81"/>
      <c r="AR9" s="82"/>
      <c r="AT9" s="10"/>
      <c r="AV9" s="81" t="s">
        <v>18</v>
      </c>
      <c r="AW9" s="81"/>
      <c r="AX9" s="81"/>
      <c r="AY9" s="81"/>
      <c r="AZ9" s="81"/>
      <c r="BA9" s="81"/>
      <c r="BB9" s="81"/>
      <c r="BC9" s="81"/>
      <c r="BD9" s="82"/>
      <c r="BF9" s="10"/>
      <c r="BJ9" s="80" t="s">
        <v>17</v>
      </c>
      <c r="BK9" s="81"/>
      <c r="BL9" s="81"/>
      <c r="BM9" s="81"/>
      <c r="BN9" s="81"/>
      <c r="BO9" s="81"/>
      <c r="BP9" s="81"/>
      <c r="BQ9" s="81"/>
      <c r="BR9" s="81"/>
      <c r="BS9" s="82"/>
    </row>
    <row r="10" spans="1:71" x14ac:dyDescent="0.4">
      <c r="B10" s="11" t="s">
        <v>19</v>
      </c>
      <c r="C10" s="12"/>
      <c r="D10" s="12"/>
      <c r="E10" s="12"/>
      <c r="F10" s="64">
        <v>5200449</v>
      </c>
      <c r="G10" s="65">
        <v>522578</v>
      </c>
      <c r="H10" s="66">
        <v>595128</v>
      </c>
      <c r="I10" s="66">
        <v>823627</v>
      </c>
      <c r="J10" s="66">
        <v>775100</v>
      </c>
      <c r="K10" s="66">
        <v>617774</v>
      </c>
      <c r="L10" s="66">
        <v>619442</v>
      </c>
      <c r="M10" s="66">
        <v>517682</v>
      </c>
      <c r="N10" s="67">
        <v>720929</v>
      </c>
      <c r="O10" s="68">
        <v>8189</v>
      </c>
      <c r="Q10" s="11" t="s">
        <v>19</v>
      </c>
      <c r="R10" s="39">
        <f>F10/$F10</f>
        <v>1</v>
      </c>
      <c r="S10" s="39">
        <f t="shared" ref="S10:AA17" si="0">G10/$F10</f>
        <v>0.10048709255681577</v>
      </c>
      <c r="T10" s="40">
        <f t="shared" si="0"/>
        <v>0.11443781104285418</v>
      </c>
      <c r="U10" s="40">
        <f t="shared" si="0"/>
        <v>0.15837613252240335</v>
      </c>
      <c r="V10" s="40">
        <f t="shared" si="0"/>
        <v>0.14904482286048762</v>
      </c>
      <c r="W10" s="40">
        <f t="shared" si="0"/>
        <v>0.11879243503782078</v>
      </c>
      <c r="X10" s="40">
        <f t="shared" si="0"/>
        <v>0.11911317657379199</v>
      </c>
      <c r="Y10" s="40">
        <f t="shared" si="0"/>
        <v>9.9545635386482978E-2</v>
      </c>
      <c r="Z10" s="41">
        <f t="shared" si="0"/>
        <v>0.13862822229388269</v>
      </c>
      <c r="AA10" s="42">
        <f t="shared" si="0"/>
        <v>1.5746717254606286E-3</v>
      </c>
      <c r="AB10" s="76"/>
      <c r="AE10" s="11" t="s">
        <v>19</v>
      </c>
      <c r="AF10" s="12"/>
      <c r="AG10" s="12"/>
      <c r="AH10" s="12"/>
      <c r="AI10" s="64">
        <v>5200451</v>
      </c>
      <c r="AJ10" s="65">
        <v>635393</v>
      </c>
      <c r="AK10" s="66">
        <v>669807</v>
      </c>
      <c r="AL10" s="66">
        <v>928719</v>
      </c>
      <c r="AM10" s="66">
        <v>861061</v>
      </c>
      <c r="AN10" s="66">
        <v>697270</v>
      </c>
      <c r="AO10" s="66">
        <v>731648</v>
      </c>
      <c r="AP10" s="66">
        <v>627316</v>
      </c>
      <c r="AQ10" s="67">
        <v>40712</v>
      </c>
      <c r="AR10" s="68">
        <v>8525</v>
      </c>
      <c r="AT10" s="11" t="s">
        <v>19</v>
      </c>
      <c r="AU10" s="39">
        <f>AI10/$F10</f>
        <v>1.0000003845821774</v>
      </c>
      <c r="AV10" s="39">
        <f t="shared" ref="AV10:AV17" si="1">AJ10/$F10</f>
        <v>0.12218041172983332</v>
      </c>
      <c r="AW10" s="40">
        <f t="shared" ref="AW10:AW17" si="2">AK10/$F10</f>
        <v>0.12879791725675996</v>
      </c>
      <c r="AX10" s="40">
        <f t="shared" ref="AX10:AX17" si="3">AL10/$F10</f>
        <v>0.17858438761729997</v>
      </c>
      <c r="AY10" s="40">
        <f t="shared" ref="AY10:AY17" si="4">AM10/$F10</f>
        <v>0.1655743571372395</v>
      </c>
      <c r="AZ10" s="40">
        <f t="shared" ref="AZ10:AZ17" si="5">AN10/$F10</f>
        <v>0.13407880742605111</v>
      </c>
      <c r="BA10" s="40">
        <f t="shared" ref="BA10:BA17" si="6">AO10/$F10</f>
        <v>0.14068939047378409</v>
      </c>
      <c r="BB10" s="40">
        <f t="shared" ref="BB10:BB17" si="7">AP10/$F10</f>
        <v>0.12062727660630841</v>
      </c>
      <c r="BC10" s="41">
        <f t="shared" ref="BC10:BC17" si="8">AQ10/$F10</f>
        <v>7.828554803633302E-3</v>
      </c>
      <c r="BD10" s="42">
        <f t="shared" ref="BD10:BD17" si="9">AR10/$F10</f>
        <v>1.6392815312677809E-3</v>
      </c>
      <c r="BF10" s="11" t="s">
        <v>19</v>
      </c>
      <c r="BG10" s="12"/>
      <c r="BH10" s="12"/>
      <c r="BI10" s="12"/>
      <c r="BJ10" s="33">
        <f>正誤表!F10-正誤表!AI10</f>
        <v>-2</v>
      </c>
      <c r="BK10" s="13">
        <f>正誤表!G10-正誤表!AJ10</f>
        <v>-112815</v>
      </c>
      <c r="BL10" s="14">
        <f>正誤表!H10-正誤表!AK10</f>
        <v>-74679</v>
      </c>
      <c r="BM10" s="14">
        <f>正誤表!I10-正誤表!AL10</f>
        <v>-105092</v>
      </c>
      <c r="BN10" s="14">
        <f>正誤表!J10-正誤表!AM10</f>
        <v>-85961</v>
      </c>
      <c r="BO10" s="14">
        <f>正誤表!K10-正誤表!AN10</f>
        <v>-79496</v>
      </c>
      <c r="BP10" s="14">
        <f>正誤表!L10-正誤表!AO10</f>
        <v>-112206</v>
      </c>
      <c r="BQ10" s="14">
        <f>正誤表!M10-正誤表!AP10</f>
        <v>-109634</v>
      </c>
      <c r="BR10" s="15">
        <f>正誤表!N10-正誤表!AQ10</f>
        <v>680217</v>
      </c>
      <c r="BS10" s="16">
        <f>正誤表!O10-正誤表!AR10</f>
        <v>-336</v>
      </c>
    </row>
    <row r="11" spans="1:71" x14ac:dyDescent="0.4">
      <c r="B11" s="17" t="s">
        <v>20</v>
      </c>
      <c r="C11" s="18"/>
      <c r="D11" s="19"/>
      <c r="E11" s="19"/>
      <c r="F11" s="20">
        <v>758234</v>
      </c>
      <c r="G11" s="69">
        <v>450614</v>
      </c>
      <c r="H11" s="70">
        <v>70084</v>
      </c>
      <c r="I11" s="70">
        <v>58794</v>
      </c>
      <c r="J11" s="70">
        <v>23969</v>
      </c>
      <c r="K11" s="70">
        <v>12457</v>
      </c>
      <c r="L11" s="70">
        <v>11274</v>
      </c>
      <c r="M11" s="70">
        <v>6352</v>
      </c>
      <c r="N11" s="71">
        <v>119242</v>
      </c>
      <c r="O11" s="72">
        <v>5448</v>
      </c>
      <c r="Q11" s="17" t="s">
        <v>20</v>
      </c>
      <c r="R11" s="43">
        <f t="shared" ref="R11:R17" si="10">F11/$F11</f>
        <v>1</v>
      </c>
      <c r="S11" s="43">
        <f t="shared" si="0"/>
        <v>0.59429410973393437</v>
      </c>
      <c r="T11" s="44">
        <f t="shared" si="0"/>
        <v>9.2430568927270473E-2</v>
      </c>
      <c r="U11" s="44">
        <f t="shared" si="0"/>
        <v>7.754070643099624E-2</v>
      </c>
      <c r="V11" s="44">
        <f t="shared" si="0"/>
        <v>3.1611613301434652E-2</v>
      </c>
      <c r="W11" s="44">
        <f t="shared" si="0"/>
        <v>1.6428965200716402E-2</v>
      </c>
      <c r="X11" s="44">
        <f t="shared" si="0"/>
        <v>1.4868760831089083E-2</v>
      </c>
      <c r="Y11" s="44">
        <f t="shared" si="0"/>
        <v>8.3773610785061077E-3</v>
      </c>
      <c r="Z11" s="45">
        <f t="shared" si="0"/>
        <v>0.15726279750050776</v>
      </c>
      <c r="AA11" s="46">
        <f t="shared" si="0"/>
        <v>7.1851169955449113E-3</v>
      </c>
      <c r="AB11" s="76"/>
      <c r="AE11" s="17" t="s">
        <v>20</v>
      </c>
      <c r="AF11" s="18"/>
      <c r="AG11" s="19"/>
      <c r="AH11" s="19"/>
      <c r="AI11" s="20">
        <v>758234</v>
      </c>
      <c r="AJ11" s="69">
        <v>563323</v>
      </c>
      <c r="AK11" s="70">
        <v>70235</v>
      </c>
      <c r="AL11" s="70">
        <v>59805</v>
      </c>
      <c r="AM11" s="70">
        <v>24235</v>
      </c>
      <c r="AN11" s="70">
        <v>12643</v>
      </c>
      <c r="AO11" s="70">
        <v>11519</v>
      </c>
      <c r="AP11" s="70">
        <v>6531</v>
      </c>
      <c r="AQ11" s="71">
        <v>4306</v>
      </c>
      <c r="AR11" s="72">
        <v>5637</v>
      </c>
      <c r="AT11" s="17" t="s">
        <v>20</v>
      </c>
      <c r="AU11" s="43">
        <f t="shared" ref="AU11:AU17" si="11">AI11/$F11</f>
        <v>1</v>
      </c>
      <c r="AV11" s="43">
        <f t="shared" si="1"/>
        <v>0.74294083356852902</v>
      </c>
      <c r="AW11" s="44">
        <f t="shared" si="2"/>
        <v>9.2629715892455361E-2</v>
      </c>
      <c r="AX11" s="44">
        <f t="shared" si="3"/>
        <v>7.8874067899883146E-2</v>
      </c>
      <c r="AY11" s="44">
        <f t="shared" si="4"/>
        <v>3.1962428485137834E-2</v>
      </c>
      <c r="AZ11" s="44">
        <f t="shared" si="5"/>
        <v>1.6674272058493814E-2</v>
      </c>
      <c r="BA11" s="44">
        <f t="shared" si="6"/>
        <v>1.5191880079236752E-2</v>
      </c>
      <c r="BB11" s="44">
        <f t="shared" si="7"/>
        <v>8.6134359577650175E-3</v>
      </c>
      <c r="BC11" s="45">
        <f t="shared" si="8"/>
        <v>5.67898564295455E-3</v>
      </c>
      <c r="BD11" s="46">
        <f t="shared" si="9"/>
        <v>7.4343804155445415E-3</v>
      </c>
      <c r="BF11" s="17" t="s">
        <v>20</v>
      </c>
      <c r="BG11" s="18"/>
      <c r="BH11" s="19"/>
      <c r="BI11" s="19"/>
      <c r="BJ11" s="20">
        <f>正誤表!F11-正誤表!AI11</f>
        <v>0</v>
      </c>
      <c r="BK11" s="21">
        <f>正誤表!G11-正誤表!AJ11</f>
        <v>-112709</v>
      </c>
      <c r="BL11" s="22">
        <f>正誤表!H11-正誤表!AK11</f>
        <v>-151</v>
      </c>
      <c r="BM11" s="22">
        <f>正誤表!I11-正誤表!AL11</f>
        <v>-1011</v>
      </c>
      <c r="BN11" s="22">
        <f>正誤表!J11-正誤表!AM11</f>
        <v>-266</v>
      </c>
      <c r="BO11" s="22">
        <f>正誤表!K11-正誤表!AN11</f>
        <v>-186</v>
      </c>
      <c r="BP11" s="22">
        <f>正誤表!L11-正誤表!AO11</f>
        <v>-245</v>
      </c>
      <c r="BQ11" s="22">
        <f>正誤表!M11-正誤表!AP11</f>
        <v>-179</v>
      </c>
      <c r="BR11" s="23">
        <f>正誤表!N11-正誤表!AQ11</f>
        <v>114936</v>
      </c>
      <c r="BS11" s="24">
        <f>正誤表!O11-正誤表!AR11</f>
        <v>-189</v>
      </c>
    </row>
    <row r="12" spans="1:71" x14ac:dyDescent="0.4">
      <c r="B12" s="10" t="s">
        <v>21</v>
      </c>
      <c r="C12" s="1"/>
      <c r="D12" s="1"/>
      <c r="E12" s="1"/>
      <c r="F12" s="20">
        <v>745575</v>
      </c>
      <c r="G12" s="69">
        <v>45006</v>
      </c>
      <c r="H12" s="70">
        <v>468796</v>
      </c>
      <c r="I12" s="70">
        <v>63288</v>
      </c>
      <c r="J12" s="70">
        <v>41716</v>
      </c>
      <c r="K12" s="70">
        <v>19840</v>
      </c>
      <c r="L12" s="70">
        <v>17475</v>
      </c>
      <c r="M12" s="70">
        <v>8349</v>
      </c>
      <c r="N12" s="71">
        <v>79775</v>
      </c>
      <c r="O12" s="72">
        <v>1330</v>
      </c>
      <c r="Q12" s="10" t="s">
        <v>21</v>
      </c>
      <c r="R12" s="43">
        <f t="shared" si="10"/>
        <v>1</v>
      </c>
      <c r="S12" s="43">
        <f t="shared" si="0"/>
        <v>6.0364148476008447E-2</v>
      </c>
      <c r="T12" s="44">
        <f t="shared" si="0"/>
        <v>0.62877108272138948</v>
      </c>
      <c r="U12" s="44">
        <f t="shared" si="0"/>
        <v>8.4884820440599543E-2</v>
      </c>
      <c r="V12" s="44">
        <f t="shared" si="0"/>
        <v>5.5951446869865543E-2</v>
      </c>
      <c r="W12" s="44">
        <f t="shared" si="0"/>
        <v>2.6610334305737181E-2</v>
      </c>
      <c r="X12" s="44">
        <f t="shared" si="0"/>
        <v>2.3438285886731716E-2</v>
      </c>
      <c r="Y12" s="44">
        <f t="shared" si="0"/>
        <v>1.1198068604768132E-2</v>
      </c>
      <c r="Z12" s="45">
        <f t="shared" si="0"/>
        <v>0.10699795459879959</v>
      </c>
      <c r="AA12" s="55">
        <f t="shared" si="0"/>
        <v>1.7838580961003253E-3</v>
      </c>
      <c r="AB12" s="77"/>
      <c r="AE12" s="10" t="s">
        <v>21</v>
      </c>
      <c r="AI12" s="20">
        <v>745575</v>
      </c>
      <c r="AJ12" s="69">
        <v>45047</v>
      </c>
      <c r="AK12" s="70">
        <v>543255</v>
      </c>
      <c r="AL12" s="70">
        <v>64416</v>
      </c>
      <c r="AM12" s="70">
        <v>42098</v>
      </c>
      <c r="AN12" s="70">
        <v>20138</v>
      </c>
      <c r="AO12" s="70">
        <v>17842</v>
      </c>
      <c r="AP12" s="70">
        <v>8604</v>
      </c>
      <c r="AQ12" s="71">
        <v>2773</v>
      </c>
      <c r="AR12" s="72">
        <v>1402</v>
      </c>
      <c r="AT12" s="10" t="s">
        <v>21</v>
      </c>
      <c r="AU12" s="43">
        <f t="shared" si="11"/>
        <v>1</v>
      </c>
      <c r="AV12" s="43">
        <f t="shared" si="1"/>
        <v>6.0419139590249138E-2</v>
      </c>
      <c r="AW12" s="44">
        <f t="shared" si="2"/>
        <v>0.72863896992254296</v>
      </c>
      <c r="AX12" s="44">
        <f t="shared" si="3"/>
        <v>8.6397746705562814E-2</v>
      </c>
      <c r="AY12" s="44">
        <f t="shared" si="4"/>
        <v>5.6463803104986082E-2</v>
      </c>
      <c r="AZ12" s="44">
        <f t="shared" si="5"/>
        <v>2.7010025818998758E-2</v>
      </c>
      <c r="BA12" s="44">
        <f t="shared" si="6"/>
        <v>2.3930523421520303E-2</v>
      </c>
      <c r="BB12" s="44">
        <f t="shared" si="7"/>
        <v>1.1540086510411428E-2</v>
      </c>
      <c r="BC12" s="45">
        <f t="shared" si="8"/>
        <v>3.7192770680347384E-3</v>
      </c>
      <c r="BD12" s="55">
        <f t="shared" si="9"/>
        <v>1.8804278576937264E-3</v>
      </c>
      <c r="BF12" s="10" t="s">
        <v>21</v>
      </c>
      <c r="BJ12" s="20">
        <f>正誤表!F12-正誤表!AI12</f>
        <v>0</v>
      </c>
      <c r="BK12" s="21">
        <f>正誤表!G12-正誤表!AJ12</f>
        <v>-41</v>
      </c>
      <c r="BL12" s="22">
        <f>正誤表!H12-正誤表!AK12</f>
        <v>-74459</v>
      </c>
      <c r="BM12" s="22">
        <f>正誤表!I12-正誤表!AL12</f>
        <v>-1128</v>
      </c>
      <c r="BN12" s="22">
        <f>正誤表!J12-正誤表!AM12</f>
        <v>-382</v>
      </c>
      <c r="BO12" s="22">
        <f>正誤表!K12-正誤表!AN12</f>
        <v>-298</v>
      </c>
      <c r="BP12" s="22">
        <f>正誤表!L12-正誤表!AO12</f>
        <v>-367</v>
      </c>
      <c r="BQ12" s="22">
        <f>正誤表!M12-正誤表!AP12</f>
        <v>-255</v>
      </c>
      <c r="BR12" s="23">
        <f>正誤表!N12-正誤表!AQ12</f>
        <v>77002</v>
      </c>
      <c r="BS12" s="54">
        <f>正誤表!O12-正誤表!AR12</f>
        <v>-72</v>
      </c>
    </row>
    <row r="13" spans="1:71" x14ac:dyDescent="0.4">
      <c r="B13" s="10" t="s">
        <v>22</v>
      </c>
      <c r="C13" s="1"/>
      <c r="D13" s="1"/>
      <c r="E13" s="1"/>
      <c r="F13" s="20">
        <v>1025563</v>
      </c>
      <c r="G13" s="69">
        <v>16795</v>
      </c>
      <c r="H13" s="70">
        <v>31966</v>
      </c>
      <c r="I13" s="70">
        <v>626752</v>
      </c>
      <c r="J13" s="70">
        <v>119886</v>
      </c>
      <c r="K13" s="70">
        <v>52646</v>
      </c>
      <c r="L13" s="70">
        <v>38438</v>
      </c>
      <c r="M13" s="70">
        <v>20350</v>
      </c>
      <c r="N13" s="71">
        <v>117944</v>
      </c>
      <c r="O13" s="72">
        <v>786</v>
      </c>
      <c r="Q13" s="10" t="s">
        <v>22</v>
      </c>
      <c r="R13" s="43">
        <f t="shared" si="10"/>
        <v>1</v>
      </c>
      <c r="S13" s="43">
        <f t="shared" si="0"/>
        <v>1.6376370832411075E-2</v>
      </c>
      <c r="T13" s="44">
        <f t="shared" si="0"/>
        <v>3.1169221198502677E-2</v>
      </c>
      <c r="U13" s="44">
        <f t="shared" si="0"/>
        <v>0.61112969169129538</v>
      </c>
      <c r="V13" s="44">
        <f t="shared" si="0"/>
        <v>0.1168977429957984</v>
      </c>
      <c r="W13" s="44">
        <f t="shared" si="0"/>
        <v>5.1333755215428011E-2</v>
      </c>
      <c r="X13" s="44">
        <f t="shared" si="0"/>
        <v>3.7479901283490144E-2</v>
      </c>
      <c r="Y13" s="44">
        <f t="shared" si="0"/>
        <v>1.984275953793185E-2</v>
      </c>
      <c r="Z13" s="45">
        <f t="shared" si="0"/>
        <v>0.11500414894063066</v>
      </c>
      <c r="AA13" s="55">
        <f t="shared" si="0"/>
        <v>7.6640830451176574E-4</v>
      </c>
      <c r="AB13" s="77"/>
      <c r="AE13" s="10" t="s">
        <v>22</v>
      </c>
      <c r="AI13" s="20">
        <v>1025563</v>
      </c>
      <c r="AJ13" s="69">
        <v>16838</v>
      </c>
      <c r="AK13" s="70">
        <v>32008</v>
      </c>
      <c r="AL13" s="70">
        <v>729019</v>
      </c>
      <c r="AM13" s="70">
        <v>120217</v>
      </c>
      <c r="AN13" s="70">
        <v>53049</v>
      </c>
      <c r="AO13" s="70">
        <v>39032</v>
      </c>
      <c r="AP13" s="70">
        <v>20846</v>
      </c>
      <c r="AQ13" s="71">
        <v>13722</v>
      </c>
      <c r="AR13" s="72">
        <v>832</v>
      </c>
      <c r="AT13" s="10" t="s">
        <v>22</v>
      </c>
      <c r="AU13" s="43">
        <f t="shared" si="11"/>
        <v>1</v>
      </c>
      <c r="AV13" s="43">
        <f t="shared" si="1"/>
        <v>1.6418299022098105E-2</v>
      </c>
      <c r="AW13" s="44">
        <f t="shared" si="2"/>
        <v>3.1210174314010939E-2</v>
      </c>
      <c r="AX13" s="44">
        <f t="shared" si="3"/>
        <v>0.71084760273137781</v>
      </c>
      <c r="AY13" s="44">
        <f t="shared" si="4"/>
        <v>0.11722049254897066</v>
      </c>
      <c r="AZ13" s="44">
        <f t="shared" si="5"/>
        <v>5.172671010947158E-2</v>
      </c>
      <c r="BA13" s="44">
        <f t="shared" si="6"/>
        <v>3.8059095345678425E-2</v>
      </c>
      <c r="BB13" s="44">
        <f t="shared" si="7"/>
        <v>2.0326396330600849E-2</v>
      </c>
      <c r="BC13" s="45">
        <f t="shared" si="8"/>
        <v>1.3379967881056552E-2</v>
      </c>
      <c r="BD13" s="55">
        <f t="shared" si="9"/>
        <v>8.112617167351006E-4</v>
      </c>
      <c r="BF13" s="10" t="s">
        <v>22</v>
      </c>
      <c r="BJ13" s="20">
        <f>正誤表!F13-正誤表!AI13</f>
        <v>0</v>
      </c>
      <c r="BK13" s="21">
        <f>正誤表!G13-正誤表!AJ13</f>
        <v>-43</v>
      </c>
      <c r="BL13" s="22">
        <f>正誤表!H13-正誤表!AK13</f>
        <v>-42</v>
      </c>
      <c r="BM13" s="22">
        <f>正誤表!I13-正誤表!AL13</f>
        <v>-102267</v>
      </c>
      <c r="BN13" s="22">
        <f>正誤表!J13-正誤表!AM13</f>
        <v>-331</v>
      </c>
      <c r="BO13" s="22">
        <f>正誤表!K13-正誤表!AN13</f>
        <v>-403</v>
      </c>
      <c r="BP13" s="22">
        <f>正誤表!L13-正誤表!AO13</f>
        <v>-594</v>
      </c>
      <c r="BQ13" s="22">
        <f>正誤表!M13-正誤表!AP13</f>
        <v>-496</v>
      </c>
      <c r="BR13" s="23">
        <f>正誤表!N13-正誤表!AQ13</f>
        <v>104222</v>
      </c>
      <c r="BS13" s="54">
        <f>正誤表!O13-正誤表!AR13</f>
        <v>-46</v>
      </c>
    </row>
    <row r="14" spans="1:71" x14ac:dyDescent="0.4">
      <c r="B14" s="10" t="s">
        <v>23</v>
      </c>
      <c r="C14" s="1"/>
      <c r="D14" s="1"/>
      <c r="E14" s="1"/>
      <c r="F14" s="20">
        <v>842795</v>
      </c>
      <c r="G14" s="69">
        <v>5582</v>
      </c>
      <c r="H14" s="70">
        <v>14284</v>
      </c>
      <c r="I14" s="70">
        <v>46589</v>
      </c>
      <c r="J14" s="70">
        <v>531341</v>
      </c>
      <c r="K14" s="70">
        <v>77792</v>
      </c>
      <c r="L14" s="70">
        <v>49282</v>
      </c>
      <c r="M14" s="70">
        <v>26398</v>
      </c>
      <c r="N14" s="71">
        <v>91206</v>
      </c>
      <c r="O14" s="72">
        <v>321</v>
      </c>
      <c r="Q14" s="10" t="s">
        <v>23</v>
      </c>
      <c r="R14" s="43">
        <f t="shared" si="10"/>
        <v>1</v>
      </c>
      <c r="S14" s="43">
        <f t="shared" si="0"/>
        <v>6.6232001850983924E-3</v>
      </c>
      <c r="T14" s="44">
        <f t="shared" si="0"/>
        <v>1.6948368227148951E-2</v>
      </c>
      <c r="U14" s="44">
        <f t="shared" si="0"/>
        <v>5.5279160412674493E-2</v>
      </c>
      <c r="V14" s="44">
        <f t="shared" si="0"/>
        <v>0.63045105867975015</v>
      </c>
      <c r="W14" s="44">
        <f t="shared" si="0"/>
        <v>9.2302398566673979E-2</v>
      </c>
      <c r="X14" s="44">
        <f t="shared" si="0"/>
        <v>5.8474480745614295E-2</v>
      </c>
      <c r="Y14" s="44">
        <f t="shared" si="0"/>
        <v>3.1321970348661299E-2</v>
      </c>
      <c r="Z14" s="45">
        <f t="shared" si="0"/>
        <v>0.10821848729524973</v>
      </c>
      <c r="AA14" s="55">
        <f t="shared" si="0"/>
        <v>3.8087553912873235E-4</v>
      </c>
      <c r="AB14" s="77"/>
      <c r="AE14" s="10" t="s">
        <v>23</v>
      </c>
      <c r="AI14" s="20">
        <v>842795</v>
      </c>
      <c r="AJ14" s="69">
        <v>5593</v>
      </c>
      <c r="AK14" s="70">
        <v>14297</v>
      </c>
      <c r="AL14" s="70">
        <v>46950</v>
      </c>
      <c r="AM14" s="70">
        <v>616271</v>
      </c>
      <c r="AN14" s="70">
        <v>78147</v>
      </c>
      <c r="AO14" s="70">
        <v>49905</v>
      </c>
      <c r="AP14" s="70">
        <v>26969</v>
      </c>
      <c r="AQ14" s="71">
        <v>4328</v>
      </c>
      <c r="AR14" s="72">
        <v>335</v>
      </c>
      <c r="AT14" s="10" t="s">
        <v>23</v>
      </c>
      <c r="AU14" s="43">
        <f t="shared" si="11"/>
        <v>1</v>
      </c>
      <c r="AV14" s="43">
        <f t="shared" si="1"/>
        <v>6.6362519948504678E-3</v>
      </c>
      <c r="AW14" s="44">
        <f t="shared" si="2"/>
        <v>1.6963793093219586E-2</v>
      </c>
      <c r="AX14" s="44">
        <f t="shared" si="3"/>
        <v>5.5707497078174406E-2</v>
      </c>
      <c r="AY14" s="44">
        <f t="shared" si="4"/>
        <v>0.7312228952473615</v>
      </c>
      <c r="AZ14" s="44">
        <f t="shared" si="5"/>
        <v>9.2723616063218217E-2</v>
      </c>
      <c r="BA14" s="44">
        <f t="shared" si="6"/>
        <v>5.9213687788845448E-2</v>
      </c>
      <c r="BB14" s="44">
        <f t="shared" si="7"/>
        <v>3.1999477927609918E-2</v>
      </c>
      <c r="BC14" s="45">
        <f t="shared" si="8"/>
        <v>5.1352938733618498E-3</v>
      </c>
      <c r="BD14" s="55">
        <f t="shared" si="9"/>
        <v>3.9748693335864591E-4</v>
      </c>
      <c r="BF14" s="10" t="s">
        <v>23</v>
      </c>
      <c r="BJ14" s="20">
        <f>正誤表!F14-正誤表!AI14</f>
        <v>0</v>
      </c>
      <c r="BK14" s="21">
        <f>正誤表!G14-正誤表!AJ14</f>
        <v>-11</v>
      </c>
      <c r="BL14" s="22">
        <f>正誤表!H14-正誤表!AK14</f>
        <v>-13</v>
      </c>
      <c r="BM14" s="22">
        <f>正誤表!I14-正誤表!AL14</f>
        <v>-361</v>
      </c>
      <c r="BN14" s="22">
        <f>正誤表!J14-正誤表!AM14</f>
        <v>-84930</v>
      </c>
      <c r="BO14" s="22">
        <f>正誤表!K14-正誤表!AN14</f>
        <v>-355</v>
      </c>
      <c r="BP14" s="22">
        <f>正誤表!L14-正誤表!AO14</f>
        <v>-623</v>
      </c>
      <c r="BQ14" s="22">
        <f>正誤表!M14-正誤表!AP14</f>
        <v>-571</v>
      </c>
      <c r="BR14" s="23">
        <f>正誤表!N14-正誤表!AQ14</f>
        <v>86878</v>
      </c>
      <c r="BS14" s="54">
        <f>正誤表!O14-正誤表!AR14</f>
        <v>-14</v>
      </c>
    </row>
    <row r="15" spans="1:71" x14ac:dyDescent="0.4">
      <c r="B15" s="10" t="s">
        <v>24</v>
      </c>
      <c r="C15" s="1"/>
      <c r="D15" s="1"/>
      <c r="E15" s="1"/>
      <c r="F15" s="20">
        <v>652641</v>
      </c>
      <c r="G15" s="69">
        <v>2440</v>
      </c>
      <c r="H15" s="70">
        <v>5769</v>
      </c>
      <c r="I15" s="70">
        <v>16270</v>
      </c>
      <c r="J15" s="70">
        <v>35423</v>
      </c>
      <c r="K15" s="70">
        <v>414689</v>
      </c>
      <c r="L15" s="70">
        <v>62028</v>
      </c>
      <c r="M15" s="70">
        <v>32656</v>
      </c>
      <c r="N15" s="71">
        <v>83204</v>
      </c>
      <c r="O15" s="72">
        <v>162</v>
      </c>
      <c r="Q15" s="10" t="s">
        <v>24</v>
      </c>
      <c r="R15" s="43">
        <f t="shared" si="10"/>
        <v>1</v>
      </c>
      <c r="S15" s="43">
        <f t="shared" si="0"/>
        <v>3.7386557081151811E-3</v>
      </c>
      <c r="T15" s="44">
        <f t="shared" si="0"/>
        <v>8.8394691721788848E-3</v>
      </c>
      <c r="U15" s="44">
        <f t="shared" si="0"/>
        <v>2.4929478840587705E-2</v>
      </c>
      <c r="V15" s="44">
        <f t="shared" si="0"/>
        <v>5.4276393913345926E-2</v>
      </c>
      <c r="W15" s="44">
        <f t="shared" si="0"/>
        <v>0.63540139218958047</v>
      </c>
      <c r="X15" s="44">
        <f t="shared" si="0"/>
        <v>9.5041531255314948E-2</v>
      </c>
      <c r="Y15" s="44">
        <f t="shared" si="0"/>
        <v>5.0036697050905472E-2</v>
      </c>
      <c r="Z15" s="45">
        <f t="shared" si="0"/>
        <v>0.12748815964672769</v>
      </c>
      <c r="AA15" s="55">
        <f t="shared" si="0"/>
        <v>2.4822222324371283E-4</v>
      </c>
      <c r="AB15" s="77"/>
      <c r="AE15" s="10" t="s">
        <v>24</v>
      </c>
      <c r="AI15" s="20">
        <v>652641</v>
      </c>
      <c r="AJ15" s="69">
        <v>2447</v>
      </c>
      <c r="AK15" s="70">
        <v>5774</v>
      </c>
      <c r="AL15" s="70">
        <v>16435</v>
      </c>
      <c r="AM15" s="70">
        <v>35444</v>
      </c>
      <c r="AN15" s="70">
        <v>492913</v>
      </c>
      <c r="AO15" s="70">
        <v>62318</v>
      </c>
      <c r="AP15" s="70">
        <v>33121</v>
      </c>
      <c r="AQ15" s="71">
        <v>4019</v>
      </c>
      <c r="AR15" s="72">
        <v>170</v>
      </c>
      <c r="AT15" s="10" t="s">
        <v>24</v>
      </c>
      <c r="AU15" s="43">
        <f t="shared" si="11"/>
        <v>1</v>
      </c>
      <c r="AV15" s="43">
        <f t="shared" si="1"/>
        <v>3.7493813597368232E-3</v>
      </c>
      <c r="AW15" s="44">
        <f t="shared" si="2"/>
        <v>8.8471303519086289E-3</v>
      </c>
      <c r="AX15" s="44">
        <f t="shared" si="3"/>
        <v>2.5182297771669263E-2</v>
      </c>
      <c r="AY15" s="44">
        <f t="shared" si="4"/>
        <v>5.4308570868210851E-2</v>
      </c>
      <c r="AZ15" s="44">
        <f t="shared" si="5"/>
        <v>0.75525901682548291</v>
      </c>
      <c r="BA15" s="44">
        <f t="shared" si="6"/>
        <v>9.5485879679640104E-2</v>
      </c>
      <c r="BB15" s="44">
        <f t="shared" si="7"/>
        <v>5.0749186765771691E-2</v>
      </c>
      <c r="BC15" s="45">
        <f t="shared" si="8"/>
        <v>6.1580562667684071E-3</v>
      </c>
      <c r="BD15" s="55">
        <f t="shared" si="9"/>
        <v>2.604801108113036E-4</v>
      </c>
      <c r="BF15" s="10" t="s">
        <v>24</v>
      </c>
      <c r="BJ15" s="20">
        <f>正誤表!F15-正誤表!AI15</f>
        <v>0</v>
      </c>
      <c r="BK15" s="21">
        <f>正誤表!G15-正誤表!AJ15</f>
        <v>-7</v>
      </c>
      <c r="BL15" s="22">
        <f>正誤表!H15-正誤表!AK15</f>
        <v>-5</v>
      </c>
      <c r="BM15" s="22">
        <f>正誤表!I15-正誤表!AL15</f>
        <v>-165</v>
      </c>
      <c r="BN15" s="22">
        <f>正誤表!J15-正誤表!AM15</f>
        <v>-21</v>
      </c>
      <c r="BO15" s="22">
        <f>正誤表!K15-正誤表!AN15</f>
        <v>-78224</v>
      </c>
      <c r="BP15" s="22">
        <f>正誤表!L15-正誤表!AO15</f>
        <v>-290</v>
      </c>
      <c r="BQ15" s="22">
        <f>正誤表!M15-正誤表!AP15</f>
        <v>-465</v>
      </c>
      <c r="BR15" s="23">
        <f>正誤表!N15-正誤表!AQ15</f>
        <v>79185</v>
      </c>
      <c r="BS15" s="54">
        <f>正誤表!O15-正誤表!AR15</f>
        <v>-8</v>
      </c>
    </row>
    <row r="16" spans="1:71" x14ac:dyDescent="0.4">
      <c r="B16" s="10" t="s">
        <v>25</v>
      </c>
      <c r="C16" s="1"/>
      <c r="D16" s="1"/>
      <c r="E16" s="1"/>
      <c r="F16" s="73">
        <v>646697</v>
      </c>
      <c r="G16" s="69">
        <v>1668</v>
      </c>
      <c r="H16" s="70">
        <v>3483</v>
      </c>
      <c r="I16" s="70">
        <v>9689</v>
      </c>
      <c r="J16" s="70">
        <v>18372</v>
      </c>
      <c r="K16" s="70">
        <v>32706</v>
      </c>
      <c r="L16" s="70">
        <v>419794</v>
      </c>
      <c r="M16" s="70">
        <v>44666</v>
      </c>
      <c r="N16" s="71">
        <v>116224</v>
      </c>
      <c r="O16" s="72">
        <v>95</v>
      </c>
      <c r="Q16" s="10" t="s">
        <v>25</v>
      </c>
      <c r="R16" s="43">
        <f t="shared" si="10"/>
        <v>1</v>
      </c>
      <c r="S16" s="43">
        <f t="shared" si="0"/>
        <v>2.5792604573702986E-3</v>
      </c>
      <c r="T16" s="44">
        <f t="shared" si="0"/>
        <v>5.3858298399404973E-3</v>
      </c>
      <c r="U16" s="44">
        <f t="shared" si="0"/>
        <v>1.4982286913345817E-2</v>
      </c>
      <c r="V16" s="44">
        <f t="shared" si="0"/>
        <v>2.8408976692330411E-2</v>
      </c>
      <c r="W16" s="44">
        <f t="shared" si="0"/>
        <v>5.0573916378149272E-2</v>
      </c>
      <c r="X16" s="44">
        <f t="shared" si="0"/>
        <v>0.64913553024059178</v>
      </c>
      <c r="Y16" s="44">
        <f t="shared" si="0"/>
        <v>6.9067894237950692E-2</v>
      </c>
      <c r="Z16" s="45">
        <f t="shared" si="0"/>
        <v>0.17971940491451174</v>
      </c>
      <c r="AA16" s="55">
        <f t="shared" si="0"/>
        <v>1.4690032580945946E-4</v>
      </c>
      <c r="AB16" s="77"/>
      <c r="AE16" s="10" t="s">
        <v>25</v>
      </c>
      <c r="AI16" s="73">
        <v>646698</v>
      </c>
      <c r="AJ16" s="69">
        <v>1671</v>
      </c>
      <c r="AK16" s="70">
        <v>3491</v>
      </c>
      <c r="AL16" s="70">
        <v>9812</v>
      </c>
      <c r="AM16" s="70">
        <v>18387</v>
      </c>
      <c r="AN16" s="70">
        <v>32724</v>
      </c>
      <c r="AO16" s="70">
        <v>529864</v>
      </c>
      <c r="AP16" s="70">
        <v>44872</v>
      </c>
      <c r="AQ16" s="71">
        <v>5776</v>
      </c>
      <c r="AR16" s="72">
        <v>101</v>
      </c>
      <c r="AT16" s="10" t="s">
        <v>25</v>
      </c>
      <c r="AU16" s="43">
        <f t="shared" si="11"/>
        <v>1.0000015463192191</v>
      </c>
      <c r="AV16" s="43">
        <f t="shared" si="1"/>
        <v>2.5838994150274392E-3</v>
      </c>
      <c r="AW16" s="44">
        <f t="shared" si="2"/>
        <v>5.3982003936928731E-3</v>
      </c>
      <c r="AX16" s="44">
        <f t="shared" si="3"/>
        <v>1.5172484177288592E-2</v>
      </c>
      <c r="AY16" s="44">
        <f t="shared" si="4"/>
        <v>2.8432171480616115E-2</v>
      </c>
      <c r="AZ16" s="44">
        <f t="shared" si="5"/>
        <v>5.0601750124092119E-2</v>
      </c>
      <c r="BA16" s="44">
        <f t="shared" si="6"/>
        <v>0.81933888668108867</v>
      </c>
      <c r="BB16" s="44">
        <f t="shared" si="7"/>
        <v>6.9386435997074364E-2</v>
      </c>
      <c r="BC16" s="45">
        <f t="shared" si="8"/>
        <v>8.9315398092151346E-3</v>
      </c>
      <c r="BD16" s="55">
        <f t="shared" si="9"/>
        <v>1.561782411237411E-4</v>
      </c>
      <c r="BF16" s="10" t="s">
        <v>25</v>
      </c>
      <c r="BJ16" s="20">
        <f>正誤表!F16-正誤表!AI16</f>
        <v>-1</v>
      </c>
      <c r="BK16" s="21">
        <f>正誤表!G16-正誤表!AJ16</f>
        <v>-3</v>
      </c>
      <c r="BL16" s="22">
        <f>正誤表!H16-正誤表!AK16</f>
        <v>-8</v>
      </c>
      <c r="BM16" s="22">
        <f>正誤表!I16-正誤表!AL16</f>
        <v>-123</v>
      </c>
      <c r="BN16" s="22">
        <f>正誤表!J16-正誤表!AM16</f>
        <v>-15</v>
      </c>
      <c r="BO16" s="22">
        <f>正誤表!K16-正誤表!AN16</f>
        <v>-18</v>
      </c>
      <c r="BP16" s="22">
        <f>正誤表!L16-正誤表!AO16</f>
        <v>-110070</v>
      </c>
      <c r="BQ16" s="22">
        <f>正誤表!M16-正誤表!AP16</f>
        <v>-206</v>
      </c>
      <c r="BR16" s="23">
        <f>正誤表!N16-正誤表!AQ16</f>
        <v>110448</v>
      </c>
      <c r="BS16" s="54">
        <f>正誤表!O16-正誤表!AR16</f>
        <v>-6</v>
      </c>
    </row>
    <row r="17" spans="2:71" x14ac:dyDescent="0.4">
      <c r="B17" s="25" t="s">
        <v>26</v>
      </c>
      <c r="C17" s="26"/>
      <c r="D17" s="26"/>
      <c r="E17" s="27"/>
      <c r="F17" s="73">
        <v>528944</v>
      </c>
      <c r="G17" s="69">
        <v>473</v>
      </c>
      <c r="H17" s="70">
        <v>746</v>
      </c>
      <c r="I17" s="70">
        <v>2245</v>
      </c>
      <c r="J17" s="70">
        <v>4393</v>
      </c>
      <c r="K17" s="70">
        <v>7644</v>
      </c>
      <c r="L17" s="70">
        <v>21151</v>
      </c>
      <c r="M17" s="70">
        <v>378911</v>
      </c>
      <c r="N17" s="71">
        <v>113334</v>
      </c>
      <c r="O17" s="72">
        <v>47</v>
      </c>
      <c r="Q17" s="25" t="s">
        <v>26</v>
      </c>
      <c r="R17" s="56">
        <f t="shared" si="10"/>
        <v>1</v>
      </c>
      <c r="S17" s="43">
        <f t="shared" si="0"/>
        <v>8.9423455034937538E-4</v>
      </c>
      <c r="T17" s="44">
        <f t="shared" si="0"/>
        <v>1.410357240085907E-3</v>
      </c>
      <c r="U17" s="44">
        <f t="shared" si="0"/>
        <v>4.2443056353791706E-3</v>
      </c>
      <c r="V17" s="44">
        <f t="shared" si="0"/>
        <v>8.3052270183611113E-3</v>
      </c>
      <c r="W17" s="44">
        <f t="shared" si="0"/>
        <v>1.4451435312622886E-2</v>
      </c>
      <c r="X17" s="44">
        <f t="shared" si="0"/>
        <v>3.9987219819111283E-2</v>
      </c>
      <c r="Y17" s="44">
        <f t="shared" si="0"/>
        <v>0.71635371608336607</v>
      </c>
      <c r="Z17" s="45">
        <f t="shared" si="0"/>
        <v>0.21426464805348014</v>
      </c>
      <c r="AA17" s="55">
        <f t="shared" si="0"/>
        <v>8.8856287244018275E-5</v>
      </c>
      <c r="AB17" s="77"/>
      <c r="AE17" s="25" t="s">
        <v>26</v>
      </c>
      <c r="AF17" s="26"/>
      <c r="AG17" s="26"/>
      <c r="AH17" s="27"/>
      <c r="AI17" s="73">
        <v>528945</v>
      </c>
      <c r="AJ17" s="69">
        <v>474</v>
      </c>
      <c r="AK17" s="70">
        <v>747</v>
      </c>
      <c r="AL17" s="70">
        <v>2282</v>
      </c>
      <c r="AM17" s="70">
        <v>4409</v>
      </c>
      <c r="AN17" s="70">
        <v>7656</v>
      </c>
      <c r="AO17" s="70">
        <v>21168</v>
      </c>
      <c r="AP17" s="70">
        <v>486373</v>
      </c>
      <c r="AQ17" s="71">
        <v>5788</v>
      </c>
      <c r="AR17" s="72">
        <v>48</v>
      </c>
      <c r="AT17" s="25" t="s">
        <v>26</v>
      </c>
      <c r="AU17" s="56">
        <f t="shared" si="11"/>
        <v>1.0000018905593031</v>
      </c>
      <c r="AV17" s="43">
        <f t="shared" si="1"/>
        <v>8.9612510965243958E-4</v>
      </c>
      <c r="AW17" s="44">
        <f t="shared" si="2"/>
        <v>1.4122477993889712E-3</v>
      </c>
      <c r="AX17" s="44">
        <f t="shared" si="3"/>
        <v>4.3142563295925467E-3</v>
      </c>
      <c r="AY17" s="44">
        <f t="shared" si="4"/>
        <v>8.3354759672101403E-3</v>
      </c>
      <c r="AZ17" s="44">
        <f t="shared" si="5"/>
        <v>1.4474122024259658E-2</v>
      </c>
      <c r="BA17" s="44">
        <f t="shared" si="6"/>
        <v>4.001935932726338E-2</v>
      </c>
      <c r="BB17" s="44">
        <f t="shared" si="7"/>
        <v>0.91951699990925317</v>
      </c>
      <c r="BC17" s="45">
        <f t="shared" si="8"/>
        <v>1.0942557246135697E-2</v>
      </c>
      <c r="BD17" s="55">
        <f t="shared" si="9"/>
        <v>9.0746846547082489E-5</v>
      </c>
      <c r="BF17" s="25" t="s">
        <v>26</v>
      </c>
      <c r="BG17" s="26"/>
      <c r="BH17" s="26"/>
      <c r="BI17" s="27"/>
      <c r="BJ17" s="20">
        <f>正誤表!F17-正誤表!AI17</f>
        <v>-1</v>
      </c>
      <c r="BK17" s="21">
        <f>正誤表!G17-正誤表!AJ17</f>
        <v>-1</v>
      </c>
      <c r="BL17" s="22">
        <f>正誤表!H17-正誤表!AK17</f>
        <v>-1</v>
      </c>
      <c r="BM17" s="22">
        <f>正誤表!I17-正誤表!AL17</f>
        <v>-37</v>
      </c>
      <c r="BN17" s="22">
        <f>正誤表!J17-正誤表!AM17</f>
        <v>-16</v>
      </c>
      <c r="BO17" s="22">
        <f>正誤表!K17-正誤表!AN17</f>
        <v>-12</v>
      </c>
      <c r="BP17" s="22">
        <f>正誤表!L17-正誤表!AO17</f>
        <v>-17</v>
      </c>
      <c r="BQ17" s="22">
        <f>正誤表!M17-正誤表!AP17</f>
        <v>-107462</v>
      </c>
      <c r="BR17" s="23">
        <f>正誤表!N17-正誤表!AQ17</f>
        <v>107546</v>
      </c>
      <c r="BS17" s="54">
        <f>正誤表!O17-正誤表!AR17</f>
        <v>-1</v>
      </c>
    </row>
    <row r="18" spans="2:71" x14ac:dyDescent="0.4">
      <c r="B18" s="10"/>
      <c r="C18" s="1"/>
      <c r="D18" s="1"/>
      <c r="E18" s="1"/>
      <c r="F18" s="80" t="s">
        <v>27</v>
      </c>
      <c r="G18" s="81"/>
      <c r="H18" s="81"/>
      <c r="I18" s="81"/>
      <c r="J18" s="81"/>
      <c r="K18" s="81"/>
      <c r="L18" s="81"/>
      <c r="M18" s="81"/>
      <c r="N18" s="81"/>
      <c r="O18" s="82"/>
      <c r="Q18" s="10"/>
      <c r="S18" s="81" t="s">
        <v>28</v>
      </c>
      <c r="T18" s="81"/>
      <c r="U18" s="81"/>
      <c r="V18" s="81"/>
      <c r="W18" s="81"/>
      <c r="X18" s="81"/>
      <c r="Y18" s="81"/>
      <c r="Z18" s="81"/>
      <c r="AA18" s="82"/>
      <c r="AB18" s="74"/>
      <c r="AE18" s="10"/>
      <c r="AI18" s="80" t="s">
        <v>27</v>
      </c>
      <c r="AJ18" s="81"/>
      <c r="AK18" s="81"/>
      <c r="AL18" s="81"/>
      <c r="AM18" s="81"/>
      <c r="AN18" s="81"/>
      <c r="AO18" s="81"/>
      <c r="AP18" s="81"/>
      <c r="AQ18" s="81"/>
      <c r="AR18" s="82"/>
      <c r="AT18" s="10"/>
      <c r="AV18" s="81" t="s">
        <v>28</v>
      </c>
      <c r="AW18" s="81"/>
      <c r="AX18" s="81"/>
      <c r="AY18" s="81"/>
      <c r="AZ18" s="81"/>
      <c r="BA18" s="81"/>
      <c r="BB18" s="81"/>
      <c r="BC18" s="81"/>
      <c r="BD18" s="82"/>
      <c r="BF18" s="10"/>
      <c r="BJ18" s="80" t="s">
        <v>27</v>
      </c>
      <c r="BK18" s="81"/>
      <c r="BL18" s="81"/>
      <c r="BM18" s="81"/>
      <c r="BN18" s="81"/>
      <c r="BO18" s="81"/>
      <c r="BP18" s="81"/>
      <c r="BQ18" s="81"/>
      <c r="BR18" s="81"/>
      <c r="BS18" s="82"/>
    </row>
    <row r="19" spans="2:71" x14ac:dyDescent="0.4">
      <c r="B19" s="11" t="s">
        <v>19</v>
      </c>
      <c r="C19" s="12"/>
      <c r="D19" s="12"/>
      <c r="E19" s="12"/>
      <c r="F19" s="64">
        <v>5200449</v>
      </c>
      <c r="G19" s="65">
        <v>377517</v>
      </c>
      <c r="H19" s="66">
        <v>473253</v>
      </c>
      <c r="I19" s="66">
        <v>653818</v>
      </c>
      <c r="J19" s="66">
        <v>655066</v>
      </c>
      <c r="K19" s="66">
        <v>542422</v>
      </c>
      <c r="L19" s="66">
        <v>555651</v>
      </c>
      <c r="M19" s="66">
        <v>468665</v>
      </c>
      <c r="N19" s="67">
        <v>1463078</v>
      </c>
      <c r="O19" s="68">
        <v>10979</v>
      </c>
      <c r="Q19" s="11" t="s">
        <v>19</v>
      </c>
      <c r="R19" s="39">
        <f>F19/$F19</f>
        <v>1</v>
      </c>
      <c r="S19" s="39">
        <f t="shared" ref="S19:S26" si="12">G19/$F19</f>
        <v>7.2593154937198687E-2</v>
      </c>
      <c r="T19" s="40">
        <f t="shared" ref="T19:T26" si="13">H19/$F19</f>
        <v>9.1002334606108043E-2</v>
      </c>
      <c r="U19" s="40">
        <f t="shared" ref="U19:U26" si="14">I19/$F19</f>
        <v>0.12572337503934755</v>
      </c>
      <c r="V19" s="40">
        <f t="shared" ref="V19:V26" si="15">J19/$F19</f>
        <v>0.12596335431805986</v>
      </c>
      <c r="W19" s="40">
        <f t="shared" ref="W19:W26" si="16">K19/$F19</f>
        <v>0.10430291692121199</v>
      </c>
      <c r="X19" s="40">
        <f t="shared" ref="X19:X26" si="17">L19/$F19</f>
        <v>0.10684673573377991</v>
      </c>
      <c r="Y19" s="40">
        <f t="shared" ref="Y19:Y26" si="18">M19/$F19</f>
        <v>9.0120103091098483E-2</v>
      </c>
      <c r="Z19" s="41">
        <f t="shared" ref="Z19:Z26" si="19">N19/$F19</f>
        <v>0.28133686149022902</v>
      </c>
      <c r="AA19" s="42">
        <f t="shared" ref="AA19:AA26" si="20">O19/$F19</f>
        <v>2.1111638629664475E-3</v>
      </c>
      <c r="AB19" s="76"/>
      <c r="AE19" s="11" t="s">
        <v>19</v>
      </c>
      <c r="AF19" s="12"/>
      <c r="AG19" s="12"/>
      <c r="AH19" s="12"/>
      <c r="AI19" s="64">
        <v>5200451</v>
      </c>
      <c r="AJ19" s="65">
        <v>434387</v>
      </c>
      <c r="AK19" s="66">
        <v>527143</v>
      </c>
      <c r="AL19" s="66">
        <v>736776</v>
      </c>
      <c r="AM19" s="66">
        <v>755922</v>
      </c>
      <c r="AN19" s="66">
        <v>659640</v>
      </c>
      <c r="AO19" s="66">
        <v>737137</v>
      </c>
      <c r="AP19" s="66">
        <v>684467</v>
      </c>
      <c r="AQ19" s="67">
        <v>653771</v>
      </c>
      <c r="AR19" s="68">
        <v>11208</v>
      </c>
      <c r="AT19" s="11" t="s">
        <v>19</v>
      </c>
      <c r="AU19" s="39">
        <f>AI19/$F19</f>
        <v>1.0000003845821774</v>
      </c>
      <c r="AV19" s="39">
        <f t="shared" ref="AV19:AV26" si="21">AJ19/$F19</f>
        <v>8.3528749152236667E-2</v>
      </c>
      <c r="AW19" s="40">
        <f t="shared" ref="AW19:AW26" si="22">AK19/$F19</f>
        <v>0.10136490137678497</v>
      </c>
      <c r="AX19" s="40">
        <f t="shared" ref="AX19:AX26" si="23">AL19/$F19</f>
        <v>0.14167545917669802</v>
      </c>
      <c r="AY19" s="40">
        <f t="shared" ref="AY19:AY26" si="24">AM19/$F19</f>
        <v>0.14535706436117343</v>
      </c>
      <c r="AZ19" s="40">
        <f t="shared" ref="AZ19:AZ26" si="25">AN19/$F19</f>
        <v>0.12684289375782745</v>
      </c>
      <c r="BA19" s="40">
        <f t="shared" ref="BA19:BA26" si="26">AO19/$F19</f>
        <v>0.14174487625972296</v>
      </c>
      <c r="BB19" s="40">
        <f t="shared" ref="BB19:BB26" si="27">AP19/$F19</f>
        <v>0.13161690461727441</v>
      </c>
      <c r="BC19" s="41">
        <f t="shared" ref="BC19:BC26" si="28">AQ19/$F19</f>
        <v>0.12571433735817811</v>
      </c>
      <c r="BD19" s="42">
        <f t="shared" ref="BD19:BD26" si="29">AR19/$F19</f>
        <v>2.1551985222814413E-3</v>
      </c>
      <c r="BF19" s="11" t="s">
        <v>19</v>
      </c>
      <c r="BG19" s="12"/>
      <c r="BH19" s="12"/>
      <c r="BI19" s="12"/>
      <c r="BJ19" s="33">
        <f>正誤表!F19-正誤表!AI19</f>
        <v>-2</v>
      </c>
      <c r="BK19" s="13">
        <f>正誤表!G19-正誤表!AJ19</f>
        <v>-56870</v>
      </c>
      <c r="BL19" s="14">
        <f>正誤表!H19-正誤表!AK19</f>
        <v>-53890</v>
      </c>
      <c r="BM19" s="14">
        <f>正誤表!I19-正誤表!AL19</f>
        <v>-82958</v>
      </c>
      <c r="BN19" s="14">
        <f>正誤表!J19-正誤表!AM19</f>
        <v>-100856</v>
      </c>
      <c r="BO19" s="14">
        <f>正誤表!K19-正誤表!AN19</f>
        <v>-117218</v>
      </c>
      <c r="BP19" s="14">
        <f>正誤表!L19-正誤表!AO19</f>
        <v>-181486</v>
      </c>
      <c r="BQ19" s="14">
        <f>正誤表!M19-正誤表!AP19</f>
        <v>-215802</v>
      </c>
      <c r="BR19" s="15">
        <f>正誤表!N19-正誤表!AQ19</f>
        <v>809307</v>
      </c>
      <c r="BS19" s="16">
        <f>正誤表!O19-正誤表!AR19</f>
        <v>-229</v>
      </c>
    </row>
    <row r="20" spans="2:71" x14ac:dyDescent="0.4">
      <c r="B20" s="17" t="s">
        <v>20</v>
      </c>
      <c r="C20" s="18"/>
      <c r="D20" s="19"/>
      <c r="E20" s="19"/>
      <c r="F20" s="20">
        <v>758234</v>
      </c>
      <c r="G20" s="69">
        <v>282058</v>
      </c>
      <c r="H20" s="70">
        <v>118188</v>
      </c>
      <c r="I20" s="70">
        <v>86597</v>
      </c>
      <c r="J20" s="70">
        <v>40103</v>
      </c>
      <c r="K20" s="70">
        <v>21272</v>
      </c>
      <c r="L20" s="70">
        <v>18343</v>
      </c>
      <c r="M20" s="70">
        <v>9717</v>
      </c>
      <c r="N20" s="71">
        <v>174345</v>
      </c>
      <c r="O20" s="72">
        <v>7611</v>
      </c>
      <c r="Q20" s="17" t="s">
        <v>20</v>
      </c>
      <c r="R20" s="43">
        <f t="shared" ref="R20:R26" si="30">F20/$F20</f>
        <v>1</v>
      </c>
      <c r="S20" s="43">
        <f t="shared" si="12"/>
        <v>0.37199334242463411</v>
      </c>
      <c r="T20" s="44">
        <f t="shared" si="13"/>
        <v>0.15587272530643576</v>
      </c>
      <c r="U20" s="44">
        <f t="shared" si="14"/>
        <v>0.1142088062524234</v>
      </c>
      <c r="V20" s="44">
        <f t="shared" si="15"/>
        <v>5.2890004932514237E-2</v>
      </c>
      <c r="W20" s="44">
        <f t="shared" si="16"/>
        <v>2.8054663863662142E-2</v>
      </c>
      <c r="X20" s="44">
        <f t="shared" si="17"/>
        <v>2.41917402807049E-2</v>
      </c>
      <c r="Y20" s="44">
        <f t="shared" si="18"/>
        <v>1.2815305037758792E-2</v>
      </c>
      <c r="Z20" s="45">
        <f t="shared" si="19"/>
        <v>0.2299356135441038</v>
      </c>
      <c r="AA20" s="46">
        <f t="shared" si="20"/>
        <v>1.0037798357762907E-2</v>
      </c>
      <c r="AB20" s="76"/>
      <c r="AE20" s="17" t="s">
        <v>20</v>
      </c>
      <c r="AF20" s="18"/>
      <c r="AG20" s="19"/>
      <c r="AH20" s="19"/>
      <c r="AI20" s="20">
        <v>758234</v>
      </c>
      <c r="AJ20" s="69">
        <v>334423</v>
      </c>
      <c r="AK20" s="70">
        <v>121983</v>
      </c>
      <c r="AL20" s="70">
        <v>92939</v>
      </c>
      <c r="AM20" s="70">
        <v>44572</v>
      </c>
      <c r="AN20" s="70">
        <v>24694</v>
      </c>
      <c r="AO20" s="70">
        <v>22844</v>
      </c>
      <c r="AP20" s="70">
        <v>13558</v>
      </c>
      <c r="AQ20" s="71">
        <v>95459</v>
      </c>
      <c r="AR20" s="72">
        <v>7762</v>
      </c>
      <c r="AT20" s="17" t="s">
        <v>20</v>
      </c>
      <c r="AU20" s="43">
        <f t="shared" ref="AU20:AU26" si="31">AI20/$F20</f>
        <v>1</v>
      </c>
      <c r="AV20" s="43">
        <f t="shared" si="21"/>
        <v>0.44105513601342067</v>
      </c>
      <c r="AW20" s="44">
        <f t="shared" si="22"/>
        <v>0.16087777651753943</v>
      </c>
      <c r="AX20" s="44">
        <f t="shared" si="23"/>
        <v>0.12257297879018877</v>
      </c>
      <c r="AY20" s="44">
        <f t="shared" si="24"/>
        <v>5.8783963789542544E-2</v>
      </c>
      <c r="AZ20" s="44">
        <f t="shared" si="25"/>
        <v>3.2567782505136936E-2</v>
      </c>
      <c r="BA20" s="44">
        <f t="shared" si="26"/>
        <v>3.0127902468103516E-2</v>
      </c>
      <c r="BB20" s="44">
        <f t="shared" si="27"/>
        <v>1.7881023536269806E-2</v>
      </c>
      <c r="BC20" s="45">
        <f t="shared" si="28"/>
        <v>0.12589649105685052</v>
      </c>
      <c r="BD20" s="46">
        <f t="shared" si="29"/>
        <v>1.0236945322947798E-2</v>
      </c>
      <c r="BF20" s="17" t="s">
        <v>20</v>
      </c>
      <c r="BG20" s="18"/>
      <c r="BH20" s="19"/>
      <c r="BI20" s="19"/>
      <c r="BJ20" s="20">
        <f>正誤表!F20-正誤表!AI20</f>
        <v>0</v>
      </c>
      <c r="BK20" s="21">
        <f>正誤表!G20-正誤表!AJ20</f>
        <v>-52365</v>
      </c>
      <c r="BL20" s="22">
        <f>正誤表!H20-正誤表!AK20</f>
        <v>-3795</v>
      </c>
      <c r="BM20" s="22">
        <f>正誤表!I20-正誤表!AL20</f>
        <v>-6342</v>
      </c>
      <c r="BN20" s="22">
        <f>正誤表!J20-正誤表!AM20</f>
        <v>-4469</v>
      </c>
      <c r="BO20" s="22">
        <f>正誤表!K20-正誤表!AN20</f>
        <v>-3422</v>
      </c>
      <c r="BP20" s="22">
        <f>正誤表!L20-正誤表!AO20</f>
        <v>-4501</v>
      </c>
      <c r="BQ20" s="22">
        <f>正誤表!M20-正誤表!AP20</f>
        <v>-3841</v>
      </c>
      <c r="BR20" s="23">
        <f>正誤表!N20-正誤表!AQ20</f>
        <v>78886</v>
      </c>
      <c r="BS20" s="24">
        <f>正誤表!O20-正誤表!AR20</f>
        <v>-151</v>
      </c>
    </row>
    <row r="21" spans="2:71" x14ac:dyDescent="0.4">
      <c r="B21" s="10" t="s">
        <v>21</v>
      </c>
      <c r="C21" s="1"/>
      <c r="D21" s="1"/>
      <c r="E21" s="1"/>
      <c r="F21" s="20">
        <v>745575</v>
      </c>
      <c r="G21" s="69">
        <v>67711</v>
      </c>
      <c r="H21" s="70">
        <v>290248</v>
      </c>
      <c r="I21" s="70">
        <v>100475</v>
      </c>
      <c r="J21" s="70">
        <v>70773</v>
      </c>
      <c r="K21" s="70">
        <v>31969</v>
      </c>
      <c r="L21" s="70">
        <v>27159</v>
      </c>
      <c r="M21" s="70">
        <v>13059</v>
      </c>
      <c r="N21" s="71">
        <v>142452</v>
      </c>
      <c r="O21" s="72">
        <v>1729</v>
      </c>
      <c r="Q21" s="10" t="s">
        <v>21</v>
      </c>
      <c r="R21" s="43">
        <f t="shared" si="30"/>
        <v>1</v>
      </c>
      <c r="S21" s="43">
        <f t="shared" si="12"/>
        <v>9.0817154545149714E-2</v>
      </c>
      <c r="T21" s="44">
        <f t="shared" si="13"/>
        <v>0.38929416893002045</v>
      </c>
      <c r="U21" s="44">
        <f t="shared" si="14"/>
        <v>0.13476176105690238</v>
      </c>
      <c r="V21" s="44">
        <f t="shared" si="15"/>
        <v>9.4924051906246851E-2</v>
      </c>
      <c r="W21" s="44">
        <f t="shared" si="16"/>
        <v>4.2878315394158872E-2</v>
      </c>
      <c r="X21" s="44">
        <f t="shared" si="17"/>
        <v>3.6426918821044159E-2</v>
      </c>
      <c r="Y21" s="44">
        <f t="shared" si="18"/>
        <v>1.7515340509003118E-2</v>
      </c>
      <c r="Z21" s="45">
        <f t="shared" si="19"/>
        <v>0.191063273312544</v>
      </c>
      <c r="AA21" s="55">
        <f t="shared" si="20"/>
        <v>2.3190155249304227E-3</v>
      </c>
      <c r="AB21" s="77"/>
      <c r="AE21" s="10" t="s">
        <v>21</v>
      </c>
      <c r="AI21" s="20">
        <v>745575</v>
      </c>
      <c r="AJ21" s="69">
        <v>69945</v>
      </c>
      <c r="AK21" s="70">
        <v>337897</v>
      </c>
      <c r="AL21" s="70">
        <v>106387</v>
      </c>
      <c r="AM21" s="70">
        <v>76554</v>
      </c>
      <c r="AN21" s="70">
        <v>36639</v>
      </c>
      <c r="AO21" s="70">
        <v>33415</v>
      </c>
      <c r="AP21" s="70">
        <v>17757</v>
      </c>
      <c r="AQ21" s="71">
        <v>65211</v>
      </c>
      <c r="AR21" s="72">
        <v>1770</v>
      </c>
      <c r="AT21" s="10" t="s">
        <v>21</v>
      </c>
      <c r="AU21" s="43">
        <f t="shared" si="31"/>
        <v>1</v>
      </c>
      <c r="AV21" s="43">
        <f t="shared" si="21"/>
        <v>9.3813499647922738E-2</v>
      </c>
      <c r="AW21" s="44">
        <f t="shared" si="22"/>
        <v>0.45320323240451998</v>
      </c>
      <c r="AX21" s="44">
        <f t="shared" si="23"/>
        <v>0.14269121148107167</v>
      </c>
      <c r="AY21" s="44">
        <f t="shared" si="24"/>
        <v>0.10267779901418368</v>
      </c>
      <c r="AZ21" s="44">
        <f t="shared" si="25"/>
        <v>4.914193743084197E-2</v>
      </c>
      <c r="BA21" s="44">
        <f t="shared" si="26"/>
        <v>4.4817758106159677E-2</v>
      </c>
      <c r="BB21" s="44">
        <f t="shared" si="27"/>
        <v>2.3816517452972537E-2</v>
      </c>
      <c r="BC21" s="45">
        <f t="shared" si="28"/>
        <v>8.7464037823156621E-2</v>
      </c>
      <c r="BD21" s="55">
        <f t="shared" si="29"/>
        <v>2.3740066391711094E-3</v>
      </c>
      <c r="BF21" s="10" t="s">
        <v>21</v>
      </c>
      <c r="BJ21" s="20">
        <f>正誤表!F21-正誤表!AI21</f>
        <v>0</v>
      </c>
      <c r="BK21" s="21">
        <f>正誤表!G21-正誤表!AJ21</f>
        <v>-2234</v>
      </c>
      <c r="BL21" s="22">
        <f>正誤表!H21-正誤表!AK21</f>
        <v>-47649</v>
      </c>
      <c r="BM21" s="22">
        <f>正誤表!I21-正誤表!AL21</f>
        <v>-5912</v>
      </c>
      <c r="BN21" s="22">
        <f>正誤表!J21-正誤表!AM21</f>
        <v>-5781</v>
      </c>
      <c r="BO21" s="22">
        <f>正誤表!K21-正誤表!AN21</f>
        <v>-4670</v>
      </c>
      <c r="BP21" s="22">
        <f>正誤表!L21-正誤表!AO21</f>
        <v>-6256</v>
      </c>
      <c r="BQ21" s="22">
        <f>正誤表!M21-正誤表!AP21</f>
        <v>-4698</v>
      </c>
      <c r="BR21" s="23">
        <f>正誤表!N21-正誤表!AQ21</f>
        <v>77241</v>
      </c>
      <c r="BS21" s="54">
        <f>正誤表!O21-正誤表!AR21</f>
        <v>-41</v>
      </c>
    </row>
    <row r="22" spans="2:71" x14ac:dyDescent="0.4">
      <c r="B22" s="10" t="s">
        <v>22</v>
      </c>
      <c r="C22" s="1"/>
      <c r="D22" s="1"/>
      <c r="E22" s="1"/>
      <c r="F22" s="20">
        <v>1025563</v>
      </c>
      <c r="G22" s="69">
        <v>17968</v>
      </c>
      <c r="H22" s="70">
        <v>37729</v>
      </c>
      <c r="I22" s="70">
        <v>370105</v>
      </c>
      <c r="J22" s="70">
        <v>196589</v>
      </c>
      <c r="K22" s="70">
        <v>92979</v>
      </c>
      <c r="L22" s="70">
        <v>63859</v>
      </c>
      <c r="M22" s="70">
        <v>33816</v>
      </c>
      <c r="N22" s="71">
        <v>211574</v>
      </c>
      <c r="O22" s="72">
        <v>944</v>
      </c>
      <c r="Q22" s="10" t="s">
        <v>22</v>
      </c>
      <c r="R22" s="43">
        <f t="shared" si="30"/>
        <v>1</v>
      </c>
      <c r="S22" s="43">
        <f t="shared" si="12"/>
        <v>1.7520132844106116E-2</v>
      </c>
      <c r="T22" s="44">
        <f t="shared" si="13"/>
        <v>3.6788573690743523E-2</v>
      </c>
      <c r="U22" s="44">
        <f t="shared" si="14"/>
        <v>0.36087982893298609</v>
      </c>
      <c r="V22" s="44">
        <f t="shared" si="15"/>
        <v>0.19168885772985181</v>
      </c>
      <c r="W22" s="44">
        <f t="shared" si="16"/>
        <v>9.0661422067683795E-2</v>
      </c>
      <c r="X22" s="44">
        <f t="shared" si="17"/>
        <v>6.2267261981955278E-2</v>
      </c>
      <c r="Y22" s="44">
        <f t="shared" si="18"/>
        <v>3.2973108429223755E-2</v>
      </c>
      <c r="Z22" s="45">
        <f t="shared" si="19"/>
        <v>0.20630034429869251</v>
      </c>
      <c r="AA22" s="55">
        <f t="shared" si="20"/>
        <v>9.2047002475713336E-4</v>
      </c>
      <c r="AB22" s="77"/>
      <c r="AE22" s="10" t="s">
        <v>22</v>
      </c>
      <c r="AI22" s="20">
        <v>1025563</v>
      </c>
      <c r="AJ22" s="69">
        <v>19367</v>
      </c>
      <c r="AK22" s="70">
        <v>39073</v>
      </c>
      <c r="AL22" s="70">
        <v>436736</v>
      </c>
      <c r="AM22" s="70">
        <v>204777</v>
      </c>
      <c r="AN22" s="70">
        <v>102063</v>
      </c>
      <c r="AO22" s="70">
        <v>76307</v>
      </c>
      <c r="AP22" s="70">
        <v>44490</v>
      </c>
      <c r="AQ22" s="71">
        <v>101776</v>
      </c>
      <c r="AR22" s="72">
        <v>974</v>
      </c>
      <c r="AT22" s="10" t="s">
        <v>22</v>
      </c>
      <c r="AU22" s="43">
        <f t="shared" si="31"/>
        <v>1</v>
      </c>
      <c r="AV22" s="43">
        <f t="shared" si="21"/>
        <v>1.8884261620202757E-2</v>
      </c>
      <c r="AW22" s="44">
        <f t="shared" si="22"/>
        <v>3.8099073387007916E-2</v>
      </c>
      <c r="AX22" s="44">
        <f t="shared" si="23"/>
        <v>0.42584999653848665</v>
      </c>
      <c r="AY22" s="44">
        <f t="shared" si="24"/>
        <v>0.19967276510560542</v>
      </c>
      <c r="AZ22" s="44">
        <f t="shared" si="25"/>
        <v>9.9518995907613678E-2</v>
      </c>
      <c r="BA22" s="44">
        <f t="shared" si="26"/>
        <v>7.4404985359261211E-2</v>
      </c>
      <c r="BB22" s="44">
        <f t="shared" si="27"/>
        <v>4.3381050213394987E-2</v>
      </c>
      <c r="BC22" s="45">
        <f t="shared" si="28"/>
        <v>9.923914961830721E-2</v>
      </c>
      <c r="BD22" s="55">
        <f t="shared" si="29"/>
        <v>9.4972225012017789E-4</v>
      </c>
      <c r="BF22" s="10" t="s">
        <v>22</v>
      </c>
      <c r="BJ22" s="20">
        <f>正誤表!F22-正誤表!AI22</f>
        <v>0</v>
      </c>
      <c r="BK22" s="21">
        <f>正誤表!G22-正誤表!AJ22</f>
        <v>-1399</v>
      </c>
      <c r="BL22" s="22">
        <f>正誤表!H22-正誤表!AK22</f>
        <v>-1344</v>
      </c>
      <c r="BM22" s="22">
        <f>正誤表!I22-正誤表!AL22</f>
        <v>-66631</v>
      </c>
      <c r="BN22" s="22">
        <f>正誤表!J22-正誤表!AM22</f>
        <v>-8188</v>
      </c>
      <c r="BO22" s="22">
        <f>正誤表!K22-正誤表!AN22</f>
        <v>-9084</v>
      </c>
      <c r="BP22" s="22">
        <f>正誤表!L22-正誤表!AO22</f>
        <v>-12448</v>
      </c>
      <c r="BQ22" s="22">
        <f>正誤表!M22-正誤表!AP22</f>
        <v>-10674</v>
      </c>
      <c r="BR22" s="23">
        <f>正誤表!N22-正誤表!AQ22</f>
        <v>109798</v>
      </c>
      <c r="BS22" s="54">
        <f>正誤表!O22-正誤表!AR22</f>
        <v>-30</v>
      </c>
    </row>
    <row r="23" spans="2:71" x14ac:dyDescent="0.4">
      <c r="B23" s="10" t="s">
        <v>23</v>
      </c>
      <c r="C23" s="1"/>
      <c r="D23" s="1"/>
      <c r="E23" s="1"/>
      <c r="F23" s="20">
        <v>842795</v>
      </c>
      <c r="G23" s="69">
        <v>5684</v>
      </c>
      <c r="H23" s="70">
        <v>17595</v>
      </c>
      <c r="I23" s="70">
        <v>69437</v>
      </c>
      <c r="J23" s="70">
        <v>274599</v>
      </c>
      <c r="K23" s="70">
        <v>143024</v>
      </c>
      <c r="L23" s="70">
        <v>83908</v>
      </c>
      <c r="M23" s="70">
        <v>43838</v>
      </c>
      <c r="N23" s="71">
        <v>204353</v>
      </c>
      <c r="O23" s="72">
        <v>357</v>
      </c>
      <c r="Q23" s="10" t="s">
        <v>23</v>
      </c>
      <c r="R23" s="43">
        <f t="shared" si="30"/>
        <v>1</v>
      </c>
      <c r="S23" s="43">
        <f t="shared" si="12"/>
        <v>6.7442260573449056E-3</v>
      </c>
      <c r="T23" s="44">
        <f t="shared" si="13"/>
        <v>2.0876962962523508E-2</v>
      </c>
      <c r="U23" s="44">
        <f t="shared" si="14"/>
        <v>8.238895579589342E-2</v>
      </c>
      <c r="V23" s="44">
        <f t="shared" si="15"/>
        <v>0.32581944601000246</v>
      </c>
      <c r="W23" s="44">
        <f t="shared" si="16"/>
        <v>0.16970200345279696</v>
      </c>
      <c r="X23" s="44">
        <f t="shared" si="17"/>
        <v>9.9559204788827654E-2</v>
      </c>
      <c r="Y23" s="44">
        <f t="shared" si="18"/>
        <v>5.201502144649648E-2</v>
      </c>
      <c r="Z23" s="45">
        <f t="shared" si="19"/>
        <v>0.24247058893325185</v>
      </c>
      <c r="AA23" s="55">
        <f t="shared" si="20"/>
        <v>4.235905528627958E-4</v>
      </c>
      <c r="AB23" s="77"/>
      <c r="AE23" s="10" t="s">
        <v>23</v>
      </c>
      <c r="AI23" s="20">
        <v>842795</v>
      </c>
      <c r="AJ23" s="69">
        <v>6159</v>
      </c>
      <c r="AK23" s="70">
        <v>18231</v>
      </c>
      <c r="AL23" s="70">
        <v>71914</v>
      </c>
      <c r="AM23" s="70">
        <v>354623</v>
      </c>
      <c r="AN23" s="70">
        <v>152285</v>
      </c>
      <c r="AO23" s="70">
        <v>97439</v>
      </c>
      <c r="AP23" s="70">
        <v>56591</v>
      </c>
      <c r="AQ23" s="71">
        <v>85190</v>
      </c>
      <c r="AR23" s="72">
        <v>363</v>
      </c>
      <c r="AT23" s="10" t="s">
        <v>23</v>
      </c>
      <c r="AU23" s="43">
        <f t="shared" si="31"/>
        <v>1</v>
      </c>
      <c r="AV23" s="43">
        <f t="shared" si="21"/>
        <v>7.3078269330026872E-3</v>
      </c>
      <c r="AW23" s="44">
        <f t="shared" si="22"/>
        <v>2.1631594871825296E-2</v>
      </c>
      <c r="AX23" s="44">
        <f t="shared" si="23"/>
        <v>8.5327986046428841E-2</v>
      </c>
      <c r="AY23" s="44">
        <f t="shared" si="24"/>
        <v>0.42077017542818834</v>
      </c>
      <c r="AZ23" s="44">
        <f t="shared" si="25"/>
        <v>0.18069044073588478</v>
      </c>
      <c r="BA23" s="44">
        <f t="shared" si="26"/>
        <v>0.11561411731203911</v>
      </c>
      <c r="BB23" s="44">
        <f t="shared" si="27"/>
        <v>6.7146815061788448E-2</v>
      </c>
      <c r="BC23" s="45">
        <f t="shared" si="28"/>
        <v>0.10108033388902402</v>
      </c>
      <c r="BD23" s="55">
        <f t="shared" si="29"/>
        <v>4.3070972181847303E-4</v>
      </c>
      <c r="BF23" s="10" t="s">
        <v>23</v>
      </c>
      <c r="BJ23" s="20">
        <f>正誤表!F23-正誤表!AI23</f>
        <v>0</v>
      </c>
      <c r="BK23" s="21">
        <f>正誤表!G23-正誤表!AJ23</f>
        <v>-475</v>
      </c>
      <c r="BL23" s="22">
        <f>正誤表!H23-正誤表!AK23</f>
        <v>-636</v>
      </c>
      <c r="BM23" s="22">
        <f>正誤表!I23-正誤表!AL23</f>
        <v>-2477</v>
      </c>
      <c r="BN23" s="22">
        <f>正誤表!J23-正誤表!AM23</f>
        <v>-80024</v>
      </c>
      <c r="BO23" s="22">
        <f>正誤表!K23-正誤表!AN23</f>
        <v>-9261</v>
      </c>
      <c r="BP23" s="22">
        <f>正誤表!L23-正誤表!AO23</f>
        <v>-13531</v>
      </c>
      <c r="BQ23" s="22">
        <f>正誤表!M23-正誤表!AP23</f>
        <v>-12753</v>
      </c>
      <c r="BR23" s="23">
        <f>正誤表!N23-正誤表!AQ23</f>
        <v>119163</v>
      </c>
      <c r="BS23" s="54">
        <f>正誤表!O23-正誤表!AR23</f>
        <v>-6</v>
      </c>
    </row>
    <row r="24" spans="2:71" x14ac:dyDescent="0.4">
      <c r="B24" s="10" t="s">
        <v>24</v>
      </c>
      <c r="C24" s="1"/>
      <c r="D24" s="1"/>
      <c r="E24" s="1"/>
      <c r="F24" s="20">
        <v>652641</v>
      </c>
      <c r="G24" s="69">
        <v>2202</v>
      </c>
      <c r="H24" s="70">
        <v>5559</v>
      </c>
      <c r="I24" s="70">
        <v>16815</v>
      </c>
      <c r="J24" s="70">
        <v>49633</v>
      </c>
      <c r="K24" s="70">
        <v>198157</v>
      </c>
      <c r="L24" s="70">
        <v>124035</v>
      </c>
      <c r="M24" s="70">
        <v>64114</v>
      </c>
      <c r="N24" s="71">
        <v>191954</v>
      </c>
      <c r="O24" s="24">
        <v>172</v>
      </c>
      <c r="Q24" s="10" t="s">
        <v>24</v>
      </c>
      <c r="R24" s="43">
        <f t="shared" si="30"/>
        <v>1</v>
      </c>
      <c r="S24" s="43">
        <f t="shared" si="12"/>
        <v>3.373983552979356E-3</v>
      </c>
      <c r="T24" s="44">
        <f t="shared" si="13"/>
        <v>8.5176996235296273E-3</v>
      </c>
      <c r="U24" s="44">
        <f t="shared" si="14"/>
        <v>2.5764547431129825E-2</v>
      </c>
      <c r="V24" s="44">
        <f t="shared" si="15"/>
        <v>7.6049466705279012E-2</v>
      </c>
      <c r="W24" s="44">
        <f t="shared" si="16"/>
        <v>0.30362327834138525</v>
      </c>
      <c r="X24" s="44">
        <f t="shared" si="17"/>
        <v>0.19005088555576496</v>
      </c>
      <c r="Y24" s="44">
        <f t="shared" si="18"/>
        <v>9.823777543856424E-2</v>
      </c>
      <c r="Z24" s="45">
        <f t="shared" si="19"/>
        <v>0.29411881876866453</v>
      </c>
      <c r="AA24" s="55">
        <f t="shared" si="20"/>
        <v>2.6354458270320128E-4</v>
      </c>
      <c r="AB24" s="77"/>
      <c r="AE24" s="10" t="s">
        <v>24</v>
      </c>
      <c r="AI24" s="20">
        <v>652641</v>
      </c>
      <c r="AJ24" s="69">
        <v>2401</v>
      </c>
      <c r="AK24" s="70">
        <v>5817</v>
      </c>
      <c r="AL24" s="70">
        <v>17719</v>
      </c>
      <c r="AM24" s="70">
        <v>51114</v>
      </c>
      <c r="AN24" s="70">
        <v>286989</v>
      </c>
      <c r="AO24" s="70">
        <v>133166</v>
      </c>
      <c r="AP24" s="70">
        <v>75317</v>
      </c>
      <c r="AQ24" s="71">
        <v>79946</v>
      </c>
      <c r="AR24" s="24">
        <v>172</v>
      </c>
      <c r="AT24" s="10" t="s">
        <v>24</v>
      </c>
      <c r="AU24" s="43">
        <f t="shared" si="31"/>
        <v>1</v>
      </c>
      <c r="AV24" s="43">
        <f t="shared" si="21"/>
        <v>3.6788985062231761E-3</v>
      </c>
      <c r="AW24" s="44">
        <f t="shared" si="22"/>
        <v>8.9130164975844296E-3</v>
      </c>
      <c r="AX24" s="44">
        <f t="shared" si="23"/>
        <v>2.7149688726267579E-2</v>
      </c>
      <c r="AY24" s="44">
        <f t="shared" si="24"/>
        <v>7.8318708141229251E-2</v>
      </c>
      <c r="AZ24" s="44">
        <f t="shared" si="25"/>
        <v>0.43973486189191302</v>
      </c>
      <c r="BA24" s="44">
        <f t="shared" si="26"/>
        <v>0.20404173197822387</v>
      </c>
      <c r="BB24" s="44">
        <f t="shared" si="27"/>
        <v>0.11540341474102914</v>
      </c>
      <c r="BC24" s="45">
        <f t="shared" si="28"/>
        <v>0.12249613493482635</v>
      </c>
      <c r="BD24" s="55">
        <f t="shared" si="29"/>
        <v>2.6354458270320128E-4</v>
      </c>
      <c r="BF24" s="10" t="s">
        <v>24</v>
      </c>
      <c r="BJ24" s="20">
        <f>正誤表!F24-正誤表!AI24</f>
        <v>0</v>
      </c>
      <c r="BK24" s="21">
        <f>正誤表!G24-正誤表!AJ24</f>
        <v>-199</v>
      </c>
      <c r="BL24" s="22">
        <f>正誤表!H24-正誤表!AK24</f>
        <v>-258</v>
      </c>
      <c r="BM24" s="22">
        <f>正誤表!I24-正誤表!AL24</f>
        <v>-904</v>
      </c>
      <c r="BN24" s="22">
        <f>正誤表!J24-正誤表!AM24</f>
        <v>-1481</v>
      </c>
      <c r="BO24" s="22">
        <f>正誤表!K24-正誤表!AN24</f>
        <v>-88832</v>
      </c>
      <c r="BP24" s="22">
        <f>正誤表!L24-正誤表!AO24</f>
        <v>-9131</v>
      </c>
      <c r="BQ24" s="22">
        <f>正誤表!M24-正誤表!AP24</f>
        <v>-11203</v>
      </c>
      <c r="BR24" s="23">
        <f>正誤表!N24-正誤表!AQ24</f>
        <v>112008</v>
      </c>
      <c r="BS24" s="54">
        <f>正誤表!O24-正誤表!AR24</f>
        <v>0</v>
      </c>
    </row>
    <row r="25" spans="2:71" x14ac:dyDescent="0.4">
      <c r="B25" s="10" t="s">
        <v>25</v>
      </c>
      <c r="C25" s="1"/>
      <c r="D25" s="1"/>
      <c r="E25" s="1"/>
      <c r="F25" s="73">
        <v>646697</v>
      </c>
      <c r="G25" s="69">
        <v>1477</v>
      </c>
      <c r="H25" s="70">
        <v>3225</v>
      </c>
      <c r="I25" s="70">
        <v>8373</v>
      </c>
      <c r="J25" s="70">
        <v>19188</v>
      </c>
      <c r="K25" s="70">
        <v>46451</v>
      </c>
      <c r="L25" s="70">
        <v>200134</v>
      </c>
      <c r="M25" s="70">
        <v>110003</v>
      </c>
      <c r="N25" s="71">
        <v>257736</v>
      </c>
      <c r="O25" s="72">
        <v>110</v>
      </c>
      <c r="Q25" s="10" t="s">
        <v>25</v>
      </c>
      <c r="R25" s="43">
        <f t="shared" si="30"/>
        <v>1</v>
      </c>
      <c r="S25" s="43">
        <f t="shared" si="12"/>
        <v>2.2839134865323329E-3</v>
      </c>
      <c r="T25" s="44">
        <f t="shared" si="13"/>
        <v>4.9868794814263871E-3</v>
      </c>
      <c r="U25" s="44">
        <f t="shared" si="14"/>
        <v>1.2947330821080042E-2</v>
      </c>
      <c r="V25" s="44">
        <f t="shared" si="15"/>
        <v>2.9670773175072714E-2</v>
      </c>
      <c r="W25" s="44">
        <f t="shared" si="16"/>
        <v>7.1828074043949489E-2</v>
      </c>
      <c r="X25" s="44">
        <f t="shared" si="17"/>
        <v>0.30947105058474061</v>
      </c>
      <c r="Y25" s="44">
        <f t="shared" si="18"/>
        <v>0.17009975305282071</v>
      </c>
      <c r="Z25" s="45">
        <f t="shared" si="19"/>
        <v>0.39854213024028257</v>
      </c>
      <c r="AA25" s="55">
        <f t="shared" si="20"/>
        <v>1.7009511409516356E-4</v>
      </c>
      <c r="AB25" s="77"/>
      <c r="AE25" s="10" t="s">
        <v>25</v>
      </c>
      <c r="AI25" s="73">
        <v>646698</v>
      </c>
      <c r="AJ25" s="69">
        <v>1618</v>
      </c>
      <c r="AK25" s="70">
        <v>3386</v>
      </c>
      <c r="AL25" s="70">
        <v>8914</v>
      </c>
      <c r="AM25" s="70">
        <v>19890</v>
      </c>
      <c r="AN25" s="70">
        <v>48031</v>
      </c>
      <c r="AO25" s="70">
        <v>334477</v>
      </c>
      <c r="AP25" s="70">
        <v>116350</v>
      </c>
      <c r="AQ25" s="71">
        <v>113921</v>
      </c>
      <c r="AR25" s="72">
        <v>111</v>
      </c>
      <c r="AT25" s="10" t="s">
        <v>25</v>
      </c>
      <c r="AU25" s="43">
        <f t="shared" si="31"/>
        <v>1.0000015463192191</v>
      </c>
      <c r="AV25" s="43">
        <f t="shared" si="21"/>
        <v>2.5019444964179513E-3</v>
      </c>
      <c r="AW25" s="44">
        <f t="shared" si="22"/>
        <v>5.2358368756929442E-3</v>
      </c>
      <c r="AX25" s="44">
        <f t="shared" si="23"/>
        <v>1.3783889518584438E-2</v>
      </c>
      <c r="AY25" s="44">
        <f t="shared" si="24"/>
        <v>3.0756289266843668E-2</v>
      </c>
      <c r="AZ25" s="44">
        <f t="shared" si="25"/>
        <v>7.4271258410043658E-2</v>
      </c>
      <c r="BA25" s="44">
        <f t="shared" si="26"/>
        <v>0.5172082134291639</v>
      </c>
      <c r="BB25" s="44">
        <f t="shared" si="27"/>
        <v>0.17991424113611165</v>
      </c>
      <c r="BC25" s="45">
        <f t="shared" si="28"/>
        <v>0.17615823175304662</v>
      </c>
      <c r="BD25" s="55">
        <f t="shared" si="29"/>
        <v>1.7164143331421051E-4</v>
      </c>
      <c r="BF25" s="10" t="s">
        <v>25</v>
      </c>
      <c r="BJ25" s="20">
        <f>正誤表!F25-正誤表!AI25</f>
        <v>-1</v>
      </c>
      <c r="BK25" s="21">
        <f>正誤表!G25-正誤表!AJ25</f>
        <v>-141</v>
      </c>
      <c r="BL25" s="22">
        <f>正誤表!H25-正誤表!AK25</f>
        <v>-161</v>
      </c>
      <c r="BM25" s="22">
        <f>正誤表!I25-正誤表!AL25</f>
        <v>-541</v>
      </c>
      <c r="BN25" s="22">
        <f>正誤表!J25-正誤表!AM25</f>
        <v>-702</v>
      </c>
      <c r="BO25" s="22">
        <f>正誤表!K25-正誤表!AN25</f>
        <v>-1580</v>
      </c>
      <c r="BP25" s="22">
        <f>正誤表!L25-正誤表!AO25</f>
        <v>-134343</v>
      </c>
      <c r="BQ25" s="22">
        <f>正誤表!M25-正誤表!AP25</f>
        <v>-6347</v>
      </c>
      <c r="BR25" s="23">
        <f>正誤表!N25-正誤表!AQ25</f>
        <v>143815</v>
      </c>
      <c r="BS25" s="54">
        <f>正誤表!O25-正誤表!AR25</f>
        <v>-1</v>
      </c>
    </row>
    <row r="26" spans="2:71" x14ac:dyDescent="0.4">
      <c r="B26" s="25" t="s">
        <v>26</v>
      </c>
      <c r="C26" s="26"/>
      <c r="D26" s="26"/>
      <c r="E26" s="27"/>
      <c r="F26" s="73">
        <v>528944</v>
      </c>
      <c r="G26" s="69">
        <v>417</v>
      </c>
      <c r="H26" s="70">
        <v>709</v>
      </c>
      <c r="I26" s="70">
        <v>2016</v>
      </c>
      <c r="J26" s="70">
        <v>4181</v>
      </c>
      <c r="K26" s="70">
        <v>8570</v>
      </c>
      <c r="L26" s="70">
        <v>38213</v>
      </c>
      <c r="M26" s="70">
        <v>194118</v>
      </c>
      <c r="N26" s="71">
        <v>280664</v>
      </c>
      <c r="O26" s="24">
        <v>56</v>
      </c>
      <c r="Q26" s="25" t="s">
        <v>26</v>
      </c>
      <c r="R26" s="56">
        <f t="shared" si="30"/>
        <v>1</v>
      </c>
      <c r="S26" s="43">
        <f t="shared" si="12"/>
        <v>7.8836322937777907E-4</v>
      </c>
      <c r="T26" s="44">
        <f t="shared" si="13"/>
        <v>1.3404065458725309E-3</v>
      </c>
      <c r="U26" s="44">
        <f t="shared" si="14"/>
        <v>3.8113675549774646E-3</v>
      </c>
      <c r="V26" s="44">
        <f t="shared" si="15"/>
        <v>7.9044284461114982E-3</v>
      </c>
      <c r="W26" s="44">
        <f t="shared" si="16"/>
        <v>1.6202093227260354E-2</v>
      </c>
      <c r="X26" s="44">
        <f t="shared" si="17"/>
        <v>7.2243942647992984E-2</v>
      </c>
      <c r="Y26" s="44">
        <f t="shared" si="18"/>
        <v>0.36699159079221999</v>
      </c>
      <c r="Z26" s="45">
        <f t="shared" si="19"/>
        <v>0.53061193623521585</v>
      </c>
      <c r="AA26" s="55">
        <f t="shared" si="20"/>
        <v>1.0587132097159624E-4</v>
      </c>
      <c r="AB26" s="77"/>
      <c r="AE26" s="25" t="s">
        <v>26</v>
      </c>
      <c r="AF26" s="26"/>
      <c r="AG26" s="26"/>
      <c r="AH26" s="27"/>
      <c r="AI26" s="73">
        <v>528945</v>
      </c>
      <c r="AJ26" s="69">
        <v>474</v>
      </c>
      <c r="AK26" s="70">
        <v>756</v>
      </c>
      <c r="AL26" s="70">
        <v>2167</v>
      </c>
      <c r="AM26" s="70">
        <v>4392</v>
      </c>
      <c r="AN26" s="70">
        <v>8939</v>
      </c>
      <c r="AO26" s="70">
        <v>39489</v>
      </c>
      <c r="AP26" s="70">
        <v>360404</v>
      </c>
      <c r="AQ26" s="71">
        <v>112268</v>
      </c>
      <c r="AR26" s="24">
        <v>56</v>
      </c>
      <c r="AT26" s="25" t="s">
        <v>26</v>
      </c>
      <c r="AU26" s="56">
        <f t="shared" si="31"/>
        <v>1.0000018905593031</v>
      </c>
      <c r="AV26" s="43">
        <f t="shared" si="21"/>
        <v>8.9612510965243958E-4</v>
      </c>
      <c r="AW26" s="44">
        <f t="shared" si="22"/>
        <v>1.4292628331165492E-3</v>
      </c>
      <c r="AX26" s="44">
        <f t="shared" si="23"/>
        <v>4.0968420097401616E-3</v>
      </c>
      <c r="AY26" s="44">
        <f t="shared" si="24"/>
        <v>8.3033364590580482E-3</v>
      </c>
      <c r="AZ26" s="44">
        <f t="shared" si="25"/>
        <v>1.6899709610091049E-2</v>
      </c>
      <c r="BA26" s="44">
        <f t="shared" si="26"/>
        <v>7.4656296318702922E-2</v>
      </c>
      <c r="BB26" s="44">
        <f t="shared" si="27"/>
        <v>0.6813651350615566</v>
      </c>
      <c r="BC26" s="45">
        <f t="shared" si="28"/>
        <v>0.21224931183641368</v>
      </c>
      <c r="BD26" s="55">
        <f t="shared" si="29"/>
        <v>1.0587132097159624E-4</v>
      </c>
      <c r="BF26" s="25" t="s">
        <v>26</v>
      </c>
      <c r="BG26" s="26"/>
      <c r="BH26" s="26"/>
      <c r="BI26" s="27"/>
      <c r="BJ26" s="20">
        <f>正誤表!F26-正誤表!AI26</f>
        <v>-1</v>
      </c>
      <c r="BK26" s="21">
        <f>正誤表!G26-正誤表!AJ26</f>
        <v>-57</v>
      </c>
      <c r="BL26" s="22">
        <f>正誤表!H26-正誤表!AK26</f>
        <v>-47</v>
      </c>
      <c r="BM26" s="22">
        <f>正誤表!I26-正誤表!AL26</f>
        <v>-151</v>
      </c>
      <c r="BN26" s="22">
        <f>正誤表!J26-正誤表!AM26</f>
        <v>-211</v>
      </c>
      <c r="BO26" s="22">
        <f>正誤表!K26-正誤表!AN26</f>
        <v>-369</v>
      </c>
      <c r="BP26" s="22">
        <f>正誤表!L26-正誤表!AO26</f>
        <v>-1276</v>
      </c>
      <c r="BQ26" s="22">
        <f>正誤表!M26-正誤表!AP26</f>
        <v>-166286</v>
      </c>
      <c r="BR26" s="23">
        <f>正誤表!N26-正誤表!AQ26</f>
        <v>168396</v>
      </c>
      <c r="BS26" s="54">
        <f>正誤表!O26-正誤表!AR26</f>
        <v>0</v>
      </c>
    </row>
    <row r="27" spans="2:71" x14ac:dyDescent="0.4">
      <c r="B27" s="10"/>
      <c r="C27" s="1"/>
      <c r="D27" s="1"/>
      <c r="E27" s="1"/>
      <c r="F27" s="80" t="s">
        <v>29</v>
      </c>
      <c r="G27" s="81"/>
      <c r="H27" s="81"/>
      <c r="I27" s="81"/>
      <c r="J27" s="81"/>
      <c r="K27" s="81"/>
      <c r="L27" s="81"/>
      <c r="M27" s="81"/>
      <c r="N27" s="81"/>
      <c r="O27" s="82"/>
      <c r="Q27" s="10"/>
      <c r="S27" s="81" t="s">
        <v>30</v>
      </c>
      <c r="T27" s="81"/>
      <c r="U27" s="81"/>
      <c r="V27" s="81"/>
      <c r="W27" s="81"/>
      <c r="X27" s="81"/>
      <c r="Y27" s="81"/>
      <c r="Z27" s="81"/>
      <c r="AA27" s="82"/>
      <c r="AB27" s="74"/>
      <c r="AE27" s="10"/>
      <c r="AI27" s="80" t="s">
        <v>29</v>
      </c>
      <c r="AJ27" s="81"/>
      <c r="AK27" s="81"/>
      <c r="AL27" s="81"/>
      <c r="AM27" s="81"/>
      <c r="AN27" s="81"/>
      <c r="AO27" s="81"/>
      <c r="AP27" s="81"/>
      <c r="AQ27" s="81"/>
      <c r="AR27" s="82"/>
      <c r="AT27" s="10"/>
      <c r="AV27" s="81" t="s">
        <v>30</v>
      </c>
      <c r="AW27" s="81"/>
      <c r="AX27" s="81"/>
      <c r="AY27" s="81"/>
      <c r="AZ27" s="81"/>
      <c r="BA27" s="81"/>
      <c r="BB27" s="81"/>
      <c r="BC27" s="81"/>
      <c r="BD27" s="82"/>
      <c r="BF27" s="10"/>
      <c r="BJ27" s="80" t="s">
        <v>29</v>
      </c>
      <c r="BK27" s="81"/>
      <c r="BL27" s="81"/>
      <c r="BM27" s="81"/>
      <c r="BN27" s="81"/>
      <c r="BO27" s="81"/>
      <c r="BP27" s="81"/>
      <c r="BQ27" s="81"/>
      <c r="BR27" s="81"/>
      <c r="BS27" s="82"/>
    </row>
    <row r="28" spans="2:71" x14ac:dyDescent="0.4">
      <c r="B28" s="11" t="s">
        <v>19</v>
      </c>
      <c r="C28" s="12"/>
      <c r="D28" s="12"/>
      <c r="E28" s="12"/>
      <c r="F28" s="33">
        <v>5200449</v>
      </c>
      <c r="G28" s="13">
        <v>306636</v>
      </c>
      <c r="H28" s="14">
        <v>397329</v>
      </c>
      <c r="I28" s="14">
        <v>559523</v>
      </c>
      <c r="J28" s="14">
        <v>591055</v>
      </c>
      <c r="K28" s="14">
        <v>525630</v>
      </c>
      <c r="L28" s="14">
        <v>571771</v>
      </c>
      <c r="M28" s="14">
        <v>487540</v>
      </c>
      <c r="N28" s="15">
        <v>1751062</v>
      </c>
      <c r="O28" s="16">
        <v>9903</v>
      </c>
      <c r="Q28" s="11" t="s">
        <v>19</v>
      </c>
      <c r="R28" s="39">
        <f>F28/$F28</f>
        <v>1</v>
      </c>
      <c r="S28" s="39">
        <f t="shared" ref="S28:S35" si="32">G28/$F28</f>
        <v>5.8963370278220205E-2</v>
      </c>
      <c r="T28" s="40">
        <f t="shared" ref="T28:T35" si="33">H28/$F28</f>
        <v>7.6402825986756143E-2</v>
      </c>
      <c r="U28" s="40">
        <f t="shared" ref="U28:U35" si="34">I28/$F28</f>
        <v>0.10759128682927185</v>
      </c>
      <c r="V28" s="40">
        <f t="shared" ref="V28:V35" si="35">J28/$F28</f>
        <v>0.11365460943853117</v>
      </c>
      <c r="W28" s="40">
        <f t="shared" ref="W28:W35" si="36">K28/$F28</f>
        <v>0.10107396495956407</v>
      </c>
      <c r="X28" s="40">
        <f t="shared" ref="X28:X35" si="37">L28/$F28</f>
        <v>0.10994646808381353</v>
      </c>
      <c r="Y28" s="40">
        <f t="shared" ref="Y28:Y35" si="38">M28/$F28</f>
        <v>9.3749597390533013E-2</v>
      </c>
      <c r="Z28" s="41">
        <f t="shared" ref="Z28:Z35" si="39">N28/$F28</f>
        <v>0.33671361838179742</v>
      </c>
      <c r="AA28" s="42">
        <f t="shared" ref="AA28:AA35" si="40">O28/$F28</f>
        <v>1.9042586515125904E-3</v>
      </c>
      <c r="AB28" s="76"/>
      <c r="AE28" s="11" t="s">
        <v>19</v>
      </c>
      <c r="AF28" s="12"/>
      <c r="AG28" s="12"/>
      <c r="AH28" s="12"/>
      <c r="AI28" s="33">
        <v>5200451</v>
      </c>
      <c r="AJ28" s="13">
        <v>328167</v>
      </c>
      <c r="AK28" s="14">
        <v>419000</v>
      </c>
      <c r="AL28" s="14">
        <v>603618</v>
      </c>
      <c r="AM28" s="14">
        <v>637521</v>
      </c>
      <c r="AN28" s="14">
        <v>581247</v>
      </c>
      <c r="AO28" s="14">
        <v>652716</v>
      </c>
      <c r="AP28" s="14">
        <v>565305</v>
      </c>
      <c r="AQ28" s="15">
        <v>1402920</v>
      </c>
      <c r="AR28" s="16">
        <v>9957</v>
      </c>
      <c r="AT28" s="11" t="s">
        <v>19</v>
      </c>
      <c r="AU28" s="39">
        <f>AI28/$F28</f>
        <v>1.0000003845821774</v>
      </c>
      <c r="AV28" s="39">
        <f t="shared" ref="AV28:AV35" si="41">AJ28/$F28</f>
        <v>6.3103589709273183E-2</v>
      </c>
      <c r="AW28" s="40">
        <f t="shared" ref="AW28:AW35" si="42">AK28/$F28</f>
        <v>8.0569966170228768E-2</v>
      </c>
      <c r="AX28" s="40">
        <f t="shared" ref="AX28:AX35" si="43">AL28/$F28</f>
        <v>0.11607036238601705</v>
      </c>
      <c r="AY28" s="40">
        <f t="shared" ref="AY28:AY35" si="44">AM28/$F28</f>
        <v>0.12258960716661196</v>
      </c>
      <c r="AZ28" s="40">
        <f t="shared" ref="AZ28:AZ35" si="45">AN28/$F28</f>
        <v>0.11176861844044619</v>
      </c>
      <c r="BA28" s="40">
        <f t="shared" ref="BA28:BA35" si="46">AO28/$F28</f>
        <v>0.1255114702595872</v>
      </c>
      <c r="BB28" s="40">
        <f t="shared" ref="BB28:BB35" si="47">AP28/$F28</f>
        <v>0.10870311390420327</v>
      </c>
      <c r="BC28" s="41">
        <f t="shared" ref="BC28:BC35" si="48">AQ28/$F28</f>
        <v>0.26976901417550675</v>
      </c>
      <c r="BD28" s="42">
        <f t="shared" ref="BD28:BD35" si="49">AR28/$F28</f>
        <v>1.9146423703030257E-3</v>
      </c>
      <c r="BF28" s="11" t="s">
        <v>19</v>
      </c>
      <c r="BG28" s="12"/>
      <c r="BH28" s="12"/>
      <c r="BI28" s="12"/>
      <c r="BJ28" s="33">
        <f>正誤表!F28-正誤表!AI28</f>
        <v>-2</v>
      </c>
      <c r="BK28" s="13">
        <f>正誤表!G28-正誤表!AJ28</f>
        <v>-21531</v>
      </c>
      <c r="BL28" s="14">
        <f>正誤表!H28-正誤表!AK28</f>
        <v>-21671</v>
      </c>
      <c r="BM28" s="14">
        <f>正誤表!I28-正誤表!AL28</f>
        <v>-44095</v>
      </c>
      <c r="BN28" s="14">
        <f>正誤表!J28-正誤表!AM28</f>
        <v>-46466</v>
      </c>
      <c r="BO28" s="14">
        <f>正誤表!K28-正誤表!AN28</f>
        <v>-55617</v>
      </c>
      <c r="BP28" s="14">
        <f>正誤表!L28-正誤表!AO28</f>
        <v>-80945</v>
      </c>
      <c r="BQ28" s="14">
        <f>正誤表!M28-正誤表!AP28</f>
        <v>-77765</v>
      </c>
      <c r="BR28" s="15">
        <f>正誤表!N28-正誤表!AQ28</f>
        <v>348142</v>
      </c>
      <c r="BS28" s="16">
        <f>正誤表!O28-正誤表!AR28</f>
        <v>-54</v>
      </c>
    </row>
    <row r="29" spans="2:71" x14ac:dyDescent="0.4">
      <c r="B29" s="17" t="s">
        <v>20</v>
      </c>
      <c r="C29" s="18"/>
      <c r="D29" s="19"/>
      <c r="E29" s="19"/>
      <c r="F29" s="20">
        <v>758234</v>
      </c>
      <c r="G29" s="21">
        <v>229148</v>
      </c>
      <c r="H29" s="22">
        <v>109462</v>
      </c>
      <c r="I29" s="22">
        <v>91911</v>
      </c>
      <c r="J29" s="22">
        <v>49686</v>
      </c>
      <c r="K29" s="22">
        <v>29936</v>
      </c>
      <c r="L29" s="22">
        <v>27075</v>
      </c>
      <c r="M29" s="22">
        <v>14258</v>
      </c>
      <c r="N29" s="23">
        <v>199989</v>
      </c>
      <c r="O29" s="24">
        <v>6769</v>
      </c>
      <c r="Q29" s="17" t="s">
        <v>20</v>
      </c>
      <c r="R29" s="43">
        <f t="shared" ref="R29:R35" si="50">F29/$F29</f>
        <v>1</v>
      </c>
      <c r="S29" s="43">
        <f t="shared" si="32"/>
        <v>0.30221277336547819</v>
      </c>
      <c r="T29" s="44">
        <f t="shared" si="33"/>
        <v>0.14436440465608241</v>
      </c>
      <c r="U29" s="44">
        <f t="shared" si="34"/>
        <v>0.12121719680204264</v>
      </c>
      <c r="V29" s="44">
        <f t="shared" si="35"/>
        <v>6.5528583524347359E-2</v>
      </c>
      <c r="W29" s="44">
        <f t="shared" si="36"/>
        <v>3.9481215561422991E-2</v>
      </c>
      <c r="X29" s="44">
        <f t="shared" si="37"/>
        <v>3.5707974055502655E-2</v>
      </c>
      <c r="Y29" s="44">
        <f t="shared" si="38"/>
        <v>1.8804221388120289E-2</v>
      </c>
      <c r="Z29" s="45">
        <f t="shared" si="39"/>
        <v>0.26375630741960926</v>
      </c>
      <c r="AA29" s="46">
        <f t="shared" si="40"/>
        <v>8.9273232273941825E-3</v>
      </c>
      <c r="AB29" s="76"/>
      <c r="AE29" s="17" t="s">
        <v>20</v>
      </c>
      <c r="AF29" s="18"/>
      <c r="AG29" s="19"/>
      <c r="AH29" s="19"/>
      <c r="AI29" s="20">
        <v>758234</v>
      </c>
      <c r="AJ29" s="21">
        <v>244115</v>
      </c>
      <c r="AK29" s="22">
        <v>115528</v>
      </c>
      <c r="AL29" s="22">
        <v>99925</v>
      </c>
      <c r="AM29" s="22">
        <v>54834</v>
      </c>
      <c r="AN29" s="22">
        <v>34200</v>
      </c>
      <c r="AO29" s="22">
        <v>32528</v>
      </c>
      <c r="AP29" s="22">
        <v>18693</v>
      </c>
      <c r="AQ29" s="23">
        <v>151608</v>
      </c>
      <c r="AR29" s="24">
        <v>6803</v>
      </c>
      <c r="AT29" s="17" t="s">
        <v>20</v>
      </c>
      <c r="AU29" s="43">
        <f t="shared" ref="AU29:AU35" si="51">AI29/$F29</f>
        <v>1</v>
      </c>
      <c r="AV29" s="43">
        <f t="shared" si="41"/>
        <v>0.32195206229211565</v>
      </c>
      <c r="AW29" s="44">
        <f t="shared" si="42"/>
        <v>0.15236457346940391</v>
      </c>
      <c r="AX29" s="44">
        <f t="shared" si="43"/>
        <v>0.13178649335165663</v>
      </c>
      <c r="AY29" s="44">
        <f t="shared" si="44"/>
        <v>7.2318044297670636E-2</v>
      </c>
      <c r="AZ29" s="44">
        <f t="shared" si="45"/>
        <v>4.5104809333266514E-2</v>
      </c>
      <c r="BA29" s="44">
        <f t="shared" si="46"/>
        <v>4.2899685321417927E-2</v>
      </c>
      <c r="BB29" s="44">
        <f t="shared" si="47"/>
        <v>2.4653339206630143E-2</v>
      </c>
      <c r="BC29" s="45">
        <f t="shared" si="48"/>
        <v>0.19994882846192599</v>
      </c>
      <c r="BD29" s="46">
        <f t="shared" si="49"/>
        <v>8.9721642659126334E-3</v>
      </c>
      <c r="BF29" s="17" t="s">
        <v>20</v>
      </c>
      <c r="BG29" s="18"/>
      <c r="BH29" s="19"/>
      <c r="BI29" s="19"/>
      <c r="BJ29" s="20">
        <f>正誤表!F29-正誤表!AI29</f>
        <v>0</v>
      </c>
      <c r="BK29" s="21">
        <f>正誤表!G29-正誤表!AJ29</f>
        <v>-14967</v>
      </c>
      <c r="BL29" s="22">
        <f>正誤表!H29-正誤表!AK29</f>
        <v>-6066</v>
      </c>
      <c r="BM29" s="22">
        <f>正誤表!I29-正誤表!AL29</f>
        <v>-8014</v>
      </c>
      <c r="BN29" s="22">
        <f>正誤表!J29-正誤表!AM29</f>
        <v>-5148</v>
      </c>
      <c r="BO29" s="22">
        <f>正誤表!K29-正誤表!AN29</f>
        <v>-4264</v>
      </c>
      <c r="BP29" s="22">
        <f>正誤表!L29-正誤表!AO29</f>
        <v>-5453</v>
      </c>
      <c r="BQ29" s="22">
        <f>正誤表!M29-正誤表!AP29</f>
        <v>-4435</v>
      </c>
      <c r="BR29" s="23">
        <f>正誤表!N29-正誤表!AQ29</f>
        <v>48381</v>
      </c>
      <c r="BS29" s="24">
        <f>正誤表!O29-正誤表!AR29</f>
        <v>-34</v>
      </c>
    </row>
    <row r="30" spans="2:71" x14ac:dyDescent="0.4">
      <c r="B30" s="10" t="s">
        <v>21</v>
      </c>
      <c r="C30" s="1"/>
      <c r="D30" s="1"/>
      <c r="E30" s="1"/>
      <c r="F30" s="20">
        <v>745575</v>
      </c>
      <c r="G30" s="21">
        <v>55626</v>
      </c>
      <c r="H30" s="22">
        <v>236447</v>
      </c>
      <c r="I30" s="22">
        <v>97523</v>
      </c>
      <c r="J30" s="22">
        <v>79958</v>
      </c>
      <c r="K30" s="22">
        <v>41701</v>
      </c>
      <c r="L30" s="22">
        <v>38331</v>
      </c>
      <c r="M30" s="22">
        <v>18354</v>
      </c>
      <c r="N30" s="23">
        <v>176064</v>
      </c>
      <c r="O30" s="24">
        <v>1571</v>
      </c>
      <c r="Q30" s="10" t="s">
        <v>21</v>
      </c>
      <c r="R30" s="43">
        <f t="shared" si="50"/>
        <v>1</v>
      </c>
      <c r="S30" s="43">
        <f t="shared" si="32"/>
        <v>7.4608188311035106E-2</v>
      </c>
      <c r="T30" s="44">
        <f t="shared" si="33"/>
        <v>0.31713375582604031</v>
      </c>
      <c r="U30" s="44">
        <f t="shared" si="34"/>
        <v>0.13080240083157293</v>
      </c>
      <c r="V30" s="44">
        <f t="shared" si="35"/>
        <v>0.10724340274284948</v>
      </c>
      <c r="W30" s="44">
        <f t="shared" si="36"/>
        <v>5.5931328169533584E-2</v>
      </c>
      <c r="X30" s="44">
        <f t="shared" si="37"/>
        <v>5.1411326828286891E-2</v>
      </c>
      <c r="Y30" s="44">
        <f t="shared" si="38"/>
        <v>2.4617241726184489E-2</v>
      </c>
      <c r="Z30" s="45">
        <f t="shared" si="39"/>
        <v>0.23614525701639674</v>
      </c>
      <c r="AA30" s="55">
        <f t="shared" si="40"/>
        <v>2.1070985481004595E-3</v>
      </c>
      <c r="AB30" s="77"/>
      <c r="AE30" s="10" t="s">
        <v>21</v>
      </c>
      <c r="AI30" s="20">
        <v>745575</v>
      </c>
      <c r="AJ30" s="21">
        <v>59527</v>
      </c>
      <c r="AK30" s="22">
        <v>248054</v>
      </c>
      <c r="AL30" s="22">
        <v>105190</v>
      </c>
      <c r="AM30" s="22">
        <v>86443</v>
      </c>
      <c r="AN30" s="22">
        <v>47037</v>
      </c>
      <c r="AO30" s="22">
        <v>45517</v>
      </c>
      <c r="AP30" s="22">
        <v>23847</v>
      </c>
      <c r="AQ30" s="23">
        <v>128377</v>
      </c>
      <c r="AR30" s="24">
        <v>1583</v>
      </c>
      <c r="AT30" s="10" t="s">
        <v>21</v>
      </c>
      <c r="AU30" s="43">
        <f t="shared" si="51"/>
        <v>1</v>
      </c>
      <c r="AV30" s="43">
        <f t="shared" si="41"/>
        <v>7.9840391644033129E-2</v>
      </c>
      <c r="AW30" s="44">
        <f t="shared" si="42"/>
        <v>0.33270160614290983</v>
      </c>
      <c r="AX30" s="44">
        <f t="shared" si="43"/>
        <v>0.14108573919458137</v>
      </c>
      <c r="AY30" s="44">
        <f t="shared" si="44"/>
        <v>0.11594138751969955</v>
      </c>
      <c r="AZ30" s="44">
        <f t="shared" si="45"/>
        <v>6.3088220500955638E-2</v>
      </c>
      <c r="BA30" s="44">
        <f t="shared" si="46"/>
        <v>6.1049525533983837E-2</v>
      </c>
      <c r="BB30" s="44">
        <f t="shared" si="47"/>
        <v>3.1984709787747714E-2</v>
      </c>
      <c r="BC30" s="45">
        <f t="shared" si="48"/>
        <v>0.17218522616772289</v>
      </c>
      <c r="BD30" s="55">
        <f t="shared" si="49"/>
        <v>2.1231935083660261E-3</v>
      </c>
      <c r="BF30" s="10" t="s">
        <v>21</v>
      </c>
      <c r="BJ30" s="20">
        <f>正誤表!F30-正誤表!AI30</f>
        <v>0</v>
      </c>
      <c r="BK30" s="21">
        <f>正誤表!G30-正誤表!AJ30</f>
        <v>-3901</v>
      </c>
      <c r="BL30" s="22">
        <f>正誤表!H30-正誤表!AK30</f>
        <v>-11607</v>
      </c>
      <c r="BM30" s="22">
        <f>正誤表!I30-正誤表!AL30</f>
        <v>-7667</v>
      </c>
      <c r="BN30" s="22">
        <f>正誤表!J30-正誤表!AM30</f>
        <v>-6485</v>
      </c>
      <c r="BO30" s="22">
        <f>正誤表!K30-正誤表!AN30</f>
        <v>-5336</v>
      </c>
      <c r="BP30" s="22">
        <f>正誤表!L30-正誤表!AO30</f>
        <v>-7186</v>
      </c>
      <c r="BQ30" s="22">
        <f>正誤表!M30-正誤表!AP30</f>
        <v>-5493</v>
      </c>
      <c r="BR30" s="23">
        <f>正誤表!N30-正誤表!AQ30</f>
        <v>47687</v>
      </c>
      <c r="BS30" s="54">
        <f>正誤表!O30-正誤表!AR30</f>
        <v>-12</v>
      </c>
    </row>
    <row r="31" spans="2:71" x14ac:dyDescent="0.4">
      <c r="B31" s="10" t="s">
        <v>22</v>
      </c>
      <c r="C31" s="1"/>
      <c r="D31" s="1"/>
      <c r="E31" s="1"/>
      <c r="F31" s="20">
        <v>1025563</v>
      </c>
      <c r="G31" s="21">
        <v>14012</v>
      </c>
      <c r="H31" s="22">
        <v>29945</v>
      </c>
      <c r="I31" s="22">
        <v>292714</v>
      </c>
      <c r="J31" s="22">
        <v>178081</v>
      </c>
      <c r="K31" s="22">
        <v>106280</v>
      </c>
      <c r="L31" s="22">
        <v>82898</v>
      </c>
      <c r="M31" s="22">
        <v>46825</v>
      </c>
      <c r="N31" s="23">
        <v>273936</v>
      </c>
      <c r="O31" s="24">
        <v>872</v>
      </c>
      <c r="Q31" s="10" t="s">
        <v>22</v>
      </c>
      <c r="R31" s="43">
        <f t="shared" si="50"/>
        <v>1</v>
      </c>
      <c r="S31" s="43">
        <f t="shared" si="32"/>
        <v>1.3662739392899316E-2</v>
      </c>
      <c r="T31" s="44">
        <f t="shared" si="33"/>
        <v>2.9198596283212246E-2</v>
      </c>
      <c r="U31" s="44">
        <f t="shared" si="34"/>
        <v>0.28541786316394019</v>
      </c>
      <c r="V31" s="44">
        <f t="shared" si="35"/>
        <v>0.17364218482921087</v>
      </c>
      <c r="W31" s="44">
        <f t="shared" si="36"/>
        <v>0.10363088371947896</v>
      </c>
      <c r="X31" s="44">
        <f t="shared" si="37"/>
        <v>8.0831699271522076E-2</v>
      </c>
      <c r="Y31" s="44">
        <f t="shared" si="38"/>
        <v>4.5657848420818617E-2</v>
      </c>
      <c r="Z31" s="45">
        <f t="shared" si="39"/>
        <v>0.26710792023503188</v>
      </c>
      <c r="AA31" s="55">
        <f t="shared" si="40"/>
        <v>8.5026468388582665E-4</v>
      </c>
      <c r="AB31" s="77"/>
      <c r="AE31" s="10" t="s">
        <v>22</v>
      </c>
      <c r="AI31" s="20">
        <v>1025563</v>
      </c>
      <c r="AJ31" s="21">
        <v>15614</v>
      </c>
      <c r="AK31" s="22">
        <v>32155</v>
      </c>
      <c r="AL31" s="22">
        <v>314719</v>
      </c>
      <c r="AM31" s="22">
        <v>190528</v>
      </c>
      <c r="AN31" s="22">
        <v>117279</v>
      </c>
      <c r="AO31" s="22">
        <v>96594</v>
      </c>
      <c r="AP31" s="22">
        <v>58357</v>
      </c>
      <c r="AQ31" s="23">
        <v>199441</v>
      </c>
      <c r="AR31" s="24">
        <v>876</v>
      </c>
      <c r="AT31" s="10" t="s">
        <v>22</v>
      </c>
      <c r="AU31" s="43">
        <f t="shared" si="51"/>
        <v>1</v>
      </c>
      <c r="AV31" s="43">
        <f t="shared" si="41"/>
        <v>1.5224808227285891E-2</v>
      </c>
      <c r="AW31" s="44">
        <f t="shared" si="42"/>
        <v>3.135351021828986E-2</v>
      </c>
      <c r="AX31" s="44">
        <f t="shared" si="43"/>
        <v>0.30687437046773336</v>
      </c>
      <c r="AY31" s="44">
        <f t="shared" si="44"/>
        <v>0.18577893313233804</v>
      </c>
      <c r="AZ31" s="44">
        <f t="shared" si="45"/>
        <v>0.11435572461174984</v>
      </c>
      <c r="BA31" s="44">
        <f t="shared" si="46"/>
        <v>9.4186315223930658E-2</v>
      </c>
      <c r="BB31" s="44">
        <f t="shared" si="47"/>
        <v>5.6902403850372915E-2</v>
      </c>
      <c r="BC31" s="45">
        <f t="shared" si="48"/>
        <v>0.19446976928769857</v>
      </c>
      <c r="BD31" s="55">
        <f t="shared" si="49"/>
        <v>8.5416498060089923E-4</v>
      </c>
      <c r="BF31" s="10" t="s">
        <v>22</v>
      </c>
      <c r="BJ31" s="20">
        <f>正誤表!F31-正誤表!AI31</f>
        <v>0</v>
      </c>
      <c r="BK31" s="21">
        <f>正誤表!G31-正誤表!AJ31</f>
        <v>-1602</v>
      </c>
      <c r="BL31" s="22">
        <f>正誤表!H31-正誤表!AK31</f>
        <v>-2210</v>
      </c>
      <c r="BM31" s="22">
        <f>正誤表!I31-正誤表!AL31</f>
        <v>-22005</v>
      </c>
      <c r="BN31" s="22">
        <f>正誤表!J31-正誤表!AM31</f>
        <v>-12447</v>
      </c>
      <c r="BO31" s="22">
        <f>正誤表!K31-正誤表!AN31</f>
        <v>-10999</v>
      </c>
      <c r="BP31" s="22">
        <f>正誤表!L31-正誤表!AO31</f>
        <v>-13696</v>
      </c>
      <c r="BQ31" s="22">
        <f>正誤表!M31-正誤表!AP31</f>
        <v>-11532</v>
      </c>
      <c r="BR31" s="23">
        <f>正誤表!N31-正誤表!AQ31</f>
        <v>74495</v>
      </c>
      <c r="BS31" s="54">
        <f>正誤表!O31-正誤表!AR31</f>
        <v>-4</v>
      </c>
    </row>
    <row r="32" spans="2:71" x14ac:dyDescent="0.4">
      <c r="B32" s="10" t="s">
        <v>23</v>
      </c>
      <c r="C32" s="1"/>
      <c r="D32" s="1"/>
      <c r="E32" s="1"/>
      <c r="F32" s="20">
        <v>842795</v>
      </c>
      <c r="G32" s="21">
        <v>4515</v>
      </c>
      <c r="H32" s="22">
        <v>13887</v>
      </c>
      <c r="I32" s="22">
        <v>55618</v>
      </c>
      <c r="J32" s="22">
        <v>223171</v>
      </c>
      <c r="K32" s="22">
        <v>136776</v>
      </c>
      <c r="L32" s="22">
        <v>95541</v>
      </c>
      <c r="M32" s="22">
        <v>54090</v>
      </c>
      <c r="N32" s="23">
        <v>258842</v>
      </c>
      <c r="O32" s="24">
        <v>355</v>
      </c>
      <c r="Q32" s="10" t="s">
        <v>23</v>
      </c>
      <c r="R32" s="43">
        <f t="shared" si="50"/>
        <v>1</v>
      </c>
      <c r="S32" s="43">
        <f t="shared" si="32"/>
        <v>5.3571746391471234E-3</v>
      </c>
      <c r="T32" s="44">
        <f t="shared" si="33"/>
        <v>1.6477316547914973E-2</v>
      </c>
      <c r="U32" s="44">
        <f t="shared" si="34"/>
        <v>6.5992323162809466E-2</v>
      </c>
      <c r="V32" s="44">
        <f t="shared" si="35"/>
        <v>0.26479867583457423</v>
      </c>
      <c r="W32" s="44">
        <f t="shared" si="36"/>
        <v>0.16228857551361839</v>
      </c>
      <c r="X32" s="44">
        <f t="shared" si="37"/>
        <v>0.11336208686572655</v>
      </c>
      <c r="Y32" s="44">
        <f t="shared" si="38"/>
        <v>6.4179308135430324E-2</v>
      </c>
      <c r="Z32" s="45">
        <f t="shared" si="39"/>
        <v>0.30712332180423474</v>
      </c>
      <c r="AA32" s="55">
        <f t="shared" si="40"/>
        <v>4.2121749654423676E-4</v>
      </c>
      <c r="AB32" s="77"/>
      <c r="AE32" s="10" t="s">
        <v>23</v>
      </c>
      <c r="AI32" s="20">
        <v>842795</v>
      </c>
      <c r="AJ32" s="21">
        <v>5112</v>
      </c>
      <c r="AK32" s="22">
        <v>14933</v>
      </c>
      <c r="AL32" s="22">
        <v>59800</v>
      </c>
      <c r="AM32" s="22">
        <v>240550</v>
      </c>
      <c r="AN32" s="22">
        <v>148339</v>
      </c>
      <c r="AO32" s="22">
        <v>108812</v>
      </c>
      <c r="AP32" s="22">
        <v>66077</v>
      </c>
      <c r="AQ32" s="23">
        <v>198816</v>
      </c>
      <c r="AR32" s="24">
        <v>356</v>
      </c>
      <c r="AT32" s="10" t="s">
        <v>23</v>
      </c>
      <c r="AU32" s="43">
        <f t="shared" si="51"/>
        <v>1</v>
      </c>
      <c r="AV32" s="43">
        <f t="shared" si="41"/>
        <v>6.0655319502370087E-3</v>
      </c>
      <c r="AW32" s="44">
        <f t="shared" si="42"/>
        <v>1.7718425002521371E-2</v>
      </c>
      <c r="AX32" s="44">
        <f t="shared" si="43"/>
        <v>7.09543839249165E-2</v>
      </c>
      <c r="AY32" s="44">
        <f t="shared" si="44"/>
        <v>0.28541934871469338</v>
      </c>
      <c r="AZ32" s="44">
        <f t="shared" si="45"/>
        <v>0.17600840061936771</v>
      </c>
      <c r="BA32" s="44">
        <f t="shared" si="46"/>
        <v>0.1291085020675253</v>
      </c>
      <c r="BB32" s="44">
        <f t="shared" si="47"/>
        <v>7.8402221180714174E-2</v>
      </c>
      <c r="BC32" s="45">
        <f t="shared" si="48"/>
        <v>0.23590078251532104</v>
      </c>
      <c r="BD32" s="55">
        <f t="shared" si="49"/>
        <v>4.2240402470351628E-4</v>
      </c>
      <c r="BF32" s="10" t="s">
        <v>23</v>
      </c>
      <c r="BJ32" s="20">
        <f>正誤表!F32-正誤表!AI32</f>
        <v>0</v>
      </c>
      <c r="BK32" s="21">
        <f>正誤表!G32-正誤表!AJ32</f>
        <v>-597</v>
      </c>
      <c r="BL32" s="22">
        <f>正誤表!H32-正誤表!AK32</f>
        <v>-1046</v>
      </c>
      <c r="BM32" s="22">
        <f>正誤表!I32-正誤表!AL32</f>
        <v>-4182</v>
      </c>
      <c r="BN32" s="22">
        <f>正誤表!J32-正誤表!AM32</f>
        <v>-17379</v>
      </c>
      <c r="BO32" s="22">
        <f>正誤表!K32-正誤表!AN32</f>
        <v>-11563</v>
      </c>
      <c r="BP32" s="22">
        <f>正誤表!L32-正誤表!AO32</f>
        <v>-13271</v>
      </c>
      <c r="BQ32" s="22">
        <f>正誤表!M32-正誤表!AP32</f>
        <v>-11987</v>
      </c>
      <c r="BR32" s="23">
        <f>正誤表!N32-正誤表!AQ32</f>
        <v>60026</v>
      </c>
      <c r="BS32" s="54">
        <f>正誤表!O32-正誤表!AR32</f>
        <v>-1</v>
      </c>
    </row>
    <row r="33" spans="2:71" x14ac:dyDescent="0.4">
      <c r="B33" s="10" t="s">
        <v>24</v>
      </c>
      <c r="C33" s="1"/>
      <c r="D33" s="1"/>
      <c r="E33" s="1"/>
      <c r="F33" s="20">
        <v>652641</v>
      </c>
      <c r="G33" s="21">
        <v>1804</v>
      </c>
      <c r="H33" s="22">
        <v>4382</v>
      </c>
      <c r="I33" s="22">
        <v>13390</v>
      </c>
      <c r="J33" s="22">
        <v>40969</v>
      </c>
      <c r="K33" s="22">
        <v>164155</v>
      </c>
      <c r="L33" s="22">
        <v>120845</v>
      </c>
      <c r="M33" s="22">
        <v>70720</v>
      </c>
      <c r="N33" s="23">
        <v>236205</v>
      </c>
      <c r="O33" s="24">
        <v>171</v>
      </c>
      <c r="Q33" s="10" t="s">
        <v>24</v>
      </c>
      <c r="R33" s="43">
        <f t="shared" si="50"/>
        <v>1</v>
      </c>
      <c r="S33" s="43">
        <f t="shared" si="32"/>
        <v>2.7641536464917162E-3</v>
      </c>
      <c r="T33" s="44">
        <f t="shared" si="33"/>
        <v>6.7142579151478381E-3</v>
      </c>
      <c r="U33" s="44">
        <f t="shared" si="34"/>
        <v>2.0516639316255032E-2</v>
      </c>
      <c r="V33" s="44">
        <f t="shared" si="35"/>
        <v>6.2774174469578226E-2</v>
      </c>
      <c r="W33" s="44">
        <f t="shared" si="36"/>
        <v>0.25152419170723261</v>
      </c>
      <c r="X33" s="44">
        <f t="shared" si="37"/>
        <v>0.18516305288818816</v>
      </c>
      <c r="Y33" s="44">
        <f t="shared" si="38"/>
        <v>0.1083597260975023</v>
      </c>
      <c r="Z33" s="45">
        <f t="shared" si="39"/>
        <v>0.36192179161284688</v>
      </c>
      <c r="AA33" s="55">
        <f t="shared" si="40"/>
        <v>2.6201234675725247E-4</v>
      </c>
      <c r="AB33" s="77"/>
      <c r="AE33" s="10" t="s">
        <v>24</v>
      </c>
      <c r="AI33" s="20">
        <v>652641</v>
      </c>
      <c r="AJ33" s="21">
        <v>2057</v>
      </c>
      <c r="AK33" s="22">
        <v>4827</v>
      </c>
      <c r="AL33" s="22">
        <v>14687</v>
      </c>
      <c r="AM33" s="22">
        <v>44024</v>
      </c>
      <c r="AN33" s="22">
        <v>182673</v>
      </c>
      <c r="AO33" s="22">
        <v>133455</v>
      </c>
      <c r="AP33" s="22">
        <v>81663</v>
      </c>
      <c r="AQ33" s="23">
        <v>189083</v>
      </c>
      <c r="AR33" s="24">
        <v>172</v>
      </c>
      <c r="AT33" s="10" t="s">
        <v>24</v>
      </c>
      <c r="AU33" s="43">
        <f t="shared" si="51"/>
        <v>1</v>
      </c>
      <c r="AV33" s="43">
        <f t="shared" si="41"/>
        <v>3.1518093408167739E-3</v>
      </c>
      <c r="AW33" s="44">
        <f t="shared" si="42"/>
        <v>7.3961029110950734E-3</v>
      </c>
      <c r="AX33" s="44">
        <f t="shared" si="43"/>
        <v>2.2503949338150683E-2</v>
      </c>
      <c r="AY33" s="44">
        <f t="shared" si="44"/>
        <v>6.7455155284451937E-2</v>
      </c>
      <c r="AZ33" s="44">
        <f t="shared" si="45"/>
        <v>0.27989813695431331</v>
      </c>
      <c r="BA33" s="44">
        <f t="shared" si="46"/>
        <v>0.20448454816660308</v>
      </c>
      <c r="BB33" s="44">
        <f t="shared" si="47"/>
        <v>0.12512698405402051</v>
      </c>
      <c r="BC33" s="45">
        <f t="shared" si="48"/>
        <v>0.28971976936784544</v>
      </c>
      <c r="BD33" s="55">
        <f t="shared" si="49"/>
        <v>2.6354458270320128E-4</v>
      </c>
      <c r="BF33" s="10" t="s">
        <v>24</v>
      </c>
      <c r="BJ33" s="20">
        <f>正誤表!F33-正誤表!AI33</f>
        <v>0</v>
      </c>
      <c r="BK33" s="21">
        <f>正誤表!G33-正誤表!AJ33</f>
        <v>-253</v>
      </c>
      <c r="BL33" s="22">
        <f>正誤表!H33-正誤表!AK33</f>
        <v>-445</v>
      </c>
      <c r="BM33" s="22">
        <f>正誤表!I33-正誤表!AL33</f>
        <v>-1297</v>
      </c>
      <c r="BN33" s="22">
        <f>正誤表!J33-正誤表!AM33</f>
        <v>-3055</v>
      </c>
      <c r="BO33" s="22">
        <f>正誤表!K33-正誤表!AN33</f>
        <v>-18518</v>
      </c>
      <c r="BP33" s="22">
        <f>正誤表!L33-正誤表!AO33</f>
        <v>-12610</v>
      </c>
      <c r="BQ33" s="22">
        <f>正誤表!M33-正誤表!AP33</f>
        <v>-10943</v>
      </c>
      <c r="BR33" s="23">
        <f>正誤表!N33-正誤表!AQ33</f>
        <v>47122</v>
      </c>
      <c r="BS33" s="54">
        <f>正誤表!O33-正誤表!AR33</f>
        <v>-1</v>
      </c>
    </row>
    <row r="34" spans="2:71" x14ac:dyDescent="0.4">
      <c r="B34" s="10" t="s">
        <v>25</v>
      </c>
      <c r="C34" s="1"/>
      <c r="D34" s="1"/>
      <c r="E34" s="1"/>
      <c r="F34" s="20">
        <v>646697</v>
      </c>
      <c r="G34" s="21">
        <v>1195</v>
      </c>
      <c r="H34" s="22">
        <v>2606</v>
      </c>
      <c r="I34" s="22">
        <v>6685</v>
      </c>
      <c r="J34" s="22">
        <v>15692</v>
      </c>
      <c r="K34" s="22">
        <v>39609</v>
      </c>
      <c r="L34" s="22">
        <v>172968</v>
      </c>
      <c r="M34" s="22">
        <v>109062</v>
      </c>
      <c r="N34" s="23">
        <v>298765</v>
      </c>
      <c r="O34" s="24">
        <v>115</v>
      </c>
      <c r="Q34" s="10" t="s">
        <v>25</v>
      </c>
      <c r="R34" s="43">
        <f t="shared" si="50"/>
        <v>1</v>
      </c>
      <c r="S34" s="43">
        <f t="shared" si="32"/>
        <v>1.8478514667610952E-3</v>
      </c>
      <c r="T34" s="44">
        <f t="shared" si="33"/>
        <v>4.0297078848363296E-3</v>
      </c>
      <c r="U34" s="44">
        <f t="shared" si="34"/>
        <v>1.0337143979328804E-2</v>
      </c>
      <c r="V34" s="44">
        <f t="shared" si="35"/>
        <v>2.4264841185284609E-2</v>
      </c>
      <c r="W34" s="44">
        <f t="shared" si="36"/>
        <v>6.1248157947230313E-2</v>
      </c>
      <c r="X34" s="44">
        <f t="shared" si="37"/>
        <v>0.26746374268011142</v>
      </c>
      <c r="Y34" s="44">
        <f t="shared" si="38"/>
        <v>0.16864466666769753</v>
      </c>
      <c r="Z34" s="45">
        <f t="shared" si="39"/>
        <v>0.46198606147855953</v>
      </c>
      <c r="AA34" s="55">
        <f t="shared" si="40"/>
        <v>1.7782671019039829E-4</v>
      </c>
      <c r="AB34" s="77"/>
      <c r="AE34" s="10" t="s">
        <v>25</v>
      </c>
      <c r="AI34" s="20">
        <v>646698</v>
      </c>
      <c r="AJ34" s="21">
        <v>1354</v>
      </c>
      <c r="AK34" s="22">
        <v>2843</v>
      </c>
      <c r="AL34" s="22">
        <v>7415</v>
      </c>
      <c r="AM34" s="22">
        <v>17263</v>
      </c>
      <c r="AN34" s="22">
        <v>43629</v>
      </c>
      <c r="AO34" s="22">
        <v>198007</v>
      </c>
      <c r="AP34" s="22">
        <v>120258</v>
      </c>
      <c r="AQ34" s="23">
        <v>255813</v>
      </c>
      <c r="AR34" s="24">
        <v>116</v>
      </c>
      <c r="AT34" s="10" t="s">
        <v>25</v>
      </c>
      <c r="AU34" s="43">
        <f t="shared" si="51"/>
        <v>1.0000015463192191</v>
      </c>
      <c r="AV34" s="43">
        <f t="shared" si="41"/>
        <v>2.093716222589559E-3</v>
      </c>
      <c r="AW34" s="44">
        <f t="shared" si="42"/>
        <v>4.3961855397504548E-3</v>
      </c>
      <c r="AX34" s="44">
        <f t="shared" si="43"/>
        <v>1.1465957009233071E-2</v>
      </c>
      <c r="AY34" s="44">
        <f t="shared" si="44"/>
        <v>2.6694108678407352E-2</v>
      </c>
      <c r="AZ34" s="44">
        <f t="shared" si="45"/>
        <v>6.7464361207799015E-2</v>
      </c>
      <c r="BA34" s="44">
        <f t="shared" si="46"/>
        <v>0.30618202960582774</v>
      </c>
      <c r="BB34" s="44">
        <f t="shared" si="47"/>
        <v>0.18595725664414711</v>
      </c>
      <c r="BC34" s="45">
        <f t="shared" si="48"/>
        <v>0.39556855838205529</v>
      </c>
      <c r="BD34" s="55">
        <f t="shared" si="49"/>
        <v>1.7937302940944523E-4</v>
      </c>
      <c r="BF34" s="10" t="s">
        <v>25</v>
      </c>
      <c r="BJ34" s="20">
        <f>正誤表!F34-正誤表!AI34</f>
        <v>-1</v>
      </c>
      <c r="BK34" s="21">
        <f>正誤表!G34-正誤表!AJ34</f>
        <v>-159</v>
      </c>
      <c r="BL34" s="22">
        <f>正誤表!H34-正誤表!AK34</f>
        <v>-237</v>
      </c>
      <c r="BM34" s="22">
        <f>正誤表!I34-正誤表!AL34</f>
        <v>-730</v>
      </c>
      <c r="BN34" s="22">
        <f>正誤表!J34-正誤表!AM34</f>
        <v>-1571</v>
      </c>
      <c r="BO34" s="22">
        <f>正誤表!K34-正誤表!AN34</f>
        <v>-4020</v>
      </c>
      <c r="BP34" s="22">
        <f>正誤表!L34-正誤表!AO34</f>
        <v>-25039</v>
      </c>
      <c r="BQ34" s="22">
        <f>正誤表!M34-正誤表!AP34</f>
        <v>-11196</v>
      </c>
      <c r="BR34" s="23">
        <f>正誤表!N34-正誤表!AQ34</f>
        <v>42952</v>
      </c>
      <c r="BS34" s="54">
        <f>正誤表!O34-正誤表!AR34</f>
        <v>-1</v>
      </c>
    </row>
    <row r="35" spans="2:71" x14ac:dyDescent="0.4">
      <c r="B35" s="25" t="s">
        <v>26</v>
      </c>
      <c r="C35" s="26"/>
      <c r="D35" s="26"/>
      <c r="E35" s="27"/>
      <c r="F35" s="20">
        <v>528944</v>
      </c>
      <c r="G35" s="21">
        <v>336</v>
      </c>
      <c r="H35" s="22">
        <v>600</v>
      </c>
      <c r="I35" s="22">
        <v>1682</v>
      </c>
      <c r="J35" s="22">
        <v>3498</v>
      </c>
      <c r="K35" s="22">
        <v>7173</v>
      </c>
      <c r="L35" s="22">
        <v>34113</v>
      </c>
      <c r="M35" s="22">
        <v>174231</v>
      </c>
      <c r="N35" s="23">
        <v>307261</v>
      </c>
      <c r="O35" s="24">
        <v>50</v>
      </c>
      <c r="Q35" s="25" t="s">
        <v>26</v>
      </c>
      <c r="R35" s="56">
        <f t="shared" si="50"/>
        <v>1</v>
      </c>
      <c r="S35" s="43">
        <f t="shared" si="32"/>
        <v>6.3522792582957743E-4</v>
      </c>
      <c r="T35" s="44">
        <f t="shared" si="33"/>
        <v>1.1343355818385311E-3</v>
      </c>
      <c r="U35" s="44">
        <f t="shared" si="34"/>
        <v>3.1799207477540155E-3</v>
      </c>
      <c r="V35" s="44">
        <f t="shared" si="35"/>
        <v>6.6131764421186361E-3</v>
      </c>
      <c r="W35" s="44">
        <f t="shared" si="36"/>
        <v>1.356098188087964E-2</v>
      </c>
      <c r="X35" s="44">
        <f t="shared" si="37"/>
        <v>6.4492649505429683E-2</v>
      </c>
      <c r="Y35" s="44">
        <f t="shared" si="38"/>
        <v>0.32939403793218186</v>
      </c>
      <c r="Z35" s="45">
        <f t="shared" si="39"/>
        <v>0.58089514201881487</v>
      </c>
      <c r="AA35" s="55">
        <f t="shared" si="40"/>
        <v>9.4527965153210931E-5</v>
      </c>
      <c r="AB35" s="77"/>
      <c r="AE35" s="25" t="s">
        <v>26</v>
      </c>
      <c r="AF35" s="26"/>
      <c r="AG35" s="26"/>
      <c r="AH35" s="27"/>
      <c r="AI35" s="20">
        <v>528945</v>
      </c>
      <c r="AJ35" s="21">
        <v>388</v>
      </c>
      <c r="AK35" s="22">
        <v>660</v>
      </c>
      <c r="AL35" s="22">
        <v>1882</v>
      </c>
      <c r="AM35" s="22">
        <v>3879</v>
      </c>
      <c r="AN35" s="22">
        <v>8090</v>
      </c>
      <c r="AO35" s="22">
        <v>37803</v>
      </c>
      <c r="AP35" s="22">
        <v>196410</v>
      </c>
      <c r="AQ35" s="23">
        <v>279782</v>
      </c>
      <c r="AR35" s="24">
        <v>51</v>
      </c>
      <c r="AT35" s="25" t="s">
        <v>26</v>
      </c>
      <c r="AU35" s="56">
        <f t="shared" si="51"/>
        <v>1.0000018905593031</v>
      </c>
      <c r="AV35" s="43">
        <f t="shared" si="41"/>
        <v>7.3353700958891683E-4</v>
      </c>
      <c r="AW35" s="44">
        <f t="shared" si="42"/>
        <v>1.2477691400223842E-3</v>
      </c>
      <c r="AX35" s="44">
        <f t="shared" si="43"/>
        <v>3.5580326083668591E-3</v>
      </c>
      <c r="AY35" s="44">
        <f t="shared" si="44"/>
        <v>7.3334795365861041E-3</v>
      </c>
      <c r="AZ35" s="44">
        <f t="shared" si="45"/>
        <v>1.5294624761789527E-2</v>
      </c>
      <c r="BA35" s="44">
        <f t="shared" si="46"/>
        <v>7.1468813333736655E-2</v>
      </c>
      <c r="BB35" s="44">
        <f t="shared" si="47"/>
        <v>0.37132475271484316</v>
      </c>
      <c r="BC35" s="45">
        <f t="shared" si="48"/>
        <v>0.52894446292991315</v>
      </c>
      <c r="BD35" s="55">
        <f t="shared" si="49"/>
        <v>9.6418524456275145E-5</v>
      </c>
      <c r="BF35" s="25" t="s">
        <v>26</v>
      </c>
      <c r="BG35" s="26"/>
      <c r="BH35" s="26"/>
      <c r="BI35" s="27"/>
      <c r="BJ35" s="20">
        <f>正誤表!F35-正誤表!AI35</f>
        <v>-1</v>
      </c>
      <c r="BK35" s="21">
        <f>正誤表!G35-正誤表!AJ35</f>
        <v>-52</v>
      </c>
      <c r="BL35" s="22">
        <f>正誤表!H35-正誤表!AK35</f>
        <v>-60</v>
      </c>
      <c r="BM35" s="22">
        <f>正誤表!I35-正誤表!AL35</f>
        <v>-200</v>
      </c>
      <c r="BN35" s="22">
        <f>正誤表!J35-正誤表!AM35</f>
        <v>-381</v>
      </c>
      <c r="BO35" s="22">
        <f>正誤表!K35-正誤表!AN35</f>
        <v>-917</v>
      </c>
      <c r="BP35" s="22">
        <f>正誤表!L35-正誤表!AO35</f>
        <v>-3690</v>
      </c>
      <c r="BQ35" s="22">
        <f>正誤表!M35-正誤表!AP35</f>
        <v>-22179</v>
      </c>
      <c r="BR35" s="23">
        <f>正誤表!N35-正誤表!AQ35</f>
        <v>27479</v>
      </c>
      <c r="BS35" s="54">
        <f>正誤表!O35-正誤表!AR35</f>
        <v>-1</v>
      </c>
    </row>
    <row r="36" spans="2:71" x14ac:dyDescent="0.4">
      <c r="B36" s="10"/>
      <c r="C36" s="1"/>
      <c r="D36" s="1"/>
      <c r="E36" s="1"/>
      <c r="F36" s="80" t="s">
        <v>31</v>
      </c>
      <c r="G36" s="81"/>
      <c r="H36" s="81"/>
      <c r="I36" s="81"/>
      <c r="J36" s="81"/>
      <c r="K36" s="81"/>
      <c r="L36" s="81"/>
      <c r="M36" s="81"/>
      <c r="N36" s="81"/>
      <c r="O36" s="82"/>
      <c r="Q36" s="10"/>
      <c r="S36" s="81" t="s">
        <v>32</v>
      </c>
      <c r="T36" s="81"/>
      <c r="U36" s="81"/>
      <c r="V36" s="81"/>
      <c r="W36" s="81"/>
      <c r="X36" s="81"/>
      <c r="Y36" s="81"/>
      <c r="Z36" s="81"/>
      <c r="AA36" s="82"/>
      <c r="AB36" s="74"/>
      <c r="AE36" s="10"/>
      <c r="AI36" s="80" t="s">
        <v>31</v>
      </c>
      <c r="AJ36" s="81"/>
      <c r="AK36" s="81"/>
      <c r="AL36" s="81"/>
      <c r="AM36" s="81"/>
      <c r="AN36" s="81"/>
      <c r="AO36" s="81"/>
      <c r="AP36" s="81"/>
      <c r="AQ36" s="81"/>
      <c r="AR36" s="82"/>
      <c r="AT36" s="10"/>
      <c r="AV36" s="81" t="s">
        <v>32</v>
      </c>
      <c r="AW36" s="81"/>
      <c r="AX36" s="81"/>
      <c r="AY36" s="81"/>
      <c r="AZ36" s="81"/>
      <c r="BA36" s="81"/>
      <c r="BB36" s="81"/>
      <c r="BC36" s="81"/>
      <c r="BD36" s="82"/>
      <c r="BF36" s="10"/>
      <c r="BJ36" s="80" t="s">
        <v>31</v>
      </c>
      <c r="BK36" s="81"/>
      <c r="BL36" s="81"/>
      <c r="BM36" s="81"/>
      <c r="BN36" s="81"/>
      <c r="BO36" s="81"/>
      <c r="BP36" s="81"/>
      <c r="BQ36" s="81"/>
      <c r="BR36" s="81"/>
      <c r="BS36" s="82"/>
    </row>
    <row r="37" spans="2:71" x14ac:dyDescent="0.4">
      <c r="B37" s="11" t="s">
        <v>19</v>
      </c>
      <c r="C37" s="12"/>
      <c r="D37" s="12"/>
      <c r="E37" s="12"/>
      <c r="F37" s="33">
        <v>5200449</v>
      </c>
      <c r="G37" s="13">
        <v>228419</v>
      </c>
      <c r="H37" s="14">
        <v>314273</v>
      </c>
      <c r="I37" s="14">
        <v>452136</v>
      </c>
      <c r="J37" s="14">
        <v>499010</v>
      </c>
      <c r="K37" s="14">
        <v>472431</v>
      </c>
      <c r="L37" s="14">
        <v>539478</v>
      </c>
      <c r="M37" s="14">
        <v>479347</v>
      </c>
      <c r="N37" s="15">
        <v>2205908</v>
      </c>
      <c r="O37" s="16">
        <v>9447</v>
      </c>
      <c r="Q37" s="11" t="s">
        <v>19</v>
      </c>
      <c r="R37" s="39">
        <f>F37/$F37</f>
        <v>1</v>
      </c>
      <c r="S37" s="39">
        <f t="shared" ref="S37:S44" si="52">G37/$F37</f>
        <v>4.3922938192452229E-2</v>
      </c>
      <c r="T37" s="40">
        <f t="shared" ref="T37:T44" si="53">H37/$F37</f>
        <v>6.0431897322711946E-2</v>
      </c>
      <c r="U37" s="40">
        <f t="shared" ref="U37:U44" si="54">I37/$F37</f>
        <v>8.6941723685781749E-2</v>
      </c>
      <c r="V37" s="40">
        <f t="shared" ref="V37:V44" si="55">J37/$F37</f>
        <v>9.5955176178056933E-2</v>
      </c>
      <c r="W37" s="40">
        <f t="shared" ref="W37:W44" si="56">K37/$F37</f>
        <v>9.0844271331186985E-2</v>
      </c>
      <c r="X37" s="40">
        <f t="shared" ref="X37:X44" si="57">L37/$F37</f>
        <v>0.10373681195604456</v>
      </c>
      <c r="Y37" s="40">
        <f t="shared" ref="Y37:Y44" si="58">M37/$F37</f>
        <v>9.217415650071753E-2</v>
      </c>
      <c r="Z37" s="41">
        <f t="shared" ref="Z37:Z44" si="59">N37/$F37</f>
        <v>0.42417645091798806</v>
      </c>
      <c r="AA37" s="42">
        <f t="shared" ref="AA37:AA44" si="60">O37/$F37</f>
        <v>1.8165739150600266E-3</v>
      </c>
      <c r="AB37" s="76"/>
      <c r="AE37" s="11" t="s">
        <v>19</v>
      </c>
      <c r="AF37" s="12"/>
      <c r="AG37" s="12"/>
      <c r="AH37" s="12"/>
      <c r="AI37" s="33">
        <v>5200451</v>
      </c>
      <c r="AJ37" s="13">
        <v>260134</v>
      </c>
      <c r="AK37" s="14">
        <v>348237</v>
      </c>
      <c r="AL37" s="14">
        <v>512418</v>
      </c>
      <c r="AM37" s="14">
        <v>571490</v>
      </c>
      <c r="AN37" s="14">
        <v>559505</v>
      </c>
      <c r="AO37" s="14">
        <v>667397</v>
      </c>
      <c r="AP37" s="14">
        <v>598242</v>
      </c>
      <c r="AQ37" s="15">
        <v>1673520</v>
      </c>
      <c r="AR37" s="16">
        <v>9508</v>
      </c>
      <c r="AT37" s="11" t="s">
        <v>19</v>
      </c>
      <c r="AU37" s="39">
        <f>AI37/$F37</f>
        <v>1.0000003845821774</v>
      </c>
      <c r="AV37" s="39">
        <f t="shared" ref="AV37:AV44" si="61">AJ37/$F37</f>
        <v>5.00214500709458E-2</v>
      </c>
      <c r="AW37" s="40">
        <f t="shared" ref="AW37:AW44" si="62">AK37/$F37</f>
        <v>6.6962871859718262E-2</v>
      </c>
      <c r="AX37" s="40">
        <f t="shared" ref="AX37:AX44" si="63">AL37/$F37</f>
        <v>9.8533415095504256E-2</v>
      </c>
      <c r="AY37" s="40">
        <f t="shared" ref="AY37:AY44" si="64">AM37/$F37</f>
        <v>0.10989243428788553</v>
      </c>
      <c r="AZ37" s="40">
        <f t="shared" ref="AZ37:AZ44" si="65">AN37/$F37</f>
        <v>0.10758782558967504</v>
      </c>
      <c r="BA37" s="40">
        <f t="shared" ref="BA37:BA44" si="66">AO37/$F37</f>
        <v>0.1283344957329646</v>
      </c>
      <c r="BB37" s="40">
        <f t="shared" ref="BB37:BB44" si="67">AP37/$F37</f>
        <v>0.11503660549310261</v>
      </c>
      <c r="BC37" s="41">
        <f t="shared" ref="BC37:BC44" si="68">AQ37/$F37</f>
        <v>0.32180298278090985</v>
      </c>
      <c r="BD37" s="42">
        <f t="shared" ref="BD37:BD44" si="69">AR37/$F37</f>
        <v>1.8283036714714441E-3</v>
      </c>
      <c r="BF37" s="11" t="s">
        <v>19</v>
      </c>
      <c r="BG37" s="12"/>
      <c r="BH37" s="12"/>
      <c r="BI37" s="12"/>
      <c r="BJ37" s="33">
        <f>正誤表!F37-正誤表!AI37</f>
        <v>-2</v>
      </c>
      <c r="BK37" s="13">
        <f>正誤表!G37-正誤表!AJ37</f>
        <v>-31715</v>
      </c>
      <c r="BL37" s="14">
        <f>正誤表!H37-正誤表!AK37</f>
        <v>-33964</v>
      </c>
      <c r="BM37" s="14">
        <f>正誤表!I37-正誤表!AL37</f>
        <v>-60282</v>
      </c>
      <c r="BN37" s="14">
        <f>正誤表!J37-正誤表!AM37</f>
        <v>-72480</v>
      </c>
      <c r="BO37" s="14">
        <f>正誤表!K37-正誤表!AN37</f>
        <v>-87074</v>
      </c>
      <c r="BP37" s="14">
        <f>正誤表!L37-正誤表!AO37</f>
        <v>-127919</v>
      </c>
      <c r="BQ37" s="14">
        <f>正誤表!M37-正誤表!AP37</f>
        <v>-118895</v>
      </c>
      <c r="BR37" s="15">
        <f>正誤表!N37-正誤表!AQ37</f>
        <v>532388</v>
      </c>
      <c r="BS37" s="16">
        <f>正誤表!O37-正誤表!AR37</f>
        <v>-61</v>
      </c>
    </row>
    <row r="38" spans="2:71" x14ac:dyDescent="0.4">
      <c r="B38" s="17" t="s">
        <v>20</v>
      </c>
      <c r="C38" s="18"/>
      <c r="D38" s="19"/>
      <c r="E38" s="19"/>
      <c r="F38" s="20">
        <v>758234</v>
      </c>
      <c r="G38" s="21">
        <v>169249</v>
      </c>
      <c r="H38" s="22">
        <v>98449</v>
      </c>
      <c r="I38" s="22">
        <v>92414</v>
      </c>
      <c r="J38" s="22">
        <v>56413</v>
      </c>
      <c r="K38" s="22">
        <v>37226</v>
      </c>
      <c r="L38" s="22">
        <v>34917</v>
      </c>
      <c r="M38" s="22">
        <v>18953</v>
      </c>
      <c r="N38" s="23">
        <v>244244</v>
      </c>
      <c r="O38" s="24">
        <v>6369</v>
      </c>
      <c r="Q38" s="17" t="s">
        <v>20</v>
      </c>
      <c r="R38" s="43">
        <f t="shared" ref="R38:R44" si="70">F38/$F38</f>
        <v>1</v>
      </c>
      <c r="S38" s="43">
        <f t="shared" si="52"/>
        <v>0.22321473318263227</v>
      </c>
      <c r="T38" s="44">
        <f t="shared" si="53"/>
        <v>0.12983986473832615</v>
      </c>
      <c r="U38" s="44">
        <f t="shared" si="54"/>
        <v>0.12188058040130091</v>
      </c>
      <c r="V38" s="44">
        <f t="shared" si="55"/>
        <v>7.4400514880630514E-2</v>
      </c>
      <c r="W38" s="44">
        <f t="shared" si="56"/>
        <v>4.9095661761408747E-2</v>
      </c>
      <c r="X38" s="44">
        <f t="shared" si="57"/>
        <v>4.6050427704376222E-2</v>
      </c>
      <c r="Y38" s="44">
        <f t="shared" si="58"/>
        <v>2.4996241265888893E-2</v>
      </c>
      <c r="Z38" s="45">
        <f t="shared" si="59"/>
        <v>0.32212219446767093</v>
      </c>
      <c r="AA38" s="46">
        <f t="shared" si="60"/>
        <v>8.399781597765334E-3</v>
      </c>
      <c r="AB38" s="76"/>
      <c r="AE38" s="17" t="s">
        <v>20</v>
      </c>
      <c r="AF38" s="18"/>
      <c r="AG38" s="19"/>
      <c r="AH38" s="19"/>
      <c r="AI38" s="20">
        <v>758234</v>
      </c>
      <c r="AJ38" s="21">
        <v>191038</v>
      </c>
      <c r="AK38" s="22">
        <v>107959</v>
      </c>
      <c r="AL38" s="22">
        <v>103264</v>
      </c>
      <c r="AM38" s="22">
        <v>63562</v>
      </c>
      <c r="AN38" s="22">
        <v>43349</v>
      </c>
      <c r="AO38" s="22">
        <v>42747</v>
      </c>
      <c r="AP38" s="22">
        <v>24899</v>
      </c>
      <c r="AQ38" s="23">
        <v>175012</v>
      </c>
      <c r="AR38" s="24">
        <v>6404</v>
      </c>
      <c r="AT38" s="17" t="s">
        <v>20</v>
      </c>
      <c r="AU38" s="43">
        <f t="shared" ref="AU38:AU44" si="71">AI38/$F38</f>
        <v>1</v>
      </c>
      <c r="AV38" s="43">
        <f t="shared" si="61"/>
        <v>0.25195124460258972</v>
      </c>
      <c r="AW38" s="44">
        <f t="shared" si="62"/>
        <v>0.14238216698275202</v>
      </c>
      <c r="AX38" s="44">
        <f t="shared" si="63"/>
        <v>0.13619014710498342</v>
      </c>
      <c r="AY38" s="44">
        <f t="shared" si="64"/>
        <v>8.3829002656172102E-2</v>
      </c>
      <c r="AZ38" s="44">
        <f t="shared" si="65"/>
        <v>5.7171005256952338E-2</v>
      </c>
      <c r="BA38" s="44">
        <f t="shared" si="66"/>
        <v>5.6377055104360925E-2</v>
      </c>
      <c r="BB38" s="44">
        <f t="shared" si="67"/>
        <v>3.283814759032172E-2</v>
      </c>
      <c r="BC38" s="45">
        <f t="shared" si="68"/>
        <v>0.2308152892115099</v>
      </c>
      <c r="BD38" s="46">
        <f t="shared" si="69"/>
        <v>8.4459414903578587E-3</v>
      </c>
      <c r="BF38" s="17" t="s">
        <v>20</v>
      </c>
      <c r="BG38" s="18"/>
      <c r="BH38" s="19"/>
      <c r="BI38" s="19"/>
      <c r="BJ38" s="20">
        <f>正誤表!F38-正誤表!AI38</f>
        <v>0</v>
      </c>
      <c r="BK38" s="21">
        <f>正誤表!G38-正誤表!AJ38</f>
        <v>-21789</v>
      </c>
      <c r="BL38" s="22">
        <f>正誤表!H38-正誤表!AK38</f>
        <v>-9510</v>
      </c>
      <c r="BM38" s="22">
        <f>正誤表!I38-正誤表!AL38</f>
        <v>-10850</v>
      </c>
      <c r="BN38" s="22">
        <f>正誤表!J38-正誤表!AM38</f>
        <v>-7149</v>
      </c>
      <c r="BO38" s="22">
        <f>正誤表!K38-正誤表!AN38</f>
        <v>-6123</v>
      </c>
      <c r="BP38" s="22">
        <f>正誤表!L38-正誤表!AO38</f>
        <v>-7830</v>
      </c>
      <c r="BQ38" s="22">
        <f>正誤表!M38-正誤表!AP38</f>
        <v>-5946</v>
      </c>
      <c r="BR38" s="23">
        <f>正誤表!N38-正誤表!AQ38</f>
        <v>69232</v>
      </c>
      <c r="BS38" s="24">
        <f>正誤表!O38-正誤表!AR38</f>
        <v>-35</v>
      </c>
    </row>
    <row r="39" spans="2:71" x14ac:dyDescent="0.4">
      <c r="B39" s="10" t="s">
        <v>21</v>
      </c>
      <c r="C39" s="1"/>
      <c r="D39" s="1"/>
      <c r="E39" s="1"/>
      <c r="F39" s="20">
        <v>745575</v>
      </c>
      <c r="G39" s="21">
        <v>42764</v>
      </c>
      <c r="H39" s="22">
        <v>177946</v>
      </c>
      <c r="I39" s="22">
        <v>92079</v>
      </c>
      <c r="J39" s="22">
        <v>82981</v>
      </c>
      <c r="K39" s="22">
        <v>49674</v>
      </c>
      <c r="L39" s="22">
        <v>47518</v>
      </c>
      <c r="M39" s="22">
        <v>23505</v>
      </c>
      <c r="N39" s="23">
        <v>227589</v>
      </c>
      <c r="O39" s="24">
        <v>1519</v>
      </c>
      <c r="Q39" s="10" t="s">
        <v>21</v>
      </c>
      <c r="R39" s="43">
        <f t="shared" si="70"/>
        <v>1</v>
      </c>
      <c r="S39" s="43">
        <f t="shared" si="52"/>
        <v>5.7357073399725046E-2</v>
      </c>
      <c r="T39" s="44">
        <f t="shared" si="53"/>
        <v>0.23866948328471313</v>
      </c>
      <c r="U39" s="44">
        <f t="shared" si="54"/>
        <v>0.12350065385776079</v>
      </c>
      <c r="V39" s="44">
        <f t="shared" si="55"/>
        <v>0.11129799148308353</v>
      </c>
      <c r="W39" s="44">
        <f t="shared" si="56"/>
        <v>6.6625088019313952E-2</v>
      </c>
      <c r="X39" s="44">
        <f t="shared" si="57"/>
        <v>6.3733360158267111E-2</v>
      </c>
      <c r="Y39" s="44">
        <f t="shared" si="58"/>
        <v>3.1526003420179055E-2</v>
      </c>
      <c r="Z39" s="45">
        <f t="shared" si="59"/>
        <v>0.30525299265667438</v>
      </c>
      <c r="AA39" s="55">
        <f t="shared" si="60"/>
        <v>2.0373537202830029E-3</v>
      </c>
      <c r="AB39" s="77"/>
      <c r="AE39" s="10" t="s">
        <v>21</v>
      </c>
      <c r="AI39" s="20">
        <v>745575</v>
      </c>
      <c r="AJ39" s="21">
        <v>48882</v>
      </c>
      <c r="AK39" s="22">
        <v>195915</v>
      </c>
      <c r="AL39" s="22">
        <v>102175</v>
      </c>
      <c r="AM39" s="22">
        <v>92878</v>
      </c>
      <c r="AN39" s="22">
        <v>57167</v>
      </c>
      <c r="AO39" s="22">
        <v>57596</v>
      </c>
      <c r="AP39" s="22">
        <v>30516</v>
      </c>
      <c r="AQ39" s="23">
        <v>158913</v>
      </c>
      <c r="AR39" s="24">
        <v>1533</v>
      </c>
      <c r="AT39" s="10" t="s">
        <v>21</v>
      </c>
      <c r="AU39" s="43">
        <f t="shared" si="71"/>
        <v>1</v>
      </c>
      <c r="AV39" s="43">
        <f t="shared" si="61"/>
        <v>6.5562820641786534E-2</v>
      </c>
      <c r="AW39" s="44">
        <f t="shared" si="62"/>
        <v>0.26277034503571067</v>
      </c>
      <c r="AX39" s="44">
        <f t="shared" si="63"/>
        <v>0.1370418804278577</v>
      </c>
      <c r="AY39" s="44">
        <f t="shared" si="64"/>
        <v>0.12457230996210979</v>
      </c>
      <c r="AZ39" s="44">
        <f t="shared" si="65"/>
        <v>7.6675049458471645E-2</v>
      </c>
      <c r="BA39" s="44">
        <f t="shared" si="66"/>
        <v>7.7250444287965667E-2</v>
      </c>
      <c r="BB39" s="44">
        <f t="shared" si="67"/>
        <v>4.0929483955336486E-2</v>
      </c>
      <c r="BC39" s="45">
        <f t="shared" si="68"/>
        <v>0.21314153505683534</v>
      </c>
      <c r="BD39" s="55">
        <f t="shared" si="69"/>
        <v>2.0561311739261644E-3</v>
      </c>
      <c r="BF39" s="10" t="s">
        <v>21</v>
      </c>
      <c r="BJ39" s="20">
        <f>正誤表!F39-正誤表!AI39</f>
        <v>0</v>
      </c>
      <c r="BK39" s="21">
        <f>正誤表!G39-正誤表!AJ39</f>
        <v>-6118</v>
      </c>
      <c r="BL39" s="22">
        <f>正誤表!H39-正誤表!AK39</f>
        <v>-17969</v>
      </c>
      <c r="BM39" s="22">
        <f>正誤表!I39-正誤表!AL39</f>
        <v>-10096</v>
      </c>
      <c r="BN39" s="22">
        <f>正誤表!J39-正誤表!AM39</f>
        <v>-9897</v>
      </c>
      <c r="BO39" s="22">
        <f>正誤表!K39-正誤表!AN39</f>
        <v>-7493</v>
      </c>
      <c r="BP39" s="22">
        <f>正誤表!L39-正誤表!AO39</f>
        <v>-10078</v>
      </c>
      <c r="BQ39" s="22">
        <f>正誤表!M39-正誤表!AP39</f>
        <v>-7011</v>
      </c>
      <c r="BR39" s="23">
        <f>正誤表!N39-正誤表!AQ39</f>
        <v>68676</v>
      </c>
      <c r="BS39" s="54">
        <f>正誤表!O39-正誤表!AR39</f>
        <v>-14</v>
      </c>
    </row>
    <row r="40" spans="2:71" x14ac:dyDescent="0.4">
      <c r="B40" s="10" t="s">
        <v>22</v>
      </c>
      <c r="C40" s="1"/>
      <c r="D40" s="1"/>
      <c r="E40" s="1"/>
      <c r="F40" s="20">
        <v>1025563</v>
      </c>
      <c r="G40" s="21">
        <v>10590</v>
      </c>
      <c r="H40" s="22">
        <v>22027</v>
      </c>
      <c r="I40" s="22">
        <v>208909</v>
      </c>
      <c r="J40" s="22">
        <v>150897</v>
      </c>
      <c r="K40" s="22">
        <v>111508</v>
      </c>
      <c r="L40" s="22">
        <v>96555</v>
      </c>
      <c r="M40" s="22">
        <v>58717</v>
      </c>
      <c r="N40" s="23">
        <v>365476</v>
      </c>
      <c r="O40" s="24">
        <v>884</v>
      </c>
      <c r="Q40" s="10" t="s">
        <v>22</v>
      </c>
      <c r="R40" s="43">
        <f t="shared" si="70"/>
        <v>1</v>
      </c>
      <c r="S40" s="43">
        <f t="shared" si="52"/>
        <v>1.0326035553154707E-2</v>
      </c>
      <c r="T40" s="44">
        <f t="shared" si="53"/>
        <v>2.1477958935726037E-2</v>
      </c>
      <c r="U40" s="44">
        <f t="shared" si="54"/>
        <v>0.2037017716122754</v>
      </c>
      <c r="V40" s="44">
        <f t="shared" si="55"/>
        <v>0.1471357683535775</v>
      </c>
      <c r="W40" s="44">
        <f t="shared" si="56"/>
        <v>0.10872857152607884</v>
      </c>
      <c r="X40" s="44">
        <f t="shared" si="57"/>
        <v>9.4148287330958702E-2</v>
      </c>
      <c r="Y40" s="44">
        <f t="shared" si="58"/>
        <v>5.7253430554729451E-2</v>
      </c>
      <c r="Z40" s="45">
        <f t="shared" si="59"/>
        <v>0.35636621055946832</v>
      </c>
      <c r="AA40" s="55">
        <f t="shared" si="60"/>
        <v>8.619655740310444E-4</v>
      </c>
      <c r="AB40" s="77"/>
      <c r="AE40" s="10" t="s">
        <v>22</v>
      </c>
      <c r="AI40" s="20">
        <v>1025563</v>
      </c>
      <c r="AJ40" s="21">
        <v>12797</v>
      </c>
      <c r="AK40" s="22">
        <v>25468</v>
      </c>
      <c r="AL40" s="22">
        <v>238674</v>
      </c>
      <c r="AM40" s="22">
        <v>172454</v>
      </c>
      <c r="AN40" s="22">
        <v>128770</v>
      </c>
      <c r="AO40" s="22">
        <v>115548</v>
      </c>
      <c r="AP40" s="22">
        <v>73830</v>
      </c>
      <c r="AQ40" s="23">
        <v>257132</v>
      </c>
      <c r="AR40" s="24">
        <v>890</v>
      </c>
      <c r="AT40" s="10" t="s">
        <v>22</v>
      </c>
      <c r="AU40" s="43">
        <f t="shared" si="71"/>
        <v>1</v>
      </c>
      <c r="AV40" s="43">
        <f t="shared" si="61"/>
        <v>1.2478024265696013E-2</v>
      </c>
      <c r="AW40" s="44">
        <f t="shared" si="62"/>
        <v>2.4833189184867238E-2</v>
      </c>
      <c r="AX40" s="44">
        <f t="shared" si="63"/>
        <v>0.23272485454330938</v>
      </c>
      <c r="AY40" s="44">
        <f t="shared" si="64"/>
        <v>0.16815544242528249</v>
      </c>
      <c r="AZ40" s="44">
        <f t="shared" si="65"/>
        <v>0.12556030199997464</v>
      </c>
      <c r="BA40" s="44">
        <f t="shared" si="66"/>
        <v>0.11266787120830217</v>
      </c>
      <c r="BB40" s="44">
        <f t="shared" si="67"/>
        <v>7.1989726618452501E-2</v>
      </c>
      <c r="BC40" s="45">
        <f t="shared" si="68"/>
        <v>0.25072277373501189</v>
      </c>
      <c r="BD40" s="55">
        <f t="shared" si="69"/>
        <v>8.6781601910365332E-4</v>
      </c>
      <c r="BF40" s="10" t="s">
        <v>22</v>
      </c>
      <c r="BJ40" s="20">
        <f>正誤表!F40-正誤表!AI40</f>
        <v>0</v>
      </c>
      <c r="BK40" s="21">
        <f>正誤表!G40-正誤表!AJ40</f>
        <v>-2207</v>
      </c>
      <c r="BL40" s="22">
        <f>正誤表!H40-正誤表!AK40</f>
        <v>-3441</v>
      </c>
      <c r="BM40" s="22">
        <f>正誤表!I40-正誤表!AL40</f>
        <v>-29765</v>
      </c>
      <c r="BN40" s="22">
        <f>正誤表!J40-正誤表!AM40</f>
        <v>-21557</v>
      </c>
      <c r="BO40" s="22">
        <f>正誤表!K40-正誤表!AN40</f>
        <v>-17262</v>
      </c>
      <c r="BP40" s="22">
        <f>正誤表!L40-正誤表!AO40</f>
        <v>-18993</v>
      </c>
      <c r="BQ40" s="22">
        <f>正誤表!M40-正誤表!AP40</f>
        <v>-15113</v>
      </c>
      <c r="BR40" s="23">
        <f>正誤表!N40-正誤表!AQ40</f>
        <v>108344</v>
      </c>
      <c r="BS40" s="54">
        <f>正誤表!O40-正誤表!AR40</f>
        <v>-6</v>
      </c>
    </row>
    <row r="41" spans="2:71" x14ac:dyDescent="0.4">
      <c r="B41" s="10" t="s">
        <v>23</v>
      </c>
      <c r="C41" s="1"/>
      <c r="D41" s="1"/>
      <c r="E41" s="1"/>
      <c r="F41" s="20">
        <v>842795</v>
      </c>
      <c r="G41" s="21">
        <v>3366</v>
      </c>
      <c r="H41" s="22">
        <v>10391</v>
      </c>
      <c r="I41" s="22">
        <v>42384</v>
      </c>
      <c r="J41" s="22">
        <v>165318</v>
      </c>
      <c r="K41" s="22">
        <v>119962</v>
      </c>
      <c r="L41" s="22">
        <v>99730</v>
      </c>
      <c r="M41" s="22">
        <v>63509</v>
      </c>
      <c r="N41" s="23">
        <v>337791</v>
      </c>
      <c r="O41" s="24">
        <v>344</v>
      </c>
      <c r="Q41" s="10" t="s">
        <v>23</v>
      </c>
      <c r="R41" s="43">
        <f t="shared" si="70"/>
        <v>1</v>
      </c>
      <c r="S41" s="43">
        <f t="shared" si="52"/>
        <v>3.9938537841349318E-3</v>
      </c>
      <c r="T41" s="44">
        <f t="shared" si="53"/>
        <v>1.23292141030737E-2</v>
      </c>
      <c r="U41" s="44">
        <f t="shared" si="54"/>
        <v>5.0289809502904029E-2</v>
      </c>
      <c r="V41" s="44">
        <f t="shared" si="55"/>
        <v>0.19615446223577501</v>
      </c>
      <c r="W41" s="44">
        <f t="shared" si="56"/>
        <v>0.14233829104349219</v>
      </c>
      <c r="X41" s="44">
        <f t="shared" si="57"/>
        <v>0.11833245332494853</v>
      </c>
      <c r="Y41" s="44">
        <f t="shared" si="58"/>
        <v>7.5355216867684316E-2</v>
      </c>
      <c r="Z41" s="45">
        <f t="shared" si="59"/>
        <v>0.40079853345119515</v>
      </c>
      <c r="AA41" s="55">
        <f t="shared" si="60"/>
        <v>4.0816568679216182E-4</v>
      </c>
      <c r="AB41" s="77"/>
      <c r="AE41" s="10" t="s">
        <v>23</v>
      </c>
      <c r="AI41" s="20">
        <v>842795</v>
      </c>
      <c r="AJ41" s="21">
        <v>4251</v>
      </c>
      <c r="AK41" s="22">
        <v>12173</v>
      </c>
      <c r="AL41" s="22">
        <v>48557</v>
      </c>
      <c r="AM41" s="22">
        <v>189111</v>
      </c>
      <c r="AN41" s="22">
        <v>140182</v>
      </c>
      <c r="AO41" s="22">
        <v>119576</v>
      </c>
      <c r="AP41" s="22">
        <v>78610</v>
      </c>
      <c r="AQ41" s="23">
        <v>249990</v>
      </c>
      <c r="AR41" s="24">
        <v>345</v>
      </c>
      <c r="AT41" s="10" t="s">
        <v>23</v>
      </c>
      <c r="AU41" s="43">
        <f t="shared" si="71"/>
        <v>1</v>
      </c>
      <c r="AV41" s="43">
        <f t="shared" si="61"/>
        <v>5.0439312050973252E-3</v>
      </c>
      <c r="AW41" s="44">
        <f t="shared" si="62"/>
        <v>1.4443607282909842E-2</v>
      </c>
      <c r="AX41" s="44">
        <f t="shared" si="63"/>
        <v>5.7614247830136626E-2</v>
      </c>
      <c r="AY41" s="44">
        <f t="shared" si="64"/>
        <v>0.22438552672951312</v>
      </c>
      <c r="AZ41" s="44">
        <f t="shared" si="65"/>
        <v>0.16632989042412449</v>
      </c>
      <c r="BA41" s="44">
        <f t="shared" si="66"/>
        <v>0.1418802911740103</v>
      </c>
      <c r="BB41" s="44">
        <f t="shared" si="67"/>
        <v>9.3272978600964646E-2</v>
      </c>
      <c r="BC41" s="45">
        <f t="shared" si="68"/>
        <v>0.2966201745382922</v>
      </c>
      <c r="BD41" s="55">
        <f t="shared" si="69"/>
        <v>4.0935221495144134E-4</v>
      </c>
      <c r="BF41" s="10" t="s">
        <v>23</v>
      </c>
      <c r="BJ41" s="20">
        <f>正誤表!F41-正誤表!AI41</f>
        <v>0</v>
      </c>
      <c r="BK41" s="21">
        <f>正誤表!G41-正誤表!AJ41</f>
        <v>-885</v>
      </c>
      <c r="BL41" s="22">
        <f>正誤表!H41-正誤表!AK41</f>
        <v>-1782</v>
      </c>
      <c r="BM41" s="22">
        <f>正誤表!I41-正誤表!AL41</f>
        <v>-6173</v>
      </c>
      <c r="BN41" s="22">
        <f>正誤表!J41-正誤表!AM41</f>
        <v>-23793</v>
      </c>
      <c r="BO41" s="22">
        <f>正誤表!K41-正誤表!AN41</f>
        <v>-20220</v>
      </c>
      <c r="BP41" s="22">
        <f>正誤表!L41-正誤表!AO41</f>
        <v>-19846</v>
      </c>
      <c r="BQ41" s="22">
        <f>正誤表!M41-正誤表!AP41</f>
        <v>-15101</v>
      </c>
      <c r="BR41" s="23">
        <f>正誤表!N41-正誤表!AQ41</f>
        <v>87801</v>
      </c>
      <c r="BS41" s="54">
        <f>正誤表!O41-正誤表!AR41</f>
        <v>-1</v>
      </c>
    </row>
    <row r="42" spans="2:71" x14ac:dyDescent="0.4">
      <c r="B42" s="10" t="s">
        <v>24</v>
      </c>
      <c r="C42" s="1"/>
      <c r="D42" s="1"/>
      <c r="E42" s="1"/>
      <c r="F42" s="20">
        <v>652641</v>
      </c>
      <c r="G42" s="21">
        <v>1327</v>
      </c>
      <c r="H42" s="22">
        <v>3189</v>
      </c>
      <c r="I42" s="22">
        <v>10036</v>
      </c>
      <c r="J42" s="22">
        <v>29963</v>
      </c>
      <c r="K42" s="22">
        <v>120685</v>
      </c>
      <c r="L42" s="22">
        <v>105531</v>
      </c>
      <c r="M42" s="22">
        <v>74917</v>
      </c>
      <c r="N42" s="23">
        <v>306821</v>
      </c>
      <c r="O42" s="24">
        <v>172</v>
      </c>
      <c r="Q42" s="10" t="s">
        <v>24</v>
      </c>
      <c r="R42" s="43">
        <f t="shared" si="70"/>
        <v>1</v>
      </c>
      <c r="S42" s="43">
        <f t="shared" si="52"/>
        <v>2.0332771002741171E-3</v>
      </c>
      <c r="T42" s="44">
        <f t="shared" si="53"/>
        <v>4.8863004316308661E-3</v>
      </c>
      <c r="U42" s="44">
        <f t="shared" si="54"/>
        <v>1.5377519953542607E-2</v>
      </c>
      <c r="V42" s="44">
        <f t="shared" si="55"/>
        <v>4.5910385648465238E-2</v>
      </c>
      <c r="W42" s="44">
        <f t="shared" si="56"/>
        <v>0.18491789513683632</v>
      </c>
      <c r="X42" s="44">
        <f t="shared" si="57"/>
        <v>0.16169839161192753</v>
      </c>
      <c r="Y42" s="44">
        <f t="shared" si="58"/>
        <v>0.1147905203626496</v>
      </c>
      <c r="Z42" s="45">
        <f t="shared" si="59"/>
        <v>0.47012216517197047</v>
      </c>
      <c r="AA42" s="55">
        <f t="shared" si="60"/>
        <v>2.6354458270320128E-4</v>
      </c>
      <c r="AB42" s="77"/>
      <c r="AE42" s="10" t="s">
        <v>24</v>
      </c>
      <c r="AI42" s="20">
        <v>652641</v>
      </c>
      <c r="AJ42" s="21">
        <v>1693</v>
      </c>
      <c r="AK42" s="22">
        <v>3867</v>
      </c>
      <c r="AL42" s="22">
        <v>11996</v>
      </c>
      <c r="AM42" s="22">
        <v>35997</v>
      </c>
      <c r="AN42" s="22">
        <v>146299</v>
      </c>
      <c r="AO42" s="22">
        <v>129837</v>
      </c>
      <c r="AP42" s="22">
        <v>91498</v>
      </c>
      <c r="AQ42" s="23">
        <v>231280</v>
      </c>
      <c r="AR42" s="24">
        <v>174</v>
      </c>
      <c r="AT42" s="10" t="s">
        <v>24</v>
      </c>
      <c r="AU42" s="43">
        <f t="shared" si="71"/>
        <v>1</v>
      </c>
      <c r="AV42" s="43">
        <f t="shared" si="61"/>
        <v>2.5940754564913941E-3</v>
      </c>
      <c r="AW42" s="44">
        <f t="shared" si="62"/>
        <v>5.9251564029841825E-3</v>
      </c>
      <c r="AX42" s="44">
        <f t="shared" si="63"/>
        <v>1.8380702407602343E-2</v>
      </c>
      <c r="AY42" s="44">
        <f t="shared" si="64"/>
        <v>5.5155897346320565E-2</v>
      </c>
      <c r="AZ42" s="44">
        <f t="shared" si="65"/>
        <v>0.22416458665637004</v>
      </c>
      <c r="BA42" s="44">
        <f t="shared" si="66"/>
        <v>0.19894091851416015</v>
      </c>
      <c r="BB42" s="44">
        <f t="shared" si="67"/>
        <v>0.1401965245824274</v>
      </c>
      <c r="BC42" s="45">
        <f t="shared" si="68"/>
        <v>0.35437552957904883</v>
      </c>
      <c r="BD42" s="55">
        <f t="shared" si="69"/>
        <v>2.6660905459509901E-4</v>
      </c>
      <c r="BF42" s="10" t="s">
        <v>24</v>
      </c>
      <c r="BJ42" s="20">
        <f>正誤表!F42-正誤表!AI42</f>
        <v>0</v>
      </c>
      <c r="BK42" s="21">
        <f>正誤表!G42-正誤表!AJ42</f>
        <v>-366</v>
      </c>
      <c r="BL42" s="22">
        <f>正誤表!H42-正誤表!AK42</f>
        <v>-678</v>
      </c>
      <c r="BM42" s="22">
        <f>正誤表!I42-正誤表!AL42</f>
        <v>-1960</v>
      </c>
      <c r="BN42" s="22">
        <f>正誤表!J42-正誤表!AM42</f>
        <v>-6034</v>
      </c>
      <c r="BO42" s="22">
        <f>正誤表!K42-正誤表!AN42</f>
        <v>-25614</v>
      </c>
      <c r="BP42" s="22">
        <f>正誤表!L42-正誤表!AO42</f>
        <v>-24306</v>
      </c>
      <c r="BQ42" s="22">
        <f>正誤表!M42-正誤表!AP42</f>
        <v>-16581</v>
      </c>
      <c r="BR42" s="23">
        <f>正誤表!N42-正誤表!AQ42</f>
        <v>75541</v>
      </c>
      <c r="BS42" s="54">
        <f>正誤表!O42-正誤表!AR42</f>
        <v>-2</v>
      </c>
    </row>
    <row r="43" spans="2:71" x14ac:dyDescent="0.4">
      <c r="B43" s="10" t="s">
        <v>25</v>
      </c>
      <c r="C43" s="1"/>
      <c r="D43" s="1"/>
      <c r="E43" s="1"/>
      <c r="F43" s="20">
        <v>646697</v>
      </c>
      <c r="G43" s="21">
        <v>891</v>
      </c>
      <c r="H43" s="22">
        <v>1830</v>
      </c>
      <c r="I43" s="22">
        <v>5008</v>
      </c>
      <c r="J43" s="22">
        <v>10894</v>
      </c>
      <c r="K43" s="22">
        <v>28415</v>
      </c>
      <c r="L43" s="22">
        <v>130238</v>
      </c>
      <c r="M43" s="22">
        <v>96720</v>
      </c>
      <c r="N43" s="23">
        <v>372587</v>
      </c>
      <c r="O43" s="24">
        <v>114</v>
      </c>
      <c r="Q43" s="10" t="s">
        <v>25</v>
      </c>
      <c r="R43" s="43">
        <f t="shared" si="70"/>
        <v>1</v>
      </c>
      <c r="S43" s="43">
        <f t="shared" si="52"/>
        <v>1.3777704241708249E-3</v>
      </c>
      <c r="T43" s="44">
        <f t="shared" si="53"/>
        <v>2.829764170855903E-3</v>
      </c>
      <c r="U43" s="44">
        <f t="shared" si="54"/>
        <v>7.7439666489870834E-3</v>
      </c>
      <c r="V43" s="44">
        <f t="shared" si="55"/>
        <v>1.6845601572297381E-2</v>
      </c>
      <c r="W43" s="44">
        <f t="shared" si="56"/>
        <v>4.3938660609218846E-2</v>
      </c>
      <c r="X43" s="44">
        <f t="shared" si="57"/>
        <v>0.20138952245023559</v>
      </c>
      <c r="Y43" s="44">
        <f t="shared" si="58"/>
        <v>0.14955999486622018</v>
      </c>
      <c r="Z43" s="45">
        <f t="shared" si="59"/>
        <v>0.57613843886704286</v>
      </c>
      <c r="AA43" s="55">
        <f t="shared" si="60"/>
        <v>1.7628039097135134E-4</v>
      </c>
      <c r="AB43" s="77"/>
      <c r="AE43" s="10" t="s">
        <v>25</v>
      </c>
      <c r="AI43" s="20">
        <v>646698</v>
      </c>
      <c r="AJ43" s="21">
        <v>1159</v>
      </c>
      <c r="AK43" s="22">
        <v>2285</v>
      </c>
      <c r="AL43" s="22">
        <v>6151</v>
      </c>
      <c r="AM43" s="22">
        <v>14178</v>
      </c>
      <c r="AN43" s="22">
        <v>36861</v>
      </c>
      <c r="AO43" s="22">
        <v>167959</v>
      </c>
      <c r="AP43" s="22">
        <v>122557</v>
      </c>
      <c r="AQ43" s="23">
        <v>295432</v>
      </c>
      <c r="AR43" s="24">
        <v>116</v>
      </c>
      <c r="AT43" s="10" t="s">
        <v>25</v>
      </c>
      <c r="AU43" s="43">
        <f t="shared" si="71"/>
        <v>1.0000015463192191</v>
      </c>
      <c r="AV43" s="43">
        <f t="shared" si="61"/>
        <v>1.7921839748754054E-3</v>
      </c>
      <c r="AW43" s="44">
        <f t="shared" si="62"/>
        <v>3.5333394155222615E-3</v>
      </c>
      <c r="AX43" s="44">
        <f t="shared" si="63"/>
        <v>9.511409516357738E-3</v>
      </c>
      <c r="AY43" s="44">
        <f t="shared" si="64"/>
        <v>2.192371388764754E-2</v>
      </c>
      <c r="AZ43" s="44">
        <f t="shared" si="65"/>
        <v>5.6998872733289317E-2</v>
      </c>
      <c r="BA43" s="44">
        <f t="shared" si="66"/>
        <v>0.25971822971190528</v>
      </c>
      <c r="BB43" s="44">
        <f t="shared" si="67"/>
        <v>0.18951224452873602</v>
      </c>
      <c r="BC43" s="45">
        <f t="shared" si="68"/>
        <v>0.45683217952147603</v>
      </c>
      <c r="BD43" s="55">
        <f t="shared" si="69"/>
        <v>1.7937302940944523E-4</v>
      </c>
      <c r="BF43" s="10" t="s">
        <v>25</v>
      </c>
      <c r="BJ43" s="20">
        <f>正誤表!F43-正誤表!AI43</f>
        <v>-1</v>
      </c>
      <c r="BK43" s="21">
        <f>正誤表!G43-正誤表!AJ43</f>
        <v>-268</v>
      </c>
      <c r="BL43" s="22">
        <f>正誤表!H43-正誤表!AK43</f>
        <v>-455</v>
      </c>
      <c r="BM43" s="22">
        <f>正誤表!I43-正誤表!AL43</f>
        <v>-1143</v>
      </c>
      <c r="BN43" s="22">
        <f>正誤表!J43-正誤表!AM43</f>
        <v>-3284</v>
      </c>
      <c r="BO43" s="22">
        <f>正誤表!K43-正誤表!AN43</f>
        <v>-8446</v>
      </c>
      <c r="BP43" s="22">
        <f>正誤表!L43-正誤表!AO43</f>
        <v>-37721</v>
      </c>
      <c r="BQ43" s="22">
        <f>正誤表!M43-正誤表!AP43</f>
        <v>-25837</v>
      </c>
      <c r="BR43" s="23">
        <f>正誤表!N43-正誤表!AQ43</f>
        <v>77155</v>
      </c>
      <c r="BS43" s="54">
        <f>正誤表!O43-正誤表!AR43</f>
        <v>-2</v>
      </c>
    </row>
    <row r="44" spans="2:71" x14ac:dyDescent="0.4">
      <c r="B44" s="25" t="s">
        <v>26</v>
      </c>
      <c r="C44" s="26"/>
      <c r="D44" s="26"/>
      <c r="E44" s="27"/>
      <c r="F44" s="20">
        <v>528944</v>
      </c>
      <c r="G44" s="21">
        <v>232</v>
      </c>
      <c r="H44" s="22">
        <v>441</v>
      </c>
      <c r="I44" s="22">
        <v>1306</v>
      </c>
      <c r="J44" s="22">
        <v>2544</v>
      </c>
      <c r="K44" s="22">
        <v>4961</v>
      </c>
      <c r="L44" s="22">
        <v>24989</v>
      </c>
      <c r="M44" s="22">
        <v>143026</v>
      </c>
      <c r="N44" s="23">
        <v>351400</v>
      </c>
      <c r="O44" s="24">
        <v>45</v>
      </c>
      <c r="Q44" s="25" t="s">
        <v>26</v>
      </c>
      <c r="R44" s="56">
        <f t="shared" si="70"/>
        <v>1</v>
      </c>
      <c r="S44" s="43">
        <f t="shared" si="52"/>
        <v>4.3860975831089868E-4</v>
      </c>
      <c r="T44" s="44">
        <f t="shared" si="53"/>
        <v>8.3373665265132032E-4</v>
      </c>
      <c r="U44" s="44">
        <f t="shared" si="54"/>
        <v>2.4690704498018692E-3</v>
      </c>
      <c r="V44" s="44">
        <f t="shared" si="55"/>
        <v>4.8095828669953719E-3</v>
      </c>
      <c r="W44" s="44">
        <f t="shared" si="56"/>
        <v>9.3790647025015876E-3</v>
      </c>
      <c r="X44" s="44">
        <f t="shared" si="57"/>
        <v>4.7243186424271756E-2</v>
      </c>
      <c r="Y44" s="44">
        <f t="shared" si="58"/>
        <v>0.2703991348800629</v>
      </c>
      <c r="Z44" s="45">
        <f t="shared" si="59"/>
        <v>0.66434253909676644</v>
      </c>
      <c r="AA44" s="55">
        <f t="shared" si="60"/>
        <v>8.5075168637889834E-5</v>
      </c>
      <c r="AB44" s="77"/>
      <c r="AE44" s="25" t="s">
        <v>26</v>
      </c>
      <c r="AF44" s="26"/>
      <c r="AG44" s="26"/>
      <c r="AH44" s="27"/>
      <c r="AI44" s="20">
        <v>528945</v>
      </c>
      <c r="AJ44" s="21">
        <v>314</v>
      </c>
      <c r="AK44" s="22">
        <v>570</v>
      </c>
      <c r="AL44" s="22">
        <v>1601</v>
      </c>
      <c r="AM44" s="22">
        <v>3310</v>
      </c>
      <c r="AN44" s="22">
        <v>6877</v>
      </c>
      <c r="AO44" s="22">
        <v>34134</v>
      </c>
      <c r="AP44" s="22">
        <v>176332</v>
      </c>
      <c r="AQ44" s="23">
        <v>305761</v>
      </c>
      <c r="AR44" s="24">
        <v>46</v>
      </c>
      <c r="AT44" s="25" t="s">
        <v>26</v>
      </c>
      <c r="AU44" s="56">
        <f t="shared" si="71"/>
        <v>1.0000018905593031</v>
      </c>
      <c r="AV44" s="43">
        <f t="shared" si="61"/>
        <v>5.9363562116216458E-4</v>
      </c>
      <c r="AW44" s="44">
        <f t="shared" si="62"/>
        <v>1.0776188027466045E-3</v>
      </c>
      <c r="AX44" s="44">
        <f t="shared" si="63"/>
        <v>3.0267854442058138E-3</v>
      </c>
      <c r="AY44" s="44">
        <f t="shared" si="64"/>
        <v>6.2577512931425629E-3</v>
      </c>
      <c r="AZ44" s="44">
        <f t="shared" si="65"/>
        <v>1.3001376327172631E-2</v>
      </c>
      <c r="BA44" s="44">
        <f t="shared" si="66"/>
        <v>6.453235125079404E-2</v>
      </c>
      <c r="BB44" s="44">
        <f t="shared" si="67"/>
        <v>0.3333661030279198</v>
      </c>
      <c r="BC44" s="45">
        <f t="shared" si="68"/>
        <v>0.57805930306421849</v>
      </c>
      <c r="BD44" s="55">
        <f t="shared" si="69"/>
        <v>8.6965727940954048E-5</v>
      </c>
      <c r="BF44" s="25" t="s">
        <v>26</v>
      </c>
      <c r="BG44" s="26"/>
      <c r="BH44" s="26"/>
      <c r="BI44" s="27"/>
      <c r="BJ44" s="20">
        <f>正誤表!F44-正誤表!AI44</f>
        <v>-1</v>
      </c>
      <c r="BK44" s="21">
        <f>正誤表!G44-正誤表!AJ44</f>
        <v>-82</v>
      </c>
      <c r="BL44" s="22">
        <f>正誤表!H44-正誤表!AK44</f>
        <v>-129</v>
      </c>
      <c r="BM44" s="22">
        <f>正誤表!I44-正誤表!AL44</f>
        <v>-295</v>
      </c>
      <c r="BN44" s="22">
        <f>正誤表!J44-正誤表!AM44</f>
        <v>-766</v>
      </c>
      <c r="BO44" s="22">
        <f>正誤表!K44-正誤表!AN44</f>
        <v>-1916</v>
      </c>
      <c r="BP44" s="22">
        <f>正誤表!L44-正誤表!AO44</f>
        <v>-9145</v>
      </c>
      <c r="BQ44" s="22">
        <f>正誤表!M44-正誤表!AP44</f>
        <v>-33306</v>
      </c>
      <c r="BR44" s="23">
        <f>正誤表!N44-正誤表!AQ44</f>
        <v>45639</v>
      </c>
      <c r="BS44" s="54">
        <f>正誤表!O44-正誤表!AR44</f>
        <v>-1</v>
      </c>
    </row>
    <row r="45" spans="2:71" x14ac:dyDescent="0.4">
      <c r="B45" s="10"/>
      <c r="C45" s="1"/>
      <c r="D45" s="1"/>
      <c r="E45" s="1"/>
      <c r="F45" s="80" t="s">
        <v>33</v>
      </c>
      <c r="G45" s="81"/>
      <c r="H45" s="81"/>
      <c r="I45" s="81"/>
      <c r="J45" s="81"/>
      <c r="K45" s="81"/>
      <c r="L45" s="81"/>
      <c r="M45" s="81"/>
      <c r="N45" s="81"/>
      <c r="O45" s="82"/>
      <c r="Q45" s="10"/>
      <c r="S45" s="81" t="s">
        <v>34</v>
      </c>
      <c r="T45" s="81"/>
      <c r="U45" s="81"/>
      <c r="V45" s="81"/>
      <c r="W45" s="81"/>
      <c r="X45" s="81"/>
      <c r="Y45" s="81"/>
      <c r="Z45" s="81"/>
      <c r="AA45" s="82"/>
      <c r="AB45" s="74"/>
      <c r="AE45" s="10"/>
      <c r="AI45" s="80" t="s">
        <v>33</v>
      </c>
      <c r="AJ45" s="81"/>
      <c r="AK45" s="81"/>
      <c r="AL45" s="81"/>
      <c r="AM45" s="81"/>
      <c r="AN45" s="81"/>
      <c r="AO45" s="81"/>
      <c r="AP45" s="81"/>
      <c r="AQ45" s="81"/>
      <c r="AR45" s="82"/>
      <c r="AT45" s="10"/>
      <c r="AV45" s="81" t="s">
        <v>34</v>
      </c>
      <c r="AW45" s="81"/>
      <c r="AX45" s="81"/>
      <c r="AY45" s="81"/>
      <c r="AZ45" s="81"/>
      <c r="BA45" s="81"/>
      <c r="BB45" s="81"/>
      <c r="BC45" s="81"/>
      <c r="BD45" s="82"/>
      <c r="BF45" s="10"/>
      <c r="BJ45" s="80" t="s">
        <v>33</v>
      </c>
      <c r="BK45" s="81"/>
      <c r="BL45" s="81"/>
      <c r="BM45" s="81"/>
      <c r="BN45" s="81"/>
      <c r="BO45" s="81"/>
      <c r="BP45" s="81"/>
      <c r="BQ45" s="81"/>
      <c r="BR45" s="81"/>
      <c r="BS45" s="82"/>
    </row>
    <row r="46" spans="2:71" x14ac:dyDescent="0.4">
      <c r="B46" s="11" t="s">
        <v>19</v>
      </c>
      <c r="C46" s="12"/>
      <c r="D46" s="12"/>
      <c r="E46" s="12"/>
      <c r="F46" s="33">
        <v>5200449</v>
      </c>
      <c r="G46" s="13">
        <v>162685</v>
      </c>
      <c r="H46" s="14">
        <v>242590</v>
      </c>
      <c r="I46" s="14">
        <v>349745</v>
      </c>
      <c r="J46" s="14">
        <v>394869</v>
      </c>
      <c r="K46" s="14">
        <v>385141</v>
      </c>
      <c r="L46" s="14">
        <v>451585</v>
      </c>
      <c r="M46" s="14">
        <v>391636</v>
      </c>
      <c r="N46" s="15">
        <v>2813293</v>
      </c>
      <c r="O46" s="16">
        <v>8905</v>
      </c>
      <c r="Q46" s="11" t="s">
        <v>19</v>
      </c>
      <c r="R46" s="39">
        <f>F46/$F46</f>
        <v>1</v>
      </c>
      <c r="S46" s="39">
        <f t="shared" ref="S46:S53" si="72">G46/$F46</f>
        <v>3.1282875767073191E-2</v>
      </c>
      <c r="T46" s="40">
        <f t="shared" ref="T46:T53" si="73">H46/$F46</f>
        <v>4.6647895210586626E-2</v>
      </c>
      <c r="U46" s="40">
        <f t="shared" ref="U46:U53" si="74">I46/$F46</f>
        <v>6.7252846821495599E-2</v>
      </c>
      <c r="V46" s="40">
        <f t="shared" ref="V46:V53" si="75">J46/$F46</f>
        <v>7.5929789908525211E-2</v>
      </c>
      <c r="W46" s="40">
        <f t="shared" ref="W46:W53" si="76">K46/$F46</f>
        <v>7.4059182197537168E-2</v>
      </c>
      <c r="X46" s="40">
        <f t="shared" ref="X46:X53" si="77">L46/$F46</f>
        <v>8.6835771295901559E-2</v>
      </c>
      <c r="Y46" s="40">
        <f t="shared" ref="Y46:Y53" si="78">M46/$F46</f>
        <v>7.5308112818720074E-2</v>
      </c>
      <c r="Z46" s="41">
        <f t="shared" ref="Z46:Z53" si="79">N46/$F46</f>
        <v>0.54097117383518234</v>
      </c>
      <c r="AA46" s="42">
        <f t="shared" ref="AA46:AA53" si="80">O46/$F46</f>
        <v>1.7123521449782509E-3</v>
      </c>
      <c r="AB46" s="76"/>
      <c r="AE46" s="11" t="s">
        <v>19</v>
      </c>
      <c r="AF46" s="12"/>
      <c r="AG46" s="12"/>
      <c r="AH46" s="12"/>
      <c r="AI46" s="33">
        <v>5200451</v>
      </c>
      <c r="AJ46" s="13">
        <v>188427</v>
      </c>
      <c r="AK46" s="14">
        <v>274811</v>
      </c>
      <c r="AL46" s="14">
        <v>408526</v>
      </c>
      <c r="AM46" s="14">
        <v>478617</v>
      </c>
      <c r="AN46" s="14">
        <v>495886</v>
      </c>
      <c r="AO46" s="14">
        <v>629707</v>
      </c>
      <c r="AP46" s="14">
        <v>602393</v>
      </c>
      <c r="AQ46" s="15">
        <v>2113117</v>
      </c>
      <c r="AR46" s="16">
        <v>8967</v>
      </c>
      <c r="AT46" s="11" t="s">
        <v>19</v>
      </c>
      <c r="AU46" s="39">
        <f>AI46/$F46</f>
        <v>1.0000003845821774</v>
      </c>
      <c r="AV46" s="39">
        <f t="shared" ref="AV46:AV53" si="81">AJ46/$F46</f>
        <v>3.6232832972691399E-2</v>
      </c>
      <c r="AW46" s="40">
        <f t="shared" ref="AW46:AW53" si="82">AK46/$F46</f>
        <v>5.2843706379968346E-2</v>
      </c>
      <c r="AX46" s="40">
        <f t="shared" ref="AX46:AX53" si="83">AL46/$F46</f>
        <v>7.8555909307061758E-2</v>
      </c>
      <c r="AY46" s="40">
        <f t="shared" ref="AY46:AY53" si="84">AM46/$F46</f>
        <v>9.203378400595795E-2</v>
      </c>
      <c r="AZ46" s="40">
        <f t="shared" ref="AZ46:AZ53" si="85">AN46/$F46</f>
        <v>9.5354458816921381E-2</v>
      </c>
      <c r="BA46" s="40">
        <f t="shared" ref="BA46:BA53" si="86">AO46/$F46</f>
        <v>0.12108704459941824</v>
      </c>
      <c r="BB46" s="40">
        <f t="shared" ref="BB46:BB53" si="87">AP46/$F46</f>
        <v>0.11583480580234515</v>
      </c>
      <c r="BC46" s="41">
        <f t="shared" ref="BC46:BC53" si="88">AQ46/$F46</f>
        <v>0.40633356850533481</v>
      </c>
      <c r="BD46" s="42">
        <f t="shared" ref="BD46:BD53" si="89">AR46/$F46</f>
        <v>1.7242741924783803E-3</v>
      </c>
      <c r="BF46" s="11" t="s">
        <v>19</v>
      </c>
      <c r="BG46" s="12"/>
      <c r="BH46" s="12"/>
      <c r="BI46" s="12"/>
      <c r="BJ46" s="33">
        <f>正誤表!F46-正誤表!AI46</f>
        <v>-2</v>
      </c>
      <c r="BK46" s="13">
        <f>正誤表!G46-正誤表!AJ46</f>
        <v>-25742</v>
      </c>
      <c r="BL46" s="14">
        <f>正誤表!H46-正誤表!AK46</f>
        <v>-32221</v>
      </c>
      <c r="BM46" s="14">
        <f>正誤表!I46-正誤表!AL46</f>
        <v>-58781</v>
      </c>
      <c r="BN46" s="14">
        <f>正誤表!J46-正誤表!AM46</f>
        <v>-83748</v>
      </c>
      <c r="BO46" s="14">
        <f>正誤表!K46-正誤表!AN46</f>
        <v>-110745</v>
      </c>
      <c r="BP46" s="14">
        <f>正誤表!L46-正誤表!AO46</f>
        <v>-178122</v>
      </c>
      <c r="BQ46" s="14">
        <f>正誤表!M46-正誤表!AP46</f>
        <v>-210757</v>
      </c>
      <c r="BR46" s="15">
        <f>正誤表!N46-正誤表!AQ46</f>
        <v>700176</v>
      </c>
      <c r="BS46" s="16">
        <f>正誤表!O46-正誤表!AR46</f>
        <v>-62</v>
      </c>
    </row>
    <row r="47" spans="2:71" x14ac:dyDescent="0.4">
      <c r="B47" s="17" t="s">
        <v>20</v>
      </c>
      <c r="C47" s="1"/>
      <c r="D47" s="1"/>
      <c r="E47" s="1"/>
      <c r="F47" s="20">
        <v>758234</v>
      </c>
      <c r="G47" s="21">
        <v>116299</v>
      </c>
      <c r="H47" s="22">
        <v>88940</v>
      </c>
      <c r="I47" s="22">
        <v>88652</v>
      </c>
      <c r="J47" s="22">
        <v>59637</v>
      </c>
      <c r="K47" s="22">
        <v>41999</v>
      </c>
      <c r="L47" s="22">
        <v>41613</v>
      </c>
      <c r="M47" s="22">
        <v>23320</v>
      </c>
      <c r="N47" s="23">
        <v>291807</v>
      </c>
      <c r="O47" s="24">
        <v>5967</v>
      </c>
      <c r="Q47" s="17" t="s">
        <v>20</v>
      </c>
      <c r="R47" s="43">
        <f t="shared" ref="R47:R53" si="90">F47/$F47</f>
        <v>1</v>
      </c>
      <c r="S47" s="43">
        <f t="shared" si="72"/>
        <v>0.1533814099605135</v>
      </c>
      <c r="T47" s="44">
        <f t="shared" si="73"/>
        <v>0.11729888134797437</v>
      </c>
      <c r="U47" s="44">
        <f t="shared" si="74"/>
        <v>0.11691905137464161</v>
      </c>
      <c r="V47" s="44">
        <f t="shared" si="75"/>
        <v>7.8652500415439031E-2</v>
      </c>
      <c r="W47" s="44">
        <f t="shared" si="76"/>
        <v>5.5390552256954974E-2</v>
      </c>
      <c r="X47" s="44">
        <f t="shared" si="77"/>
        <v>5.4881474584363141E-2</v>
      </c>
      <c r="Y47" s="44">
        <f t="shared" si="78"/>
        <v>3.0755677007361842E-2</v>
      </c>
      <c r="Z47" s="45">
        <f t="shared" si="79"/>
        <v>0.38485085079276321</v>
      </c>
      <c r="AA47" s="55">
        <f t="shared" si="80"/>
        <v>7.8696022599883415E-3</v>
      </c>
      <c r="AB47" s="77"/>
      <c r="AE47" s="17" t="s">
        <v>20</v>
      </c>
      <c r="AI47" s="20">
        <v>758234</v>
      </c>
      <c r="AJ47" s="21">
        <v>135467</v>
      </c>
      <c r="AK47" s="22">
        <v>98422</v>
      </c>
      <c r="AL47" s="22">
        <v>99961</v>
      </c>
      <c r="AM47" s="22">
        <v>68586</v>
      </c>
      <c r="AN47" s="22">
        <v>50077</v>
      </c>
      <c r="AO47" s="22">
        <v>51978</v>
      </c>
      <c r="AP47" s="22">
        <v>31231</v>
      </c>
      <c r="AQ47" s="23">
        <v>216509</v>
      </c>
      <c r="AR47" s="24">
        <v>6003</v>
      </c>
      <c r="AT47" s="17" t="s">
        <v>20</v>
      </c>
      <c r="AU47" s="43">
        <f t="shared" ref="AU47:AU53" si="91">AI47/$F47</f>
        <v>1</v>
      </c>
      <c r="AV47" s="43">
        <f t="shared" si="81"/>
        <v>0.17866120485232792</v>
      </c>
      <c r="AW47" s="44">
        <f t="shared" si="82"/>
        <v>0.12980425567832621</v>
      </c>
      <c r="AX47" s="44">
        <f t="shared" si="83"/>
        <v>0.1318339720983232</v>
      </c>
      <c r="AY47" s="44">
        <f t="shared" si="84"/>
        <v>9.0454925524310434E-2</v>
      </c>
      <c r="AZ47" s="44">
        <f t="shared" si="85"/>
        <v>6.6044255467309562E-2</v>
      </c>
      <c r="BA47" s="44">
        <f t="shared" si="86"/>
        <v>6.855139706212067E-2</v>
      </c>
      <c r="BB47" s="44">
        <f t="shared" si="87"/>
        <v>4.1189131587346384E-2</v>
      </c>
      <c r="BC47" s="45">
        <f t="shared" si="88"/>
        <v>0.28554377672328068</v>
      </c>
      <c r="BD47" s="55">
        <f t="shared" si="89"/>
        <v>7.9170810066549382E-3</v>
      </c>
      <c r="BF47" s="17" t="s">
        <v>20</v>
      </c>
      <c r="BJ47" s="20">
        <f>正誤表!F47-正誤表!AI47</f>
        <v>0</v>
      </c>
      <c r="BK47" s="21">
        <f>正誤表!G47-正誤表!AJ47</f>
        <v>-19168</v>
      </c>
      <c r="BL47" s="22">
        <f>正誤表!H47-正誤表!AK47</f>
        <v>-9482</v>
      </c>
      <c r="BM47" s="22">
        <f>正誤表!I47-正誤表!AL47</f>
        <v>-11309</v>
      </c>
      <c r="BN47" s="22">
        <f>正誤表!J47-正誤表!AM47</f>
        <v>-8949</v>
      </c>
      <c r="BO47" s="22">
        <f>正誤表!K47-正誤表!AN47</f>
        <v>-8078</v>
      </c>
      <c r="BP47" s="22">
        <f>正誤表!L47-正誤表!AO47</f>
        <v>-10365</v>
      </c>
      <c r="BQ47" s="22">
        <f>正誤表!M47-正誤表!AP47</f>
        <v>-7911</v>
      </c>
      <c r="BR47" s="23">
        <f>正誤表!N47-正誤表!AQ47</f>
        <v>75298</v>
      </c>
      <c r="BS47" s="24">
        <f>正誤表!O47-正誤表!AR47</f>
        <v>-36</v>
      </c>
    </row>
    <row r="48" spans="2:71" x14ac:dyDescent="0.4">
      <c r="B48" s="10" t="s">
        <v>21</v>
      </c>
      <c r="C48" s="1"/>
      <c r="D48" s="1"/>
      <c r="E48" s="1"/>
      <c r="F48" s="20">
        <v>745575</v>
      </c>
      <c r="G48" s="21">
        <v>33091</v>
      </c>
      <c r="H48" s="22">
        <v>123570</v>
      </c>
      <c r="I48" s="22">
        <v>83270</v>
      </c>
      <c r="J48" s="22">
        <v>81529</v>
      </c>
      <c r="K48" s="22">
        <v>52987</v>
      </c>
      <c r="L48" s="22">
        <v>53630</v>
      </c>
      <c r="M48" s="22">
        <v>27985</v>
      </c>
      <c r="N48" s="23">
        <v>288064</v>
      </c>
      <c r="O48" s="24">
        <v>1449</v>
      </c>
      <c r="Q48" s="10" t="s">
        <v>21</v>
      </c>
      <c r="R48" s="43">
        <f t="shared" si="90"/>
        <v>1</v>
      </c>
      <c r="S48" s="43">
        <f t="shared" si="72"/>
        <v>4.4383194178989373E-2</v>
      </c>
      <c r="T48" s="44">
        <f t="shared" si="73"/>
        <v>0.16573785333467458</v>
      </c>
      <c r="U48" s="44">
        <f t="shared" si="74"/>
        <v>0.11168561177614593</v>
      </c>
      <c r="V48" s="44">
        <f t="shared" si="75"/>
        <v>0.10935050129094993</v>
      </c>
      <c r="W48" s="44">
        <f t="shared" si="76"/>
        <v>7.10686382992992E-2</v>
      </c>
      <c r="X48" s="44">
        <f t="shared" si="77"/>
        <v>7.1931059920195828E-2</v>
      </c>
      <c r="Y48" s="44">
        <f t="shared" si="78"/>
        <v>3.7534788585990679E-2</v>
      </c>
      <c r="Z48" s="45">
        <f t="shared" si="79"/>
        <v>0.38636488616168729</v>
      </c>
      <c r="AA48" s="55">
        <f t="shared" si="80"/>
        <v>1.9434664520671964E-3</v>
      </c>
      <c r="AB48" s="77"/>
      <c r="AE48" s="10" t="s">
        <v>21</v>
      </c>
      <c r="AI48" s="20">
        <v>745575</v>
      </c>
      <c r="AJ48" s="21">
        <v>37775</v>
      </c>
      <c r="AK48" s="22">
        <v>142787</v>
      </c>
      <c r="AL48" s="22">
        <v>94729</v>
      </c>
      <c r="AM48" s="22">
        <v>94102</v>
      </c>
      <c r="AN48" s="22">
        <v>63118</v>
      </c>
      <c r="AO48" s="22">
        <v>66968</v>
      </c>
      <c r="AP48" s="22">
        <v>37651</v>
      </c>
      <c r="AQ48" s="23">
        <v>206985</v>
      </c>
      <c r="AR48" s="24">
        <v>1460</v>
      </c>
      <c r="AT48" s="10" t="s">
        <v>21</v>
      </c>
      <c r="AU48" s="43">
        <f t="shared" si="91"/>
        <v>1</v>
      </c>
      <c r="AV48" s="43">
        <f t="shared" si="81"/>
        <v>5.0665593669315626E-2</v>
      </c>
      <c r="AW48" s="44">
        <f t="shared" si="82"/>
        <v>0.1915125909532911</v>
      </c>
      <c r="AX48" s="44">
        <f t="shared" si="83"/>
        <v>0.12705495758307347</v>
      </c>
      <c r="AY48" s="44">
        <f t="shared" si="84"/>
        <v>0.1262139959091976</v>
      </c>
      <c r="AZ48" s="44">
        <f t="shared" si="85"/>
        <v>8.4656808503504002E-2</v>
      </c>
      <c r="BA48" s="44">
        <f t="shared" si="86"/>
        <v>8.9820608255373371E-2</v>
      </c>
      <c r="BB48" s="44">
        <f t="shared" si="87"/>
        <v>5.0499279079904771E-2</v>
      </c>
      <c r="BC48" s="45">
        <f t="shared" si="88"/>
        <v>0.2776179458806961</v>
      </c>
      <c r="BD48" s="55">
        <f t="shared" si="89"/>
        <v>1.9582201656439661E-3</v>
      </c>
      <c r="BF48" s="10" t="s">
        <v>21</v>
      </c>
      <c r="BJ48" s="20">
        <f>正誤表!F48-正誤表!AI48</f>
        <v>0</v>
      </c>
      <c r="BK48" s="21">
        <f>正誤表!G48-正誤表!AJ48</f>
        <v>-4684</v>
      </c>
      <c r="BL48" s="22">
        <f>正誤表!H48-正誤表!AK48</f>
        <v>-19217</v>
      </c>
      <c r="BM48" s="22">
        <f>正誤表!I48-正誤表!AL48</f>
        <v>-11459</v>
      </c>
      <c r="BN48" s="22">
        <f>正誤表!J48-正誤表!AM48</f>
        <v>-12573</v>
      </c>
      <c r="BO48" s="22">
        <f>正誤表!K48-正誤表!AN48</f>
        <v>-10131</v>
      </c>
      <c r="BP48" s="22">
        <f>正誤表!L48-正誤表!AO48</f>
        <v>-13338</v>
      </c>
      <c r="BQ48" s="22">
        <f>正誤表!M48-正誤表!AP48</f>
        <v>-9666</v>
      </c>
      <c r="BR48" s="23">
        <f>正誤表!N48-正誤表!AQ48</f>
        <v>81079</v>
      </c>
      <c r="BS48" s="54">
        <f>正誤表!O48-正誤表!AR48</f>
        <v>-11</v>
      </c>
    </row>
    <row r="49" spans="1:71" x14ac:dyDescent="0.4">
      <c r="B49" s="10" t="s">
        <v>22</v>
      </c>
      <c r="C49" s="1"/>
      <c r="D49" s="1"/>
      <c r="E49" s="1"/>
      <c r="F49" s="20">
        <v>1025563</v>
      </c>
      <c r="G49" s="21">
        <v>8472</v>
      </c>
      <c r="H49" s="22">
        <v>17373</v>
      </c>
      <c r="I49" s="22">
        <v>133644</v>
      </c>
      <c r="J49" s="22">
        <v>122050</v>
      </c>
      <c r="K49" s="22">
        <v>106115</v>
      </c>
      <c r="L49" s="22">
        <v>100014</v>
      </c>
      <c r="M49" s="22">
        <v>67320</v>
      </c>
      <c r="N49" s="23">
        <v>469707</v>
      </c>
      <c r="O49" s="24">
        <v>868</v>
      </c>
      <c r="Q49" s="10" t="s">
        <v>22</v>
      </c>
      <c r="R49" s="43">
        <f t="shared" si="90"/>
        <v>1</v>
      </c>
      <c r="S49" s="43">
        <f t="shared" si="72"/>
        <v>8.2608284425237655E-3</v>
      </c>
      <c r="T49" s="44">
        <f t="shared" si="73"/>
        <v>1.6939963707739068E-2</v>
      </c>
      <c r="U49" s="44">
        <f t="shared" si="74"/>
        <v>0.1303128135472906</v>
      </c>
      <c r="V49" s="44">
        <f t="shared" si="75"/>
        <v>0.11900780351865269</v>
      </c>
      <c r="W49" s="44">
        <f t="shared" si="76"/>
        <v>0.10346999647998222</v>
      </c>
      <c r="X49" s="44">
        <f t="shared" si="77"/>
        <v>9.7521068915317727E-2</v>
      </c>
      <c r="Y49" s="44">
        <f t="shared" si="78"/>
        <v>6.5641993714671845E-2</v>
      </c>
      <c r="Z49" s="45">
        <f t="shared" si="79"/>
        <v>0.45799916728665135</v>
      </c>
      <c r="AA49" s="55">
        <f t="shared" si="80"/>
        <v>8.4636438717075406E-4</v>
      </c>
      <c r="AB49" s="77"/>
      <c r="AE49" s="10" t="s">
        <v>22</v>
      </c>
      <c r="AI49" s="20">
        <v>1025563</v>
      </c>
      <c r="AJ49" s="21">
        <v>9694</v>
      </c>
      <c r="AK49" s="22">
        <v>19344</v>
      </c>
      <c r="AL49" s="22">
        <v>161976</v>
      </c>
      <c r="AM49" s="22">
        <v>144997</v>
      </c>
      <c r="AN49" s="22">
        <v>128080</v>
      </c>
      <c r="AO49" s="22">
        <v>126132</v>
      </c>
      <c r="AP49" s="22">
        <v>87953</v>
      </c>
      <c r="AQ49" s="23">
        <v>346508</v>
      </c>
      <c r="AR49" s="24">
        <v>879</v>
      </c>
      <c r="AT49" s="10" t="s">
        <v>22</v>
      </c>
      <c r="AU49" s="43">
        <f t="shared" si="91"/>
        <v>1</v>
      </c>
      <c r="AV49" s="43">
        <f t="shared" si="81"/>
        <v>9.4523690889784448E-3</v>
      </c>
      <c r="AW49" s="44">
        <f t="shared" si="82"/>
        <v>1.8861834914091088E-2</v>
      </c>
      <c r="AX49" s="44">
        <f t="shared" si="83"/>
        <v>0.15793861518014982</v>
      </c>
      <c r="AY49" s="44">
        <f t="shared" si="84"/>
        <v>0.14138283069884541</v>
      </c>
      <c r="AZ49" s="44">
        <f t="shared" si="85"/>
        <v>0.12488750081662463</v>
      </c>
      <c r="BA49" s="44">
        <f t="shared" si="86"/>
        <v>0.12298805631638426</v>
      </c>
      <c r="BB49" s="44">
        <f t="shared" si="87"/>
        <v>8.5760699245195082E-2</v>
      </c>
      <c r="BC49" s="45">
        <f t="shared" si="88"/>
        <v>0.33787100353659405</v>
      </c>
      <c r="BD49" s="55">
        <f t="shared" si="89"/>
        <v>8.5709020313720369E-4</v>
      </c>
      <c r="BF49" s="10" t="s">
        <v>22</v>
      </c>
      <c r="BJ49" s="20">
        <f>正誤表!F49-正誤表!AI49</f>
        <v>0</v>
      </c>
      <c r="BK49" s="21">
        <f>正誤表!G49-正誤表!AJ49</f>
        <v>-1222</v>
      </c>
      <c r="BL49" s="22">
        <f>正誤表!H49-正誤表!AK49</f>
        <v>-1971</v>
      </c>
      <c r="BM49" s="22">
        <f>正誤表!I49-正誤表!AL49</f>
        <v>-28332</v>
      </c>
      <c r="BN49" s="22">
        <f>正誤表!J49-正誤表!AM49</f>
        <v>-22947</v>
      </c>
      <c r="BO49" s="22">
        <f>正誤表!K49-正誤表!AN49</f>
        <v>-21965</v>
      </c>
      <c r="BP49" s="22">
        <f>正誤表!L49-正誤表!AO49</f>
        <v>-26118</v>
      </c>
      <c r="BQ49" s="22">
        <f>正誤表!M49-正誤表!AP49</f>
        <v>-20633</v>
      </c>
      <c r="BR49" s="23">
        <f>正誤表!N49-正誤表!AQ49</f>
        <v>123199</v>
      </c>
      <c r="BS49" s="54">
        <f>正誤表!O49-正誤表!AR49</f>
        <v>-11</v>
      </c>
    </row>
    <row r="50" spans="1:71" x14ac:dyDescent="0.4">
      <c r="B50" s="10" t="s">
        <v>23</v>
      </c>
      <c r="C50" s="1"/>
      <c r="D50" s="1"/>
      <c r="E50" s="1"/>
      <c r="F50" s="20">
        <v>842795</v>
      </c>
      <c r="G50" s="21">
        <v>2849</v>
      </c>
      <c r="H50" s="22">
        <v>8339</v>
      </c>
      <c r="I50" s="22">
        <v>31424</v>
      </c>
      <c r="J50" s="22">
        <v>99441</v>
      </c>
      <c r="K50" s="22">
        <v>93398</v>
      </c>
      <c r="L50" s="22">
        <v>92024</v>
      </c>
      <c r="M50" s="22">
        <v>66236</v>
      </c>
      <c r="N50" s="23">
        <v>448768</v>
      </c>
      <c r="O50" s="24">
        <v>316</v>
      </c>
      <c r="Q50" s="10" t="s">
        <v>23</v>
      </c>
      <c r="R50" s="43">
        <f t="shared" si="90"/>
        <v>1</v>
      </c>
      <c r="S50" s="43">
        <f t="shared" si="72"/>
        <v>3.3804187257874098E-3</v>
      </c>
      <c r="T50" s="44">
        <f t="shared" si="73"/>
        <v>9.8944583202320857E-3</v>
      </c>
      <c r="U50" s="44">
        <f t="shared" si="74"/>
        <v>3.728546087720027E-2</v>
      </c>
      <c r="V50" s="44">
        <f t="shared" si="75"/>
        <v>0.11798954668691675</v>
      </c>
      <c r="W50" s="44">
        <f t="shared" si="76"/>
        <v>0.11081935702039049</v>
      </c>
      <c r="X50" s="44">
        <f t="shared" si="77"/>
        <v>0.1091890673295404</v>
      </c>
      <c r="Y50" s="44">
        <f t="shared" si="78"/>
        <v>7.8590879158039612E-2</v>
      </c>
      <c r="Z50" s="45">
        <f t="shared" si="79"/>
        <v>0.5324758689835607</v>
      </c>
      <c r="AA50" s="55">
        <f t="shared" si="80"/>
        <v>3.749428983323347E-4</v>
      </c>
      <c r="AB50" s="77"/>
      <c r="AE50" s="10" t="s">
        <v>23</v>
      </c>
      <c r="AI50" s="20">
        <v>842795</v>
      </c>
      <c r="AJ50" s="21">
        <v>3238</v>
      </c>
      <c r="AK50" s="22">
        <v>9416</v>
      </c>
      <c r="AL50" s="22">
        <v>37119</v>
      </c>
      <c r="AM50" s="22">
        <v>131909</v>
      </c>
      <c r="AN50" s="22">
        <v>122586</v>
      </c>
      <c r="AO50" s="22">
        <v>122342</v>
      </c>
      <c r="AP50" s="22">
        <v>89757</v>
      </c>
      <c r="AQ50" s="23">
        <v>326110</v>
      </c>
      <c r="AR50" s="24">
        <v>318</v>
      </c>
      <c r="AT50" s="10" t="s">
        <v>23</v>
      </c>
      <c r="AU50" s="43">
        <f t="shared" si="91"/>
        <v>1</v>
      </c>
      <c r="AV50" s="43">
        <f t="shared" si="81"/>
        <v>3.841978179747151E-3</v>
      </c>
      <c r="AW50" s="44">
        <f t="shared" si="82"/>
        <v>1.1172349147776149E-2</v>
      </c>
      <c r="AX50" s="44">
        <f t="shared" si="83"/>
        <v>4.4042738744297247E-2</v>
      </c>
      <c r="AY50" s="44">
        <f t="shared" si="84"/>
        <v>0.15651374296240486</v>
      </c>
      <c r="AZ50" s="44">
        <f t="shared" si="85"/>
        <v>0.14545174093344171</v>
      </c>
      <c r="BA50" s="44">
        <f t="shared" si="86"/>
        <v>0.1451622280625775</v>
      </c>
      <c r="BB50" s="44">
        <f t="shared" si="87"/>
        <v>0.10649920799245369</v>
      </c>
      <c r="BC50" s="45">
        <f t="shared" si="88"/>
        <v>0.3869386980226508</v>
      </c>
      <c r="BD50" s="55">
        <f t="shared" si="89"/>
        <v>3.7731595465089374E-4</v>
      </c>
      <c r="BF50" s="10" t="s">
        <v>23</v>
      </c>
      <c r="BJ50" s="20">
        <f>正誤表!F50-正誤表!AI50</f>
        <v>0</v>
      </c>
      <c r="BK50" s="21">
        <f>正誤表!G50-正誤表!AJ50</f>
        <v>-389</v>
      </c>
      <c r="BL50" s="22">
        <f>正誤表!H50-正誤表!AK50</f>
        <v>-1077</v>
      </c>
      <c r="BM50" s="22">
        <f>正誤表!I50-正誤表!AL50</f>
        <v>-5695</v>
      </c>
      <c r="BN50" s="22">
        <f>正誤表!J50-正誤表!AM50</f>
        <v>-32468</v>
      </c>
      <c r="BO50" s="22">
        <f>正誤表!K50-正誤表!AN50</f>
        <v>-29188</v>
      </c>
      <c r="BP50" s="22">
        <f>正誤表!L50-正誤表!AO50</f>
        <v>-30318</v>
      </c>
      <c r="BQ50" s="22">
        <f>正誤表!M50-正誤表!AP50</f>
        <v>-23521</v>
      </c>
      <c r="BR50" s="23">
        <f>正誤表!N50-正誤表!AQ50</f>
        <v>122658</v>
      </c>
      <c r="BS50" s="54">
        <f>正誤表!O50-正誤表!AR50</f>
        <v>-2</v>
      </c>
    </row>
    <row r="51" spans="1:71" x14ac:dyDescent="0.4">
      <c r="B51" s="10" t="s">
        <v>24</v>
      </c>
      <c r="C51" s="1"/>
      <c r="D51" s="1"/>
      <c r="E51" s="1"/>
      <c r="F51" s="20">
        <v>652641</v>
      </c>
      <c r="G51" s="21">
        <v>1071</v>
      </c>
      <c r="H51" s="22">
        <v>2579</v>
      </c>
      <c r="I51" s="22">
        <v>7790</v>
      </c>
      <c r="J51" s="22">
        <v>21757</v>
      </c>
      <c r="K51" s="22">
        <v>66522</v>
      </c>
      <c r="L51" s="22">
        <v>77764</v>
      </c>
      <c r="M51" s="22">
        <v>69182</v>
      </c>
      <c r="N51" s="23">
        <v>405818</v>
      </c>
      <c r="O51" s="24">
        <v>158</v>
      </c>
      <c r="Q51" s="10" t="s">
        <v>24</v>
      </c>
      <c r="R51" s="43">
        <f t="shared" si="90"/>
        <v>1</v>
      </c>
      <c r="S51" s="43">
        <f t="shared" si="72"/>
        <v>1.6410246981112128E-3</v>
      </c>
      <c r="T51" s="44">
        <f t="shared" si="73"/>
        <v>3.9516365046020708E-3</v>
      </c>
      <c r="U51" s="44">
        <f t="shared" si="74"/>
        <v>1.19361180189415E-2</v>
      </c>
      <c r="V51" s="44">
        <f t="shared" si="75"/>
        <v>3.3336857476009014E-2</v>
      </c>
      <c r="W51" s="44">
        <f t="shared" si="76"/>
        <v>0.10192739959640905</v>
      </c>
      <c r="X51" s="44">
        <f t="shared" si="77"/>
        <v>0.11915279610076597</v>
      </c>
      <c r="Y51" s="44">
        <f t="shared" si="78"/>
        <v>0.10600314721263297</v>
      </c>
      <c r="Z51" s="45">
        <f t="shared" si="79"/>
        <v>0.62180892711306823</v>
      </c>
      <c r="AA51" s="55">
        <f t="shared" si="80"/>
        <v>2.4209327945991747E-4</v>
      </c>
      <c r="AB51" s="77"/>
      <c r="AE51" s="10" t="s">
        <v>24</v>
      </c>
      <c r="AI51" s="20">
        <v>652641</v>
      </c>
      <c r="AJ51" s="21">
        <v>1213</v>
      </c>
      <c r="AK51" s="22">
        <v>2847</v>
      </c>
      <c r="AL51" s="22">
        <v>9028</v>
      </c>
      <c r="AM51" s="22">
        <v>26664</v>
      </c>
      <c r="AN51" s="22">
        <v>100475</v>
      </c>
      <c r="AO51" s="22">
        <v>114225</v>
      </c>
      <c r="AP51" s="22">
        <v>98008</v>
      </c>
      <c r="AQ51" s="23">
        <v>300022</v>
      </c>
      <c r="AR51" s="24">
        <v>159</v>
      </c>
      <c r="AT51" s="10" t="s">
        <v>24</v>
      </c>
      <c r="AU51" s="43">
        <f t="shared" si="91"/>
        <v>1</v>
      </c>
      <c r="AV51" s="43">
        <f t="shared" si="81"/>
        <v>1.8586022024359486E-3</v>
      </c>
      <c r="AW51" s="44">
        <f t="shared" si="82"/>
        <v>4.3622757381163611E-3</v>
      </c>
      <c r="AX51" s="44">
        <f t="shared" si="83"/>
        <v>1.3833026120026171E-2</v>
      </c>
      <c r="AY51" s="44">
        <f t="shared" si="84"/>
        <v>4.0855539262779995E-2</v>
      </c>
      <c r="AZ51" s="44">
        <f t="shared" si="85"/>
        <v>0.15395140666921017</v>
      </c>
      <c r="BA51" s="44">
        <f t="shared" si="86"/>
        <v>0.1750196509260068</v>
      </c>
      <c r="BB51" s="44">
        <f t="shared" si="87"/>
        <v>0.15017138059055438</v>
      </c>
      <c r="BC51" s="45">
        <f t="shared" si="88"/>
        <v>0.45970449297546429</v>
      </c>
      <c r="BD51" s="55">
        <f t="shared" si="89"/>
        <v>2.4362551540586631E-4</v>
      </c>
      <c r="BF51" s="10" t="s">
        <v>24</v>
      </c>
      <c r="BJ51" s="20">
        <f>正誤表!F51-正誤表!AI51</f>
        <v>0</v>
      </c>
      <c r="BK51" s="21">
        <f>正誤表!G51-正誤表!AJ51</f>
        <v>-142</v>
      </c>
      <c r="BL51" s="22">
        <f>正誤表!H51-正誤表!AK51</f>
        <v>-268</v>
      </c>
      <c r="BM51" s="22">
        <f>正誤表!I51-正誤表!AL51</f>
        <v>-1238</v>
      </c>
      <c r="BN51" s="22">
        <f>正誤表!J51-正誤表!AM51</f>
        <v>-4907</v>
      </c>
      <c r="BO51" s="22">
        <f>正誤表!K51-正誤表!AN51</f>
        <v>-33953</v>
      </c>
      <c r="BP51" s="22">
        <f>正誤表!L51-正誤表!AO51</f>
        <v>-36461</v>
      </c>
      <c r="BQ51" s="22">
        <f>正誤表!M51-正誤表!AP51</f>
        <v>-28826</v>
      </c>
      <c r="BR51" s="23">
        <f>正誤表!N51-正誤表!AQ51</f>
        <v>105796</v>
      </c>
      <c r="BS51" s="54">
        <f>正誤表!O51-正誤表!AR51</f>
        <v>-1</v>
      </c>
    </row>
    <row r="52" spans="1:71" x14ac:dyDescent="0.4">
      <c r="A52" s="59"/>
      <c r="B52" s="10" t="s">
        <v>25</v>
      </c>
      <c r="C52" s="1"/>
      <c r="D52" s="1"/>
      <c r="E52" s="1"/>
      <c r="F52" s="20">
        <v>646697</v>
      </c>
      <c r="G52" s="21">
        <v>708</v>
      </c>
      <c r="H52" s="22">
        <v>1456</v>
      </c>
      <c r="I52" s="22">
        <v>3892</v>
      </c>
      <c r="J52" s="22">
        <v>8433</v>
      </c>
      <c r="K52" s="22">
        <v>20274</v>
      </c>
      <c r="L52" s="22">
        <v>69255</v>
      </c>
      <c r="M52" s="22">
        <v>69764</v>
      </c>
      <c r="N52" s="23">
        <v>472814</v>
      </c>
      <c r="O52" s="24">
        <v>101</v>
      </c>
      <c r="P52" s="59"/>
      <c r="Q52" s="10" t="s">
        <v>25</v>
      </c>
      <c r="R52" s="43">
        <f t="shared" si="90"/>
        <v>1</v>
      </c>
      <c r="S52" s="43">
        <f t="shared" si="72"/>
        <v>1.0947940070852346E-3</v>
      </c>
      <c r="T52" s="44">
        <f t="shared" si="73"/>
        <v>2.2514407829323469E-3</v>
      </c>
      <c r="U52" s="44">
        <f t="shared" si="74"/>
        <v>6.0182744005306968E-3</v>
      </c>
      <c r="V52" s="44">
        <f t="shared" si="75"/>
        <v>1.3040109974222858E-2</v>
      </c>
      <c r="W52" s="44">
        <f t="shared" si="76"/>
        <v>3.1350075846957697E-2</v>
      </c>
      <c r="X52" s="44">
        <f t="shared" si="77"/>
        <v>0.10709033751509595</v>
      </c>
      <c r="Y52" s="44">
        <f t="shared" si="78"/>
        <v>0.10787741399759083</v>
      </c>
      <c r="Z52" s="45">
        <f t="shared" si="79"/>
        <v>0.73112137523446064</v>
      </c>
      <c r="AA52" s="55">
        <f t="shared" si="80"/>
        <v>1.561782411237411E-4</v>
      </c>
      <c r="AB52" s="77"/>
      <c r="AE52" s="10" t="s">
        <v>25</v>
      </c>
      <c r="AI52" s="20">
        <v>646698</v>
      </c>
      <c r="AJ52" s="21">
        <v>819</v>
      </c>
      <c r="AK52" s="22">
        <v>1612</v>
      </c>
      <c r="AL52" s="22">
        <v>4481</v>
      </c>
      <c r="AM52" s="22">
        <v>9941</v>
      </c>
      <c r="AN52" s="22">
        <v>26732</v>
      </c>
      <c r="AO52" s="22">
        <v>121475</v>
      </c>
      <c r="AP52" s="22">
        <v>113637</v>
      </c>
      <c r="AQ52" s="23">
        <v>367899</v>
      </c>
      <c r="AR52" s="24">
        <v>102</v>
      </c>
      <c r="AS52" s="59"/>
      <c r="AT52" s="10" t="s">
        <v>25</v>
      </c>
      <c r="AU52" s="43">
        <f t="shared" si="91"/>
        <v>1.0000015463192191</v>
      </c>
      <c r="AV52" s="43">
        <f t="shared" si="81"/>
        <v>1.2664354403994452E-3</v>
      </c>
      <c r="AW52" s="44">
        <f t="shared" si="82"/>
        <v>2.4926665811036697E-3</v>
      </c>
      <c r="AX52" s="44">
        <f t="shared" si="83"/>
        <v>6.9290564205493456E-3</v>
      </c>
      <c r="AY52" s="44">
        <f t="shared" si="84"/>
        <v>1.5371959356545646E-2</v>
      </c>
      <c r="AZ52" s="44">
        <f t="shared" si="85"/>
        <v>4.133620536356284E-2</v>
      </c>
      <c r="BA52" s="44">
        <f t="shared" si="86"/>
        <v>0.18783912713372725</v>
      </c>
      <c r="BB52" s="44">
        <f t="shared" si="87"/>
        <v>0.17571907709483731</v>
      </c>
      <c r="BC52" s="45">
        <f t="shared" si="88"/>
        <v>0.56888929436815072</v>
      </c>
      <c r="BD52" s="55">
        <f t="shared" si="89"/>
        <v>1.5772456034278805E-4</v>
      </c>
      <c r="BF52" s="10" t="s">
        <v>25</v>
      </c>
      <c r="BJ52" s="20">
        <f>正誤表!F52-正誤表!AI52</f>
        <v>-1</v>
      </c>
      <c r="BK52" s="21">
        <f>正誤表!G52-正誤表!AJ52</f>
        <v>-111</v>
      </c>
      <c r="BL52" s="22">
        <f>正誤表!H52-正誤表!AK52</f>
        <v>-156</v>
      </c>
      <c r="BM52" s="22">
        <f>正誤表!I52-正誤表!AL52</f>
        <v>-589</v>
      </c>
      <c r="BN52" s="22">
        <f>正誤表!J52-正誤表!AM52</f>
        <v>-1508</v>
      </c>
      <c r="BO52" s="22">
        <f>正誤表!K52-正誤表!AN52</f>
        <v>-6458</v>
      </c>
      <c r="BP52" s="22">
        <f>正誤表!L52-正誤表!AO52</f>
        <v>-52220</v>
      </c>
      <c r="BQ52" s="22">
        <f>正誤表!M52-正誤表!AP52</f>
        <v>-43873</v>
      </c>
      <c r="BR52" s="23">
        <f>正誤表!N52-正誤表!AQ52</f>
        <v>104915</v>
      </c>
      <c r="BS52" s="54">
        <f>正誤表!O52-正誤表!AR52</f>
        <v>-1</v>
      </c>
    </row>
    <row r="53" spans="1:71" ht="19.5" thickBot="1" x14ac:dyDescent="0.45">
      <c r="A53" s="59"/>
      <c r="B53" s="28" t="s">
        <v>26</v>
      </c>
      <c r="C53" s="29"/>
      <c r="D53" s="29"/>
      <c r="E53" s="29"/>
      <c r="F53" s="34">
        <v>528944</v>
      </c>
      <c r="G53" s="35">
        <v>195</v>
      </c>
      <c r="H53" s="36">
        <v>333</v>
      </c>
      <c r="I53" s="36">
        <v>1073</v>
      </c>
      <c r="J53" s="36">
        <v>2022</v>
      </c>
      <c r="K53" s="36">
        <v>3846</v>
      </c>
      <c r="L53" s="36">
        <v>17285</v>
      </c>
      <c r="M53" s="36">
        <v>67829</v>
      </c>
      <c r="N53" s="37">
        <v>436315</v>
      </c>
      <c r="O53" s="38">
        <v>46</v>
      </c>
      <c r="P53" s="59"/>
      <c r="Q53" s="28" t="s">
        <v>26</v>
      </c>
      <c r="R53" s="47">
        <f t="shared" si="90"/>
        <v>1</v>
      </c>
      <c r="S53" s="47">
        <f t="shared" si="72"/>
        <v>3.6865906409752261E-4</v>
      </c>
      <c r="T53" s="48">
        <f t="shared" si="73"/>
        <v>6.2955624792038472E-4</v>
      </c>
      <c r="U53" s="48">
        <f t="shared" si="74"/>
        <v>2.0285701321879064E-3</v>
      </c>
      <c r="V53" s="48">
        <f t="shared" si="75"/>
        <v>3.8227109107958498E-3</v>
      </c>
      <c r="W53" s="48">
        <f t="shared" si="76"/>
        <v>7.2710910795849848E-3</v>
      </c>
      <c r="X53" s="48">
        <f t="shared" si="77"/>
        <v>3.2678317553465015E-2</v>
      </c>
      <c r="Y53" s="48">
        <f t="shared" si="78"/>
        <v>0.12823474696754289</v>
      </c>
      <c r="Z53" s="49">
        <f t="shared" si="79"/>
        <v>0.82487938231646452</v>
      </c>
      <c r="AA53" s="58">
        <f t="shared" si="80"/>
        <v>8.6965727940954048E-5</v>
      </c>
      <c r="AB53" s="77"/>
      <c r="AE53" s="28" t="s">
        <v>26</v>
      </c>
      <c r="AF53" s="29"/>
      <c r="AG53" s="29"/>
      <c r="AH53" s="29"/>
      <c r="AI53" s="34">
        <v>528945</v>
      </c>
      <c r="AJ53" s="35">
        <v>221</v>
      </c>
      <c r="AK53" s="36">
        <v>383</v>
      </c>
      <c r="AL53" s="36">
        <v>1232</v>
      </c>
      <c r="AM53" s="36">
        <v>2418</v>
      </c>
      <c r="AN53" s="36">
        <v>4818</v>
      </c>
      <c r="AO53" s="36">
        <v>26587</v>
      </c>
      <c r="AP53" s="36">
        <v>144156</v>
      </c>
      <c r="AQ53" s="37">
        <v>349084</v>
      </c>
      <c r="AR53" s="38">
        <v>46</v>
      </c>
      <c r="AS53" s="59"/>
      <c r="AT53" s="28" t="s">
        <v>26</v>
      </c>
      <c r="AU53" s="47">
        <f t="shared" si="91"/>
        <v>1.0000018905593031</v>
      </c>
      <c r="AV53" s="47">
        <f t="shared" si="81"/>
        <v>4.1781360597719231E-4</v>
      </c>
      <c r="AW53" s="48">
        <f t="shared" si="82"/>
        <v>7.2408421307359572E-4</v>
      </c>
      <c r="AX53" s="48">
        <f t="shared" si="83"/>
        <v>2.3291690613751171E-3</v>
      </c>
      <c r="AY53" s="48">
        <f t="shared" si="84"/>
        <v>4.5713723948092805E-3</v>
      </c>
      <c r="AZ53" s="48">
        <f t="shared" si="85"/>
        <v>9.1087147221634041E-3</v>
      </c>
      <c r="BA53" s="48">
        <f t="shared" si="86"/>
        <v>5.0264300190568378E-2</v>
      </c>
      <c r="BB53" s="48">
        <f t="shared" si="87"/>
        <v>0.2725354668925255</v>
      </c>
      <c r="BC53" s="49">
        <f t="shared" si="88"/>
        <v>0.65996400375086961</v>
      </c>
      <c r="BD53" s="58">
        <f t="shared" si="89"/>
        <v>8.6965727940954048E-5</v>
      </c>
      <c r="BF53" s="28" t="s">
        <v>26</v>
      </c>
      <c r="BG53" s="29"/>
      <c r="BH53" s="29"/>
      <c r="BI53" s="29"/>
      <c r="BJ53" s="34">
        <f>正誤表!F53-正誤表!AI53</f>
        <v>-1</v>
      </c>
      <c r="BK53" s="35">
        <f>正誤表!G53-正誤表!AJ53</f>
        <v>-26</v>
      </c>
      <c r="BL53" s="36">
        <f>正誤表!H53-正誤表!AK53</f>
        <v>-50</v>
      </c>
      <c r="BM53" s="36">
        <f>正誤表!I53-正誤表!AL53</f>
        <v>-159</v>
      </c>
      <c r="BN53" s="36">
        <f>正誤表!J53-正誤表!AM53</f>
        <v>-396</v>
      </c>
      <c r="BO53" s="36">
        <f>正誤表!K53-正誤表!AN53</f>
        <v>-972</v>
      </c>
      <c r="BP53" s="36">
        <f>正誤表!L53-正誤表!AO53</f>
        <v>-9302</v>
      </c>
      <c r="BQ53" s="36">
        <f>正誤表!M53-正誤表!AP53</f>
        <v>-76327</v>
      </c>
      <c r="BR53" s="37">
        <f>正誤表!N53-正誤表!AQ53</f>
        <v>87231</v>
      </c>
      <c r="BS53" s="57">
        <f>正誤表!O53-正誤表!AR53</f>
        <v>0</v>
      </c>
    </row>
    <row r="54" spans="1:71" x14ac:dyDescent="0.4">
      <c r="A54" s="59"/>
      <c r="B54" s="59" t="s">
        <v>35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61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E54" s="30" t="s">
        <v>35</v>
      </c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59"/>
      <c r="AT54" s="61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F54" s="30" t="s">
        <v>35</v>
      </c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</row>
    <row r="55" spans="1:71" x14ac:dyDescent="0.4">
      <c r="B55" s="60" t="s">
        <v>36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AC55" s="59"/>
      <c r="AE55" s="31" t="s">
        <v>36</v>
      </c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BF55" s="31" t="s">
        <v>36</v>
      </c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</row>
    <row r="56" spans="1:71" x14ac:dyDescent="0.4">
      <c r="B56" s="61" t="s">
        <v>37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AC56" s="59"/>
      <c r="AE56" s="32" t="s">
        <v>37</v>
      </c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BF56" s="32" t="s">
        <v>37</v>
      </c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</row>
    <row r="57" spans="1:71" x14ac:dyDescent="0.4">
      <c r="B57" s="50" t="s">
        <v>38</v>
      </c>
      <c r="AE57" s="1" t="s">
        <v>38</v>
      </c>
      <c r="BF57" s="1" t="s">
        <v>38</v>
      </c>
    </row>
    <row r="61" spans="1:71" x14ac:dyDescent="0.4">
      <c r="BE61" s="30"/>
    </row>
    <row r="62" spans="1:71" x14ac:dyDescent="0.4">
      <c r="BE62" s="30"/>
    </row>
    <row r="63" spans="1:71" x14ac:dyDescent="0.4">
      <c r="AD63" s="30"/>
      <c r="BE63" s="30"/>
    </row>
    <row r="64" spans="1:71" x14ac:dyDescent="0.4">
      <c r="AD64" s="30"/>
    </row>
    <row r="65" spans="30:30" x14ac:dyDescent="0.4">
      <c r="AD65" s="30"/>
    </row>
  </sheetData>
  <mergeCells count="75">
    <mergeCell ref="AU7:AU8"/>
    <mergeCell ref="AV7:AV8"/>
    <mergeCell ref="AW7:AW8"/>
    <mergeCell ref="AX7:AX8"/>
    <mergeCell ref="AV9:BD9"/>
    <mergeCell ref="AY7:AY8"/>
    <mergeCell ref="AZ7:AZ8"/>
    <mergeCell ref="S36:AA36"/>
    <mergeCell ref="S45:AA45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S9:AA9"/>
    <mergeCell ref="S18:AA18"/>
    <mergeCell ref="S27:AA27"/>
    <mergeCell ref="F27:O27"/>
    <mergeCell ref="F36:O36"/>
    <mergeCell ref="F45:O45"/>
    <mergeCell ref="L7:L8"/>
    <mergeCell ref="M7:M8"/>
    <mergeCell ref="N7:N8"/>
    <mergeCell ref="O7:O8"/>
    <mergeCell ref="F9:O9"/>
    <mergeCell ref="J7:J8"/>
    <mergeCell ref="K7:K8"/>
    <mergeCell ref="F7:F8"/>
    <mergeCell ref="G7:G8"/>
    <mergeCell ref="H7:H8"/>
    <mergeCell ref="I7:I8"/>
    <mergeCell ref="F18:O18"/>
    <mergeCell ref="AV36:BD36"/>
    <mergeCell ref="AV45:BD45"/>
    <mergeCell ref="BA7:BA8"/>
    <mergeCell ref="BB7:BB8"/>
    <mergeCell ref="BC7:BC8"/>
    <mergeCell ref="BD7:BD8"/>
    <mergeCell ref="AV18:BD18"/>
    <mergeCell ref="AV27:BD27"/>
    <mergeCell ref="BJ27:BS27"/>
    <mergeCell ref="BJ36:BS36"/>
    <mergeCell ref="BJ45:BS45"/>
    <mergeCell ref="BP7:BP8"/>
    <mergeCell ref="BQ7:BQ8"/>
    <mergeCell ref="BR7:BR8"/>
    <mergeCell ref="BS7:BS8"/>
    <mergeCell ref="BJ9:BS9"/>
    <mergeCell ref="BJ18:BS18"/>
    <mergeCell ref="BJ7:BJ8"/>
    <mergeCell ref="BK7:BK8"/>
    <mergeCell ref="BL7:BL8"/>
    <mergeCell ref="BM7:BM8"/>
    <mergeCell ref="BN7:BN8"/>
    <mergeCell ref="BO7:BO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I9:AR9"/>
    <mergeCell ref="AI18:AR18"/>
    <mergeCell ref="AI27:AR27"/>
    <mergeCell ref="AI36:AR36"/>
    <mergeCell ref="AI45:AR45"/>
  </mergeCells>
  <phoneticPr fontId="4"/>
  <conditionalFormatting sqref="B5">
    <cfRule type="expression" dxfId="26" priority="28">
      <formula>#REF!="テンプレートに記載するが、出力しない"</formula>
    </cfRule>
    <cfRule type="expression" dxfId="25" priority="29">
      <formula>#REF!="テンプレートに記載しない"</formula>
    </cfRule>
  </conditionalFormatting>
  <conditionalFormatting sqref="B6:F6">
    <cfRule type="expression" dxfId="24" priority="30">
      <formula>#REF!="テンプレートに記載するが、出力しない"</formula>
    </cfRule>
    <cfRule type="expression" dxfId="23" priority="31">
      <formula>#REF!="テンプレートに記載しない"</formula>
    </cfRule>
  </conditionalFormatting>
  <conditionalFormatting sqref="F10:O17 F19:O26 F28:O35 F37:O44 F46:O53">
    <cfRule type="expression" dxfId="22" priority="19">
      <formula>BJ10&lt;&gt;0</formula>
    </cfRule>
  </conditionalFormatting>
  <conditionalFormatting sqref="Q3">
    <cfRule type="expression" dxfId="21" priority="14">
      <formula>#REF!="テンプレートに記載するが、出力しない"</formula>
    </cfRule>
    <cfRule type="expression" dxfId="20" priority="15">
      <formula>#REF!="テンプレートに記載しない"</formula>
    </cfRule>
  </conditionalFormatting>
  <conditionalFormatting sqref="Q6:R6">
    <cfRule type="expression" dxfId="19" priority="16">
      <formula>#REF!="テンプレートに記載するが、出力しない"</formula>
    </cfRule>
    <cfRule type="expression" dxfId="18" priority="17">
      <formula>#REF!="テンプレートに記載しない"</formula>
    </cfRule>
  </conditionalFormatting>
  <conditionalFormatting sqref="R10:AA17 S18:AA18 R19:AA26 S27:AA27 R28:AA35 S36:AA36 R37:AA44 S45:AA45 R46:AA53">
    <cfRule type="expression" dxfId="17" priority="6">
      <formula>BJ10&lt;&gt;0</formula>
    </cfRule>
  </conditionalFormatting>
  <conditionalFormatting sqref="AB10:AB53">
    <cfRule type="expression" dxfId="16" priority="9">
      <formula>BT10&lt;&gt;0</formula>
    </cfRule>
  </conditionalFormatting>
  <conditionalFormatting sqref="AE5">
    <cfRule type="expression" dxfId="15" priority="20">
      <formula>#REF!="テンプレートに記載するが、出力しない"</formula>
    </cfRule>
    <cfRule type="expression" dxfId="14" priority="21">
      <formula>#REF!="テンプレートに記載しない"</formula>
    </cfRule>
  </conditionalFormatting>
  <conditionalFormatting sqref="AE6:AI6">
    <cfRule type="expression" dxfId="13" priority="22">
      <formula>#REF!="テンプレートに記載するが、出力しない"</formula>
    </cfRule>
    <cfRule type="expression" dxfId="12" priority="23">
      <formula>#REF!="テンプレートに記載しない"</formula>
    </cfRule>
  </conditionalFormatting>
  <conditionalFormatting sqref="AI10:AR17 AI19:AR26 AI28:AR35 AI37:AR44 AI46:AR53">
    <cfRule type="expression" dxfId="11" priority="18">
      <formula>BJ10&lt;&gt;0</formula>
    </cfRule>
  </conditionalFormatting>
  <conditionalFormatting sqref="AT3">
    <cfRule type="expression" dxfId="10" priority="10">
      <formula>#REF!="テンプレートに記載するが、出力しない"</formula>
    </cfRule>
    <cfRule type="expression" dxfId="9" priority="11">
      <formula>#REF!="テンプレートに記載しない"</formula>
    </cfRule>
  </conditionalFormatting>
  <conditionalFormatting sqref="AT6:AU6">
    <cfRule type="expression" dxfId="8" priority="12">
      <formula>#REF!="テンプレートに記載するが、出力しない"</formula>
    </cfRule>
    <cfRule type="expression" dxfId="7" priority="13">
      <formula>#REF!="テンプレートに記載しない"</formula>
    </cfRule>
  </conditionalFormatting>
  <conditionalFormatting sqref="AU10:BD17 AV18:BD18 AU19:BD26 AV27:BD27 AU28:BD35 AV36:BD36 AU37:BD44 AV45:BD45 AU46:BD53">
    <cfRule type="expression" dxfId="6" priority="5">
      <formula>BJ10&lt;&gt;0</formula>
    </cfRule>
  </conditionalFormatting>
  <conditionalFormatting sqref="BF5">
    <cfRule type="expression" dxfId="5" priority="1">
      <formula>#REF!="テンプレートに記載するが、出力しない"</formula>
    </cfRule>
    <cfRule type="expression" dxfId="4" priority="2">
      <formula>#REF!="テンプレートに記載しない"</formula>
    </cfRule>
  </conditionalFormatting>
  <conditionalFormatting sqref="BF6:BJ6">
    <cfRule type="expression" dxfId="3" priority="38">
      <formula>#REF!="テンプレートに記載するが、出力しない"</formula>
    </cfRule>
    <cfRule type="expression" dxfId="2" priority="39">
      <formula>#REF!="テンプレートに記載しない"</formula>
    </cfRule>
  </conditionalFormatting>
  <conditionalFormatting sqref="BJ5">
    <cfRule type="expression" dxfId="1" priority="3">
      <formula>#REF!="テンプレートに記載するが、出力しない"</formula>
    </cfRule>
    <cfRule type="expression" dxfId="0" priority="4">
      <formula>#REF!="テンプレートに記載しない"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31A26F-AA3E-4821-9826-CB3D254A117D}"/>
</file>

<file path=customXml/itemProps2.xml><?xml version="1.0" encoding="utf-8"?>
<ds:datastoreItem xmlns:ds="http://schemas.openxmlformats.org/officeDocument/2006/customXml" ds:itemID="{13435543-CF14-430B-8FE3-51B51EAEDDF5}"/>
</file>

<file path=customXml/itemProps3.xml><?xml version="1.0" encoding="utf-8"?>
<ds:datastoreItem xmlns:ds="http://schemas.openxmlformats.org/officeDocument/2006/customXml" ds:itemID="{63C8F8F1-C6E6-4E38-98E8-73FB101213B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正誤表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