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3" documentId="13_ncr:1_{AB1F33DF-5589-4348-87A8-5A5806897318}" xr6:coauthVersionLast="47" xr6:coauthVersionMax="47" xr10:uidLastSave="{BE89692F-5B06-4936-A56D-DB4EE786893C}"/>
  <bookViews>
    <workbookView xWindow="-120" yWindow="-120" windowWidth="29040" windowHeight="15720" xr2:uid="{48ECE2CD-F749-4E2A-8FC4-0D0F579F8349}"/>
  </bookViews>
  <sheets>
    <sheet name="集計表一覧_表3-A" sheetId="2" r:id="rId1"/>
    <sheet name="2017年度_表3-A" sheetId="1" r:id="rId2"/>
  </sheets>
  <externalReferences>
    <externalReference r:id="rId3"/>
  </externalReferences>
  <definedNames>
    <definedName name="_xlnm.Print_Area" localSheetId="1">'2017年度_表3-A'!$A$1:$AB$15</definedName>
    <definedName name="tblDOUTAIwk_T" localSheetId="0">#REF!</definedName>
    <definedName name="tblDOUTAIwk_T">#REF!</definedName>
    <definedName name="チェックシート準備_LIFE用他ファイル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>[1]使用方法!#REF!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1" i="1" l="1"/>
  <c r="Z51" i="1"/>
  <c r="Y51" i="1"/>
  <c r="X51" i="1"/>
  <c r="W51" i="1"/>
  <c r="V51" i="1"/>
  <c r="U51" i="1"/>
  <c r="T51" i="1"/>
  <c r="S51" i="1"/>
  <c r="R51" i="1"/>
  <c r="AA50" i="1"/>
  <c r="Z50" i="1"/>
  <c r="Y50" i="1"/>
  <c r="X50" i="1"/>
  <c r="W50" i="1"/>
  <c r="V50" i="1"/>
  <c r="U50" i="1"/>
  <c r="T50" i="1"/>
  <c r="S50" i="1"/>
  <c r="R50" i="1"/>
  <c r="AA49" i="1"/>
  <c r="Z49" i="1"/>
  <c r="Y49" i="1"/>
  <c r="X49" i="1"/>
  <c r="W49" i="1"/>
  <c r="V49" i="1"/>
  <c r="U49" i="1"/>
  <c r="T49" i="1"/>
  <c r="S49" i="1"/>
  <c r="R49" i="1"/>
  <c r="AA48" i="1"/>
  <c r="Z48" i="1"/>
  <c r="Y48" i="1"/>
  <c r="X48" i="1"/>
  <c r="W48" i="1"/>
  <c r="V48" i="1"/>
  <c r="U48" i="1"/>
  <c r="T48" i="1"/>
  <c r="S48" i="1"/>
  <c r="R48" i="1"/>
  <c r="AA47" i="1"/>
  <c r="Z47" i="1"/>
  <c r="Y47" i="1"/>
  <c r="X47" i="1"/>
  <c r="W47" i="1"/>
  <c r="V47" i="1"/>
  <c r="U47" i="1"/>
  <c r="T47" i="1"/>
  <c r="S47" i="1"/>
  <c r="R47" i="1"/>
  <c r="AA46" i="1"/>
  <c r="Z46" i="1"/>
  <c r="Y46" i="1"/>
  <c r="X46" i="1"/>
  <c r="W46" i="1"/>
  <c r="V46" i="1"/>
  <c r="U46" i="1"/>
  <c r="T46" i="1"/>
  <c r="S46" i="1"/>
  <c r="R46" i="1"/>
  <c r="AA45" i="1"/>
  <c r="Z45" i="1"/>
  <c r="Y45" i="1"/>
  <c r="X45" i="1"/>
  <c r="W45" i="1"/>
  <c r="V45" i="1"/>
  <c r="U45" i="1"/>
  <c r="T45" i="1"/>
  <c r="S45" i="1"/>
  <c r="R45" i="1"/>
  <c r="AA44" i="1"/>
  <c r="Z44" i="1"/>
  <c r="Y44" i="1"/>
  <c r="X44" i="1"/>
  <c r="W44" i="1"/>
  <c r="V44" i="1"/>
  <c r="U44" i="1"/>
  <c r="T44" i="1"/>
  <c r="S44" i="1"/>
  <c r="R44" i="1"/>
  <c r="AA42" i="1"/>
  <c r="Z42" i="1"/>
  <c r="Y42" i="1"/>
  <c r="X42" i="1"/>
  <c r="W42" i="1"/>
  <c r="V42" i="1"/>
  <c r="U42" i="1"/>
  <c r="T42" i="1"/>
  <c r="S42" i="1"/>
  <c r="R42" i="1"/>
  <c r="AA41" i="1"/>
  <c r="Z41" i="1"/>
  <c r="Y41" i="1"/>
  <c r="X41" i="1"/>
  <c r="W41" i="1"/>
  <c r="V41" i="1"/>
  <c r="U41" i="1"/>
  <c r="T41" i="1"/>
  <c r="S41" i="1"/>
  <c r="R41" i="1"/>
  <c r="AA40" i="1"/>
  <c r="Z40" i="1"/>
  <c r="Y40" i="1"/>
  <c r="X40" i="1"/>
  <c r="W40" i="1"/>
  <c r="V40" i="1"/>
  <c r="U40" i="1"/>
  <c r="T40" i="1"/>
  <c r="S40" i="1"/>
  <c r="R40" i="1"/>
  <c r="AA39" i="1"/>
  <c r="Z39" i="1"/>
  <c r="Y39" i="1"/>
  <c r="X39" i="1"/>
  <c r="W39" i="1"/>
  <c r="V39" i="1"/>
  <c r="U39" i="1"/>
  <c r="T39" i="1"/>
  <c r="S39" i="1"/>
  <c r="R39" i="1"/>
  <c r="AA38" i="1"/>
  <c r="Z38" i="1"/>
  <c r="Y38" i="1"/>
  <c r="X38" i="1"/>
  <c r="W38" i="1"/>
  <c r="V38" i="1"/>
  <c r="U38" i="1"/>
  <c r="T38" i="1"/>
  <c r="S38" i="1"/>
  <c r="R38" i="1"/>
  <c r="AA37" i="1"/>
  <c r="Z37" i="1"/>
  <c r="Y37" i="1"/>
  <c r="X37" i="1"/>
  <c r="W37" i="1"/>
  <c r="V37" i="1"/>
  <c r="U37" i="1"/>
  <c r="T37" i="1"/>
  <c r="S37" i="1"/>
  <c r="R37" i="1"/>
  <c r="AA36" i="1"/>
  <c r="Z36" i="1"/>
  <c r="Y36" i="1"/>
  <c r="X36" i="1"/>
  <c r="W36" i="1"/>
  <c r="V36" i="1"/>
  <c r="U36" i="1"/>
  <c r="T36" i="1"/>
  <c r="S36" i="1"/>
  <c r="R36" i="1"/>
  <c r="AA35" i="1"/>
  <c r="Z35" i="1"/>
  <c r="Y35" i="1"/>
  <c r="X35" i="1"/>
  <c r="W35" i="1"/>
  <c r="V35" i="1"/>
  <c r="U35" i="1"/>
  <c r="T35" i="1"/>
  <c r="S35" i="1"/>
  <c r="R35" i="1"/>
  <c r="AA33" i="1"/>
  <c r="Z33" i="1"/>
  <c r="Y33" i="1"/>
  <c r="X33" i="1"/>
  <c r="W33" i="1"/>
  <c r="V33" i="1"/>
  <c r="U33" i="1"/>
  <c r="T33" i="1"/>
  <c r="S33" i="1"/>
  <c r="R33" i="1"/>
  <c r="AA32" i="1"/>
  <c r="Z32" i="1"/>
  <c r="Y32" i="1"/>
  <c r="X32" i="1"/>
  <c r="W32" i="1"/>
  <c r="V32" i="1"/>
  <c r="U32" i="1"/>
  <c r="T32" i="1"/>
  <c r="S32" i="1"/>
  <c r="R32" i="1"/>
  <c r="AA31" i="1"/>
  <c r="Z31" i="1"/>
  <c r="Y31" i="1"/>
  <c r="X31" i="1"/>
  <c r="W31" i="1"/>
  <c r="V31" i="1"/>
  <c r="U31" i="1"/>
  <c r="T31" i="1"/>
  <c r="S31" i="1"/>
  <c r="R31" i="1"/>
  <c r="AA30" i="1"/>
  <c r="Z30" i="1"/>
  <c r="Y30" i="1"/>
  <c r="X30" i="1"/>
  <c r="W30" i="1"/>
  <c r="V30" i="1"/>
  <c r="U30" i="1"/>
  <c r="T30" i="1"/>
  <c r="S30" i="1"/>
  <c r="R30" i="1"/>
  <c r="AA29" i="1"/>
  <c r="Z29" i="1"/>
  <c r="Y29" i="1"/>
  <c r="X29" i="1"/>
  <c r="W29" i="1"/>
  <c r="V29" i="1"/>
  <c r="U29" i="1"/>
  <c r="T29" i="1"/>
  <c r="S29" i="1"/>
  <c r="R29" i="1"/>
  <c r="AA28" i="1"/>
  <c r="Z28" i="1"/>
  <c r="Y28" i="1"/>
  <c r="X28" i="1"/>
  <c r="W28" i="1"/>
  <c r="V28" i="1"/>
  <c r="U28" i="1"/>
  <c r="T28" i="1"/>
  <c r="S28" i="1"/>
  <c r="R28" i="1"/>
  <c r="AA27" i="1"/>
  <c r="Z27" i="1"/>
  <c r="Y27" i="1"/>
  <c r="X27" i="1"/>
  <c r="W27" i="1"/>
  <c r="V27" i="1"/>
  <c r="U27" i="1"/>
  <c r="T27" i="1"/>
  <c r="S27" i="1"/>
  <c r="R27" i="1"/>
  <c r="AA26" i="1"/>
  <c r="Z26" i="1"/>
  <c r="Y26" i="1"/>
  <c r="X26" i="1"/>
  <c r="W26" i="1"/>
  <c r="V26" i="1"/>
  <c r="U26" i="1"/>
  <c r="T26" i="1"/>
  <c r="S26" i="1"/>
  <c r="R26" i="1"/>
  <c r="AA24" i="1"/>
  <c r="Z24" i="1"/>
  <c r="Y24" i="1"/>
  <c r="X24" i="1"/>
  <c r="W24" i="1"/>
  <c r="V24" i="1"/>
  <c r="U24" i="1"/>
  <c r="T24" i="1"/>
  <c r="S24" i="1"/>
  <c r="R24" i="1"/>
  <c r="AA23" i="1"/>
  <c r="Z23" i="1"/>
  <c r="Y23" i="1"/>
  <c r="X23" i="1"/>
  <c r="W23" i="1"/>
  <c r="V23" i="1"/>
  <c r="U23" i="1"/>
  <c r="T23" i="1"/>
  <c r="S23" i="1"/>
  <c r="R23" i="1"/>
  <c r="AA22" i="1"/>
  <c r="Z22" i="1"/>
  <c r="Y22" i="1"/>
  <c r="X22" i="1"/>
  <c r="W22" i="1"/>
  <c r="V22" i="1"/>
  <c r="U22" i="1"/>
  <c r="T22" i="1"/>
  <c r="S22" i="1"/>
  <c r="R22" i="1"/>
  <c r="AA21" i="1"/>
  <c r="Z21" i="1"/>
  <c r="Y21" i="1"/>
  <c r="X21" i="1"/>
  <c r="W21" i="1"/>
  <c r="V21" i="1"/>
  <c r="U21" i="1"/>
  <c r="T21" i="1"/>
  <c r="S21" i="1"/>
  <c r="R21" i="1"/>
  <c r="AA20" i="1"/>
  <c r="Z20" i="1"/>
  <c r="Y20" i="1"/>
  <c r="X20" i="1"/>
  <c r="W20" i="1"/>
  <c r="V20" i="1"/>
  <c r="U20" i="1"/>
  <c r="T20" i="1"/>
  <c r="S20" i="1"/>
  <c r="R20" i="1"/>
  <c r="AA19" i="1"/>
  <c r="Z19" i="1"/>
  <c r="Y19" i="1"/>
  <c r="X19" i="1"/>
  <c r="W19" i="1"/>
  <c r="V19" i="1"/>
  <c r="U19" i="1"/>
  <c r="T19" i="1"/>
  <c r="S19" i="1"/>
  <c r="R19" i="1"/>
  <c r="AA18" i="1"/>
  <c r="Z18" i="1"/>
  <c r="Y18" i="1"/>
  <c r="X18" i="1"/>
  <c r="W18" i="1"/>
  <c r="V18" i="1"/>
  <c r="U18" i="1"/>
  <c r="T18" i="1"/>
  <c r="S18" i="1"/>
  <c r="R18" i="1"/>
  <c r="AA17" i="1"/>
  <c r="Z17" i="1"/>
  <c r="Y17" i="1"/>
  <c r="X17" i="1"/>
  <c r="W17" i="1"/>
  <c r="V17" i="1"/>
  <c r="U17" i="1"/>
  <c r="T17" i="1"/>
  <c r="S17" i="1"/>
  <c r="R17" i="1"/>
  <c r="AA15" i="1"/>
  <c r="Z15" i="1"/>
  <c r="Y15" i="1"/>
  <c r="X15" i="1"/>
  <c r="W15" i="1"/>
  <c r="V15" i="1"/>
  <c r="U15" i="1"/>
  <c r="T15" i="1"/>
  <c r="S15" i="1"/>
  <c r="R15" i="1"/>
  <c r="AA14" i="1"/>
  <c r="Z14" i="1"/>
  <c r="Y14" i="1"/>
  <c r="X14" i="1"/>
  <c r="W14" i="1"/>
  <c r="V14" i="1"/>
  <c r="U14" i="1"/>
  <c r="T14" i="1"/>
  <c r="S14" i="1"/>
  <c r="R14" i="1"/>
  <c r="AA13" i="1"/>
  <c r="Z13" i="1"/>
  <c r="Y13" i="1"/>
  <c r="X13" i="1"/>
  <c r="W13" i="1"/>
  <c r="V13" i="1"/>
  <c r="U13" i="1"/>
  <c r="T13" i="1"/>
  <c r="S13" i="1"/>
  <c r="R13" i="1"/>
  <c r="AA12" i="1"/>
  <c r="Z12" i="1"/>
  <c r="Y12" i="1"/>
  <c r="X12" i="1"/>
  <c r="W12" i="1"/>
  <c r="V12" i="1"/>
  <c r="U12" i="1"/>
  <c r="T12" i="1"/>
  <c r="S12" i="1"/>
  <c r="R12" i="1"/>
  <c r="AA11" i="1"/>
  <c r="Z11" i="1"/>
  <c r="Y11" i="1"/>
  <c r="X11" i="1"/>
  <c r="W11" i="1"/>
  <c r="V11" i="1"/>
  <c r="U11" i="1"/>
  <c r="T11" i="1"/>
  <c r="S11" i="1"/>
  <c r="R11" i="1"/>
  <c r="AA10" i="1"/>
  <c r="Z10" i="1"/>
  <c r="Y10" i="1"/>
  <c r="X10" i="1"/>
  <c r="W10" i="1"/>
  <c r="V10" i="1"/>
  <c r="U10" i="1"/>
  <c r="T10" i="1"/>
  <c r="S10" i="1"/>
  <c r="R10" i="1"/>
  <c r="AA9" i="1"/>
  <c r="Z9" i="1"/>
  <c r="Y9" i="1"/>
  <c r="X9" i="1"/>
  <c r="W9" i="1"/>
  <c r="V9" i="1"/>
  <c r="U9" i="1"/>
  <c r="T9" i="1"/>
  <c r="S9" i="1"/>
  <c r="R9" i="1"/>
  <c r="AA8" i="1"/>
  <c r="Z8" i="1"/>
  <c r="Y8" i="1"/>
  <c r="X8" i="1"/>
  <c r="W8" i="1"/>
  <c r="V8" i="1"/>
  <c r="U8" i="1"/>
  <c r="T8" i="1"/>
  <c r="S8" i="1"/>
  <c r="R8" i="1"/>
</calcChain>
</file>

<file path=xl/sharedStrings.xml><?xml version="1.0" encoding="utf-8"?>
<sst xmlns="http://schemas.openxmlformats.org/spreadsheetml/2006/main" count="131" uniqueCount="47">
  <si>
    <t>集計表一覧</t>
    <rPh sb="0" eb="2">
      <t>シュウケイ</t>
    </rPh>
    <rPh sb="2" eb="3">
      <t>ヒョウ</t>
    </rPh>
    <rPh sb="3" eb="5">
      <t>イチラン</t>
    </rPh>
    <phoneticPr fontId="6"/>
  </si>
  <si>
    <t>表番号</t>
    <rPh sb="0" eb="1">
      <t>ヒョウ</t>
    </rPh>
    <rPh sb="1" eb="3">
      <t>バンゴウ</t>
    </rPh>
    <phoneticPr fontId="6"/>
  </si>
  <si>
    <t>明細番号</t>
    <rPh sb="0" eb="2">
      <t>メイサイ</t>
    </rPh>
    <rPh sb="2" eb="4">
      <t>バンゴウ</t>
    </rPh>
    <phoneticPr fontId="2"/>
  </si>
  <si>
    <t>表頭</t>
    <rPh sb="0" eb="2">
      <t>ヒョウトウ</t>
    </rPh>
    <phoneticPr fontId="2"/>
  </si>
  <si>
    <t>集計事項</t>
    <rPh sb="0" eb="2">
      <t>シュウケイ</t>
    </rPh>
    <rPh sb="2" eb="4">
      <t>ジコウ</t>
    </rPh>
    <phoneticPr fontId="6"/>
  </si>
  <si>
    <t>A</t>
    <phoneticPr fontId="6"/>
  </si>
  <si>
    <t>1~5年後の
要介護度</t>
    <rPh sb="3" eb="5">
      <t>ネンゴ</t>
    </rPh>
    <rPh sb="7" eb="10">
      <t>ヨウカイゴ</t>
    </rPh>
    <rPh sb="10" eb="11">
      <t>ド</t>
    </rPh>
    <phoneticPr fontId="2"/>
  </si>
  <si>
    <t>実申請者数</t>
    <rPh sb="0" eb="1">
      <t>ジツ</t>
    </rPh>
    <phoneticPr fontId="2"/>
  </si>
  <si>
    <t>2017年度（認定申請日：2017年4月～2018年3月）</t>
  </si>
  <si>
    <t>表3-A　要介護度別　1年後-5年後の各二次判定結果</t>
    <rPh sb="5" eb="8">
      <t>ヨウカイゴ</t>
    </rPh>
    <rPh sb="8" eb="9">
      <t>ド</t>
    </rPh>
    <rPh sb="9" eb="10">
      <t>ベツ</t>
    </rPh>
    <rPh sb="12" eb="14">
      <t>ネンゴ</t>
    </rPh>
    <rPh sb="16" eb="18">
      <t>ネンゴ</t>
    </rPh>
    <rPh sb="19" eb="20">
      <t>カク</t>
    </rPh>
    <rPh sb="20" eb="22">
      <t>ニジ</t>
    </rPh>
    <rPh sb="22" eb="24">
      <t>ハンテイ</t>
    </rPh>
    <rPh sb="24" eb="26">
      <t>ケッカ</t>
    </rPh>
    <phoneticPr fontId="6"/>
  </si>
  <si>
    <t>単位：人</t>
  </si>
  <si>
    <t>単位：%</t>
    <phoneticPr fontId="6"/>
  </si>
  <si>
    <t>要介護度</t>
  </si>
  <si>
    <t>総数</t>
    <phoneticPr fontId="6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</si>
  <si>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</si>
  <si>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</si>
  <si>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</si>
  <si>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</si>
  <si>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</si>
  <si>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</si>
  <si>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</si>
  <si>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有効期間終了(死亡含む)</t>
    <phoneticPr fontId="6"/>
  </si>
  <si>
    <t>非該当</t>
    <rPh sb="0" eb="3">
      <t>ヒガイトウ</t>
    </rPh>
    <phoneticPr fontId="6"/>
  </si>
  <si>
    <t>(2017年度)</t>
    <rPh sb="5" eb="7">
      <t>ネンド</t>
    </rPh>
    <phoneticPr fontId="6"/>
  </si>
  <si>
    <t>1年後(2018年度)</t>
    <phoneticPr fontId="6"/>
  </si>
  <si>
    <t>1年後(2018年度)・2017年度人数に占める割合</t>
    <phoneticPr fontId="6"/>
  </si>
  <si>
    <t>総数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</si>
  <si>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</si>
  <si>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</si>
  <si>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</si>
  <si>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</si>
  <si>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</si>
  <si>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</si>
  <si>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</si>
  <si>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2年後(2019年度)</t>
    <phoneticPr fontId="6"/>
  </si>
  <si>
    <t>2年後(2019年度)・2017年度人数に占める割合</t>
    <rPh sb="16" eb="18">
      <t>ネンド</t>
    </rPh>
    <rPh sb="18" eb="20">
      <t>ニンズウ</t>
    </rPh>
    <rPh sb="21" eb="22">
      <t>シ</t>
    </rPh>
    <rPh sb="24" eb="26">
      <t>ワリアイ</t>
    </rPh>
    <phoneticPr fontId="6"/>
  </si>
  <si>
    <t>3年後(2020年度)</t>
    <phoneticPr fontId="6"/>
  </si>
  <si>
    <t>3年後(2020年度)・2017年度人数に占める割合</t>
    <rPh sb="16" eb="18">
      <t>ネンド</t>
    </rPh>
    <rPh sb="18" eb="20">
      <t>ニンズウ</t>
    </rPh>
    <rPh sb="21" eb="22">
      <t>シ</t>
    </rPh>
    <rPh sb="24" eb="26">
      <t>ワリアイ</t>
    </rPh>
    <phoneticPr fontId="6"/>
  </si>
  <si>
    <t>4年後(2021年度)</t>
    <phoneticPr fontId="6"/>
  </si>
  <si>
    <t>4年後(2021年度)・2017年度人数に占める割合</t>
    <phoneticPr fontId="6"/>
  </si>
  <si>
    <t>5年後(2022年度)</t>
    <phoneticPr fontId="6"/>
  </si>
  <si>
    <t>5年後(2022年度)・2017年度人数に占める割合</t>
    <phoneticPr fontId="6"/>
  </si>
  <si>
    <t>注1）「被保険者区分コード」が「第１号被保険者」もしくは「第2号被保険者」であり、「取下区分コード」が「認定申請有効」のレコードに限定した。</t>
    <phoneticPr fontId="6"/>
  </si>
  <si>
    <t>注2）1以上10未満の数は、秘匿（ハイフン「-」を掲載）している。</t>
    <phoneticPr fontId="6"/>
  </si>
  <si>
    <t>注3）表示している値はすべて、1の位を四捨五入している。合計値は合計後に四捨五入しているため、四捨五入後の内訳の合計とは一致しない。</t>
    <phoneticPr fontId="6"/>
  </si>
  <si>
    <t>注4）各年度で認定申請日最新のレコードの二次判定結果を採用し、要介護度のクロス集計を実施した。</t>
    <rPh sb="3" eb="6">
      <t>カクネンド</t>
    </rPh>
    <rPh sb="7" eb="9">
      <t>ニンテイ</t>
    </rPh>
    <rPh sb="9" eb="11">
      <t>シンセイ</t>
    </rPh>
    <rPh sb="11" eb="12">
      <t>ビ</t>
    </rPh>
    <rPh sb="12" eb="14">
      <t>サイシン</t>
    </rPh>
    <rPh sb="27" eb="29">
      <t>サイヨウ</t>
    </rPh>
    <rPh sb="31" eb="32">
      <t>ヨウ</t>
    </rPh>
    <rPh sb="32" eb="34">
      <t>カイゴ</t>
    </rPh>
    <rPh sb="34" eb="35">
      <t>ド</t>
    </rPh>
    <rPh sb="39" eb="41">
      <t>シュウケイ</t>
    </rPh>
    <rPh sb="42" eb="44">
      <t>ジッシ</t>
    </rPh>
    <phoneticPr fontId="5"/>
  </si>
  <si>
    <t>2017年度_表3-A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</si>
</sst>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2" borderId="1" xfId="2" applyFont="1" applyFill="1" applyBorder="1" applyAlignment="1">
      <alignment horizontal="left" vertical="top" wrapText="1"/>
    </xf>
    <xf numFmtId="0" fontId="7" fillId="2" borderId="2" xfId="2" applyFont="1" applyFill="1" applyBorder="1" applyAlignment="1">
      <alignment horizontal="left" vertical="top" wrapText="1"/>
    </xf>
    <xf numFmtId="0" fontId="7" fillId="2" borderId="7" xfId="2" applyFont="1" applyFill="1" applyBorder="1" applyAlignment="1">
      <alignment horizontal="left" vertical="top" wrapText="1"/>
    </xf>
    <xf numFmtId="0" fontId="7" fillId="2" borderId="8" xfId="2" applyFont="1" applyFill="1" applyBorder="1" applyAlignment="1">
      <alignment horizontal="left" vertical="top" wrapText="1"/>
    </xf>
    <xf numFmtId="0" fontId="7" fillId="2" borderId="9" xfId="2" applyFont="1" applyFill="1" applyBorder="1" applyAlignment="1">
      <alignment horizontal="left" vertical="top" wrapText="1"/>
    </xf>
    <xf numFmtId="0" fontId="7" fillId="2" borderId="14" xfId="2" applyFont="1" applyFill="1" applyBorder="1">
      <alignment vertical="center"/>
    </xf>
    <xf numFmtId="0" fontId="7" fillId="2" borderId="0" xfId="2" applyFont="1" applyFill="1">
      <alignment vertical="center"/>
    </xf>
    <xf numFmtId="0" fontId="7" fillId="2" borderId="18" xfId="2" applyFont="1" applyFill="1" applyBorder="1" applyAlignment="1">
      <alignment horizontal="left" vertical="center" wrapText="1"/>
    </xf>
    <xf numFmtId="0" fontId="7" fillId="2" borderId="16" xfId="2" applyFont="1" applyFill="1" applyBorder="1" applyAlignment="1">
      <alignment horizontal="left" vertical="center" wrapText="1"/>
    </xf>
    <xf numFmtId="38" fontId="7" fillId="2" borderId="15" xfId="2" applyNumberFormat="1" applyFont="1" applyFill="1" applyBorder="1" applyAlignment="1">
      <alignment horizontal="right" vertical="top"/>
    </xf>
    <xf numFmtId="38" fontId="7" fillId="2" borderId="19" xfId="2" applyNumberFormat="1" applyFont="1" applyFill="1" applyBorder="1" applyAlignment="1">
      <alignment horizontal="right" vertical="top" wrapText="1"/>
    </xf>
    <xf numFmtId="38" fontId="7" fillId="2" borderId="20" xfId="2" applyNumberFormat="1" applyFont="1" applyFill="1" applyBorder="1" applyAlignment="1">
      <alignment horizontal="right" vertical="top" wrapText="1"/>
    </xf>
    <xf numFmtId="38" fontId="7" fillId="2" borderId="21" xfId="2" applyNumberFormat="1" applyFont="1" applyFill="1" applyBorder="1" applyAlignment="1">
      <alignment horizontal="right" vertical="top" wrapText="1"/>
    </xf>
    <xf numFmtId="38" fontId="7" fillId="2" borderId="22" xfId="2" applyNumberFormat="1" applyFont="1" applyFill="1" applyBorder="1" applyAlignment="1">
      <alignment horizontal="right" vertical="top" wrapText="1"/>
    </xf>
    <xf numFmtId="10" fontId="7" fillId="2" borderId="19" xfId="1" applyNumberFormat="1" applyFont="1" applyFill="1" applyBorder="1" applyAlignment="1">
      <alignment horizontal="right" vertical="top" wrapText="1"/>
    </xf>
    <xf numFmtId="10" fontId="7" fillId="2" borderId="20" xfId="1" applyNumberFormat="1" applyFont="1" applyFill="1" applyBorder="1" applyAlignment="1">
      <alignment horizontal="right" vertical="top" wrapText="1"/>
    </xf>
    <xf numFmtId="10" fontId="7" fillId="2" borderId="21" xfId="1" applyNumberFormat="1" applyFont="1" applyFill="1" applyBorder="1" applyAlignment="1">
      <alignment horizontal="right" vertical="top" wrapText="1"/>
    </xf>
    <xf numFmtId="10" fontId="7" fillId="2" borderId="22" xfId="1" applyNumberFormat="1" applyFont="1" applyFill="1" applyBorder="1" applyAlignment="1">
      <alignment horizontal="right" vertical="top" wrapText="1"/>
    </xf>
    <xf numFmtId="0" fontId="7" fillId="2" borderId="14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38" fontId="7" fillId="2" borderId="23" xfId="2" applyNumberFormat="1" applyFont="1" applyFill="1" applyBorder="1" applyAlignment="1">
      <alignment horizontal="right" vertical="top"/>
    </xf>
    <xf numFmtId="38" fontId="7" fillId="2" borderId="24" xfId="2" applyNumberFormat="1" applyFont="1" applyFill="1" applyBorder="1" applyAlignment="1">
      <alignment horizontal="right" vertical="top" wrapText="1"/>
    </xf>
    <xf numFmtId="38" fontId="7" fillId="2" borderId="25" xfId="2" applyNumberFormat="1" applyFont="1" applyFill="1" applyBorder="1" applyAlignment="1">
      <alignment horizontal="right" vertical="top" wrapText="1"/>
    </xf>
    <xf numFmtId="38" fontId="7" fillId="2" borderId="26" xfId="2" applyNumberFormat="1" applyFont="1" applyFill="1" applyBorder="1" applyAlignment="1">
      <alignment horizontal="right" vertical="top" wrapText="1"/>
    </xf>
    <xf numFmtId="38" fontId="7" fillId="2" borderId="27" xfId="2" applyNumberFormat="1" applyFont="1" applyFill="1" applyBorder="1" applyAlignment="1">
      <alignment horizontal="right" vertical="top" wrapText="1"/>
    </xf>
    <xf numFmtId="10" fontId="7" fillId="2" borderId="24" xfId="1" applyNumberFormat="1" applyFont="1" applyFill="1" applyBorder="1" applyAlignment="1">
      <alignment horizontal="right" vertical="top" wrapText="1"/>
    </xf>
    <xf numFmtId="10" fontId="7" fillId="2" borderId="25" xfId="1" applyNumberFormat="1" applyFont="1" applyFill="1" applyBorder="1" applyAlignment="1">
      <alignment horizontal="right" vertical="top" wrapText="1"/>
    </xf>
    <xf numFmtId="10" fontId="7" fillId="2" borderId="26" xfId="1" applyNumberFormat="1" applyFont="1" applyFill="1" applyBorder="1" applyAlignment="1">
      <alignment horizontal="right" vertical="top" wrapText="1"/>
    </xf>
    <xf numFmtId="10" fontId="7" fillId="2" borderId="27" xfId="1" applyNumberFormat="1" applyFont="1" applyFill="1" applyBorder="1" applyAlignment="1">
      <alignment horizontal="right" vertical="top" wrapText="1"/>
    </xf>
    <xf numFmtId="38" fontId="7" fillId="0" borderId="27" xfId="2" applyNumberFormat="1" applyFont="1" applyBorder="1" applyAlignment="1">
      <alignment horizontal="right" vertical="top" wrapText="1"/>
    </xf>
    <xf numFmtId="10" fontId="7" fillId="0" borderId="27" xfId="1" applyNumberFormat="1" applyFont="1" applyBorder="1" applyAlignment="1">
      <alignment horizontal="right" vertical="top" wrapText="1"/>
    </xf>
    <xf numFmtId="0" fontId="7" fillId="2" borderId="7" xfId="2" applyFont="1" applyFill="1" applyBorder="1">
      <alignment vertical="center"/>
    </xf>
    <xf numFmtId="0" fontId="7" fillId="2" borderId="8" xfId="2" applyFont="1" applyFill="1" applyBorder="1">
      <alignment vertical="center"/>
    </xf>
    <xf numFmtId="0" fontId="7" fillId="2" borderId="9" xfId="2" applyFont="1" applyFill="1" applyBorder="1">
      <alignment vertical="center"/>
    </xf>
    <xf numFmtId="10" fontId="7" fillId="2" borderId="10" xfId="1" applyNumberFormat="1" applyFont="1" applyFill="1" applyBorder="1" applyAlignment="1">
      <alignment horizontal="right" vertical="top" wrapText="1"/>
    </xf>
    <xf numFmtId="0" fontId="7" fillId="2" borderId="28" xfId="2" applyFont="1" applyFill="1" applyBorder="1">
      <alignment vertical="center"/>
    </xf>
    <xf numFmtId="0" fontId="7" fillId="2" borderId="29" xfId="2" applyFont="1" applyFill="1" applyBorder="1">
      <alignment vertical="center"/>
    </xf>
    <xf numFmtId="38" fontId="7" fillId="2" borderId="30" xfId="2" applyNumberFormat="1" applyFont="1" applyFill="1" applyBorder="1" applyAlignment="1">
      <alignment horizontal="right" vertical="top"/>
    </xf>
    <xf numFmtId="38" fontId="7" fillId="2" borderId="31" xfId="2" applyNumberFormat="1" applyFont="1" applyFill="1" applyBorder="1" applyAlignment="1">
      <alignment horizontal="right" vertical="top" wrapText="1"/>
    </xf>
    <xf numFmtId="38" fontId="7" fillId="2" borderId="32" xfId="2" applyNumberFormat="1" applyFont="1" applyFill="1" applyBorder="1" applyAlignment="1">
      <alignment horizontal="right" vertical="top" wrapText="1"/>
    </xf>
    <xf numFmtId="38" fontId="7" fillId="2" borderId="33" xfId="2" applyNumberFormat="1" applyFont="1" applyFill="1" applyBorder="1" applyAlignment="1">
      <alignment horizontal="right" vertical="top" wrapText="1"/>
    </xf>
    <xf numFmtId="38" fontId="7" fillId="0" borderId="34" xfId="2" applyNumberFormat="1" applyFont="1" applyBorder="1" applyAlignment="1">
      <alignment horizontal="right" vertical="top" wrapText="1"/>
    </xf>
    <xf numFmtId="10" fontId="7" fillId="2" borderId="31" xfId="1" applyNumberFormat="1" applyFont="1" applyFill="1" applyBorder="1" applyAlignment="1">
      <alignment horizontal="right" vertical="top" wrapText="1"/>
    </xf>
    <xf numFmtId="10" fontId="7" fillId="2" borderId="32" xfId="1" applyNumberFormat="1" applyFont="1" applyFill="1" applyBorder="1" applyAlignment="1">
      <alignment horizontal="right" vertical="top" wrapText="1"/>
    </xf>
    <xf numFmtId="10" fontId="7" fillId="2" borderId="33" xfId="1" applyNumberFormat="1" applyFont="1" applyFill="1" applyBorder="1" applyAlignment="1">
      <alignment horizontal="right" vertical="top" wrapText="1"/>
    </xf>
    <xf numFmtId="10" fontId="7" fillId="0" borderId="34" xfId="1" applyNumberFormat="1" applyFont="1" applyBorder="1" applyAlignment="1">
      <alignment horizontal="right" vertical="top" wrapText="1"/>
    </xf>
    <xf numFmtId="0" fontId="7" fillId="0" borderId="0" xfId="3" applyFont="1">
      <alignment vertical="center"/>
    </xf>
    <xf numFmtId="0" fontId="7" fillId="0" borderId="0" xfId="4" applyFont="1">
      <alignment vertical="center"/>
    </xf>
    <xf numFmtId="0" fontId="2" fillId="0" borderId="0" xfId="3">
      <alignment vertic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0" fillId="0" borderId="39" xfId="5" applyFont="1" applyBorder="1"/>
    <xf numFmtId="0" fontId="0" fillId="0" borderId="39" xfId="0" applyBorder="1" applyAlignment="1">
      <alignment horizontal="right"/>
    </xf>
    <xf numFmtId="0" fontId="0" fillId="0" borderId="39" xfId="0" applyBorder="1"/>
    <xf numFmtId="0" fontId="0" fillId="0" borderId="40" xfId="0" applyBorder="1" applyAlignment="1">
      <alignment horizontal="left" vertical="top"/>
    </xf>
    <xf numFmtId="0" fontId="1" fillId="0" borderId="0" xfId="3" applyFont="1">
      <alignment vertical="center"/>
    </xf>
    <xf numFmtId="0" fontId="9" fillId="0" borderId="38" xfId="5" quotePrefix="1" applyBorder="1"/>
    <xf numFmtId="0" fontId="7" fillId="2" borderId="3" xfId="2" applyFont="1" applyFill="1" applyBorder="1" applyAlignment="1">
      <alignment horizontal="center" vertical="top" wrapText="1"/>
    </xf>
    <xf numFmtId="0" fontId="0" fillId="0" borderId="10" xfId="0" applyBorder="1" applyAlignment="1"/>
    <xf numFmtId="0" fontId="7" fillId="2" borderId="4" xfId="2" applyFont="1" applyFill="1" applyBorder="1" applyAlignment="1">
      <alignment horizontal="center" vertical="top" wrapText="1"/>
    </xf>
    <xf numFmtId="0" fontId="7" fillId="2" borderId="11" xfId="2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38" fontId="7" fillId="2" borderId="15" xfId="2" applyNumberFormat="1" applyFont="1" applyFill="1" applyBorder="1" applyAlignment="1">
      <alignment horizontal="center" vertical="top"/>
    </xf>
    <xf numFmtId="38" fontId="7" fillId="2" borderId="16" xfId="2" applyNumberFormat="1" applyFont="1" applyFill="1" applyBorder="1" applyAlignment="1">
      <alignment horizontal="center" vertical="top"/>
    </xf>
    <xf numFmtId="38" fontId="7" fillId="2" borderId="17" xfId="2" applyNumberFormat="1" applyFont="1" applyFill="1" applyBorder="1" applyAlignment="1">
      <alignment horizontal="center" vertical="top"/>
    </xf>
  </cellXfs>
  <cellStyles count="6">
    <cellStyle name="パーセント" xfId="1" builtinId="5"/>
    <cellStyle name="ハイパーリンク" xfId="5" builtinId="8"/>
    <cellStyle name="標準" xfId="0" builtinId="0"/>
    <cellStyle name="標準 2 3 2" xfId="2" xr:uid="{3A6F1634-5FD9-48C7-BE91-7ED280CD6B71}"/>
    <cellStyle name="標準 2 5" xfId="3" xr:uid="{9016CC0B-8788-4224-AE94-279065FBE1FF}"/>
    <cellStyle name="標準 2 6" xfId="4" xr:uid="{01684824-415F-4C37-921E-BF5A1E713471}"/>
  </cellStyles>
  <dxfs count="6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//pfs/&#12503;&#12525;&#12472;&#12455;&#12463;&#12488;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F8F5-07F4-4163-A8E4-CE224575F21C}">
  <dimension ref="A1:E2"/>
  <sheetViews>
    <sheetView showGridLines="0" tabSelected="1" workbookViewId="0">
      <selection activeCell="D2" sqref="D2"/>
    </sheetView>
  </sheetViews>
  <sheetFormatPr defaultRowHeight="18.75"/>
  <cols>
    <col min="1" max="1" width="16.625" bestFit="1" customWidth="1"/>
    <col min="2" max="2" width="7.125" bestFit="1" customWidth="1"/>
    <col min="3" max="3" width="8.875" bestFit="1" customWidth="1"/>
    <col min="4" max="4" width="52.625" bestFit="1" customWidth="1"/>
    <col min="5" max="5" width="50.375" bestFit="1" customWidth="1"/>
  </cols>
  <sheetData>
    <row r="1" spans="1:5" ht="19.5" thickBot="1">
      <c r="A1" s="56" t="s">
        <v>0</v>
      </c>
      <c r="B1" s="57" t="s">
        <v>1</v>
      </c>
      <c r="C1" s="57" t="s">
        <v>2</v>
      </c>
      <c r="D1" s="57" t="s">
        <v>3</v>
      </c>
      <c r="E1" s="58" t="s">
        <v>4</v>
      </c>
    </row>
    <row r="2" spans="1:5" ht="20.25" thickTop="1" thickBot="1">
      <c r="A2" s="64" t="s">
        <v>46</v>
      </c>
      <c r="B2" s="59">
        <v>3</v>
      </c>
      <c r="C2" s="60" t="s">
        <v>5</v>
      </c>
      <c r="D2" s="61" t="s">
        <v>6</v>
      </c>
      <c r="E2" s="62" t="s">
        <v>7</v>
      </c>
    </row>
  </sheetData>
  <phoneticPr fontId="6"/>
  <hyperlinks>
    <hyperlink ref="A2" location="'2017年度_表3-A'!A1" display="'2017年度_表3-A'!A1" xr:uid="{2B60E93E-FA96-426F-911A-E6C8F9C308A4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7968-B6E7-420F-85E3-6314CE05C5A8}">
  <sheetPr>
    <pageSetUpPr fitToPage="1"/>
  </sheetPr>
  <dimension ref="A1:AA55"/>
  <sheetViews>
    <sheetView showGridLines="0" zoomScaleNormal="100" zoomScaleSheetLayoutView="94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ColWidth="9" defaultRowHeight="18.75"/>
  <cols>
    <col min="1" max="1" width="2.75" style="2" customWidth="1"/>
    <col min="2" max="2" width="12.75" style="2" customWidth="1"/>
    <col min="3" max="3" width="4.625" style="2" customWidth="1"/>
    <col min="4" max="4" width="5.25" style="2" bestFit="1" customWidth="1"/>
    <col min="5" max="5" width="4.625" style="2" customWidth="1"/>
    <col min="6" max="6" width="12" style="2" customWidth="1"/>
    <col min="7" max="15" width="12" style="3" customWidth="1"/>
    <col min="16" max="16" width="9" style="2" customWidth="1"/>
    <col min="17" max="17" width="12.75" style="2" customWidth="1"/>
    <col min="18" max="18" width="12" style="2" customWidth="1"/>
    <col min="19" max="27" width="12" style="3" customWidth="1"/>
    <col min="28" max="28" width="2.75" style="2" customWidth="1"/>
    <col min="29" max="30" width="9" style="2" customWidth="1"/>
    <col min="31" max="16384" width="9" style="2"/>
  </cols>
  <sheetData>
    <row r="1" spans="1:27">
      <c r="A1" s="1"/>
    </row>
    <row r="2" spans="1:27">
      <c r="B2" s="4" t="s">
        <v>8</v>
      </c>
      <c r="Q2" s="4"/>
    </row>
    <row r="3" spans="1:27">
      <c r="B3" s="2" t="s">
        <v>9</v>
      </c>
    </row>
    <row r="4" spans="1:27" ht="18.600000000000001" customHeight="1" thickBot="1">
      <c r="F4" s="3"/>
      <c r="O4" s="5" t="s">
        <v>10</v>
      </c>
      <c r="R4" s="3"/>
      <c r="AA4" s="5" t="s">
        <v>11</v>
      </c>
    </row>
    <row r="5" spans="1:27" s="3" customFormat="1" ht="18.75" customHeight="1">
      <c r="B5" s="6" t="s">
        <v>12</v>
      </c>
      <c r="C5" s="7"/>
      <c r="D5" s="7"/>
      <c r="E5" s="7"/>
      <c r="F5" s="65" t="s">
        <v>13</v>
      </c>
      <c r="G5" s="67" t="s">
        <v>14</v>
      </c>
      <c r="H5" s="69" t="s">
        <v>15</v>
      </c>
      <c r="I5" s="69" t="s">
        <v>16</v>
      </c>
      <c r="J5" s="69" t="s">
        <v>17</v>
      </c>
      <c r="K5" s="69" t="s">
        <v>18</v>
      </c>
      <c r="L5" s="69" t="s">
        <v>19</v>
      </c>
      <c r="M5" s="69" t="s">
        <v>20</v>
      </c>
      <c r="N5" s="71" t="s">
        <v>21</v>
      </c>
      <c r="O5" s="72" t="s">
        <v>22</v>
      </c>
      <c r="Q5" s="6" t="s">
        <v>12</v>
      </c>
      <c r="R5" s="65" t="s">
        <v>13</v>
      </c>
      <c r="S5" s="67" t="s">
        <v>14</v>
      </c>
      <c r="T5" s="69" t="s">
        <v>15</v>
      </c>
      <c r="U5" s="69" t="s">
        <v>16</v>
      </c>
      <c r="V5" s="69" t="s">
        <v>17</v>
      </c>
      <c r="W5" s="69" t="s">
        <v>18</v>
      </c>
      <c r="X5" s="69" t="s">
        <v>19</v>
      </c>
      <c r="Y5" s="69" t="s">
        <v>20</v>
      </c>
      <c r="Z5" s="71" t="s">
        <v>21</v>
      </c>
      <c r="AA5" s="72" t="s">
        <v>22</v>
      </c>
    </row>
    <row r="6" spans="1:27" s="3" customFormat="1">
      <c r="B6" s="8" t="s">
        <v>23</v>
      </c>
      <c r="C6" s="9"/>
      <c r="D6" s="9"/>
      <c r="E6" s="10"/>
      <c r="F6" s="66"/>
      <c r="G6" s="68"/>
      <c r="H6" s="70"/>
      <c r="I6" s="70"/>
      <c r="J6" s="70"/>
      <c r="K6" s="70"/>
      <c r="L6" s="70"/>
      <c r="M6" s="70"/>
      <c r="N6" s="70"/>
      <c r="O6" s="73"/>
      <c r="Q6" s="8" t="s">
        <v>23</v>
      </c>
      <c r="R6" s="66"/>
      <c r="S6" s="68"/>
      <c r="T6" s="70"/>
      <c r="U6" s="70"/>
      <c r="V6" s="70"/>
      <c r="W6" s="70"/>
      <c r="X6" s="70"/>
      <c r="Y6" s="70"/>
      <c r="Z6" s="70"/>
      <c r="AA6" s="73"/>
    </row>
    <row r="7" spans="1:27" ht="18.600000000000001" customHeight="1">
      <c r="B7" s="11"/>
      <c r="C7" s="12"/>
      <c r="D7" s="12"/>
      <c r="E7" s="12"/>
      <c r="F7" s="74" t="s">
        <v>24</v>
      </c>
      <c r="G7" s="75"/>
      <c r="H7" s="75"/>
      <c r="I7" s="75"/>
      <c r="J7" s="75"/>
      <c r="K7" s="75"/>
      <c r="L7" s="75"/>
      <c r="M7" s="75"/>
      <c r="N7" s="75"/>
      <c r="O7" s="76"/>
      <c r="Q7" s="11"/>
      <c r="S7" s="75" t="s">
        <v>25</v>
      </c>
      <c r="T7" s="75"/>
      <c r="U7" s="75"/>
      <c r="V7" s="75"/>
      <c r="W7" s="75"/>
      <c r="X7" s="75"/>
      <c r="Y7" s="75"/>
      <c r="Z7" s="75"/>
      <c r="AA7" s="76"/>
    </row>
    <row r="8" spans="1:27">
      <c r="B8" s="13" t="s">
        <v>26</v>
      </c>
      <c r="C8" s="14"/>
      <c r="D8" s="14"/>
      <c r="E8" s="14"/>
      <c r="F8" s="15">
        <v>5200451</v>
      </c>
      <c r="G8" s="16">
        <v>635393</v>
      </c>
      <c r="H8" s="17">
        <v>669807</v>
      </c>
      <c r="I8" s="17">
        <v>928719</v>
      </c>
      <c r="J8" s="17">
        <v>861061</v>
      </c>
      <c r="K8" s="17">
        <v>697270</v>
      </c>
      <c r="L8" s="17">
        <v>731648</v>
      </c>
      <c r="M8" s="17">
        <v>627316</v>
      </c>
      <c r="N8" s="18">
        <v>40712</v>
      </c>
      <c r="O8" s="19">
        <v>8525</v>
      </c>
      <c r="Q8" s="13" t="s">
        <v>26</v>
      </c>
      <c r="R8" s="20">
        <f t="shared" ref="R8:AA15" si="0">F8/$F8</f>
        <v>1</v>
      </c>
      <c r="S8" s="20">
        <f t="shared" si="0"/>
        <v>0.12218036474144262</v>
      </c>
      <c r="T8" s="21">
        <f t="shared" si="0"/>
        <v>0.12879786772339552</v>
      </c>
      <c r="U8" s="21">
        <f t="shared" si="0"/>
        <v>0.17858431893695373</v>
      </c>
      <c r="V8" s="21">
        <f t="shared" si="0"/>
        <v>0.16557429346031718</v>
      </c>
      <c r="W8" s="21">
        <f t="shared" si="0"/>
        <v>0.13407875586175122</v>
      </c>
      <c r="X8" s="21">
        <f t="shared" si="0"/>
        <v>0.14068933636717276</v>
      </c>
      <c r="Y8" s="21">
        <f t="shared" si="0"/>
        <v>0.12062723021522556</v>
      </c>
      <c r="Z8" s="22">
        <f t="shared" si="0"/>
        <v>7.828551792911807E-3</v>
      </c>
      <c r="AA8" s="23">
        <f t="shared" si="0"/>
        <v>1.6392809008295628E-3</v>
      </c>
    </row>
    <row r="9" spans="1:27">
      <c r="B9" s="24" t="s">
        <v>27</v>
      </c>
      <c r="C9" s="25"/>
      <c r="D9" s="26"/>
      <c r="E9" s="26"/>
      <c r="F9" s="27">
        <v>758234</v>
      </c>
      <c r="G9" s="28">
        <v>563323</v>
      </c>
      <c r="H9" s="29">
        <v>70235</v>
      </c>
      <c r="I9" s="29">
        <v>59805</v>
      </c>
      <c r="J9" s="29">
        <v>24235</v>
      </c>
      <c r="K9" s="29">
        <v>12643</v>
      </c>
      <c r="L9" s="29">
        <v>11519</v>
      </c>
      <c r="M9" s="29">
        <v>6531</v>
      </c>
      <c r="N9" s="30">
        <v>4306</v>
      </c>
      <c r="O9" s="31">
        <v>5637</v>
      </c>
      <c r="Q9" s="24" t="s">
        <v>27</v>
      </c>
      <c r="R9" s="32">
        <f t="shared" si="0"/>
        <v>1</v>
      </c>
      <c r="S9" s="32">
        <f t="shared" si="0"/>
        <v>0.74294083356852902</v>
      </c>
      <c r="T9" s="33">
        <f t="shared" si="0"/>
        <v>9.2629715892455361E-2</v>
      </c>
      <c r="U9" s="33">
        <f t="shared" si="0"/>
        <v>7.8874067899883146E-2</v>
      </c>
      <c r="V9" s="33">
        <f t="shared" si="0"/>
        <v>3.1962428485137834E-2</v>
      </c>
      <c r="W9" s="33">
        <f t="shared" si="0"/>
        <v>1.6674272058493814E-2</v>
      </c>
      <c r="X9" s="33">
        <f t="shared" si="0"/>
        <v>1.5191880079236752E-2</v>
      </c>
      <c r="Y9" s="33">
        <f t="shared" si="0"/>
        <v>8.6134359577650175E-3</v>
      </c>
      <c r="Z9" s="34">
        <f t="shared" si="0"/>
        <v>5.67898564295455E-3</v>
      </c>
      <c r="AA9" s="35">
        <f t="shared" si="0"/>
        <v>7.4343804155445415E-3</v>
      </c>
    </row>
    <row r="10" spans="1:27">
      <c r="B10" s="11" t="s">
        <v>28</v>
      </c>
      <c r="C10" s="12"/>
      <c r="D10" s="12"/>
      <c r="E10" s="12"/>
      <c r="F10" s="27">
        <v>745575</v>
      </c>
      <c r="G10" s="28">
        <v>45047</v>
      </c>
      <c r="H10" s="29">
        <v>543255</v>
      </c>
      <c r="I10" s="29">
        <v>64416</v>
      </c>
      <c r="J10" s="29">
        <v>42098</v>
      </c>
      <c r="K10" s="29">
        <v>20138</v>
      </c>
      <c r="L10" s="29">
        <v>17842</v>
      </c>
      <c r="M10" s="29">
        <v>8604</v>
      </c>
      <c r="N10" s="30">
        <v>2773</v>
      </c>
      <c r="O10" s="36">
        <v>1402</v>
      </c>
      <c r="Q10" s="11" t="s">
        <v>28</v>
      </c>
      <c r="R10" s="32">
        <f t="shared" si="0"/>
        <v>1</v>
      </c>
      <c r="S10" s="32">
        <f t="shared" si="0"/>
        <v>6.0419139590249138E-2</v>
      </c>
      <c r="T10" s="33">
        <f t="shared" si="0"/>
        <v>0.72863896992254296</v>
      </c>
      <c r="U10" s="33">
        <f t="shared" si="0"/>
        <v>8.6397746705562814E-2</v>
      </c>
      <c r="V10" s="33">
        <f t="shared" si="0"/>
        <v>5.6463803104986082E-2</v>
      </c>
      <c r="W10" s="33">
        <f t="shared" si="0"/>
        <v>2.7010025818998758E-2</v>
      </c>
      <c r="X10" s="33">
        <f t="shared" si="0"/>
        <v>2.3930523421520303E-2</v>
      </c>
      <c r="Y10" s="33">
        <f t="shared" si="0"/>
        <v>1.1540086510411428E-2</v>
      </c>
      <c r="Z10" s="34">
        <f t="shared" si="0"/>
        <v>3.7192770680347384E-3</v>
      </c>
      <c r="AA10" s="37">
        <f t="shared" si="0"/>
        <v>1.8804278576937264E-3</v>
      </c>
    </row>
    <row r="11" spans="1:27">
      <c r="B11" s="11" t="s">
        <v>29</v>
      </c>
      <c r="C11" s="12"/>
      <c r="D11" s="12"/>
      <c r="E11" s="12"/>
      <c r="F11" s="27">
        <v>1025563</v>
      </c>
      <c r="G11" s="28">
        <v>16838</v>
      </c>
      <c r="H11" s="29">
        <v>32008</v>
      </c>
      <c r="I11" s="29">
        <v>729019</v>
      </c>
      <c r="J11" s="29">
        <v>120217</v>
      </c>
      <c r="K11" s="29">
        <v>53049</v>
      </c>
      <c r="L11" s="29">
        <v>39032</v>
      </c>
      <c r="M11" s="29">
        <v>20846</v>
      </c>
      <c r="N11" s="30">
        <v>13722</v>
      </c>
      <c r="O11" s="36">
        <v>832</v>
      </c>
      <c r="Q11" s="11" t="s">
        <v>29</v>
      </c>
      <c r="R11" s="32">
        <f t="shared" si="0"/>
        <v>1</v>
      </c>
      <c r="S11" s="32">
        <f t="shared" si="0"/>
        <v>1.6418299022098105E-2</v>
      </c>
      <c r="T11" s="33">
        <f t="shared" si="0"/>
        <v>3.1210174314010939E-2</v>
      </c>
      <c r="U11" s="33">
        <f t="shared" si="0"/>
        <v>0.71084760273137781</v>
      </c>
      <c r="V11" s="33">
        <f t="shared" si="0"/>
        <v>0.11722049254897066</v>
      </c>
      <c r="W11" s="33">
        <f t="shared" si="0"/>
        <v>5.172671010947158E-2</v>
      </c>
      <c r="X11" s="33">
        <f t="shared" si="0"/>
        <v>3.8059095345678425E-2</v>
      </c>
      <c r="Y11" s="33">
        <f t="shared" si="0"/>
        <v>2.0326396330600849E-2</v>
      </c>
      <c r="Z11" s="34">
        <f t="shared" si="0"/>
        <v>1.3379967881056552E-2</v>
      </c>
      <c r="AA11" s="37">
        <f t="shared" si="0"/>
        <v>8.112617167351006E-4</v>
      </c>
    </row>
    <row r="12" spans="1:27">
      <c r="B12" s="11" t="s">
        <v>30</v>
      </c>
      <c r="C12" s="12"/>
      <c r="D12" s="12"/>
      <c r="E12" s="12"/>
      <c r="F12" s="27">
        <v>842795</v>
      </c>
      <c r="G12" s="28">
        <v>5593</v>
      </c>
      <c r="H12" s="29">
        <v>14297</v>
      </c>
      <c r="I12" s="29">
        <v>46950</v>
      </c>
      <c r="J12" s="29">
        <v>616271</v>
      </c>
      <c r="K12" s="29">
        <v>78147</v>
      </c>
      <c r="L12" s="29">
        <v>49905</v>
      </c>
      <c r="M12" s="29">
        <v>26969</v>
      </c>
      <c r="N12" s="30">
        <v>4328</v>
      </c>
      <c r="O12" s="36">
        <v>335</v>
      </c>
      <c r="Q12" s="11" t="s">
        <v>30</v>
      </c>
      <c r="R12" s="32">
        <f>F12/$F12</f>
        <v>1</v>
      </c>
      <c r="S12" s="32">
        <f t="shared" si="0"/>
        <v>6.6362519948504678E-3</v>
      </c>
      <c r="T12" s="33">
        <f t="shared" si="0"/>
        <v>1.6963793093219586E-2</v>
      </c>
      <c r="U12" s="33">
        <f t="shared" si="0"/>
        <v>5.5707497078174406E-2</v>
      </c>
      <c r="V12" s="33">
        <f t="shared" si="0"/>
        <v>0.7312228952473615</v>
      </c>
      <c r="W12" s="33">
        <f t="shared" si="0"/>
        <v>9.2723616063218217E-2</v>
      </c>
      <c r="X12" s="33">
        <f t="shared" si="0"/>
        <v>5.9213687788845448E-2</v>
      </c>
      <c r="Y12" s="33">
        <f t="shared" si="0"/>
        <v>3.1999477927609918E-2</v>
      </c>
      <c r="Z12" s="34">
        <f t="shared" si="0"/>
        <v>5.1352938733618498E-3</v>
      </c>
      <c r="AA12" s="37">
        <f t="shared" si="0"/>
        <v>3.9748693335864591E-4</v>
      </c>
    </row>
    <row r="13" spans="1:27">
      <c r="B13" s="11" t="s">
        <v>31</v>
      </c>
      <c r="C13" s="12"/>
      <c r="D13" s="12"/>
      <c r="E13" s="12"/>
      <c r="F13" s="27">
        <v>652641</v>
      </c>
      <c r="G13" s="28">
        <v>2447</v>
      </c>
      <c r="H13" s="29">
        <v>5774</v>
      </c>
      <c r="I13" s="29">
        <v>16435</v>
      </c>
      <c r="J13" s="29">
        <v>35444</v>
      </c>
      <c r="K13" s="29">
        <v>492913</v>
      </c>
      <c r="L13" s="29">
        <v>62318</v>
      </c>
      <c r="M13" s="29">
        <v>33121</v>
      </c>
      <c r="N13" s="30">
        <v>4019</v>
      </c>
      <c r="O13" s="36">
        <v>170</v>
      </c>
      <c r="Q13" s="11" t="s">
        <v>31</v>
      </c>
      <c r="R13" s="32">
        <f t="shared" si="0"/>
        <v>1</v>
      </c>
      <c r="S13" s="32">
        <f t="shared" si="0"/>
        <v>3.7493813597368232E-3</v>
      </c>
      <c r="T13" s="33">
        <f t="shared" si="0"/>
        <v>8.8471303519086289E-3</v>
      </c>
      <c r="U13" s="33">
        <f t="shared" si="0"/>
        <v>2.5182297771669263E-2</v>
      </c>
      <c r="V13" s="33">
        <f t="shared" si="0"/>
        <v>5.4308570868210851E-2</v>
      </c>
      <c r="W13" s="33">
        <f t="shared" si="0"/>
        <v>0.75525901682548291</v>
      </c>
      <c r="X13" s="33">
        <f t="shared" si="0"/>
        <v>9.5485879679640104E-2</v>
      </c>
      <c r="Y13" s="33">
        <f t="shared" si="0"/>
        <v>5.0749186765771691E-2</v>
      </c>
      <c r="Z13" s="34">
        <f t="shared" si="0"/>
        <v>6.1580562667684071E-3</v>
      </c>
      <c r="AA13" s="37">
        <f t="shared" si="0"/>
        <v>2.604801108113036E-4</v>
      </c>
    </row>
    <row r="14" spans="1:27">
      <c r="B14" s="11" t="s">
        <v>32</v>
      </c>
      <c r="C14" s="12"/>
      <c r="D14" s="12"/>
      <c r="E14" s="12"/>
      <c r="F14" s="27">
        <v>646698</v>
      </c>
      <c r="G14" s="28">
        <v>1671</v>
      </c>
      <c r="H14" s="29">
        <v>3491</v>
      </c>
      <c r="I14" s="29">
        <v>9812</v>
      </c>
      <c r="J14" s="29">
        <v>18387</v>
      </c>
      <c r="K14" s="29">
        <v>32724</v>
      </c>
      <c r="L14" s="29">
        <v>529864</v>
      </c>
      <c r="M14" s="29">
        <v>44872</v>
      </c>
      <c r="N14" s="30">
        <v>5776</v>
      </c>
      <c r="O14" s="36">
        <v>101</v>
      </c>
      <c r="Q14" s="11" t="s">
        <v>32</v>
      </c>
      <c r="R14" s="32">
        <f t="shared" si="0"/>
        <v>1</v>
      </c>
      <c r="S14" s="32">
        <f t="shared" si="0"/>
        <v>2.5838954195002923E-3</v>
      </c>
      <c r="T14" s="33">
        <f t="shared" si="0"/>
        <v>5.398192046364764E-3</v>
      </c>
      <c r="U14" s="33">
        <f t="shared" si="0"/>
        <v>1.5172460715820986E-2</v>
      </c>
      <c r="V14" s="33">
        <f t="shared" si="0"/>
        <v>2.84321275154709E-2</v>
      </c>
      <c r="W14" s="33">
        <f t="shared" si="0"/>
        <v>5.0601671877754377E-2</v>
      </c>
      <c r="X14" s="33">
        <f t="shared" si="0"/>
        <v>0.81933761972358043</v>
      </c>
      <c r="Y14" s="33">
        <f t="shared" si="0"/>
        <v>6.9386328703660752E-2</v>
      </c>
      <c r="Z14" s="34">
        <f t="shared" si="0"/>
        <v>8.9315259982248284E-3</v>
      </c>
      <c r="AA14" s="37">
        <f t="shared" si="0"/>
        <v>1.5617799962269868E-4</v>
      </c>
    </row>
    <row r="15" spans="1:27">
      <c r="B15" s="38" t="s">
        <v>33</v>
      </c>
      <c r="C15" s="39"/>
      <c r="D15" s="39"/>
      <c r="E15" s="40"/>
      <c r="F15" s="27">
        <v>528945</v>
      </c>
      <c r="G15" s="28">
        <v>474</v>
      </c>
      <c r="H15" s="29">
        <v>747</v>
      </c>
      <c r="I15" s="29">
        <v>2282</v>
      </c>
      <c r="J15" s="29">
        <v>4409</v>
      </c>
      <c r="K15" s="29">
        <v>7656</v>
      </c>
      <c r="L15" s="29">
        <v>21168</v>
      </c>
      <c r="M15" s="29">
        <v>486373</v>
      </c>
      <c r="N15" s="30">
        <v>5788</v>
      </c>
      <c r="O15" s="36">
        <v>48</v>
      </c>
      <c r="Q15" s="38" t="s">
        <v>33</v>
      </c>
      <c r="R15" s="41">
        <f t="shared" si="0"/>
        <v>1</v>
      </c>
      <c r="S15" s="32">
        <f t="shared" si="0"/>
        <v>8.9612341547797979E-4</v>
      </c>
      <c r="T15" s="33">
        <f t="shared" si="0"/>
        <v>1.4122451294558036E-3</v>
      </c>
      <c r="U15" s="33">
        <f t="shared" si="0"/>
        <v>4.3142481732505273E-3</v>
      </c>
      <c r="V15" s="33">
        <f t="shared" si="0"/>
        <v>8.3354602085282965E-3</v>
      </c>
      <c r="W15" s="33">
        <f t="shared" si="0"/>
        <v>1.4474094660125343E-2</v>
      </c>
      <c r="X15" s="33">
        <f t="shared" si="0"/>
        <v>4.0019283668434338E-2</v>
      </c>
      <c r="Y15" s="33">
        <f t="shared" si="0"/>
        <v>0.91951526151112117</v>
      </c>
      <c r="Z15" s="34">
        <f t="shared" si="0"/>
        <v>1.0942536558621407E-2</v>
      </c>
      <c r="AA15" s="37">
        <f t="shared" si="0"/>
        <v>9.0746674985111873E-5</v>
      </c>
    </row>
    <row r="16" spans="1:27" ht="18.600000000000001" customHeight="1">
      <c r="B16" s="11"/>
      <c r="C16" s="12"/>
      <c r="D16" s="12"/>
      <c r="E16" s="12"/>
      <c r="F16" s="74" t="s">
        <v>34</v>
      </c>
      <c r="G16" s="75"/>
      <c r="H16" s="75"/>
      <c r="I16" s="75"/>
      <c r="J16" s="75"/>
      <c r="K16" s="75"/>
      <c r="L16" s="75"/>
      <c r="M16" s="75"/>
      <c r="N16" s="75"/>
      <c r="O16" s="76"/>
      <c r="Q16" s="11"/>
      <c r="S16" s="75" t="s">
        <v>35</v>
      </c>
      <c r="T16" s="75"/>
      <c r="U16" s="75"/>
      <c r="V16" s="75"/>
      <c r="W16" s="75"/>
      <c r="X16" s="75"/>
      <c r="Y16" s="75"/>
      <c r="Z16" s="75"/>
      <c r="AA16" s="76"/>
    </row>
    <row r="17" spans="2:27" ht="18.600000000000001" customHeight="1">
      <c r="B17" s="13" t="s">
        <v>26</v>
      </c>
      <c r="C17" s="14"/>
      <c r="D17" s="14"/>
      <c r="E17" s="14"/>
      <c r="F17" s="15">
        <v>5200451</v>
      </c>
      <c r="G17" s="16">
        <v>434387</v>
      </c>
      <c r="H17" s="17">
        <v>527143</v>
      </c>
      <c r="I17" s="17">
        <v>736776</v>
      </c>
      <c r="J17" s="17">
        <v>755922</v>
      </c>
      <c r="K17" s="17">
        <v>659640</v>
      </c>
      <c r="L17" s="17">
        <v>737137</v>
      </c>
      <c r="M17" s="17">
        <v>684467</v>
      </c>
      <c r="N17" s="18">
        <v>653771</v>
      </c>
      <c r="O17" s="19">
        <v>11208</v>
      </c>
      <c r="Q17" s="13" t="s">
        <v>26</v>
      </c>
      <c r="R17" s="20">
        <f t="shared" ref="R17:AA24" si="1">F17/$F8</f>
        <v>1</v>
      </c>
      <c r="S17" s="20">
        <f t="shared" si="1"/>
        <v>8.3528717028580793E-2</v>
      </c>
      <c r="T17" s="21">
        <f t="shared" si="1"/>
        <v>0.10136486239366548</v>
      </c>
      <c r="U17" s="21">
        <f t="shared" si="1"/>
        <v>0.1416754046908624</v>
      </c>
      <c r="V17" s="21">
        <f t="shared" si="1"/>
        <v>0.14535700845945862</v>
      </c>
      <c r="W17" s="21">
        <f t="shared" si="1"/>
        <v>0.12684284497632994</v>
      </c>
      <c r="X17" s="21">
        <f t="shared" si="1"/>
        <v>0.14174482174719077</v>
      </c>
      <c r="Y17" s="21">
        <f t="shared" si="1"/>
        <v>0.1316168539997781</v>
      </c>
      <c r="Z17" s="22">
        <f t="shared" si="1"/>
        <v>0.12571428901070311</v>
      </c>
      <c r="AA17" s="23">
        <f t="shared" si="1"/>
        <v>2.1551976934308199E-3</v>
      </c>
    </row>
    <row r="18" spans="2:27">
      <c r="B18" s="24" t="s">
        <v>27</v>
      </c>
      <c r="C18" s="25"/>
      <c r="D18" s="26"/>
      <c r="E18" s="26"/>
      <c r="F18" s="27">
        <v>758234</v>
      </c>
      <c r="G18" s="28">
        <v>334423</v>
      </c>
      <c r="H18" s="29">
        <v>121983</v>
      </c>
      <c r="I18" s="29">
        <v>92939</v>
      </c>
      <c r="J18" s="29">
        <v>44572</v>
      </c>
      <c r="K18" s="29">
        <v>24694</v>
      </c>
      <c r="L18" s="29">
        <v>22844</v>
      </c>
      <c r="M18" s="29">
        <v>13558</v>
      </c>
      <c r="N18" s="30">
        <v>95459</v>
      </c>
      <c r="O18" s="31">
        <v>7762</v>
      </c>
      <c r="Q18" s="24" t="s">
        <v>27</v>
      </c>
      <c r="R18" s="32">
        <f t="shared" si="1"/>
        <v>1</v>
      </c>
      <c r="S18" s="32">
        <f t="shared" si="1"/>
        <v>0.44105513601342067</v>
      </c>
      <c r="T18" s="33">
        <f t="shared" si="1"/>
        <v>0.16087777651753943</v>
      </c>
      <c r="U18" s="33">
        <f t="shared" si="1"/>
        <v>0.12257297879018877</v>
      </c>
      <c r="V18" s="33">
        <f t="shared" si="1"/>
        <v>5.8783963789542544E-2</v>
      </c>
      <c r="W18" s="33">
        <f t="shared" si="1"/>
        <v>3.2567782505136936E-2</v>
      </c>
      <c r="X18" s="33">
        <f t="shared" si="1"/>
        <v>3.0127902468103516E-2</v>
      </c>
      <c r="Y18" s="33">
        <f t="shared" si="1"/>
        <v>1.7881023536269806E-2</v>
      </c>
      <c r="Z18" s="34">
        <f t="shared" si="1"/>
        <v>0.12589649105685052</v>
      </c>
      <c r="AA18" s="35">
        <f t="shared" si="1"/>
        <v>1.0236945322947798E-2</v>
      </c>
    </row>
    <row r="19" spans="2:27">
      <c r="B19" s="11" t="s">
        <v>28</v>
      </c>
      <c r="C19" s="12"/>
      <c r="D19" s="12"/>
      <c r="E19" s="12"/>
      <c r="F19" s="27">
        <v>745575</v>
      </c>
      <c r="G19" s="28">
        <v>69945</v>
      </c>
      <c r="H19" s="29">
        <v>337897</v>
      </c>
      <c r="I19" s="29">
        <v>106387</v>
      </c>
      <c r="J19" s="29">
        <v>76554</v>
      </c>
      <c r="K19" s="29">
        <v>36639</v>
      </c>
      <c r="L19" s="29">
        <v>33415</v>
      </c>
      <c r="M19" s="29">
        <v>17757</v>
      </c>
      <c r="N19" s="30">
        <v>65211</v>
      </c>
      <c r="O19" s="36">
        <v>1770</v>
      </c>
      <c r="Q19" s="11" t="s">
        <v>28</v>
      </c>
      <c r="R19" s="32">
        <f t="shared" si="1"/>
        <v>1</v>
      </c>
      <c r="S19" s="32">
        <f t="shared" si="1"/>
        <v>9.3813499647922738E-2</v>
      </c>
      <c r="T19" s="33">
        <f t="shared" si="1"/>
        <v>0.45320323240451998</v>
      </c>
      <c r="U19" s="33">
        <f t="shared" si="1"/>
        <v>0.14269121148107167</v>
      </c>
      <c r="V19" s="33">
        <f t="shared" si="1"/>
        <v>0.10267779901418368</v>
      </c>
      <c r="W19" s="33">
        <f t="shared" si="1"/>
        <v>4.914193743084197E-2</v>
      </c>
      <c r="X19" s="33">
        <f t="shared" si="1"/>
        <v>4.4817758106159677E-2</v>
      </c>
      <c r="Y19" s="33">
        <f t="shared" si="1"/>
        <v>2.3816517452972537E-2</v>
      </c>
      <c r="Z19" s="34">
        <f t="shared" si="1"/>
        <v>8.7464037823156621E-2</v>
      </c>
      <c r="AA19" s="37">
        <f t="shared" si="1"/>
        <v>2.3740066391711094E-3</v>
      </c>
    </row>
    <row r="20" spans="2:27">
      <c r="B20" s="11" t="s">
        <v>29</v>
      </c>
      <c r="C20" s="12"/>
      <c r="D20" s="12"/>
      <c r="E20" s="12"/>
      <c r="F20" s="27">
        <v>1025563</v>
      </c>
      <c r="G20" s="28">
        <v>19367</v>
      </c>
      <c r="H20" s="29">
        <v>39073</v>
      </c>
      <c r="I20" s="29">
        <v>436736</v>
      </c>
      <c r="J20" s="29">
        <v>204777</v>
      </c>
      <c r="K20" s="29">
        <v>102063</v>
      </c>
      <c r="L20" s="29">
        <v>76307</v>
      </c>
      <c r="M20" s="29">
        <v>44490</v>
      </c>
      <c r="N20" s="30">
        <v>101776</v>
      </c>
      <c r="O20" s="36">
        <v>974</v>
      </c>
      <c r="Q20" s="11" t="s">
        <v>29</v>
      </c>
      <c r="R20" s="32">
        <f t="shared" si="1"/>
        <v>1</v>
      </c>
      <c r="S20" s="32">
        <f t="shared" si="1"/>
        <v>1.8884261620202757E-2</v>
      </c>
      <c r="T20" s="33">
        <f t="shared" si="1"/>
        <v>3.8099073387007916E-2</v>
      </c>
      <c r="U20" s="33">
        <f t="shared" si="1"/>
        <v>0.42584999653848665</v>
      </c>
      <c r="V20" s="33">
        <f t="shared" si="1"/>
        <v>0.19967276510560542</v>
      </c>
      <c r="W20" s="33">
        <f t="shared" si="1"/>
        <v>9.9518995907613678E-2</v>
      </c>
      <c r="X20" s="33">
        <f t="shared" si="1"/>
        <v>7.4404985359261211E-2</v>
      </c>
      <c r="Y20" s="33">
        <f t="shared" si="1"/>
        <v>4.3381050213394987E-2</v>
      </c>
      <c r="Z20" s="34">
        <f t="shared" si="1"/>
        <v>9.923914961830721E-2</v>
      </c>
      <c r="AA20" s="37">
        <f t="shared" si="1"/>
        <v>9.4972225012017789E-4</v>
      </c>
    </row>
    <row r="21" spans="2:27">
      <c r="B21" s="11" t="s">
        <v>30</v>
      </c>
      <c r="C21" s="12"/>
      <c r="D21" s="12"/>
      <c r="E21" s="12"/>
      <c r="F21" s="27">
        <v>842795</v>
      </c>
      <c r="G21" s="28">
        <v>6159</v>
      </c>
      <c r="H21" s="29">
        <v>18231</v>
      </c>
      <c r="I21" s="29">
        <v>71914</v>
      </c>
      <c r="J21" s="29">
        <v>354623</v>
      </c>
      <c r="K21" s="29">
        <v>152285</v>
      </c>
      <c r="L21" s="29">
        <v>97439</v>
      </c>
      <c r="M21" s="29">
        <v>56591</v>
      </c>
      <c r="N21" s="30">
        <v>85190</v>
      </c>
      <c r="O21" s="36">
        <v>363</v>
      </c>
      <c r="Q21" s="11" t="s">
        <v>30</v>
      </c>
      <c r="R21" s="32">
        <f t="shared" si="1"/>
        <v>1</v>
      </c>
      <c r="S21" s="32">
        <f t="shared" si="1"/>
        <v>7.3078269330026872E-3</v>
      </c>
      <c r="T21" s="33">
        <f t="shared" si="1"/>
        <v>2.1631594871825296E-2</v>
      </c>
      <c r="U21" s="33">
        <f t="shared" si="1"/>
        <v>8.5327986046428841E-2</v>
      </c>
      <c r="V21" s="33">
        <f t="shared" si="1"/>
        <v>0.42077017542818834</v>
      </c>
      <c r="W21" s="33">
        <f t="shared" si="1"/>
        <v>0.18069044073588478</v>
      </c>
      <c r="X21" s="33">
        <f t="shared" si="1"/>
        <v>0.11561411731203911</v>
      </c>
      <c r="Y21" s="33">
        <f t="shared" si="1"/>
        <v>6.7146815061788448E-2</v>
      </c>
      <c r="Z21" s="34">
        <f t="shared" si="1"/>
        <v>0.10108033388902402</v>
      </c>
      <c r="AA21" s="37">
        <f t="shared" si="1"/>
        <v>4.3070972181847303E-4</v>
      </c>
    </row>
    <row r="22" spans="2:27">
      <c r="B22" s="11" t="s">
        <v>31</v>
      </c>
      <c r="C22" s="12"/>
      <c r="D22" s="12"/>
      <c r="E22" s="12"/>
      <c r="F22" s="27">
        <v>652641</v>
      </c>
      <c r="G22" s="28">
        <v>2401</v>
      </c>
      <c r="H22" s="29">
        <v>5817</v>
      </c>
      <c r="I22" s="29">
        <v>17719</v>
      </c>
      <c r="J22" s="29">
        <v>51114</v>
      </c>
      <c r="K22" s="29">
        <v>286989</v>
      </c>
      <c r="L22" s="29">
        <v>133166</v>
      </c>
      <c r="M22" s="29">
        <v>75317</v>
      </c>
      <c r="N22" s="30">
        <v>79946</v>
      </c>
      <c r="O22" s="36">
        <v>172</v>
      </c>
      <c r="Q22" s="11" t="s">
        <v>31</v>
      </c>
      <c r="R22" s="32">
        <f t="shared" si="1"/>
        <v>1</v>
      </c>
      <c r="S22" s="32">
        <f t="shared" si="1"/>
        <v>3.6788985062231761E-3</v>
      </c>
      <c r="T22" s="33">
        <f t="shared" si="1"/>
        <v>8.9130164975844296E-3</v>
      </c>
      <c r="U22" s="33">
        <f t="shared" si="1"/>
        <v>2.7149688726267579E-2</v>
      </c>
      <c r="V22" s="33">
        <f t="shared" si="1"/>
        <v>7.8318708141229251E-2</v>
      </c>
      <c r="W22" s="33">
        <f t="shared" si="1"/>
        <v>0.43973486189191302</v>
      </c>
      <c r="X22" s="33">
        <f t="shared" si="1"/>
        <v>0.20404173197822387</v>
      </c>
      <c r="Y22" s="33">
        <f t="shared" si="1"/>
        <v>0.11540341474102914</v>
      </c>
      <c r="Z22" s="34">
        <f t="shared" si="1"/>
        <v>0.12249613493482635</v>
      </c>
      <c r="AA22" s="37">
        <f t="shared" si="1"/>
        <v>2.6354458270320128E-4</v>
      </c>
    </row>
    <row r="23" spans="2:27">
      <c r="B23" s="11" t="s">
        <v>32</v>
      </c>
      <c r="C23" s="12"/>
      <c r="D23" s="12"/>
      <c r="E23" s="12"/>
      <c r="F23" s="27">
        <v>646698</v>
      </c>
      <c r="G23" s="28">
        <v>1618</v>
      </c>
      <c r="H23" s="29">
        <v>3386</v>
      </c>
      <c r="I23" s="29">
        <v>8914</v>
      </c>
      <c r="J23" s="29">
        <v>19890</v>
      </c>
      <c r="K23" s="29">
        <v>48031</v>
      </c>
      <c r="L23" s="29">
        <v>334477</v>
      </c>
      <c r="M23" s="29">
        <v>116350</v>
      </c>
      <c r="N23" s="30">
        <v>113921</v>
      </c>
      <c r="O23" s="36">
        <v>111</v>
      </c>
      <c r="Q23" s="11" t="s">
        <v>32</v>
      </c>
      <c r="R23" s="32">
        <f t="shared" si="1"/>
        <v>1</v>
      </c>
      <c r="S23" s="32">
        <f t="shared" si="1"/>
        <v>2.5019406276190741E-3</v>
      </c>
      <c r="T23" s="33">
        <f t="shared" si="1"/>
        <v>5.2358287794302752E-3</v>
      </c>
      <c r="U23" s="33">
        <f t="shared" si="1"/>
        <v>1.378386820432412E-2</v>
      </c>
      <c r="V23" s="33">
        <f t="shared" si="1"/>
        <v>3.0756241707876011E-2</v>
      </c>
      <c r="W23" s="33">
        <f t="shared" si="1"/>
        <v>7.4271143563146944E-2</v>
      </c>
      <c r="X23" s="33">
        <f t="shared" si="1"/>
        <v>0.51720741366139988</v>
      </c>
      <c r="Y23" s="33">
        <f t="shared" si="1"/>
        <v>0.17991396293169301</v>
      </c>
      <c r="Z23" s="34">
        <f t="shared" si="1"/>
        <v>0.1761579593566085</v>
      </c>
      <c r="AA23" s="37">
        <f t="shared" si="1"/>
        <v>1.7164116790217382E-4</v>
      </c>
    </row>
    <row r="24" spans="2:27">
      <c r="B24" s="38" t="s">
        <v>33</v>
      </c>
      <c r="C24" s="39"/>
      <c r="D24" s="39"/>
      <c r="E24" s="40"/>
      <c r="F24" s="27">
        <v>528945</v>
      </c>
      <c r="G24" s="28">
        <v>474</v>
      </c>
      <c r="H24" s="29">
        <v>756</v>
      </c>
      <c r="I24" s="29">
        <v>2167</v>
      </c>
      <c r="J24" s="29">
        <v>4392</v>
      </c>
      <c r="K24" s="29">
        <v>8939</v>
      </c>
      <c r="L24" s="29">
        <v>39489</v>
      </c>
      <c r="M24" s="29">
        <v>360404</v>
      </c>
      <c r="N24" s="30">
        <v>112268</v>
      </c>
      <c r="O24" s="36">
        <v>56</v>
      </c>
      <c r="Q24" s="38" t="s">
        <v>33</v>
      </c>
      <c r="R24" s="41">
        <f t="shared" si="1"/>
        <v>1</v>
      </c>
      <c r="S24" s="32">
        <f t="shared" si="1"/>
        <v>8.9612341547797979E-4</v>
      </c>
      <c r="T24" s="33">
        <f t="shared" si="1"/>
        <v>1.4292601310155119E-3</v>
      </c>
      <c r="U24" s="33">
        <f t="shared" si="1"/>
        <v>4.0968342644320298E-3</v>
      </c>
      <c r="V24" s="33">
        <f t="shared" si="1"/>
        <v>8.3033207611377356E-3</v>
      </c>
      <c r="W24" s="33">
        <f t="shared" si="1"/>
        <v>1.6899677660248229E-2</v>
      </c>
      <c r="X24" s="33">
        <f t="shared" si="1"/>
        <v>7.4656155176814218E-2</v>
      </c>
      <c r="Y24" s="33">
        <f t="shared" si="1"/>
        <v>0.68136384690279705</v>
      </c>
      <c r="Z24" s="34">
        <f t="shared" si="1"/>
        <v>0.21224891056726125</v>
      </c>
      <c r="AA24" s="37">
        <f t="shared" si="1"/>
        <v>1.0587112081596386E-4</v>
      </c>
    </row>
    <row r="25" spans="2:27" ht="18.600000000000001" customHeight="1">
      <c r="B25" s="11"/>
      <c r="C25" s="12"/>
      <c r="D25" s="12"/>
      <c r="E25" s="12"/>
      <c r="F25" s="74" t="s">
        <v>36</v>
      </c>
      <c r="G25" s="75"/>
      <c r="H25" s="75"/>
      <c r="I25" s="75"/>
      <c r="J25" s="75"/>
      <c r="K25" s="75"/>
      <c r="L25" s="75"/>
      <c r="M25" s="75"/>
      <c r="N25" s="75"/>
      <c r="O25" s="76"/>
      <c r="Q25" s="11"/>
      <c r="S25" s="75" t="s">
        <v>37</v>
      </c>
      <c r="T25" s="75"/>
      <c r="U25" s="75"/>
      <c r="V25" s="75"/>
      <c r="W25" s="75"/>
      <c r="X25" s="75"/>
      <c r="Y25" s="75"/>
      <c r="Z25" s="75"/>
      <c r="AA25" s="76"/>
    </row>
    <row r="26" spans="2:27" ht="18.600000000000001" customHeight="1">
      <c r="B26" s="13" t="s">
        <v>26</v>
      </c>
      <c r="C26" s="14"/>
      <c r="D26" s="14"/>
      <c r="E26" s="14"/>
      <c r="F26" s="15">
        <v>5200451</v>
      </c>
      <c r="G26" s="16">
        <v>328167</v>
      </c>
      <c r="H26" s="17">
        <v>419000</v>
      </c>
      <c r="I26" s="17">
        <v>603618</v>
      </c>
      <c r="J26" s="17">
        <v>637521</v>
      </c>
      <c r="K26" s="17">
        <v>581247</v>
      </c>
      <c r="L26" s="17">
        <v>652716</v>
      </c>
      <c r="M26" s="17">
        <v>565305</v>
      </c>
      <c r="N26" s="18">
        <v>1402920</v>
      </c>
      <c r="O26" s="19">
        <v>9957</v>
      </c>
      <c r="Q26" s="13" t="s">
        <v>26</v>
      </c>
      <c r="R26" s="20">
        <f t="shared" ref="R26:AA33" si="2">F26/$F8</f>
        <v>1</v>
      </c>
      <c r="S26" s="20">
        <f t="shared" si="2"/>
        <v>6.3103565440766576E-2</v>
      </c>
      <c r="T26" s="21">
        <f t="shared" si="2"/>
        <v>8.0569935184467659E-2</v>
      </c>
      <c r="U26" s="21">
        <f t="shared" si="2"/>
        <v>0.11607031774744152</v>
      </c>
      <c r="V26" s="21">
        <f t="shared" si="2"/>
        <v>0.12258956002085204</v>
      </c>
      <c r="W26" s="21">
        <f t="shared" si="2"/>
        <v>0.11176857545624408</v>
      </c>
      <c r="X26" s="21">
        <f t="shared" si="2"/>
        <v>0.12551142199013124</v>
      </c>
      <c r="Y26" s="21">
        <f t="shared" si="2"/>
        <v>0.1087030720989391</v>
      </c>
      <c r="Z26" s="22">
        <f t="shared" si="2"/>
        <v>0.26976891042719181</v>
      </c>
      <c r="AA26" s="23">
        <f t="shared" si="2"/>
        <v>1.9146416339659773E-3</v>
      </c>
    </row>
    <row r="27" spans="2:27">
      <c r="B27" s="24" t="s">
        <v>27</v>
      </c>
      <c r="C27" s="25"/>
      <c r="D27" s="26"/>
      <c r="E27" s="26"/>
      <c r="F27" s="27">
        <v>758234</v>
      </c>
      <c r="G27" s="28">
        <v>244115</v>
      </c>
      <c r="H27" s="29">
        <v>115528</v>
      </c>
      <c r="I27" s="29">
        <v>99925</v>
      </c>
      <c r="J27" s="29">
        <v>54834</v>
      </c>
      <c r="K27" s="29">
        <v>34200</v>
      </c>
      <c r="L27" s="29">
        <v>32528</v>
      </c>
      <c r="M27" s="29">
        <v>18693</v>
      </c>
      <c r="N27" s="30">
        <v>151608</v>
      </c>
      <c r="O27" s="31">
        <v>6803</v>
      </c>
      <c r="Q27" s="24" t="s">
        <v>27</v>
      </c>
      <c r="R27" s="32">
        <f t="shared" si="2"/>
        <v>1</v>
      </c>
      <c r="S27" s="32">
        <f t="shared" si="2"/>
        <v>0.32195206229211565</v>
      </c>
      <c r="T27" s="33">
        <f t="shared" si="2"/>
        <v>0.15236457346940391</v>
      </c>
      <c r="U27" s="33">
        <f t="shared" si="2"/>
        <v>0.13178649335165663</v>
      </c>
      <c r="V27" s="33">
        <f t="shared" si="2"/>
        <v>7.2318044297670636E-2</v>
      </c>
      <c r="W27" s="33">
        <f t="shared" si="2"/>
        <v>4.5104809333266514E-2</v>
      </c>
      <c r="X27" s="33">
        <f t="shared" si="2"/>
        <v>4.2899685321417927E-2</v>
      </c>
      <c r="Y27" s="33">
        <f t="shared" si="2"/>
        <v>2.4653339206630143E-2</v>
      </c>
      <c r="Z27" s="34">
        <f t="shared" si="2"/>
        <v>0.19994882846192599</v>
      </c>
      <c r="AA27" s="35">
        <f t="shared" si="2"/>
        <v>8.9721642659126334E-3</v>
      </c>
    </row>
    <row r="28" spans="2:27">
      <c r="B28" s="11" t="s">
        <v>28</v>
      </c>
      <c r="C28" s="12"/>
      <c r="D28" s="12"/>
      <c r="E28" s="12"/>
      <c r="F28" s="27">
        <v>745575</v>
      </c>
      <c r="G28" s="28">
        <v>59527</v>
      </c>
      <c r="H28" s="29">
        <v>248054</v>
      </c>
      <c r="I28" s="29">
        <v>105190</v>
      </c>
      <c r="J28" s="29">
        <v>86443</v>
      </c>
      <c r="K28" s="29">
        <v>47037</v>
      </c>
      <c r="L28" s="29">
        <v>45517</v>
      </c>
      <c r="M28" s="29">
        <v>23847</v>
      </c>
      <c r="N28" s="30">
        <v>128377</v>
      </c>
      <c r="O28" s="36">
        <v>1583</v>
      </c>
      <c r="Q28" s="11" t="s">
        <v>28</v>
      </c>
      <c r="R28" s="32">
        <f t="shared" si="2"/>
        <v>1</v>
      </c>
      <c r="S28" s="32">
        <f t="shared" si="2"/>
        <v>7.9840391644033129E-2</v>
      </c>
      <c r="T28" s="33">
        <f t="shared" si="2"/>
        <v>0.33270160614290983</v>
      </c>
      <c r="U28" s="33">
        <f t="shared" si="2"/>
        <v>0.14108573919458137</v>
      </c>
      <c r="V28" s="33">
        <f t="shared" si="2"/>
        <v>0.11594138751969955</v>
      </c>
      <c r="W28" s="33">
        <f t="shared" si="2"/>
        <v>6.3088220500955638E-2</v>
      </c>
      <c r="X28" s="33">
        <f t="shared" si="2"/>
        <v>6.1049525533983837E-2</v>
      </c>
      <c r="Y28" s="33">
        <f t="shared" si="2"/>
        <v>3.1984709787747714E-2</v>
      </c>
      <c r="Z28" s="34">
        <f t="shared" si="2"/>
        <v>0.17218522616772289</v>
      </c>
      <c r="AA28" s="37">
        <f t="shared" si="2"/>
        <v>2.1231935083660261E-3</v>
      </c>
    </row>
    <row r="29" spans="2:27">
      <c r="B29" s="11" t="s">
        <v>29</v>
      </c>
      <c r="C29" s="12"/>
      <c r="D29" s="12"/>
      <c r="E29" s="12"/>
      <c r="F29" s="27">
        <v>1025563</v>
      </c>
      <c r="G29" s="28">
        <v>15614</v>
      </c>
      <c r="H29" s="29">
        <v>32155</v>
      </c>
      <c r="I29" s="29">
        <v>314719</v>
      </c>
      <c r="J29" s="29">
        <v>190528</v>
      </c>
      <c r="K29" s="29">
        <v>117279</v>
      </c>
      <c r="L29" s="29">
        <v>96594</v>
      </c>
      <c r="M29" s="29">
        <v>58357</v>
      </c>
      <c r="N29" s="30">
        <v>199441</v>
      </c>
      <c r="O29" s="36">
        <v>876</v>
      </c>
      <c r="Q29" s="11" t="s">
        <v>29</v>
      </c>
      <c r="R29" s="32">
        <f t="shared" si="2"/>
        <v>1</v>
      </c>
      <c r="S29" s="32">
        <f t="shared" si="2"/>
        <v>1.5224808227285891E-2</v>
      </c>
      <c r="T29" s="33">
        <f t="shared" si="2"/>
        <v>3.135351021828986E-2</v>
      </c>
      <c r="U29" s="33">
        <f t="shared" si="2"/>
        <v>0.30687437046773336</v>
      </c>
      <c r="V29" s="33">
        <f t="shared" si="2"/>
        <v>0.18577893313233804</v>
      </c>
      <c r="W29" s="33">
        <f t="shared" si="2"/>
        <v>0.11435572461174984</v>
      </c>
      <c r="X29" s="33">
        <f t="shared" si="2"/>
        <v>9.4186315223930658E-2</v>
      </c>
      <c r="Y29" s="33">
        <f t="shared" si="2"/>
        <v>5.6902403850372915E-2</v>
      </c>
      <c r="Z29" s="34">
        <f t="shared" si="2"/>
        <v>0.19446976928769857</v>
      </c>
      <c r="AA29" s="37">
        <f t="shared" si="2"/>
        <v>8.5416498060089923E-4</v>
      </c>
    </row>
    <row r="30" spans="2:27">
      <c r="B30" s="11" t="s">
        <v>30</v>
      </c>
      <c r="C30" s="12"/>
      <c r="D30" s="12"/>
      <c r="E30" s="12"/>
      <c r="F30" s="27">
        <v>842795</v>
      </c>
      <c r="G30" s="28">
        <v>5112</v>
      </c>
      <c r="H30" s="29">
        <v>14933</v>
      </c>
      <c r="I30" s="29">
        <v>59800</v>
      </c>
      <c r="J30" s="29">
        <v>240550</v>
      </c>
      <c r="K30" s="29">
        <v>148339</v>
      </c>
      <c r="L30" s="29">
        <v>108812</v>
      </c>
      <c r="M30" s="29">
        <v>66077</v>
      </c>
      <c r="N30" s="30">
        <v>198816</v>
      </c>
      <c r="O30" s="36">
        <v>356</v>
      </c>
      <c r="Q30" s="11" t="s">
        <v>30</v>
      </c>
      <c r="R30" s="32">
        <f t="shared" si="2"/>
        <v>1</v>
      </c>
      <c r="S30" s="32">
        <f t="shared" si="2"/>
        <v>6.0655319502370087E-3</v>
      </c>
      <c r="T30" s="33">
        <f t="shared" si="2"/>
        <v>1.7718425002521371E-2</v>
      </c>
      <c r="U30" s="33">
        <f t="shared" si="2"/>
        <v>7.09543839249165E-2</v>
      </c>
      <c r="V30" s="33">
        <f t="shared" si="2"/>
        <v>0.28541934871469338</v>
      </c>
      <c r="W30" s="33">
        <f t="shared" si="2"/>
        <v>0.17600840061936771</v>
      </c>
      <c r="X30" s="33">
        <f t="shared" si="2"/>
        <v>0.1291085020675253</v>
      </c>
      <c r="Y30" s="33">
        <f t="shared" si="2"/>
        <v>7.8402221180714174E-2</v>
      </c>
      <c r="Z30" s="34">
        <f t="shared" si="2"/>
        <v>0.23590078251532104</v>
      </c>
      <c r="AA30" s="37">
        <f t="shared" si="2"/>
        <v>4.2240402470351628E-4</v>
      </c>
    </row>
    <row r="31" spans="2:27">
      <c r="B31" s="11" t="s">
        <v>31</v>
      </c>
      <c r="C31" s="12"/>
      <c r="D31" s="12"/>
      <c r="E31" s="12"/>
      <c r="F31" s="27">
        <v>652641</v>
      </c>
      <c r="G31" s="28">
        <v>2057</v>
      </c>
      <c r="H31" s="29">
        <v>4827</v>
      </c>
      <c r="I31" s="29">
        <v>14687</v>
      </c>
      <c r="J31" s="29">
        <v>44024</v>
      </c>
      <c r="K31" s="29">
        <v>182673</v>
      </c>
      <c r="L31" s="29">
        <v>133455</v>
      </c>
      <c r="M31" s="29">
        <v>81663</v>
      </c>
      <c r="N31" s="30">
        <v>189083</v>
      </c>
      <c r="O31" s="36">
        <v>172</v>
      </c>
      <c r="Q31" s="11" t="s">
        <v>31</v>
      </c>
      <c r="R31" s="32">
        <f t="shared" si="2"/>
        <v>1</v>
      </c>
      <c r="S31" s="32">
        <f t="shared" si="2"/>
        <v>3.1518093408167739E-3</v>
      </c>
      <c r="T31" s="33">
        <f t="shared" si="2"/>
        <v>7.3961029110950734E-3</v>
      </c>
      <c r="U31" s="33">
        <f t="shared" si="2"/>
        <v>2.2503949338150683E-2</v>
      </c>
      <c r="V31" s="33">
        <f t="shared" si="2"/>
        <v>6.7455155284451937E-2</v>
      </c>
      <c r="W31" s="33">
        <f t="shared" si="2"/>
        <v>0.27989813695431331</v>
      </c>
      <c r="X31" s="33">
        <f t="shared" si="2"/>
        <v>0.20448454816660308</v>
      </c>
      <c r="Y31" s="33">
        <f t="shared" si="2"/>
        <v>0.12512698405402051</v>
      </c>
      <c r="Z31" s="34">
        <f t="shared" si="2"/>
        <v>0.28971976936784544</v>
      </c>
      <c r="AA31" s="37">
        <f t="shared" si="2"/>
        <v>2.6354458270320128E-4</v>
      </c>
    </row>
    <row r="32" spans="2:27">
      <c r="B32" s="11" t="s">
        <v>32</v>
      </c>
      <c r="C32" s="12"/>
      <c r="D32" s="12"/>
      <c r="E32" s="12"/>
      <c r="F32" s="27">
        <v>646698</v>
      </c>
      <c r="G32" s="28">
        <v>1354</v>
      </c>
      <c r="H32" s="29">
        <v>2843</v>
      </c>
      <c r="I32" s="29">
        <v>7415</v>
      </c>
      <c r="J32" s="29">
        <v>17263</v>
      </c>
      <c r="K32" s="29">
        <v>43629</v>
      </c>
      <c r="L32" s="29">
        <v>198007</v>
      </c>
      <c r="M32" s="29">
        <v>120258</v>
      </c>
      <c r="N32" s="30">
        <v>255813</v>
      </c>
      <c r="O32" s="36">
        <v>116</v>
      </c>
      <c r="Q32" s="11" t="s">
        <v>32</v>
      </c>
      <c r="R32" s="32">
        <f t="shared" si="2"/>
        <v>1</v>
      </c>
      <c r="S32" s="32">
        <f t="shared" si="2"/>
        <v>2.0937129850409309E-3</v>
      </c>
      <c r="T32" s="33">
        <f t="shared" si="2"/>
        <v>4.3961787418547761E-3</v>
      </c>
      <c r="U32" s="33">
        <f t="shared" si="2"/>
        <v>1.14659392792308E-2</v>
      </c>
      <c r="V32" s="33">
        <f t="shared" si="2"/>
        <v>2.6694067400857897E-2</v>
      </c>
      <c r="W32" s="33">
        <f t="shared" si="2"/>
        <v>6.7464256886521995E-2</v>
      </c>
      <c r="X32" s="33">
        <f t="shared" si="2"/>
        <v>0.30618155615140297</v>
      </c>
      <c r="Y32" s="33">
        <f t="shared" si="2"/>
        <v>0.18595696909531187</v>
      </c>
      <c r="Z32" s="34">
        <f t="shared" si="2"/>
        <v>0.39556794670773682</v>
      </c>
      <c r="AA32" s="37">
        <f t="shared" si="2"/>
        <v>1.7937275204191137E-4</v>
      </c>
    </row>
    <row r="33" spans="2:27">
      <c r="B33" s="38" t="s">
        <v>33</v>
      </c>
      <c r="C33" s="39"/>
      <c r="D33" s="39"/>
      <c r="E33" s="40"/>
      <c r="F33" s="27">
        <v>528945</v>
      </c>
      <c r="G33" s="28">
        <v>388</v>
      </c>
      <c r="H33" s="29">
        <v>660</v>
      </c>
      <c r="I33" s="29">
        <v>1882</v>
      </c>
      <c r="J33" s="29">
        <v>3879</v>
      </c>
      <c r="K33" s="29">
        <v>8090</v>
      </c>
      <c r="L33" s="29">
        <v>37803</v>
      </c>
      <c r="M33" s="29">
        <v>196410</v>
      </c>
      <c r="N33" s="30">
        <v>279782</v>
      </c>
      <c r="O33" s="36">
        <v>51</v>
      </c>
      <c r="Q33" s="38" t="s">
        <v>33</v>
      </c>
      <c r="R33" s="41">
        <f t="shared" si="2"/>
        <v>1</v>
      </c>
      <c r="S33" s="32">
        <f t="shared" si="2"/>
        <v>7.3353562279632103E-4</v>
      </c>
      <c r="T33" s="33">
        <f t="shared" si="2"/>
        <v>1.2477667810452883E-3</v>
      </c>
      <c r="U33" s="33">
        <f t="shared" si="2"/>
        <v>3.5580258817079278E-3</v>
      </c>
      <c r="V33" s="33">
        <f t="shared" si="2"/>
        <v>7.3334656722343532E-3</v>
      </c>
      <c r="W33" s="33">
        <f t="shared" si="2"/>
        <v>1.5294595846449063E-2</v>
      </c>
      <c r="X33" s="33">
        <f t="shared" si="2"/>
        <v>7.146867821796217E-2</v>
      </c>
      <c r="Y33" s="33">
        <f t="shared" si="2"/>
        <v>0.37132405070470464</v>
      </c>
      <c r="Z33" s="34">
        <f t="shared" si="2"/>
        <v>0.52894346293092853</v>
      </c>
      <c r="AA33" s="37">
        <f t="shared" si="2"/>
        <v>9.6418342171681367E-5</v>
      </c>
    </row>
    <row r="34" spans="2:27" ht="18.600000000000001" customHeight="1">
      <c r="B34" s="11"/>
      <c r="C34" s="12"/>
      <c r="D34" s="12"/>
      <c r="E34" s="12"/>
      <c r="F34" s="74" t="s">
        <v>38</v>
      </c>
      <c r="G34" s="75"/>
      <c r="H34" s="75"/>
      <c r="I34" s="75"/>
      <c r="J34" s="75"/>
      <c r="K34" s="75"/>
      <c r="L34" s="75"/>
      <c r="M34" s="75"/>
      <c r="N34" s="75"/>
      <c r="O34" s="76"/>
      <c r="Q34" s="11"/>
      <c r="S34" s="75" t="s">
        <v>39</v>
      </c>
      <c r="T34" s="75"/>
      <c r="U34" s="75"/>
      <c r="V34" s="75"/>
      <c r="W34" s="75"/>
      <c r="X34" s="75"/>
      <c r="Y34" s="75"/>
      <c r="Z34" s="75"/>
      <c r="AA34" s="76"/>
    </row>
    <row r="35" spans="2:27" ht="18.600000000000001" customHeight="1">
      <c r="B35" s="13" t="s">
        <v>26</v>
      </c>
      <c r="C35" s="14"/>
      <c r="D35" s="14"/>
      <c r="E35" s="14"/>
      <c r="F35" s="15">
        <v>5200451</v>
      </c>
      <c r="G35" s="16">
        <v>260134</v>
      </c>
      <c r="H35" s="17">
        <v>348237</v>
      </c>
      <c r="I35" s="17">
        <v>512418</v>
      </c>
      <c r="J35" s="17">
        <v>571490</v>
      </c>
      <c r="K35" s="17">
        <v>559505</v>
      </c>
      <c r="L35" s="17">
        <v>667397</v>
      </c>
      <c r="M35" s="17">
        <v>598242</v>
      </c>
      <c r="N35" s="18">
        <v>1673520</v>
      </c>
      <c r="O35" s="19">
        <v>9508</v>
      </c>
      <c r="Q35" s="13" t="s">
        <v>26</v>
      </c>
      <c r="R35" s="20">
        <f t="shared" ref="R35:AA42" si="3">F35/$F8</f>
        <v>1</v>
      </c>
      <c r="S35" s="20">
        <f t="shared" si="3"/>
        <v>5.0021430833595011E-2</v>
      </c>
      <c r="T35" s="21">
        <f t="shared" si="3"/>
        <v>6.6962846107001109E-2</v>
      </c>
      <c r="U35" s="21">
        <f t="shared" si="3"/>
        <v>9.8533377201323505E-2</v>
      </c>
      <c r="V35" s="21">
        <f t="shared" si="3"/>
        <v>0.10989239202523012</v>
      </c>
      <c r="W35" s="21">
        <f t="shared" si="3"/>
        <v>0.10758778421333073</v>
      </c>
      <c r="X35" s="21">
        <f t="shared" si="3"/>
        <v>0.12833444637782376</v>
      </c>
      <c r="Y35" s="21">
        <f t="shared" si="3"/>
        <v>0.1150365612520914</v>
      </c>
      <c r="Z35" s="22">
        <f t="shared" si="3"/>
        <v>0.32180285902126565</v>
      </c>
      <c r="AA35" s="23">
        <f t="shared" si="3"/>
        <v>1.8283029683387076E-3</v>
      </c>
    </row>
    <row r="36" spans="2:27">
      <c r="B36" s="24" t="s">
        <v>27</v>
      </c>
      <c r="C36" s="25"/>
      <c r="D36" s="26"/>
      <c r="E36" s="26"/>
      <c r="F36" s="27">
        <v>758234</v>
      </c>
      <c r="G36" s="28">
        <v>191038</v>
      </c>
      <c r="H36" s="29">
        <v>107959</v>
      </c>
      <c r="I36" s="29">
        <v>103264</v>
      </c>
      <c r="J36" s="29">
        <v>63562</v>
      </c>
      <c r="K36" s="29">
        <v>43349</v>
      </c>
      <c r="L36" s="29">
        <v>42747</v>
      </c>
      <c r="M36" s="29">
        <v>24899</v>
      </c>
      <c r="N36" s="30">
        <v>175012</v>
      </c>
      <c r="O36" s="31">
        <v>6404</v>
      </c>
      <c r="Q36" s="24" t="s">
        <v>27</v>
      </c>
      <c r="R36" s="32">
        <f t="shared" si="3"/>
        <v>1</v>
      </c>
      <c r="S36" s="32">
        <f t="shared" si="3"/>
        <v>0.25195124460258972</v>
      </c>
      <c r="T36" s="33">
        <f t="shared" si="3"/>
        <v>0.14238216698275202</v>
      </c>
      <c r="U36" s="33">
        <f t="shared" si="3"/>
        <v>0.13619014710498342</v>
      </c>
      <c r="V36" s="33">
        <f t="shared" si="3"/>
        <v>8.3829002656172102E-2</v>
      </c>
      <c r="W36" s="33">
        <f t="shared" si="3"/>
        <v>5.7171005256952338E-2</v>
      </c>
      <c r="X36" s="33">
        <f t="shared" si="3"/>
        <v>5.6377055104360925E-2</v>
      </c>
      <c r="Y36" s="33">
        <f t="shared" si="3"/>
        <v>3.283814759032172E-2</v>
      </c>
      <c r="Z36" s="34">
        <f t="shared" si="3"/>
        <v>0.2308152892115099</v>
      </c>
      <c r="AA36" s="35">
        <f t="shared" si="3"/>
        <v>8.4459414903578587E-3</v>
      </c>
    </row>
    <row r="37" spans="2:27">
      <c r="B37" s="11" t="s">
        <v>28</v>
      </c>
      <c r="C37" s="12"/>
      <c r="D37" s="12"/>
      <c r="E37" s="12"/>
      <c r="F37" s="27">
        <v>745575</v>
      </c>
      <c r="G37" s="28">
        <v>48882</v>
      </c>
      <c r="H37" s="29">
        <v>195915</v>
      </c>
      <c r="I37" s="29">
        <v>102175</v>
      </c>
      <c r="J37" s="29">
        <v>92878</v>
      </c>
      <c r="K37" s="29">
        <v>57167</v>
      </c>
      <c r="L37" s="29">
        <v>57596</v>
      </c>
      <c r="M37" s="29">
        <v>30516</v>
      </c>
      <c r="N37" s="30">
        <v>158913</v>
      </c>
      <c r="O37" s="36">
        <v>1533</v>
      </c>
      <c r="Q37" s="11" t="s">
        <v>28</v>
      </c>
      <c r="R37" s="32">
        <f t="shared" si="3"/>
        <v>1</v>
      </c>
      <c r="S37" s="32">
        <f t="shared" si="3"/>
        <v>6.5562820641786534E-2</v>
      </c>
      <c r="T37" s="33">
        <f t="shared" si="3"/>
        <v>0.26277034503571067</v>
      </c>
      <c r="U37" s="33">
        <f t="shared" si="3"/>
        <v>0.1370418804278577</v>
      </c>
      <c r="V37" s="33">
        <f t="shared" si="3"/>
        <v>0.12457230996210979</v>
      </c>
      <c r="W37" s="33">
        <f t="shared" si="3"/>
        <v>7.6675049458471645E-2</v>
      </c>
      <c r="X37" s="33">
        <f t="shared" si="3"/>
        <v>7.7250444287965667E-2</v>
      </c>
      <c r="Y37" s="33">
        <f t="shared" si="3"/>
        <v>4.0929483955336486E-2</v>
      </c>
      <c r="Z37" s="34">
        <f t="shared" si="3"/>
        <v>0.21314153505683534</v>
      </c>
      <c r="AA37" s="37">
        <f t="shared" si="3"/>
        <v>2.0561311739261644E-3</v>
      </c>
    </row>
    <row r="38" spans="2:27">
      <c r="B38" s="11" t="s">
        <v>29</v>
      </c>
      <c r="C38" s="12"/>
      <c r="D38" s="12"/>
      <c r="E38" s="12"/>
      <c r="F38" s="27">
        <v>1025563</v>
      </c>
      <c r="G38" s="28">
        <v>12797</v>
      </c>
      <c r="H38" s="29">
        <v>25468</v>
      </c>
      <c r="I38" s="29">
        <v>238674</v>
      </c>
      <c r="J38" s="29">
        <v>172454</v>
      </c>
      <c r="K38" s="29">
        <v>128770</v>
      </c>
      <c r="L38" s="29">
        <v>115548</v>
      </c>
      <c r="M38" s="29">
        <v>73830</v>
      </c>
      <c r="N38" s="30">
        <v>257132</v>
      </c>
      <c r="O38" s="36">
        <v>890</v>
      </c>
      <c r="Q38" s="11" t="s">
        <v>29</v>
      </c>
      <c r="R38" s="32">
        <f t="shared" si="3"/>
        <v>1</v>
      </c>
      <c r="S38" s="32">
        <f t="shared" si="3"/>
        <v>1.2478024265696013E-2</v>
      </c>
      <c r="T38" s="33">
        <f t="shared" si="3"/>
        <v>2.4833189184867238E-2</v>
      </c>
      <c r="U38" s="33">
        <f t="shared" si="3"/>
        <v>0.23272485454330938</v>
      </c>
      <c r="V38" s="33">
        <f t="shared" si="3"/>
        <v>0.16815544242528249</v>
      </c>
      <c r="W38" s="33">
        <f t="shared" si="3"/>
        <v>0.12556030199997464</v>
      </c>
      <c r="X38" s="33">
        <f t="shared" si="3"/>
        <v>0.11266787120830217</v>
      </c>
      <c r="Y38" s="33">
        <f t="shared" si="3"/>
        <v>7.1989726618452501E-2</v>
      </c>
      <c r="Z38" s="34">
        <f t="shared" si="3"/>
        <v>0.25072277373501189</v>
      </c>
      <c r="AA38" s="37">
        <f t="shared" si="3"/>
        <v>8.6781601910365332E-4</v>
      </c>
    </row>
    <row r="39" spans="2:27">
      <c r="B39" s="11" t="s">
        <v>30</v>
      </c>
      <c r="C39" s="12"/>
      <c r="D39" s="12"/>
      <c r="E39" s="12"/>
      <c r="F39" s="27">
        <v>842795</v>
      </c>
      <c r="G39" s="28">
        <v>4251</v>
      </c>
      <c r="H39" s="29">
        <v>12173</v>
      </c>
      <c r="I39" s="29">
        <v>48557</v>
      </c>
      <c r="J39" s="29">
        <v>189111</v>
      </c>
      <c r="K39" s="29">
        <v>140182</v>
      </c>
      <c r="L39" s="29">
        <v>119576</v>
      </c>
      <c r="M39" s="29">
        <v>78610</v>
      </c>
      <c r="N39" s="30">
        <v>249990</v>
      </c>
      <c r="O39" s="36">
        <v>345</v>
      </c>
      <c r="Q39" s="11" t="s">
        <v>30</v>
      </c>
      <c r="R39" s="32">
        <f t="shared" si="3"/>
        <v>1</v>
      </c>
      <c r="S39" s="32">
        <f t="shared" si="3"/>
        <v>5.0439312050973252E-3</v>
      </c>
      <c r="T39" s="33">
        <f t="shared" si="3"/>
        <v>1.4443607282909842E-2</v>
      </c>
      <c r="U39" s="33">
        <f t="shared" si="3"/>
        <v>5.7614247830136626E-2</v>
      </c>
      <c r="V39" s="33">
        <f t="shared" si="3"/>
        <v>0.22438552672951312</v>
      </c>
      <c r="W39" s="33">
        <f t="shared" si="3"/>
        <v>0.16632989042412449</v>
      </c>
      <c r="X39" s="33">
        <f t="shared" si="3"/>
        <v>0.1418802911740103</v>
      </c>
      <c r="Y39" s="33">
        <f t="shared" si="3"/>
        <v>9.3272978600964646E-2</v>
      </c>
      <c r="Z39" s="34">
        <f t="shared" si="3"/>
        <v>0.2966201745382922</v>
      </c>
      <c r="AA39" s="37">
        <f t="shared" si="3"/>
        <v>4.0935221495144134E-4</v>
      </c>
    </row>
    <row r="40" spans="2:27">
      <c r="B40" s="11" t="s">
        <v>31</v>
      </c>
      <c r="C40" s="12"/>
      <c r="D40" s="12"/>
      <c r="E40" s="12"/>
      <c r="F40" s="27">
        <v>652641</v>
      </c>
      <c r="G40" s="28">
        <v>1693</v>
      </c>
      <c r="H40" s="29">
        <v>3867</v>
      </c>
      <c r="I40" s="29">
        <v>11996</v>
      </c>
      <c r="J40" s="29">
        <v>35997</v>
      </c>
      <c r="K40" s="29">
        <v>146299</v>
      </c>
      <c r="L40" s="29">
        <v>129837</v>
      </c>
      <c r="M40" s="29">
        <v>91498</v>
      </c>
      <c r="N40" s="30">
        <v>231280</v>
      </c>
      <c r="O40" s="36">
        <v>174</v>
      </c>
      <c r="Q40" s="11" t="s">
        <v>31</v>
      </c>
      <c r="R40" s="32">
        <f t="shared" si="3"/>
        <v>1</v>
      </c>
      <c r="S40" s="32">
        <f t="shared" si="3"/>
        <v>2.5940754564913941E-3</v>
      </c>
      <c r="T40" s="33">
        <f t="shared" si="3"/>
        <v>5.9251564029841825E-3</v>
      </c>
      <c r="U40" s="33">
        <f t="shared" si="3"/>
        <v>1.8380702407602343E-2</v>
      </c>
      <c r="V40" s="33">
        <f t="shared" si="3"/>
        <v>5.5155897346320565E-2</v>
      </c>
      <c r="W40" s="33">
        <f t="shared" si="3"/>
        <v>0.22416458665637004</v>
      </c>
      <c r="X40" s="33">
        <f t="shared" si="3"/>
        <v>0.19894091851416015</v>
      </c>
      <c r="Y40" s="33">
        <f t="shared" si="3"/>
        <v>0.1401965245824274</v>
      </c>
      <c r="Z40" s="34">
        <f t="shared" si="3"/>
        <v>0.35437552957904883</v>
      </c>
      <c r="AA40" s="37">
        <f t="shared" si="3"/>
        <v>2.6660905459509901E-4</v>
      </c>
    </row>
    <row r="41" spans="2:27">
      <c r="B41" s="11" t="s">
        <v>32</v>
      </c>
      <c r="C41" s="12"/>
      <c r="D41" s="12"/>
      <c r="E41" s="12"/>
      <c r="F41" s="27">
        <v>646698</v>
      </c>
      <c r="G41" s="28">
        <v>1159</v>
      </c>
      <c r="H41" s="29">
        <v>2285</v>
      </c>
      <c r="I41" s="29">
        <v>6151</v>
      </c>
      <c r="J41" s="29">
        <v>14178</v>
      </c>
      <c r="K41" s="29">
        <v>36861</v>
      </c>
      <c r="L41" s="29">
        <v>167959</v>
      </c>
      <c r="M41" s="29">
        <v>122557</v>
      </c>
      <c r="N41" s="30">
        <v>295432</v>
      </c>
      <c r="O41" s="36">
        <v>116</v>
      </c>
      <c r="Q41" s="11" t="s">
        <v>32</v>
      </c>
      <c r="R41" s="32">
        <f t="shared" si="3"/>
        <v>1</v>
      </c>
      <c r="S41" s="32">
        <f t="shared" si="3"/>
        <v>1.7921812035911662E-3</v>
      </c>
      <c r="T41" s="33">
        <f t="shared" si="3"/>
        <v>3.5333339518600643E-3</v>
      </c>
      <c r="U41" s="33">
        <f t="shared" si="3"/>
        <v>9.5113948087051457E-3</v>
      </c>
      <c r="V41" s="33">
        <f t="shared" si="3"/>
        <v>2.1923679986639823E-2</v>
      </c>
      <c r="W41" s="33">
        <f t="shared" si="3"/>
        <v>5.6998784594973234E-2</v>
      </c>
      <c r="X41" s="33">
        <f t="shared" si="3"/>
        <v>0.25971782810523614</v>
      </c>
      <c r="Y41" s="33">
        <f t="shared" si="3"/>
        <v>0.1895119514827632</v>
      </c>
      <c r="Z41" s="34">
        <f t="shared" si="3"/>
        <v>0.45683147311418931</v>
      </c>
      <c r="AA41" s="37">
        <f t="shared" si="3"/>
        <v>1.7937275204191137E-4</v>
      </c>
    </row>
    <row r="42" spans="2:27">
      <c r="B42" s="38" t="s">
        <v>33</v>
      </c>
      <c r="C42" s="39"/>
      <c r="D42" s="39"/>
      <c r="E42" s="40"/>
      <c r="F42" s="27">
        <v>528945</v>
      </c>
      <c r="G42" s="28">
        <v>314</v>
      </c>
      <c r="H42" s="29">
        <v>570</v>
      </c>
      <c r="I42" s="29">
        <v>1601</v>
      </c>
      <c r="J42" s="29">
        <v>3310</v>
      </c>
      <c r="K42" s="29">
        <v>6877</v>
      </c>
      <c r="L42" s="29">
        <v>34134</v>
      </c>
      <c r="M42" s="29">
        <v>176332</v>
      </c>
      <c r="N42" s="30">
        <v>305761</v>
      </c>
      <c r="O42" s="36">
        <v>46</v>
      </c>
      <c r="Q42" s="38" t="s">
        <v>33</v>
      </c>
      <c r="R42" s="41">
        <f t="shared" si="3"/>
        <v>1</v>
      </c>
      <c r="S42" s="32">
        <f t="shared" si="3"/>
        <v>5.9363449886094019E-4</v>
      </c>
      <c r="T42" s="33">
        <f t="shared" si="3"/>
        <v>1.0776167654482035E-3</v>
      </c>
      <c r="U42" s="33">
        <f t="shared" si="3"/>
        <v>3.0267797218992525E-3</v>
      </c>
      <c r="V42" s="33">
        <f t="shared" si="3"/>
        <v>6.2577394625150063E-3</v>
      </c>
      <c r="W42" s="33">
        <f t="shared" si="3"/>
        <v>1.3001351747346132E-2</v>
      </c>
      <c r="X42" s="33">
        <f t="shared" si="3"/>
        <v>6.4532229248787681E-2</v>
      </c>
      <c r="Y42" s="33">
        <f t="shared" si="3"/>
        <v>0.33336547278072387</v>
      </c>
      <c r="Z42" s="34">
        <f t="shared" si="3"/>
        <v>0.57805821021089154</v>
      </c>
      <c r="AA42" s="37">
        <f t="shared" si="3"/>
        <v>8.6965563527398876E-5</v>
      </c>
    </row>
    <row r="43" spans="2:27" ht="18.600000000000001" customHeight="1">
      <c r="B43" s="11"/>
      <c r="C43" s="12"/>
      <c r="D43" s="12"/>
      <c r="E43" s="12"/>
      <c r="F43" s="74" t="s">
        <v>40</v>
      </c>
      <c r="G43" s="75"/>
      <c r="H43" s="75"/>
      <c r="I43" s="75"/>
      <c r="J43" s="75"/>
      <c r="K43" s="75"/>
      <c r="L43" s="75"/>
      <c r="M43" s="75"/>
      <c r="N43" s="75"/>
      <c r="O43" s="76"/>
      <c r="Q43" s="11"/>
      <c r="S43" s="75" t="s">
        <v>41</v>
      </c>
      <c r="T43" s="75"/>
      <c r="U43" s="75"/>
      <c r="V43" s="75"/>
      <c r="W43" s="75"/>
      <c r="X43" s="75"/>
      <c r="Y43" s="75"/>
      <c r="Z43" s="75"/>
      <c r="AA43" s="76"/>
    </row>
    <row r="44" spans="2:27" ht="18.600000000000001" customHeight="1">
      <c r="B44" s="13" t="s">
        <v>26</v>
      </c>
      <c r="C44" s="14"/>
      <c r="D44" s="14"/>
      <c r="E44" s="14"/>
      <c r="F44" s="15">
        <v>5200451</v>
      </c>
      <c r="G44" s="16">
        <v>188427</v>
      </c>
      <c r="H44" s="17">
        <v>274811</v>
      </c>
      <c r="I44" s="17">
        <v>408526</v>
      </c>
      <c r="J44" s="17">
        <v>478617</v>
      </c>
      <c r="K44" s="17">
        <v>495886</v>
      </c>
      <c r="L44" s="17">
        <v>629707</v>
      </c>
      <c r="M44" s="17">
        <v>602393</v>
      </c>
      <c r="N44" s="18">
        <v>2113117</v>
      </c>
      <c r="O44" s="19">
        <v>8967</v>
      </c>
      <c r="Q44" s="13" t="s">
        <v>26</v>
      </c>
      <c r="R44" s="20">
        <f t="shared" ref="R44:AA51" si="4">F44/$F8</f>
        <v>1</v>
      </c>
      <c r="S44" s="20">
        <f t="shared" si="4"/>
        <v>3.6232819038194954E-2</v>
      </c>
      <c r="T44" s="21">
        <f t="shared" si="4"/>
        <v>5.2843686057228501E-2</v>
      </c>
      <c r="U44" s="21">
        <f t="shared" si="4"/>
        <v>7.8555879095870723E-2</v>
      </c>
      <c r="V44" s="21">
        <f t="shared" si="4"/>
        <v>9.2033748611418512E-2</v>
      </c>
      <c r="W44" s="21">
        <f t="shared" si="4"/>
        <v>9.5354422145310092E-2</v>
      </c>
      <c r="X44" s="21">
        <f t="shared" si="4"/>
        <v>0.12108699803151689</v>
      </c>
      <c r="Y44" s="21">
        <f t="shared" si="4"/>
        <v>0.11583476125436044</v>
      </c>
      <c r="Z44" s="22">
        <f t="shared" si="4"/>
        <v>0.40633341223674641</v>
      </c>
      <c r="AA44" s="23">
        <f t="shared" si="4"/>
        <v>1.7242735293535119E-3</v>
      </c>
    </row>
    <row r="45" spans="2:27">
      <c r="B45" s="24" t="s">
        <v>27</v>
      </c>
      <c r="C45" s="12"/>
      <c r="D45" s="12"/>
      <c r="E45" s="12"/>
      <c r="F45" s="27">
        <v>758234</v>
      </c>
      <c r="G45" s="28">
        <v>135467</v>
      </c>
      <c r="H45" s="29">
        <v>98422</v>
      </c>
      <c r="I45" s="29">
        <v>99961</v>
      </c>
      <c r="J45" s="29">
        <v>68586</v>
      </c>
      <c r="K45" s="29">
        <v>50077</v>
      </c>
      <c r="L45" s="29">
        <v>51978</v>
      </c>
      <c r="M45" s="29">
        <v>31231</v>
      </c>
      <c r="N45" s="30">
        <v>216509</v>
      </c>
      <c r="O45" s="36">
        <v>6003</v>
      </c>
      <c r="Q45" s="24" t="s">
        <v>27</v>
      </c>
      <c r="R45" s="32">
        <f t="shared" si="4"/>
        <v>1</v>
      </c>
      <c r="S45" s="32">
        <f t="shared" si="4"/>
        <v>0.17866120485232792</v>
      </c>
      <c r="T45" s="33">
        <f t="shared" si="4"/>
        <v>0.12980425567832621</v>
      </c>
      <c r="U45" s="33">
        <f t="shared" si="4"/>
        <v>0.1318339720983232</v>
      </c>
      <c r="V45" s="33">
        <f t="shared" si="4"/>
        <v>9.0454925524310434E-2</v>
      </c>
      <c r="W45" s="33">
        <f t="shared" si="4"/>
        <v>6.6044255467309562E-2</v>
      </c>
      <c r="X45" s="33">
        <f t="shared" si="4"/>
        <v>6.855139706212067E-2</v>
      </c>
      <c r="Y45" s="33">
        <f t="shared" si="4"/>
        <v>4.1189131587346384E-2</v>
      </c>
      <c r="Z45" s="34">
        <f t="shared" si="4"/>
        <v>0.28554377672328068</v>
      </c>
      <c r="AA45" s="37">
        <f t="shared" si="4"/>
        <v>7.9170810066549382E-3</v>
      </c>
    </row>
    <row r="46" spans="2:27">
      <c r="B46" s="11" t="s">
        <v>28</v>
      </c>
      <c r="C46" s="12"/>
      <c r="D46" s="12"/>
      <c r="E46" s="12"/>
      <c r="F46" s="27">
        <v>745575</v>
      </c>
      <c r="G46" s="28">
        <v>37775</v>
      </c>
      <c r="H46" s="29">
        <v>142787</v>
      </c>
      <c r="I46" s="29">
        <v>94729</v>
      </c>
      <c r="J46" s="29">
        <v>94102</v>
      </c>
      <c r="K46" s="29">
        <v>63118</v>
      </c>
      <c r="L46" s="29">
        <v>66968</v>
      </c>
      <c r="M46" s="29">
        <v>37651</v>
      </c>
      <c r="N46" s="30">
        <v>206985</v>
      </c>
      <c r="O46" s="36">
        <v>1460</v>
      </c>
      <c r="Q46" s="11" t="s">
        <v>28</v>
      </c>
      <c r="R46" s="32">
        <f t="shared" si="4"/>
        <v>1</v>
      </c>
      <c r="S46" s="32">
        <f t="shared" si="4"/>
        <v>5.0665593669315626E-2</v>
      </c>
      <c r="T46" s="33">
        <f t="shared" si="4"/>
        <v>0.1915125909532911</v>
      </c>
      <c r="U46" s="33">
        <f t="shared" si="4"/>
        <v>0.12705495758307347</v>
      </c>
      <c r="V46" s="33">
        <f t="shared" si="4"/>
        <v>0.1262139959091976</v>
      </c>
      <c r="W46" s="33">
        <f t="shared" si="4"/>
        <v>8.4656808503504002E-2</v>
      </c>
      <c r="X46" s="33">
        <f t="shared" si="4"/>
        <v>8.9820608255373371E-2</v>
      </c>
      <c r="Y46" s="33">
        <f t="shared" si="4"/>
        <v>5.0499279079904771E-2</v>
      </c>
      <c r="Z46" s="34">
        <f t="shared" si="4"/>
        <v>0.2776179458806961</v>
      </c>
      <c r="AA46" s="37">
        <f t="shared" si="4"/>
        <v>1.9582201656439661E-3</v>
      </c>
    </row>
    <row r="47" spans="2:27">
      <c r="B47" s="11" t="s">
        <v>29</v>
      </c>
      <c r="C47" s="12"/>
      <c r="D47" s="12"/>
      <c r="E47" s="12"/>
      <c r="F47" s="27">
        <v>1025563</v>
      </c>
      <c r="G47" s="28">
        <v>9694</v>
      </c>
      <c r="H47" s="29">
        <v>19344</v>
      </c>
      <c r="I47" s="29">
        <v>161976</v>
      </c>
      <c r="J47" s="29">
        <v>144997</v>
      </c>
      <c r="K47" s="29">
        <v>128080</v>
      </c>
      <c r="L47" s="29">
        <v>126132</v>
      </c>
      <c r="M47" s="29">
        <v>87953</v>
      </c>
      <c r="N47" s="30">
        <v>346508</v>
      </c>
      <c r="O47" s="36">
        <v>879</v>
      </c>
      <c r="Q47" s="11" t="s">
        <v>29</v>
      </c>
      <c r="R47" s="32">
        <f t="shared" si="4"/>
        <v>1</v>
      </c>
      <c r="S47" s="32">
        <f t="shared" si="4"/>
        <v>9.4523690889784448E-3</v>
      </c>
      <c r="T47" s="33">
        <f t="shared" si="4"/>
        <v>1.8861834914091088E-2</v>
      </c>
      <c r="U47" s="33">
        <f t="shared" si="4"/>
        <v>0.15793861518014982</v>
      </c>
      <c r="V47" s="33">
        <f t="shared" si="4"/>
        <v>0.14138283069884541</v>
      </c>
      <c r="W47" s="33">
        <f t="shared" si="4"/>
        <v>0.12488750081662463</v>
      </c>
      <c r="X47" s="33">
        <f t="shared" si="4"/>
        <v>0.12298805631638426</v>
      </c>
      <c r="Y47" s="33">
        <f t="shared" si="4"/>
        <v>8.5760699245195082E-2</v>
      </c>
      <c r="Z47" s="34">
        <f t="shared" si="4"/>
        <v>0.33787100353659405</v>
      </c>
      <c r="AA47" s="37">
        <f t="shared" si="4"/>
        <v>8.5709020313720369E-4</v>
      </c>
    </row>
    <row r="48" spans="2:27">
      <c r="B48" s="11" t="s">
        <v>30</v>
      </c>
      <c r="C48" s="12"/>
      <c r="D48" s="12"/>
      <c r="E48" s="12"/>
      <c r="F48" s="27">
        <v>842795</v>
      </c>
      <c r="G48" s="28">
        <v>3238</v>
      </c>
      <c r="H48" s="29">
        <v>9416</v>
      </c>
      <c r="I48" s="29">
        <v>37119</v>
      </c>
      <c r="J48" s="29">
        <v>131909</v>
      </c>
      <c r="K48" s="29">
        <v>122586</v>
      </c>
      <c r="L48" s="29">
        <v>122342</v>
      </c>
      <c r="M48" s="29">
        <v>89757</v>
      </c>
      <c r="N48" s="30">
        <v>326110</v>
      </c>
      <c r="O48" s="36">
        <v>318</v>
      </c>
      <c r="Q48" s="11" t="s">
        <v>30</v>
      </c>
      <c r="R48" s="32">
        <f t="shared" si="4"/>
        <v>1</v>
      </c>
      <c r="S48" s="32">
        <f t="shared" si="4"/>
        <v>3.841978179747151E-3</v>
      </c>
      <c r="T48" s="33">
        <f t="shared" si="4"/>
        <v>1.1172349147776149E-2</v>
      </c>
      <c r="U48" s="33">
        <f t="shared" si="4"/>
        <v>4.4042738744297247E-2</v>
      </c>
      <c r="V48" s="33">
        <f t="shared" si="4"/>
        <v>0.15651374296240486</v>
      </c>
      <c r="W48" s="33">
        <f t="shared" si="4"/>
        <v>0.14545174093344171</v>
      </c>
      <c r="X48" s="33">
        <f t="shared" si="4"/>
        <v>0.1451622280625775</v>
      </c>
      <c r="Y48" s="33">
        <f t="shared" si="4"/>
        <v>0.10649920799245369</v>
      </c>
      <c r="Z48" s="34">
        <f t="shared" si="4"/>
        <v>0.3869386980226508</v>
      </c>
      <c r="AA48" s="37">
        <f t="shared" si="4"/>
        <v>3.7731595465089374E-4</v>
      </c>
    </row>
    <row r="49" spans="2:27">
      <c r="B49" s="11" t="s">
        <v>31</v>
      </c>
      <c r="C49" s="12"/>
      <c r="D49" s="12"/>
      <c r="E49" s="12"/>
      <c r="F49" s="27">
        <v>652641</v>
      </c>
      <c r="G49" s="28">
        <v>1213</v>
      </c>
      <c r="H49" s="29">
        <v>2847</v>
      </c>
      <c r="I49" s="29">
        <v>9028</v>
      </c>
      <c r="J49" s="29">
        <v>26664</v>
      </c>
      <c r="K49" s="29">
        <v>100475</v>
      </c>
      <c r="L49" s="29">
        <v>114225</v>
      </c>
      <c r="M49" s="29">
        <v>98008</v>
      </c>
      <c r="N49" s="30">
        <v>300022</v>
      </c>
      <c r="O49" s="36">
        <v>159</v>
      </c>
      <c r="Q49" s="11" t="s">
        <v>31</v>
      </c>
      <c r="R49" s="32">
        <f t="shared" si="4"/>
        <v>1</v>
      </c>
      <c r="S49" s="32">
        <f t="shared" si="4"/>
        <v>1.8586022024359486E-3</v>
      </c>
      <c r="T49" s="33">
        <f t="shared" si="4"/>
        <v>4.3622757381163611E-3</v>
      </c>
      <c r="U49" s="33">
        <f t="shared" si="4"/>
        <v>1.3833026120026171E-2</v>
      </c>
      <c r="V49" s="33">
        <f t="shared" si="4"/>
        <v>4.0855539262779995E-2</v>
      </c>
      <c r="W49" s="33">
        <f t="shared" si="4"/>
        <v>0.15395140666921017</v>
      </c>
      <c r="X49" s="33">
        <f t="shared" si="4"/>
        <v>0.1750196509260068</v>
      </c>
      <c r="Y49" s="33">
        <f t="shared" si="4"/>
        <v>0.15017138059055438</v>
      </c>
      <c r="Z49" s="34">
        <f t="shared" si="4"/>
        <v>0.45970449297546429</v>
      </c>
      <c r="AA49" s="37">
        <f t="shared" si="4"/>
        <v>2.4362551540586631E-4</v>
      </c>
    </row>
    <row r="50" spans="2:27">
      <c r="B50" s="11" t="s">
        <v>32</v>
      </c>
      <c r="C50" s="12"/>
      <c r="D50" s="12"/>
      <c r="E50" s="12"/>
      <c r="F50" s="27">
        <v>646698</v>
      </c>
      <c r="G50" s="28">
        <v>819</v>
      </c>
      <c r="H50" s="29">
        <v>1612</v>
      </c>
      <c r="I50" s="29">
        <v>4481</v>
      </c>
      <c r="J50" s="29">
        <v>9941</v>
      </c>
      <c r="K50" s="29">
        <v>26732</v>
      </c>
      <c r="L50" s="29">
        <v>121475</v>
      </c>
      <c r="M50" s="29">
        <v>113637</v>
      </c>
      <c r="N50" s="30">
        <v>367899</v>
      </c>
      <c r="O50" s="36">
        <v>102</v>
      </c>
      <c r="Q50" s="11" t="s">
        <v>32</v>
      </c>
      <c r="R50" s="32">
        <f t="shared" si="4"/>
        <v>1</v>
      </c>
      <c r="S50" s="32">
        <f t="shared" si="4"/>
        <v>1.2664334820890121E-3</v>
      </c>
      <c r="T50" s="33">
        <f t="shared" si="4"/>
        <v>2.4926627266513889E-3</v>
      </c>
      <c r="U50" s="33">
        <f t="shared" si="4"/>
        <v>6.9290457060328008E-3</v>
      </c>
      <c r="V50" s="33">
        <f t="shared" si="4"/>
        <v>1.5371935586626214E-2</v>
      </c>
      <c r="W50" s="33">
        <f t="shared" si="4"/>
        <v>4.1336141444692887E-2</v>
      </c>
      <c r="X50" s="33">
        <f t="shared" si="4"/>
        <v>0.18783883667492399</v>
      </c>
      <c r="Y50" s="33">
        <f t="shared" si="4"/>
        <v>0.17571880537747139</v>
      </c>
      <c r="Z50" s="34">
        <f t="shared" si="4"/>
        <v>0.56888841468506168</v>
      </c>
      <c r="AA50" s="37">
        <f t="shared" si="4"/>
        <v>1.5772431645064621E-4</v>
      </c>
    </row>
    <row r="51" spans="2:27" ht="19.5" thickBot="1">
      <c r="B51" s="42" t="s">
        <v>33</v>
      </c>
      <c r="C51" s="43"/>
      <c r="D51" s="43"/>
      <c r="E51" s="43"/>
      <c r="F51" s="44">
        <v>528945</v>
      </c>
      <c r="G51" s="45">
        <v>221</v>
      </c>
      <c r="H51" s="46">
        <v>383</v>
      </c>
      <c r="I51" s="46">
        <v>1232</v>
      </c>
      <c r="J51" s="46">
        <v>2418</v>
      </c>
      <c r="K51" s="46">
        <v>4818</v>
      </c>
      <c r="L51" s="46">
        <v>26587</v>
      </c>
      <c r="M51" s="46">
        <v>144156</v>
      </c>
      <c r="N51" s="47">
        <v>349084</v>
      </c>
      <c r="O51" s="48">
        <v>46</v>
      </c>
      <c r="Q51" s="42" t="s">
        <v>33</v>
      </c>
      <c r="R51" s="49">
        <f t="shared" si="4"/>
        <v>1</v>
      </c>
      <c r="S51" s="49">
        <f t="shared" si="4"/>
        <v>4.1781281607728592E-4</v>
      </c>
      <c r="T51" s="50">
        <f t="shared" si="4"/>
        <v>7.2408284415203844E-4</v>
      </c>
      <c r="U51" s="50">
        <f t="shared" si="4"/>
        <v>2.3291646579512047E-3</v>
      </c>
      <c r="V51" s="50">
        <f t="shared" si="4"/>
        <v>4.5713637523750105E-3</v>
      </c>
      <c r="W51" s="50">
        <f t="shared" si="4"/>
        <v>9.108697501630604E-3</v>
      </c>
      <c r="X51" s="50">
        <f t="shared" si="4"/>
        <v>5.0264205163107693E-2</v>
      </c>
      <c r="Y51" s="50">
        <f t="shared" si="4"/>
        <v>0.27253495164903724</v>
      </c>
      <c r="Z51" s="51">
        <f t="shared" si="4"/>
        <v>0.6599627560521415</v>
      </c>
      <c r="AA51" s="52">
        <f t="shared" si="4"/>
        <v>8.6965563527398876E-5</v>
      </c>
    </row>
    <row r="52" spans="2:27" s="53" customFormat="1">
      <c r="B52" s="53" t="s">
        <v>42</v>
      </c>
    </row>
    <row r="53" spans="2:27" s="53" customFormat="1">
      <c r="B53" s="54" t="s">
        <v>43</v>
      </c>
      <c r="Q53" s="54"/>
    </row>
    <row r="54" spans="2:27" s="53" customFormat="1">
      <c r="B54" s="63" t="s">
        <v>44</v>
      </c>
      <c r="Q54" s="55"/>
    </row>
    <row r="55" spans="2:27">
      <c r="B55" s="2" t="s">
        <v>45</v>
      </c>
    </row>
  </sheetData>
  <mergeCells count="30">
    <mergeCell ref="F25:O25"/>
    <mergeCell ref="S25:AA25"/>
    <mergeCell ref="F34:O34"/>
    <mergeCell ref="S34:AA34"/>
    <mergeCell ref="F43:O43"/>
    <mergeCell ref="S43:AA43"/>
    <mergeCell ref="Z5:Z6"/>
    <mergeCell ref="AA5:AA6"/>
    <mergeCell ref="F7:O7"/>
    <mergeCell ref="S7:AA7"/>
    <mergeCell ref="F16:O16"/>
    <mergeCell ref="S16:AA16"/>
    <mergeCell ref="T5:T6"/>
    <mergeCell ref="U5:U6"/>
    <mergeCell ref="V5:V6"/>
    <mergeCell ref="W5:W6"/>
    <mergeCell ref="X5:X6"/>
    <mergeCell ref="Y5:Y6"/>
    <mergeCell ref="L5:L6"/>
    <mergeCell ref="M5:M6"/>
    <mergeCell ref="N5:N6"/>
    <mergeCell ref="O5:O6"/>
    <mergeCell ref="R5:R6"/>
    <mergeCell ref="S5:S6"/>
    <mergeCell ref="F5:F6"/>
    <mergeCell ref="G5:G6"/>
    <mergeCell ref="H5:H6"/>
    <mergeCell ref="I5:I6"/>
    <mergeCell ref="J5:J6"/>
    <mergeCell ref="K5:K6"/>
  </mergeCells>
  <phoneticPr fontId="5"/>
  <conditionalFormatting sqref="B3">
    <cfRule type="expression" dxfId="5" priority="3">
      <formula>#REF!="テンプレートに記載するが、出力しない"</formula>
    </cfRule>
    <cfRule type="expression" dxfId="4" priority="4">
      <formula>#REF!="テンプレートに記載しない"</formula>
    </cfRule>
  </conditionalFormatting>
  <conditionalFormatting sqref="B4:F4 Q4:R4">
    <cfRule type="expression" dxfId="3" priority="5">
      <formula>#REF!="テンプレートに記載するが、出力しない"</formula>
    </cfRule>
    <cfRule type="expression" dxfId="2" priority="6">
      <formula>#REF!="テンプレートに記載しない"</formula>
    </cfRule>
  </conditionalFormatting>
  <conditionalFormatting sqref="Q3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41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764703-3F5F-4783-AF3B-CE0A4121CD19}"/>
</file>

<file path=customXml/itemProps2.xml><?xml version="1.0" encoding="utf-8"?>
<ds:datastoreItem xmlns:ds="http://schemas.openxmlformats.org/officeDocument/2006/customXml" ds:itemID="{2F987887-6085-4CB6-A17B-9F408F27C571}"/>
</file>

<file path=customXml/itemProps3.xml><?xml version="1.0" encoding="utf-8"?>
<ds:datastoreItem xmlns:ds="http://schemas.openxmlformats.org/officeDocument/2006/customXml" ds:itemID="{98B4AF84-940B-4554-AE99-714D93444FC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集計表一覧_表3-A</vt:lpstr>
      <vt:lpstr>2017年度_表3-A</vt:lpstr>
      <vt:lpstr>'2017年度_表3-A'!Print_Area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