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3_5.1版/07_標準仕様書（5.1版）作成/20260123_検査納品/20260123_令和７年度下期検査納品/別添_介護保険システム標準仕様書【第5.1版】/（別紙２）機能・帳票要件_見え消し/"/>
    </mc:Choice>
  </mc:AlternateContent>
  <xr:revisionPtr revIDLastSave="383" documentId="13_ncr:1_{E0999787-B394-4374-A7BE-6EBC4E84AAF3}" xr6:coauthVersionLast="47" xr6:coauthVersionMax="47" xr10:uidLastSave="{7AFFB260-701A-4911-BADE-930AECE8C24C}"/>
  <bookViews>
    <workbookView xWindow="28680" yWindow="525" windowWidth="29040" windowHeight="15720" xr2:uid="{00000000-000D-0000-FFFF-FFFF00000000}"/>
  </bookViews>
  <sheets>
    <sheet name="ツリー図" sheetId="5" r:id="rId1"/>
    <sheet name="改定履歴" sheetId="6" r:id="rId2"/>
  </sheets>
  <definedNames>
    <definedName name="_xlnm._FilterDatabase" localSheetId="0" hidden="1">ツリー図!$A$3:$I$105</definedName>
    <definedName name="_xlnm._FilterDatabase" localSheetId="1" hidden="1">改定履歴!$A$3:$F$119</definedName>
    <definedName name="_xlnm.Print_Area" localSheetId="0">ツリー図!$A$1:$I$106</definedName>
    <definedName name="_xlnm.Print_Area" localSheetId="1">改定履歴!$A$1:$F$217</definedName>
    <definedName name="_xlnm.Print_Titles" localSheetId="0">ツリー図!$1:$4</definedName>
    <definedName name="_xlnm.Print_Titles" localSheetId="1">改定履歴!$3:$3</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7" i="5" l="1"/>
  <c r="I13" i="5"/>
  <c r="I19" i="5"/>
  <c r="I28" i="5" s="1"/>
  <c r="I38" i="5" s="1"/>
  <c r="I42" i="5" s="1"/>
  <c r="I47" i="5" s="1"/>
  <c r="I72" i="5" l="1"/>
  <c r="I75" i="5" s="1"/>
  <c r="I91" i="5" s="1"/>
  <c r="I95" i="5" s="1"/>
</calcChain>
</file>

<file path=xl/sharedStrings.xml><?xml version="1.0" encoding="utf-8"?>
<sst xmlns="http://schemas.openxmlformats.org/spreadsheetml/2006/main" count="832" uniqueCount="407">
  <si>
    <t>大項目</t>
    <rPh sb="0" eb="3">
      <t>ダイコウモク</t>
    </rPh>
    <phoneticPr fontId="1"/>
  </si>
  <si>
    <t>中項目</t>
    <rPh sb="0" eb="1">
      <t>チュウ</t>
    </rPh>
    <rPh sb="1" eb="3">
      <t>コウモク</t>
    </rPh>
    <phoneticPr fontId="1"/>
  </si>
  <si>
    <t>┬</t>
    <phoneticPr fontId="1"/>
  </si>
  <si>
    <t>├</t>
    <phoneticPr fontId="1"/>
  </si>
  <si>
    <t>└</t>
    <phoneticPr fontId="1"/>
  </si>
  <si>
    <t>│</t>
    <phoneticPr fontId="1"/>
  </si>
  <si>
    <t>1.2.マスタ管理機能</t>
  </si>
  <si>
    <t>1.3.データ管理機能</t>
  </si>
  <si>
    <t>1.4.台帳管理機能</t>
  </si>
  <si>
    <t>1.5.一覧管理機能</t>
  </si>
  <si>
    <t>1.6.帳票出力機能</t>
  </si>
  <si>
    <t>1.7.政令・広域固有要件</t>
  </si>
  <si>
    <t>1.介護保険共通</t>
    <phoneticPr fontId="1"/>
  </si>
  <si>
    <t>介護保険</t>
    <rPh sb="0" eb="2">
      <t>カイゴ</t>
    </rPh>
    <rPh sb="2" eb="4">
      <t>ホケン</t>
    </rPh>
    <phoneticPr fontId="1"/>
  </si>
  <si>
    <t>2.1.住民情報異動等に伴う資格異動</t>
  </si>
  <si>
    <t>2.3.自市町村住所地特例者把握</t>
  </si>
  <si>
    <t>2.4.他市町村住所地特例者把握</t>
  </si>
  <si>
    <t>2.5.適用除外施設入所者把握</t>
  </si>
  <si>
    <t>2.被保険者資格</t>
  </si>
  <si>
    <t>3.保険料賦課</t>
  </si>
  <si>
    <t>3.1.保険料賦課共通</t>
  </si>
  <si>
    <t>3.2.仮算定</t>
  </si>
  <si>
    <t>3.3.仮徴収額変更</t>
  </si>
  <si>
    <t>3.4.本算定</t>
  </si>
  <si>
    <t>3.5.月割賦課</t>
  </si>
  <si>
    <t>3.6.口座振替依頼</t>
  </si>
  <si>
    <t>3.7.代理納付管理</t>
  </si>
  <si>
    <t>3.8.減免・猶予管理</t>
  </si>
  <si>
    <t>4.1.保険料収納共通管理</t>
  </si>
  <si>
    <t>5.滞納管理</t>
  </si>
  <si>
    <t>5.1.滞納共通管理</t>
  </si>
  <si>
    <t>5.3.催告・猶予措置</t>
  </si>
  <si>
    <t>5.4.滞納処分</t>
  </si>
  <si>
    <t>6.受給者管理</t>
    <phoneticPr fontId="1"/>
  </si>
  <si>
    <t>7.認定管理</t>
  </si>
  <si>
    <t>8.給付管理</t>
  </si>
  <si>
    <t>8.1.給付共通管理</t>
    <phoneticPr fontId="1"/>
  </si>
  <si>
    <t>8.2.居宅届出</t>
    <rPh sb="6" eb="8">
      <t>トドケデ</t>
    </rPh>
    <phoneticPr fontId="1"/>
  </si>
  <si>
    <t>8.3.償還（住宅改修費）</t>
    <phoneticPr fontId="1"/>
  </si>
  <si>
    <t>8.4.償還（福祉用具購入費）</t>
    <phoneticPr fontId="1"/>
  </si>
  <si>
    <t>9.統計・報告等</t>
  </si>
  <si>
    <t>※大項目が数字の事業が標準仕様書の対象範囲、英字は標準仕様書の対象範囲外となる。</t>
  </si>
  <si>
    <t>頁番号</t>
    <rPh sb="0" eb="3">
      <t>ページバンゴウ</t>
    </rPh>
    <phoneticPr fontId="1"/>
  </si>
  <si>
    <t>…</t>
  </si>
  <si>
    <t>機能・帳票要件一覧（ツリー図）</t>
    <phoneticPr fontId="1"/>
  </si>
  <si>
    <t>機能ID</t>
    <rPh sb="0" eb="2">
      <t>キノウ</t>
    </rPh>
    <phoneticPr fontId="1"/>
  </si>
  <si>
    <t>4.2.収納消込共通</t>
    <phoneticPr fontId="1"/>
  </si>
  <si>
    <t>4.3.収納消込（自主納付・代理納付）</t>
    <phoneticPr fontId="1"/>
  </si>
  <si>
    <t>4.4.収納消込（口座振替）</t>
    <phoneticPr fontId="1"/>
  </si>
  <si>
    <t>4.5.収納消込（特別徴収）</t>
    <phoneticPr fontId="1"/>
  </si>
  <si>
    <t>4.6.還付・充当</t>
    <phoneticPr fontId="1"/>
  </si>
  <si>
    <t>4.7.納付証明書発行</t>
    <phoneticPr fontId="1"/>
  </si>
  <si>
    <t>8.5.償還（住宅改修／福祉用具共通）</t>
    <phoneticPr fontId="1"/>
  </si>
  <si>
    <t>8.6.償還（その他償還）</t>
    <phoneticPr fontId="1"/>
  </si>
  <si>
    <t>8.7.償還共通</t>
    <phoneticPr fontId="1"/>
  </si>
  <si>
    <t>8.8.高額サービス費</t>
    <phoneticPr fontId="1"/>
  </si>
  <si>
    <t>8.9.支払通知</t>
    <phoneticPr fontId="1"/>
  </si>
  <si>
    <t>8.10.給付実績</t>
    <phoneticPr fontId="1"/>
  </si>
  <si>
    <t>8.11.高額合算（交付申請）</t>
    <phoneticPr fontId="1"/>
  </si>
  <si>
    <t>8.12.高額合算（支給申請）</t>
    <phoneticPr fontId="1"/>
  </si>
  <si>
    <t>8.13.高額合算共通</t>
    <phoneticPr fontId="1"/>
  </si>
  <si>
    <t>8.14.介護給付費通知</t>
    <phoneticPr fontId="1"/>
  </si>
  <si>
    <t>2.2.被保険者証等再交付</t>
    <rPh sb="9" eb="10">
      <t>トウ</t>
    </rPh>
    <phoneticPr fontId="1"/>
  </si>
  <si>
    <t>10.1.総合事業共通管理</t>
    <rPh sb="5" eb="9">
      <t>ソウゴウジギョウ</t>
    </rPh>
    <rPh sb="9" eb="13">
      <t>キョウツウカンリ</t>
    </rPh>
    <phoneticPr fontId="1"/>
  </si>
  <si>
    <t>10.2.事業対象者</t>
    <phoneticPr fontId="1"/>
  </si>
  <si>
    <t>※左記の市区町村独自事業は事例を掲載しており、記載の事業に限らない。</t>
    <phoneticPr fontId="1"/>
  </si>
  <si>
    <t>10.総合事業</t>
    <rPh sb="3" eb="7">
      <t>ソウゴウジギョウ</t>
    </rPh>
    <phoneticPr fontId="1"/>
  </si>
  <si>
    <t>10.3.負担割合</t>
    <phoneticPr fontId="1"/>
  </si>
  <si>
    <t>10.4.国保連受給者異動</t>
    <phoneticPr fontId="1"/>
  </si>
  <si>
    <t>10.5.介護予防ケアマネジメント届出</t>
    <phoneticPr fontId="1"/>
  </si>
  <si>
    <t>10.6.償還（介護予防・日常生活支援総合事業費）</t>
    <phoneticPr fontId="1"/>
  </si>
  <si>
    <t>10.7.高額介護予防サービス費相当事業</t>
    <phoneticPr fontId="1"/>
  </si>
  <si>
    <t>10.8.支払通知</t>
    <phoneticPr fontId="1"/>
  </si>
  <si>
    <t>10.9.給付実績（介護予防・日常生活支援総合事業費）</t>
    <phoneticPr fontId="1"/>
  </si>
  <si>
    <t>10.10.高額医療合算介護予防サービス費相当事業（交付申請）</t>
    <phoneticPr fontId="1"/>
  </si>
  <si>
    <t>10.11.高額医療合算介護予防サービス費相当事業（支給申請）</t>
    <phoneticPr fontId="1"/>
  </si>
  <si>
    <t>10.12.高額医療合算介護予防サービス費相当事業共通</t>
    <phoneticPr fontId="1"/>
  </si>
  <si>
    <t>10.13.介護給付費通知</t>
    <phoneticPr fontId="1"/>
  </si>
  <si>
    <t>6.1.減免／減額認定</t>
    <phoneticPr fontId="1"/>
  </si>
  <si>
    <t>6.2.負担割合</t>
    <phoneticPr fontId="1"/>
  </si>
  <si>
    <t>6.3.給付制限</t>
    <phoneticPr fontId="1"/>
  </si>
  <si>
    <t>6.4.国保連受給者異動</t>
    <phoneticPr fontId="1"/>
  </si>
  <si>
    <t>9.1.事業状況報告</t>
    <phoneticPr fontId="1"/>
  </si>
  <si>
    <t>9.2.統計・集計</t>
    <rPh sb="4" eb="6">
      <t>トウケイ</t>
    </rPh>
    <rPh sb="7" eb="9">
      <t>シュウケイ</t>
    </rPh>
    <phoneticPr fontId="1"/>
  </si>
  <si>
    <t>7.1.要介護／要支援認定申請</t>
    <rPh sb="13" eb="15">
      <t>シンセイ</t>
    </rPh>
    <phoneticPr fontId="1"/>
  </si>
  <si>
    <t>7.2.認定調査</t>
    <rPh sb="4" eb="6">
      <t>ニンテイ</t>
    </rPh>
    <rPh sb="6" eb="8">
      <t>チョウサ</t>
    </rPh>
    <phoneticPr fontId="1"/>
  </si>
  <si>
    <t>7.3.意見書作成</t>
    <rPh sb="4" eb="7">
      <t>イケンショ</t>
    </rPh>
    <rPh sb="7" eb="9">
      <t>サクセイ</t>
    </rPh>
    <phoneticPr fontId="1"/>
  </si>
  <si>
    <t>7.4.一次判定／二次判定（審査会）</t>
    <phoneticPr fontId="1"/>
  </si>
  <si>
    <t>7.5.要介護／要支援認定</t>
    <phoneticPr fontId="1"/>
  </si>
  <si>
    <t>7.6.認定更新勧奨</t>
    <phoneticPr fontId="1"/>
  </si>
  <si>
    <t>7.7.情報提供</t>
    <rPh sb="4" eb="8">
      <t>ジョウホウテイキョウ</t>
    </rPh>
    <phoneticPr fontId="1"/>
  </si>
  <si>
    <t>7.8.処分延期通知</t>
    <phoneticPr fontId="1"/>
  </si>
  <si>
    <t>7.9.謝金・報酬支払</t>
    <phoneticPr fontId="1"/>
  </si>
  <si>
    <t>A.在宅サービス利用者負担額助成</t>
    <phoneticPr fontId="1"/>
  </si>
  <si>
    <t>B.住宅改修理由書作成料支給</t>
    <phoneticPr fontId="1"/>
  </si>
  <si>
    <t>C.給付費適正化事業</t>
    <phoneticPr fontId="1"/>
  </si>
  <si>
    <t>D.地域支援事業（一般介護予防事業）</t>
    <phoneticPr fontId="1"/>
  </si>
  <si>
    <t>E.地域支援事業（包括的支援）</t>
    <phoneticPr fontId="1"/>
  </si>
  <si>
    <t>0230200～0230208</t>
    <phoneticPr fontId="1"/>
  </si>
  <si>
    <t>0230249～0230264</t>
    <phoneticPr fontId="1"/>
  </si>
  <si>
    <t>0230265～0230294</t>
    <phoneticPr fontId="1"/>
  </si>
  <si>
    <t>0230295～0230300</t>
    <phoneticPr fontId="1"/>
  </si>
  <si>
    <t>0230301～0230305</t>
    <phoneticPr fontId="1"/>
  </si>
  <si>
    <t>0230306～0230311</t>
    <phoneticPr fontId="1"/>
  </si>
  <si>
    <t>0230312～0230318</t>
    <phoneticPr fontId="1"/>
  </si>
  <si>
    <t>0230394～0230396</t>
    <phoneticPr fontId="1"/>
  </si>
  <si>
    <t>0230397～0230408</t>
    <phoneticPr fontId="1"/>
  </si>
  <si>
    <t>0230418～0230421</t>
    <phoneticPr fontId="1"/>
  </si>
  <si>
    <t>0230422</t>
    <phoneticPr fontId="1"/>
  </si>
  <si>
    <t>0230430～0230432</t>
    <phoneticPr fontId="1"/>
  </si>
  <si>
    <t>0230433～0230454</t>
    <phoneticPr fontId="1"/>
  </si>
  <si>
    <t>0230480～0230490</t>
    <phoneticPr fontId="1"/>
  </si>
  <si>
    <t>0230578～0230590</t>
    <phoneticPr fontId="1"/>
  </si>
  <si>
    <t>0230591～0230637</t>
    <phoneticPr fontId="1"/>
  </si>
  <si>
    <t>0230638～0230663</t>
    <phoneticPr fontId="1"/>
  </si>
  <si>
    <t>0230790～0230796</t>
    <phoneticPr fontId="1"/>
  </si>
  <si>
    <t>0230806～0230811</t>
    <phoneticPr fontId="1"/>
  </si>
  <si>
    <t>0230855～0230871</t>
    <phoneticPr fontId="1"/>
  </si>
  <si>
    <t>0230893</t>
    <phoneticPr fontId="1"/>
  </si>
  <si>
    <t>0230894～0230899</t>
    <phoneticPr fontId="1"/>
  </si>
  <si>
    <t>0230900～0230946</t>
    <phoneticPr fontId="1"/>
  </si>
  <si>
    <t>0231008～0231023</t>
    <phoneticPr fontId="1"/>
  </si>
  <si>
    <t>0231024～0231050</t>
    <phoneticPr fontId="1"/>
  </si>
  <si>
    <t>0231051～0231057</t>
    <phoneticPr fontId="1"/>
  </si>
  <si>
    <t>0231097～0231105</t>
    <phoneticPr fontId="1"/>
  </si>
  <si>
    <t>0231106～0231113</t>
    <phoneticPr fontId="1"/>
  </si>
  <si>
    <t>0231114～0231124</t>
    <phoneticPr fontId="1"/>
  </si>
  <si>
    <t>0231125～0231137</t>
    <phoneticPr fontId="1"/>
  </si>
  <si>
    <t>0231138～0231154</t>
    <phoneticPr fontId="1"/>
  </si>
  <si>
    <t>0231155～0231168</t>
    <phoneticPr fontId="1"/>
  </si>
  <si>
    <t>0231169～0231192</t>
    <phoneticPr fontId="1"/>
  </si>
  <si>
    <t>0231193～0231204</t>
    <phoneticPr fontId="1"/>
  </si>
  <si>
    <t>0231205～0231218</t>
    <phoneticPr fontId="1"/>
  </si>
  <si>
    <t>0231219～0231269</t>
    <phoneticPr fontId="1"/>
  </si>
  <si>
    <t>0231307～0231313</t>
    <phoneticPr fontId="1"/>
  </si>
  <si>
    <t>0231357～0231363</t>
    <phoneticPr fontId="1"/>
  </si>
  <si>
    <t>※（指定都市）に関する要件は「指定都市の制度上必要な機能」及び「人口規模や大量処理のために必要な機能」に関する</t>
    <rPh sb="2" eb="4">
      <t>シテイ</t>
    </rPh>
    <rPh sb="4" eb="6">
      <t>トシ</t>
    </rPh>
    <rPh sb="8" eb="9">
      <t>カン</t>
    </rPh>
    <rPh sb="11" eb="13">
      <t>ヨウケン</t>
    </rPh>
    <rPh sb="29" eb="30">
      <t>オヨ</t>
    </rPh>
    <rPh sb="52" eb="53">
      <t>カン</t>
    </rPh>
    <phoneticPr fontId="1"/>
  </si>
  <si>
    <t>　機能を個別に規定している。</t>
    <rPh sb="1" eb="3">
      <t>キノウ</t>
    </rPh>
    <rPh sb="4" eb="6">
      <t>コベツ</t>
    </rPh>
    <rPh sb="7" eb="9">
      <t>キテイ</t>
    </rPh>
    <phoneticPr fontId="1"/>
  </si>
  <si>
    <t>（指定都市）1.介護保険共通</t>
    <rPh sb="1" eb="3">
      <t>シテイ</t>
    </rPh>
    <rPh sb="3" eb="5">
      <t>トシ</t>
    </rPh>
    <rPh sb="8" eb="10">
      <t>カイゴ</t>
    </rPh>
    <rPh sb="10" eb="12">
      <t>ホケン</t>
    </rPh>
    <rPh sb="12" eb="14">
      <t>キョウツウ</t>
    </rPh>
    <phoneticPr fontId="1"/>
  </si>
  <si>
    <t>0238002</t>
    <phoneticPr fontId="1"/>
  </si>
  <si>
    <t>─</t>
    <phoneticPr fontId="1"/>
  </si>
  <si>
    <t>（指定都市）3.保険料賦課</t>
    <phoneticPr fontId="1"/>
  </si>
  <si>
    <t>0238013</t>
  </si>
  <si>
    <t>0238014</t>
  </si>
  <si>
    <t>介護保険システム</t>
    <rPh sb="0" eb="4">
      <t>カイゴホケン</t>
    </rPh>
    <phoneticPr fontId="10"/>
  </si>
  <si>
    <t>第2.1版</t>
    <rPh sb="0" eb="1">
      <t>ダイ</t>
    </rPh>
    <rPh sb="4" eb="5">
      <t>ハン</t>
    </rPh>
    <phoneticPr fontId="10"/>
  </si>
  <si>
    <t>第2.1版公開</t>
    <rPh sb="5" eb="7">
      <t>コウカイ</t>
    </rPh>
    <phoneticPr fontId="10"/>
  </si>
  <si>
    <t>－</t>
    <phoneticPr fontId="10"/>
  </si>
  <si>
    <t>版数</t>
  </si>
  <si>
    <t>改定日</t>
  </si>
  <si>
    <t>主な改定理由</t>
  </si>
  <si>
    <t>機能ID</t>
  </si>
  <si>
    <t>適合基準日</t>
  </si>
  <si>
    <t>機能・帳票要件【改定履歴】</t>
    <rPh sb="0" eb="2">
      <t>キノウ</t>
    </rPh>
    <rPh sb="3" eb="5">
      <t>チョウヒョウ</t>
    </rPh>
    <rPh sb="5" eb="7">
      <t>ヨウケン</t>
    </rPh>
    <rPh sb="8" eb="10">
      <t>カイテイ</t>
    </rPh>
    <rPh sb="10" eb="12">
      <t>リレキ</t>
    </rPh>
    <phoneticPr fontId="10"/>
  </si>
  <si>
    <t>機能IDの変更状況
（削除／新規付番／変更なし）</t>
    <phoneticPr fontId="1"/>
  </si>
  <si>
    <t>第3.0版</t>
    <rPh sb="0" eb="1">
      <t>ダイ</t>
    </rPh>
    <rPh sb="4" eb="5">
      <t>ハン</t>
    </rPh>
    <phoneticPr fontId="10"/>
  </si>
  <si>
    <t>0231364</t>
    <phoneticPr fontId="1"/>
  </si>
  <si>
    <t>新規付番</t>
    <rPh sb="0" eb="4">
      <t>シンキフバン</t>
    </rPh>
    <phoneticPr fontId="1"/>
  </si>
  <si>
    <t>4.8.督促</t>
    <phoneticPr fontId="1"/>
  </si>
  <si>
    <t>4.保険料収納</t>
    <phoneticPr fontId="1"/>
  </si>
  <si>
    <t>0230475</t>
  </si>
  <si>
    <t>0230476</t>
  </si>
  <si>
    <t>0230477</t>
  </si>
  <si>
    <t>0230478</t>
  </si>
  <si>
    <t>0230474</t>
  </si>
  <si>
    <t>0230479</t>
  </si>
  <si>
    <t>削除</t>
    <rPh sb="0" eb="2">
      <t>サクジョ</t>
    </rPh>
    <phoneticPr fontId="1"/>
  </si>
  <si>
    <t>0238010</t>
  </si>
  <si>
    <t>0238011</t>
  </si>
  <si>
    <t>0238012</t>
  </si>
  <si>
    <t>0238015</t>
  </si>
  <si>
    <t>0238016</t>
  </si>
  <si>
    <t>0238017</t>
  </si>
  <si>
    <t>0238004</t>
  </si>
  <si>
    <t>0238005</t>
  </si>
  <si>
    <t>0238006</t>
  </si>
  <si>
    <t>0238007</t>
  </si>
  <si>
    <t>0238008</t>
  </si>
  <si>
    <t>0238009</t>
  </si>
  <si>
    <t>0238001</t>
    <phoneticPr fontId="1"/>
  </si>
  <si>
    <t>0238003</t>
    <phoneticPr fontId="1"/>
  </si>
  <si>
    <t>0230665</t>
  </si>
  <si>
    <t>0230668</t>
  </si>
  <si>
    <t>0230688</t>
  </si>
  <si>
    <t>0230704</t>
  </si>
  <si>
    <t>0230743</t>
  </si>
  <si>
    <t>0230744</t>
  </si>
  <si>
    <t>0230745</t>
  </si>
  <si>
    <t>0230813</t>
  </si>
  <si>
    <t>0230818</t>
  </si>
  <si>
    <t>0230527</t>
  </si>
  <si>
    <t>0230492</t>
  </si>
  <si>
    <t>0230461</t>
  </si>
  <si>
    <t>0230456</t>
  </si>
  <si>
    <t>0230326</t>
  </si>
  <si>
    <t>0230345</t>
  </si>
  <si>
    <t>0230346</t>
  </si>
  <si>
    <t>0230347</t>
  </si>
  <si>
    <t>0230348</t>
  </si>
  <si>
    <t>0230350</t>
  </si>
  <si>
    <t>0230354</t>
  </si>
  <si>
    <t>0230384</t>
  </si>
  <si>
    <t>0230065</t>
  </si>
  <si>
    <t>0238018</t>
    <phoneticPr fontId="1"/>
  </si>
  <si>
    <t>0238019</t>
    <phoneticPr fontId="1"/>
  </si>
  <si>
    <t>0231365</t>
  </si>
  <si>
    <t>0231366</t>
  </si>
  <si>
    <t>0231367</t>
  </si>
  <si>
    <t>0231368</t>
  </si>
  <si>
    <t>0231369</t>
  </si>
  <si>
    <t>0231370</t>
  </si>
  <si>
    <t>0231371</t>
  </si>
  <si>
    <t>0231372</t>
  </si>
  <si>
    <t>0231373</t>
  </si>
  <si>
    <t>0231374</t>
  </si>
  <si>
    <t>0231375</t>
  </si>
  <si>
    <t>0231376</t>
  </si>
  <si>
    <t>0231377</t>
  </si>
  <si>
    <t>0231378</t>
  </si>
  <si>
    <t>0231379</t>
  </si>
  <si>
    <t>0231380</t>
  </si>
  <si>
    <t>0231381</t>
  </si>
  <si>
    <t>0231382</t>
  </si>
  <si>
    <t>0231383</t>
  </si>
  <si>
    <t>0231384</t>
  </si>
  <si>
    <t>0231385</t>
  </si>
  <si>
    <t>0231386</t>
  </si>
  <si>
    <t>0231387</t>
  </si>
  <si>
    <t>0231388</t>
  </si>
  <si>
    <t>0231389</t>
  </si>
  <si>
    <t>0231390</t>
  </si>
  <si>
    <t>0231391</t>
  </si>
  <si>
    <t>0231392</t>
  </si>
  <si>
    <t>0231393</t>
  </si>
  <si>
    <t>0231394</t>
  </si>
  <si>
    <t>0231395</t>
  </si>
  <si>
    <t>0231396</t>
  </si>
  <si>
    <t>0231397</t>
  </si>
  <si>
    <t>0231398</t>
  </si>
  <si>
    <t>0231399</t>
  </si>
  <si>
    <t>0231379～0231384</t>
    <phoneticPr fontId="1"/>
  </si>
  <si>
    <t>0231270</t>
  </si>
  <si>
    <t>0231271</t>
  </si>
  <si>
    <t>0231272</t>
  </si>
  <si>
    <t>0231273</t>
  </si>
  <si>
    <t>0231275</t>
  </si>
  <si>
    <t>0231290</t>
  </si>
  <si>
    <t>0231400</t>
  </si>
  <si>
    <t>0231401</t>
  </si>
  <si>
    <t>0231402</t>
  </si>
  <si>
    <t>0231403</t>
  </si>
  <si>
    <t>0231404</t>
  </si>
  <si>
    <t>0231405</t>
  </si>
  <si>
    <t>0231406</t>
  </si>
  <si>
    <t>0231407</t>
  </si>
  <si>
    <t>0231408</t>
  </si>
  <si>
    <t>指定都市要件対応、検討会内容の反映</t>
    <phoneticPr fontId="10"/>
  </si>
  <si>
    <t>0231292</t>
  </si>
  <si>
    <t>変更なし（実装区分のみの修正）</t>
    <rPh sb="0" eb="2">
      <t>ヘンコウ</t>
    </rPh>
    <rPh sb="5" eb="7">
      <t>ジッソウ</t>
    </rPh>
    <rPh sb="7" eb="9">
      <t>クブン</t>
    </rPh>
    <rPh sb="12" eb="14">
      <t>シュウセイ</t>
    </rPh>
    <phoneticPr fontId="1"/>
  </si>
  <si>
    <t>0230069</t>
    <phoneticPr fontId="1"/>
  </si>
  <si>
    <t>削除</t>
    <rPh sb="0" eb="2">
      <t>サクジョ</t>
    </rPh>
    <phoneticPr fontId="1"/>
  </si>
  <si>
    <t>0230342</t>
  </si>
  <si>
    <t>1.1.他システム連携</t>
    <phoneticPr fontId="1"/>
  </si>
  <si>
    <t>0230319</t>
  </si>
  <si>
    <t>0230320</t>
    <phoneticPr fontId="1"/>
  </si>
  <si>
    <t>0231409</t>
    <phoneticPr fontId="1"/>
  </si>
  <si>
    <t>0231410</t>
    <phoneticPr fontId="1"/>
  </si>
  <si>
    <t>0231411</t>
  </si>
  <si>
    <t>0231412</t>
  </si>
  <si>
    <t>0238020、0238021</t>
    <phoneticPr fontId="1"/>
  </si>
  <si>
    <t>0231413</t>
  </si>
  <si>
    <t>0231414</t>
  </si>
  <si>
    <t>0231415</t>
  </si>
  <si>
    <t>0231416</t>
  </si>
  <si>
    <t>0238020</t>
    <phoneticPr fontId="1"/>
  </si>
  <si>
    <t>0238021</t>
    <phoneticPr fontId="1"/>
  </si>
  <si>
    <t>0231417</t>
    <phoneticPr fontId="1"/>
  </si>
  <si>
    <t>0230414</t>
    <phoneticPr fontId="1"/>
  </si>
  <si>
    <t>0231418</t>
    <phoneticPr fontId="1"/>
  </si>
  <si>
    <t>0230180～0230199、0231366</t>
    <phoneticPr fontId="1"/>
  </si>
  <si>
    <t>0230209～0230248、0231367、0231368</t>
    <phoneticPr fontId="1"/>
  </si>
  <si>
    <t>0230390～0230393、0231377</t>
    <phoneticPr fontId="1"/>
  </si>
  <si>
    <t>0230455～0230459、0231378</t>
    <phoneticPr fontId="1"/>
  </si>
  <si>
    <t>0230460～0230473、0231385、0231386</t>
    <phoneticPr fontId="1"/>
  </si>
  <si>
    <t>0230491～0230520、0231387</t>
    <phoneticPr fontId="1"/>
  </si>
  <si>
    <t>0230521～0230577、0231388</t>
    <phoneticPr fontId="1"/>
  </si>
  <si>
    <t>0230664～0230682、0231389、0231390</t>
    <phoneticPr fontId="1"/>
  </si>
  <si>
    <t>0230733～0230789、0231393～0231395</t>
    <phoneticPr fontId="1"/>
  </si>
  <si>
    <t>0230872～0230883、0231413、0231414</t>
    <phoneticPr fontId="1"/>
  </si>
  <si>
    <t>0230884～0230892、0231415、0231416</t>
    <phoneticPr fontId="1"/>
  </si>
  <si>
    <t>0230947～0231007、0231398、0231399</t>
    <phoneticPr fontId="1"/>
  </si>
  <si>
    <t>0231270～0231285、0231400～0231408</t>
    <phoneticPr fontId="1"/>
  </si>
  <si>
    <t>新規付番</t>
    <rPh sb="0" eb="2">
      <t>シンキ</t>
    </rPh>
    <rPh sb="2" eb="4">
      <t>フバン</t>
    </rPh>
    <phoneticPr fontId="1"/>
  </si>
  <si>
    <t>0230126</t>
    <phoneticPr fontId="1"/>
  </si>
  <si>
    <t>第4.0版</t>
    <phoneticPr fontId="1"/>
  </si>
  <si>
    <t>介護情報基盤対応、検討会内容の反映</t>
    <rPh sb="0" eb="2">
      <t>カイゴ</t>
    </rPh>
    <rPh sb="2" eb="4">
      <t>ジョウホウ</t>
    </rPh>
    <rPh sb="4" eb="6">
      <t>キバン</t>
    </rPh>
    <phoneticPr fontId="1"/>
  </si>
  <si>
    <t>0231427</t>
  </si>
  <si>
    <t>0231419</t>
  </si>
  <si>
    <t>0231420</t>
  </si>
  <si>
    <t>0231421</t>
  </si>
  <si>
    <t>0231422</t>
  </si>
  <si>
    <t>0231423</t>
  </si>
  <si>
    <t>0231424</t>
  </si>
  <si>
    <t>0231425</t>
  </si>
  <si>
    <t>0231426</t>
  </si>
  <si>
    <t>0231428</t>
  </si>
  <si>
    <t>0231429</t>
  </si>
  <si>
    <t>0231430</t>
  </si>
  <si>
    <t>0231431</t>
  </si>
  <si>
    <t>0231432</t>
  </si>
  <si>
    <t>0231433</t>
    <phoneticPr fontId="1"/>
  </si>
  <si>
    <t>0231434</t>
    <phoneticPr fontId="1"/>
  </si>
  <si>
    <t>0231435</t>
    <phoneticPr fontId="1"/>
  </si>
  <si>
    <t>0231315～0231356</t>
    <phoneticPr fontId="1"/>
  </si>
  <si>
    <t>0231059～0231096、0231434、0231435</t>
    <phoneticPr fontId="1"/>
  </si>
  <si>
    <t>eLTAXへの対応に伴う反映</t>
    <phoneticPr fontId="1"/>
  </si>
  <si>
    <t>4.9.収納消込（共通納税）</t>
    <phoneticPr fontId="1"/>
  </si>
  <si>
    <t>総合事業における継続利用要介護者への対応に伴う反映</t>
    <phoneticPr fontId="1"/>
  </si>
  <si>
    <t>主治医意見書作成料支払処理の電子化対応に伴う反映</t>
    <rPh sb="22" eb="24">
      <t>ハンエイ</t>
    </rPh>
    <phoneticPr fontId="1"/>
  </si>
  <si>
    <t>0231438</t>
  </si>
  <si>
    <t>0231439</t>
  </si>
  <si>
    <t>0231436</t>
    <phoneticPr fontId="1"/>
  </si>
  <si>
    <t>0231437</t>
    <phoneticPr fontId="1"/>
  </si>
  <si>
    <t>0231440</t>
    <phoneticPr fontId="1"/>
  </si>
  <si>
    <t>0231441</t>
    <phoneticPr fontId="1"/>
  </si>
  <si>
    <t>0231442</t>
    <phoneticPr fontId="1"/>
  </si>
  <si>
    <t>0231443</t>
    <phoneticPr fontId="1"/>
  </si>
  <si>
    <t>0231444</t>
    <phoneticPr fontId="1"/>
  </si>
  <si>
    <t>0231446</t>
    <phoneticPr fontId="1"/>
  </si>
  <si>
    <t>0231445</t>
    <phoneticPr fontId="1"/>
  </si>
  <si>
    <t>0231447</t>
    <phoneticPr fontId="1"/>
  </si>
  <si>
    <t>0231448</t>
    <phoneticPr fontId="1"/>
  </si>
  <si>
    <t>0231449</t>
    <phoneticPr fontId="1"/>
  </si>
  <si>
    <t>多床室の室料負担の見直し対応に伴う反映</t>
    <rPh sb="17" eb="19">
      <t>ハンエイ</t>
    </rPh>
    <phoneticPr fontId="1"/>
  </si>
  <si>
    <t>行政手続オンライン化の手続き追加に伴う反映</t>
    <rPh sb="11" eb="13">
      <t>テツヅ</t>
    </rPh>
    <rPh sb="14" eb="16">
      <t>ツイカ</t>
    </rPh>
    <rPh sb="17" eb="18">
      <t>トモナ</t>
    </rPh>
    <rPh sb="19" eb="21">
      <t>ハンエイ</t>
    </rPh>
    <phoneticPr fontId="1"/>
  </si>
  <si>
    <t>高額合算自動償還への対応に伴う反映</t>
    <phoneticPr fontId="1"/>
  </si>
  <si>
    <t>標準化PMOツール等の意見を踏まえた見直し等による反映</t>
    <phoneticPr fontId="1"/>
  </si>
  <si>
    <t>0231450</t>
    <phoneticPr fontId="1"/>
  </si>
  <si>
    <t>変更なし（実装類型のみの修正）</t>
    <phoneticPr fontId="1"/>
  </si>
  <si>
    <t>0230016</t>
    <phoneticPr fontId="1"/>
  </si>
  <si>
    <t>0230340</t>
    <phoneticPr fontId="1"/>
  </si>
  <si>
    <t>0230459</t>
  </si>
  <si>
    <t>0231441、0231453</t>
    <phoneticPr fontId="1"/>
  </si>
  <si>
    <t>0231453</t>
    <phoneticPr fontId="1"/>
  </si>
  <si>
    <t>0231451</t>
    <phoneticPr fontId="1"/>
  </si>
  <si>
    <t>0231452</t>
    <phoneticPr fontId="1"/>
  </si>
  <si>
    <t>0231454</t>
    <phoneticPr fontId="1"/>
  </si>
  <si>
    <t>介護情報基盤対応</t>
    <phoneticPr fontId="1"/>
  </si>
  <si>
    <t>0231431</t>
    <phoneticPr fontId="1"/>
  </si>
  <si>
    <t>令和８年４月１日
※標準準拠システムへの移行に関する状況及び介護保険部会での議論を踏まえ調整中。</t>
    <phoneticPr fontId="1"/>
  </si>
  <si>
    <t>変更なし</t>
    <rPh sb="0" eb="2">
      <t>ヘンコウ</t>
    </rPh>
    <phoneticPr fontId="1"/>
  </si>
  <si>
    <t>第4.1版</t>
    <phoneticPr fontId="1"/>
  </si>
  <si>
    <t>0230319～0230359、0231369～0231375、
0231410～0231412、0231451、0231452</t>
    <phoneticPr fontId="1"/>
  </si>
  <si>
    <t>0230409～0230417、0231418、
0231437～0231440</t>
    <phoneticPr fontId="1"/>
  </si>
  <si>
    <t>0230423～0230429、0231454</t>
    <phoneticPr fontId="1"/>
  </si>
  <si>
    <t>0230812～0230835、0231396、0231397、
0231442、0231443</t>
    <phoneticPr fontId="1"/>
  </si>
  <si>
    <t>0231058、0231445、0231446</t>
    <phoneticPr fontId="1"/>
  </si>
  <si>
    <t>0231286～0231306、0231447</t>
    <phoneticPr fontId="1"/>
  </si>
  <si>
    <t>0231314、0231448、0231449</t>
    <phoneticPr fontId="1"/>
  </si>
  <si>
    <t>第5.0版</t>
    <phoneticPr fontId="1"/>
  </si>
  <si>
    <t>0230035</t>
    <phoneticPr fontId="1"/>
  </si>
  <si>
    <t>0230036</t>
  </si>
  <si>
    <t>0230037</t>
  </si>
  <si>
    <t>0230038</t>
  </si>
  <si>
    <t>介護保険料等における基準額の調整に伴う反映</t>
    <rPh sb="17" eb="18">
      <t>トモナ</t>
    </rPh>
    <rPh sb="19" eb="21">
      <t>ハンエイ</t>
    </rPh>
    <phoneticPr fontId="1"/>
  </si>
  <si>
    <t>0230529</t>
    <phoneticPr fontId="1"/>
  </si>
  <si>
    <t>変更なし</t>
    <phoneticPr fontId="1"/>
  </si>
  <si>
    <t>0230178</t>
  </si>
  <si>
    <t>0231455</t>
  </si>
  <si>
    <t>0231456</t>
    <phoneticPr fontId="1"/>
  </si>
  <si>
    <t>0231457</t>
    <phoneticPr fontId="1"/>
  </si>
  <si>
    <t>0231458</t>
    <phoneticPr fontId="1"/>
  </si>
  <si>
    <t>0231459</t>
    <phoneticPr fontId="1"/>
  </si>
  <si>
    <t>0231460</t>
  </si>
  <si>
    <t>0231462</t>
  </si>
  <si>
    <t>0231463</t>
  </si>
  <si>
    <t>0231464</t>
  </si>
  <si>
    <t>0231461</t>
    <phoneticPr fontId="1"/>
  </si>
  <si>
    <t>0231465</t>
    <phoneticPr fontId="1"/>
  </si>
  <si>
    <t>0231466</t>
  </si>
  <si>
    <t>0231467</t>
  </si>
  <si>
    <t>0231465</t>
    <phoneticPr fontId="1"/>
  </si>
  <si>
    <t>0230800</t>
    <phoneticPr fontId="1"/>
  </si>
  <si>
    <t>0230052～0230087、0231365、0231409、
0231430～0231432、0231457</t>
    <phoneticPr fontId="1"/>
  </si>
  <si>
    <t>0230683～0230697、0231391、0231459</t>
    <phoneticPr fontId="1"/>
  </si>
  <si>
    <t>0230711～0230732、0231461</t>
    <phoneticPr fontId="1"/>
  </si>
  <si>
    <t>0230836～0230854、0231444、
0231463～0231465</t>
    <phoneticPr fontId="1"/>
  </si>
  <si>
    <t>第5.1版</t>
    <phoneticPr fontId="1"/>
  </si>
  <si>
    <t>令和７年度税制改正に伴う対応</t>
    <rPh sb="0" eb="2">
      <t>レイワ</t>
    </rPh>
    <rPh sb="3" eb="5">
      <t>ネンド</t>
    </rPh>
    <rPh sb="5" eb="9">
      <t>ゼイセイカイセイ</t>
    </rPh>
    <rPh sb="10" eb="11">
      <t>トモナ</t>
    </rPh>
    <rPh sb="12" eb="14">
      <t>タイオウ</t>
    </rPh>
    <phoneticPr fontId="1"/>
  </si>
  <si>
    <r>
      <t>0230698～0230710、0231392、0231460</t>
    </r>
    <r>
      <rPr>
        <sz val="11"/>
        <color rgb="FFFF0000"/>
        <rFont val="ＭＳ ゴシック"/>
        <family val="3"/>
        <charset val="128"/>
      </rPr>
      <t>、
0231468</t>
    </r>
    <phoneticPr fontId="1"/>
  </si>
  <si>
    <t>0231468</t>
    <phoneticPr fontId="1"/>
  </si>
  <si>
    <t>0231469</t>
    <phoneticPr fontId="1"/>
  </si>
  <si>
    <t>0231470</t>
    <phoneticPr fontId="1"/>
  </si>
  <si>
    <t>0231471</t>
    <phoneticPr fontId="1"/>
  </si>
  <si>
    <r>
      <t>0230797～0230805</t>
    </r>
    <r>
      <rPr>
        <strike/>
        <sz val="11"/>
        <color rgb="FFFF0000"/>
        <rFont val="ＭＳ ゴシック"/>
        <family val="3"/>
        <charset val="128"/>
      </rPr>
      <t>、0231462</t>
    </r>
    <r>
      <rPr>
        <sz val="11"/>
        <color rgb="FFFF0000"/>
        <rFont val="ＭＳ ゴシック"/>
        <family val="3"/>
        <charset val="128"/>
      </rPr>
      <t>、0231471</t>
    </r>
    <phoneticPr fontId="1"/>
  </si>
  <si>
    <r>
      <t>0230088～0230179、0231433、0231450、0231458、0231467</t>
    </r>
    <r>
      <rPr>
        <sz val="11"/>
        <color rgb="FFFF0000"/>
        <rFont val="ＭＳ ゴシック"/>
        <family val="3"/>
        <charset val="128"/>
      </rPr>
      <t>、0231469、0231470</t>
    </r>
    <phoneticPr fontId="1"/>
  </si>
  <si>
    <t>介護情報基盤対応</t>
  </si>
  <si>
    <t>0231472</t>
  </si>
  <si>
    <r>
      <t>0230001～0230051、0231364、0231417、
0231419～0231429、0231436、0231455、0231456</t>
    </r>
    <r>
      <rPr>
        <strike/>
        <sz val="11"/>
        <color rgb="FFFF0000"/>
        <rFont val="ＭＳ ゴシック"/>
        <family val="3"/>
        <charset val="128"/>
      </rPr>
      <t>、0231465</t>
    </r>
    <r>
      <rPr>
        <sz val="11"/>
        <rFont val="ＭＳ ゴシック"/>
        <family val="3"/>
        <charset val="128"/>
      </rPr>
      <t>、0231466</t>
    </r>
    <r>
      <rPr>
        <sz val="11"/>
        <color rgb="FFFF0000"/>
        <rFont val="ＭＳ ゴシック"/>
        <family val="3"/>
        <charset val="128"/>
      </rPr>
      <t>、0231472</t>
    </r>
    <phoneticPr fontId="1"/>
  </si>
  <si>
    <r>
      <t>0230360～0230366</t>
    </r>
    <r>
      <rPr>
        <sz val="11"/>
        <color rgb="FFFF0000"/>
        <rFont val="ＭＳ ゴシック"/>
        <family val="3"/>
        <charset val="128"/>
      </rPr>
      <t>、0231473</t>
    </r>
    <phoneticPr fontId="1"/>
  </si>
  <si>
    <r>
      <t>0230367～0230373</t>
    </r>
    <r>
      <rPr>
        <sz val="11"/>
        <color rgb="FFFF0000"/>
        <rFont val="ＭＳ ゴシック"/>
        <family val="3"/>
        <charset val="128"/>
      </rPr>
      <t>、0231474</t>
    </r>
    <phoneticPr fontId="1"/>
  </si>
  <si>
    <r>
      <t>0230374～0230380</t>
    </r>
    <r>
      <rPr>
        <sz val="11"/>
        <color rgb="FFFF0000"/>
        <rFont val="ＭＳ ゴシック"/>
        <family val="3"/>
        <charset val="128"/>
      </rPr>
      <t>、0231475</t>
    </r>
    <phoneticPr fontId="1"/>
  </si>
  <si>
    <r>
      <t>0230381～0230389、0231376</t>
    </r>
    <r>
      <rPr>
        <sz val="11"/>
        <color rgb="FFFF0000"/>
        <rFont val="ＭＳ ゴシック"/>
        <family val="3"/>
        <charset val="128"/>
      </rPr>
      <t>、0231476</t>
    </r>
    <phoneticPr fontId="1"/>
  </si>
  <si>
    <t>0231473</t>
    <phoneticPr fontId="1"/>
  </si>
  <si>
    <t>0231474</t>
  </si>
  <si>
    <t>0231475</t>
  </si>
  <si>
    <t>0231476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</si>
</sst>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8">
    <font>
      <sz val="11"/>
      <color theme="1"/>
      <name val="Yu Gothic"/>
      <family val="2"/>
      <scheme val="minor"/>
    </font>
    <font>
      <sz val="6"/>
      <name val="Yu Gothic"/>
      <family val="3"/>
      <charset val="128"/>
      <scheme val="minor"/>
    </font>
    <font>
      <sz val="11"/>
      <color theme="1"/>
      <name val="ＭＳ ゴシック"/>
      <family val="3"/>
      <charset val="128"/>
    </font>
    <font>
      <b/>
      <u/>
      <sz val="14"/>
      <color theme="1"/>
      <name val="ＭＳ ゴシック"/>
      <family val="3"/>
      <charset val="128"/>
    </font>
    <font>
      <sz val="11"/>
      <name val="ＭＳ ゴシック"/>
      <family val="3"/>
      <charset val="128"/>
    </font>
    <font>
      <sz val="9"/>
      <color theme="1"/>
      <name val="ＭＳ ゴシック"/>
      <family val="3"/>
      <charset val="128"/>
    </font>
    <font>
      <sz val="11"/>
      <color theme="0"/>
      <name val="ＭＳ ゴシック"/>
      <family val="3"/>
      <charset val="128"/>
    </font>
    <font>
      <sz val="11"/>
      <color theme="1"/>
      <name val="Consolas"/>
      <family val="3"/>
    </font>
    <font>
      <sz val="11"/>
      <color theme="1"/>
      <name val="Yu Gothic"/>
      <family val="2"/>
      <charset val="128"/>
      <scheme val="minor"/>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name val="ＭＳ Ｐ明朝"/>
      <family val="1"/>
      <charset val="128"/>
    </font>
    <font>
      <sz val="12"/>
      <color theme="0" tint="-0.249977111117893"/>
      <name val="ＭＳ Ｐゴシック"/>
      <family val="3"/>
      <charset val="128"/>
    </font>
    <font>
      <sz val="11"/>
      <color rgb="FFFF0000"/>
      <name val="ＭＳ ゴシック"/>
      <family val="3"/>
      <charset val="128"/>
    </font>
    <font>
      <strike/>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8" fillId="0" borderId="0">
      <alignment vertical="center"/>
    </xf>
    <xf numFmtId="0" fontId="14" fillId="0" borderId="0">
      <alignment vertical="center"/>
    </xf>
  </cellStyleXfs>
  <cellXfs count="62">
    <xf numFmtId="0" fontId="0" fillId="0" borderId="0" xfId="0"/>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2" borderId="1" xfId="0" applyFont="1" applyFill="1" applyBorder="1" applyAlignment="1">
      <alignment vertical="center"/>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1" xfId="0" applyFont="1" applyBorder="1" applyAlignment="1">
      <alignment vertical="center"/>
    </xf>
    <xf numFmtId="0" fontId="5" fillId="0" borderId="0" xfId="0" applyFont="1" applyAlignment="1">
      <alignment horizontal="right" vertical="center"/>
    </xf>
    <xf numFmtId="0" fontId="2" fillId="2" borderId="1"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20" fontId="2" fillId="0" borderId="0" xfId="0" applyNumberFormat="1" applyFont="1" applyAlignment="1">
      <alignment vertical="center"/>
    </xf>
    <xf numFmtId="0" fontId="2" fillId="0" borderId="0" xfId="0" applyFont="1" applyAlignment="1">
      <alignment vertical="top" wrapText="1"/>
    </xf>
    <xf numFmtId="49" fontId="4" fillId="0" borderId="1" xfId="0" applyNumberFormat="1" applyFont="1" applyBorder="1" applyAlignment="1">
      <alignment vertical="center"/>
    </xf>
    <xf numFmtId="0" fontId="2" fillId="0" borderId="0" xfId="0" applyFont="1" applyAlignment="1">
      <alignment vertical="center" wrapText="1"/>
    </xf>
    <xf numFmtId="49" fontId="4" fillId="0" borderId="0" xfId="0" applyNumberFormat="1" applyFont="1" applyAlignment="1">
      <alignment vertical="center"/>
    </xf>
    <xf numFmtId="0" fontId="7" fillId="0" borderId="0" xfId="0" applyFont="1" applyAlignment="1">
      <alignment horizontal="center" vertical="center"/>
    </xf>
    <xf numFmtId="0" fontId="9" fillId="0" borderId="0" xfId="1" applyFont="1">
      <alignment vertical="center"/>
    </xf>
    <xf numFmtId="0" fontId="11" fillId="0" borderId="0" xfId="1" applyFont="1">
      <alignment vertical="center"/>
    </xf>
    <xf numFmtId="0" fontId="12" fillId="0" borderId="0" xfId="1" applyFont="1">
      <alignment vertical="center"/>
    </xf>
    <xf numFmtId="0" fontId="13" fillId="3" borderId="1" xfId="1" applyFont="1" applyFill="1" applyBorder="1" applyAlignment="1">
      <alignment horizontal="center" vertical="center"/>
    </xf>
    <xf numFmtId="0" fontId="13" fillId="3" borderId="1" xfId="1" applyFont="1" applyFill="1" applyBorder="1" applyAlignment="1">
      <alignment horizontal="center" vertical="center" wrapText="1"/>
    </xf>
    <xf numFmtId="0" fontId="11" fillId="0" borderId="1" xfId="1" applyFont="1" applyBorder="1" applyAlignment="1">
      <alignment horizontal="center" vertical="center"/>
    </xf>
    <xf numFmtId="58" fontId="11" fillId="0" borderId="1" xfId="1" applyNumberFormat="1" applyFont="1" applyBorder="1" applyAlignment="1">
      <alignment horizontal="center" vertical="center"/>
    </xf>
    <xf numFmtId="0" fontId="11" fillId="0" borderId="1" xfId="1" applyFont="1" applyBorder="1">
      <alignment vertical="center"/>
    </xf>
    <xf numFmtId="49" fontId="11" fillId="0" borderId="1" xfId="1" applyNumberFormat="1" applyFont="1" applyBorder="1" applyAlignment="1">
      <alignment horizontal="center" vertical="center"/>
    </xf>
    <xf numFmtId="176" fontId="11" fillId="0" borderId="1" xfId="1" applyNumberFormat="1" applyFont="1" applyBorder="1" applyAlignment="1">
      <alignment horizontal="center" vertical="center"/>
    </xf>
    <xf numFmtId="0" fontId="11" fillId="0" borderId="1" xfId="1" applyFont="1" applyBorder="1" applyAlignment="1">
      <alignment horizontal="center" vertical="center" wrapText="1"/>
    </xf>
    <xf numFmtId="177" fontId="11" fillId="0" borderId="1" xfId="2" applyNumberFormat="1" applyFont="1" applyBorder="1" applyAlignment="1">
      <alignment horizontal="center" vertical="center"/>
    </xf>
    <xf numFmtId="0" fontId="15" fillId="0" borderId="0" xfId="1" applyFont="1">
      <alignment vertical="center"/>
    </xf>
    <xf numFmtId="0" fontId="11" fillId="0" borderId="1" xfId="1" applyFont="1" applyBorder="1" applyAlignment="1">
      <alignment vertical="top"/>
    </xf>
    <xf numFmtId="0" fontId="11" fillId="0" borderId="3" xfId="1" applyFont="1" applyBorder="1" applyAlignment="1">
      <alignment vertical="top"/>
    </xf>
    <xf numFmtId="49" fontId="4" fillId="0" borderId="1" xfId="0" applyNumberFormat="1" applyFont="1" applyBorder="1" applyAlignment="1">
      <alignment vertical="center" wrapText="1"/>
    </xf>
    <xf numFmtId="0" fontId="11" fillId="0" borderId="2" xfId="1" applyFont="1" applyBorder="1" applyAlignment="1">
      <alignment vertical="top"/>
    </xf>
    <xf numFmtId="0" fontId="11" fillId="0" borderId="4" xfId="1" applyFont="1" applyBorder="1" applyAlignment="1">
      <alignment vertical="top"/>
    </xf>
    <xf numFmtId="176" fontId="11" fillId="0" borderId="4" xfId="1" applyNumberFormat="1" applyFont="1" applyBorder="1" applyAlignment="1">
      <alignment horizontal="center" vertical="center"/>
    </xf>
    <xf numFmtId="0" fontId="2" fillId="0" borderId="0" xfId="0" applyFont="1" applyAlignment="1">
      <alignment horizontal="left" vertical="top" wrapText="1"/>
    </xf>
    <xf numFmtId="176" fontId="11" fillId="0" borderId="2" xfId="1" applyNumberFormat="1" applyFont="1" applyBorder="1" applyAlignment="1">
      <alignment horizontal="center" vertical="center" wrapText="1"/>
    </xf>
    <xf numFmtId="176" fontId="11" fillId="0" borderId="3" xfId="1" applyNumberFormat="1" applyFont="1" applyBorder="1" applyAlignment="1">
      <alignment horizontal="center" vertical="center"/>
    </xf>
    <xf numFmtId="176" fontId="11" fillId="0" borderId="4" xfId="1" applyNumberFormat="1" applyFont="1" applyBorder="1" applyAlignment="1">
      <alignment horizontal="center" vertical="center"/>
    </xf>
    <xf numFmtId="0" fontId="11" fillId="0" borderId="2" xfId="1" applyFont="1" applyBorder="1" applyAlignment="1">
      <alignment horizontal="center" vertical="top"/>
    </xf>
    <xf numFmtId="0" fontId="11" fillId="0" borderId="3" xfId="1" applyFont="1" applyBorder="1" applyAlignment="1">
      <alignment horizontal="center" vertical="top"/>
    </xf>
    <xf numFmtId="0" fontId="11" fillId="0" borderId="4" xfId="1" applyFont="1" applyBorder="1" applyAlignment="1">
      <alignment horizontal="center" vertical="top"/>
    </xf>
    <xf numFmtId="177" fontId="11" fillId="0" borderId="2" xfId="1" applyNumberFormat="1" applyFont="1" applyBorder="1" applyAlignment="1">
      <alignment horizontal="center" vertical="top"/>
    </xf>
    <xf numFmtId="177" fontId="11" fillId="0" borderId="3" xfId="1" applyNumberFormat="1" applyFont="1" applyBorder="1" applyAlignment="1">
      <alignment horizontal="center" vertical="top"/>
    </xf>
    <xf numFmtId="177" fontId="11" fillId="0" borderId="4" xfId="1" applyNumberFormat="1" applyFont="1" applyBorder="1" applyAlignment="1">
      <alignment horizontal="center" vertical="top"/>
    </xf>
    <xf numFmtId="0" fontId="11" fillId="0" borderId="2" xfId="1" applyFont="1" applyBorder="1" applyAlignment="1">
      <alignment vertical="top"/>
    </xf>
    <xf numFmtId="0" fontId="11" fillId="0" borderId="3" xfId="1" applyFont="1" applyBorder="1" applyAlignment="1">
      <alignment vertical="top"/>
    </xf>
    <xf numFmtId="0" fontId="11" fillId="0" borderId="4" xfId="1" applyFont="1" applyBorder="1" applyAlignment="1">
      <alignment vertical="top"/>
    </xf>
    <xf numFmtId="58" fontId="11" fillId="0" borderId="2" xfId="1" applyNumberFormat="1" applyFont="1" applyBorder="1" applyAlignment="1">
      <alignment horizontal="center" vertical="top"/>
    </xf>
    <xf numFmtId="58" fontId="11" fillId="0" borderId="3" xfId="1" applyNumberFormat="1" applyFont="1" applyBorder="1" applyAlignment="1">
      <alignment horizontal="center" vertical="top"/>
    </xf>
    <xf numFmtId="58" fontId="11" fillId="0" borderId="4" xfId="1" applyNumberFormat="1" applyFont="1" applyBorder="1" applyAlignment="1">
      <alignment horizontal="center" vertical="top"/>
    </xf>
    <xf numFmtId="0" fontId="11" fillId="0" borderId="2" xfId="1" applyFont="1" applyBorder="1" applyAlignment="1">
      <alignment horizontal="left" vertical="top"/>
    </xf>
    <xf numFmtId="0" fontId="11" fillId="0" borderId="3" xfId="1" applyFont="1" applyBorder="1" applyAlignment="1">
      <alignment horizontal="left" vertical="top"/>
    </xf>
    <xf numFmtId="0" fontId="11" fillId="0" borderId="4" xfId="1" applyFont="1" applyBorder="1" applyAlignment="1">
      <alignment horizontal="left" vertical="top"/>
    </xf>
    <xf numFmtId="0" fontId="11" fillId="0" borderId="1" xfId="1" applyFont="1" applyBorder="1" applyAlignment="1">
      <alignment horizontal="center" vertical="top"/>
    </xf>
    <xf numFmtId="177" fontId="11" fillId="0" borderId="1" xfId="1" applyNumberFormat="1" applyFont="1" applyBorder="1" applyAlignment="1">
      <alignment horizontal="center" vertical="top"/>
    </xf>
    <xf numFmtId="0" fontId="11" fillId="0" borderId="1" xfId="1" applyFont="1" applyBorder="1" applyAlignment="1">
      <alignment vertical="top"/>
    </xf>
  </cellXfs>
  <cellStyles count="3">
    <cellStyle name="標準" xfId="0" builtinId="0"/>
    <cellStyle name="標準 2" xfId="1" xr:uid="{E7B9AFE1-0FB3-4FEF-ADA3-75CCE9B9A70A}"/>
    <cellStyle name="標準_【藤沢市】業務要件（案）" xfId="2" xr:uid="{4BEA25E3-60FD-4733-890A-18BD319D40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108"/>
  <sheetViews>
    <sheetView showGridLines="0" tabSelected="1" zoomScaleNormal="100" zoomScaleSheetLayoutView="100" workbookViewId="0">
      <pane ySplit="4" topLeftCell="A5" activePane="bottomLeft" state="frozen"/>
      <selection activeCell="B1" sqref="B1"/>
      <selection pane="bottomLeft"/>
    </sheetView>
  </sheetViews>
  <sheetFormatPr defaultColWidth="9" defaultRowHeight="13"/>
  <cols>
    <col min="1" max="1" width="3.08203125" style="3" customWidth="1"/>
    <col min="2" max="2" width="10.58203125" style="3" customWidth="1"/>
    <col min="3" max="3" width="3.5" style="2" bestFit="1" customWidth="1"/>
    <col min="4" max="4" width="33.83203125" style="3" bestFit="1" customWidth="1"/>
    <col min="5" max="5" width="3.5" style="2" bestFit="1" customWidth="1"/>
    <col min="6" max="6" width="48.25" style="3" bestFit="1" customWidth="1"/>
    <col min="7" max="7" width="38.25" style="3" bestFit="1" customWidth="1"/>
    <col min="8" max="8" width="3.5" style="2" bestFit="1" customWidth="1"/>
    <col min="9" max="9" width="7.5" style="3" bestFit="1" customWidth="1"/>
    <col min="10" max="16384" width="9" style="3"/>
  </cols>
  <sheetData>
    <row r="1" spans="1:9" ht="16.5">
      <c r="A1" s="4" t="s">
        <v>44</v>
      </c>
      <c r="E1" s="14" t="s">
        <v>41</v>
      </c>
      <c r="G1" s="11"/>
    </row>
    <row r="3" spans="1:9" ht="18" customHeight="1">
      <c r="D3" s="5" t="s">
        <v>0</v>
      </c>
      <c r="F3" s="5" t="s">
        <v>1</v>
      </c>
      <c r="G3" s="5" t="s">
        <v>45</v>
      </c>
      <c r="I3" s="12" t="s">
        <v>42</v>
      </c>
    </row>
    <row r="4" spans="1:9" ht="4.5" customHeight="1"/>
    <row r="5" spans="1:9" ht="49.5" customHeight="1">
      <c r="B5" s="1" t="s">
        <v>13</v>
      </c>
      <c r="C5" s="2" t="s">
        <v>2</v>
      </c>
      <c r="D5" s="1" t="s">
        <v>12</v>
      </c>
      <c r="E5" s="2" t="s">
        <v>2</v>
      </c>
      <c r="F5" s="10" t="s">
        <v>262</v>
      </c>
      <c r="G5" s="36" t="s">
        <v>398</v>
      </c>
      <c r="H5" s="2" t="s">
        <v>43</v>
      </c>
      <c r="I5" s="2">
        <v>1</v>
      </c>
    </row>
    <row r="6" spans="1:9" ht="33" customHeight="1">
      <c r="C6" s="2" t="s">
        <v>5</v>
      </c>
      <c r="E6" s="2" t="s">
        <v>3</v>
      </c>
      <c r="F6" s="10" t="s">
        <v>6</v>
      </c>
      <c r="G6" s="36" t="s">
        <v>383</v>
      </c>
    </row>
    <row r="7" spans="1:9" ht="33" customHeight="1">
      <c r="C7" s="2" t="s">
        <v>5</v>
      </c>
      <c r="E7" s="2" t="s">
        <v>3</v>
      </c>
      <c r="F7" s="10" t="s">
        <v>7</v>
      </c>
      <c r="G7" s="36" t="s">
        <v>395</v>
      </c>
    </row>
    <row r="8" spans="1:9" ht="16.5" customHeight="1">
      <c r="C8" s="2" t="s">
        <v>5</v>
      </c>
      <c r="E8" s="2" t="s">
        <v>3</v>
      </c>
      <c r="F8" s="10" t="s">
        <v>8</v>
      </c>
      <c r="G8" s="17" t="s">
        <v>279</v>
      </c>
    </row>
    <row r="9" spans="1:9" ht="16.5" customHeight="1">
      <c r="C9" s="2" t="s">
        <v>5</v>
      </c>
      <c r="E9" s="2" t="s">
        <v>3</v>
      </c>
      <c r="F9" s="10" t="s">
        <v>9</v>
      </c>
      <c r="G9" s="17" t="s">
        <v>98</v>
      </c>
    </row>
    <row r="10" spans="1:9" ht="16.5" customHeight="1">
      <c r="C10" s="2" t="s">
        <v>5</v>
      </c>
      <c r="E10" s="2" t="s">
        <v>3</v>
      </c>
      <c r="F10" s="10" t="s">
        <v>10</v>
      </c>
      <c r="G10" s="17" t="s">
        <v>280</v>
      </c>
    </row>
    <row r="11" spans="1:9" ht="16.5" customHeight="1">
      <c r="C11" s="2" t="s">
        <v>5</v>
      </c>
      <c r="E11" s="2" t="s">
        <v>4</v>
      </c>
      <c r="F11" s="10" t="s">
        <v>11</v>
      </c>
      <c r="G11" s="17" t="s">
        <v>99</v>
      </c>
    </row>
    <row r="12" spans="1:9" ht="16.5" customHeight="1">
      <c r="C12" s="2" t="s">
        <v>5</v>
      </c>
      <c r="F12" s="9"/>
      <c r="G12" s="19"/>
      <c r="I12" s="13"/>
    </row>
    <row r="13" spans="1:9" ht="16.5" customHeight="1">
      <c r="C13" s="2" t="s">
        <v>3</v>
      </c>
      <c r="D13" s="1" t="s">
        <v>18</v>
      </c>
      <c r="E13" s="2" t="s">
        <v>2</v>
      </c>
      <c r="F13" s="10" t="s">
        <v>14</v>
      </c>
      <c r="G13" s="17" t="s">
        <v>100</v>
      </c>
      <c r="H13" s="2" t="s">
        <v>43</v>
      </c>
      <c r="I13" s="2">
        <f>I5+36</f>
        <v>37</v>
      </c>
    </row>
    <row r="14" spans="1:9" ht="16.5" customHeight="1">
      <c r="C14" s="2" t="s">
        <v>5</v>
      </c>
      <c r="E14" s="2" t="s">
        <v>3</v>
      </c>
      <c r="F14" s="10" t="s">
        <v>62</v>
      </c>
      <c r="G14" s="17" t="s">
        <v>101</v>
      </c>
    </row>
    <row r="15" spans="1:9" ht="16.5" customHeight="1">
      <c r="C15" s="2" t="s">
        <v>5</v>
      </c>
      <c r="E15" s="2" t="s">
        <v>3</v>
      </c>
      <c r="F15" s="10" t="s">
        <v>15</v>
      </c>
      <c r="G15" s="17" t="s">
        <v>102</v>
      </c>
    </row>
    <row r="16" spans="1:9" ht="16.5" customHeight="1">
      <c r="C16" s="2" t="s">
        <v>5</v>
      </c>
      <c r="E16" s="2" t="s">
        <v>3</v>
      </c>
      <c r="F16" s="10" t="s">
        <v>16</v>
      </c>
      <c r="G16" s="17" t="s">
        <v>103</v>
      </c>
    </row>
    <row r="17" spans="3:9" ht="16.5" customHeight="1">
      <c r="C17" s="2" t="s">
        <v>5</v>
      </c>
      <c r="E17" s="2" t="s">
        <v>4</v>
      </c>
      <c r="F17" s="10" t="s">
        <v>17</v>
      </c>
      <c r="G17" s="17" t="s">
        <v>104</v>
      </c>
    </row>
    <row r="18" spans="3:9" ht="16.5" customHeight="1">
      <c r="C18" s="2" t="s">
        <v>5</v>
      </c>
      <c r="F18" s="9"/>
      <c r="G18" s="19"/>
      <c r="I18" s="13"/>
    </row>
    <row r="19" spans="3:9" ht="33" customHeight="1">
      <c r="C19" s="2" t="s">
        <v>3</v>
      </c>
      <c r="D19" s="1" t="s">
        <v>19</v>
      </c>
      <c r="E19" s="2" t="s">
        <v>2</v>
      </c>
      <c r="F19" s="10" t="s">
        <v>20</v>
      </c>
      <c r="G19" s="36" t="s">
        <v>352</v>
      </c>
      <c r="H19" s="2" t="s">
        <v>43</v>
      </c>
      <c r="I19" s="2">
        <f>I13+7</f>
        <v>44</v>
      </c>
    </row>
    <row r="20" spans="3:9" ht="16.5" customHeight="1">
      <c r="C20" s="2" t="s">
        <v>5</v>
      </c>
      <c r="E20" s="2" t="s">
        <v>3</v>
      </c>
      <c r="F20" s="10" t="s">
        <v>21</v>
      </c>
      <c r="G20" s="17" t="s">
        <v>399</v>
      </c>
    </row>
    <row r="21" spans="3:9" ht="16.5" customHeight="1">
      <c r="C21" s="2" t="s">
        <v>5</v>
      </c>
      <c r="E21" s="2" t="s">
        <v>3</v>
      </c>
      <c r="F21" s="10" t="s">
        <v>22</v>
      </c>
      <c r="G21" s="17" t="s">
        <v>400</v>
      </c>
    </row>
    <row r="22" spans="3:9" ht="16.5" customHeight="1">
      <c r="C22" s="2" t="s">
        <v>5</v>
      </c>
      <c r="E22" s="2" t="s">
        <v>3</v>
      </c>
      <c r="F22" s="10" t="s">
        <v>23</v>
      </c>
      <c r="G22" s="17" t="s">
        <v>401</v>
      </c>
    </row>
    <row r="23" spans="3:9" ht="16.5" customHeight="1">
      <c r="C23" s="2" t="s">
        <v>5</v>
      </c>
      <c r="E23" s="2" t="s">
        <v>3</v>
      </c>
      <c r="F23" s="10" t="s">
        <v>24</v>
      </c>
      <c r="G23" s="17" t="s">
        <v>402</v>
      </c>
    </row>
    <row r="24" spans="3:9" ht="16.5" customHeight="1">
      <c r="C24" s="2" t="s">
        <v>5</v>
      </c>
      <c r="E24" s="2" t="s">
        <v>3</v>
      </c>
      <c r="F24" s="10" t="s">
        <v>25</v>
      </c>
      <c r="G24" s="17" t="s">
        <v>281</v>
      </c>
    </row>
    <row r="25" spans="3:9" ht="16.5" customHeight="1">
      <c r="C25" s="2" t="s">
        <v>5</v>
      </c>
      <c r="E25" s="2" t="s">
        <v>3</v>
      </c>
      <c r="F25" s="10" t="s">
        <v>26</v>
      </c>
      <c r="G25" s="17" t="s">
        <v>105</v>
      </c>
    </row>
    <row r="26" spans="3:9" ht="16.5" customHeight="1">
      <c r="C26" s="2" t="s">
        <v>5</v>
      </c>
      <c r="E26" s="2" t="s">
        <v>4</v>
      </c>
      <c r="F26" s="10" t="s">
        <v>27</v>
      </c>
      <c r="G26" s="17" t="s">
        <v>106</v>
      </c>
    </row>
    <row r="27" spans="3:9" ht="16.5" customHeight="1">
      <c r="C27" s="2" t="s">
        <v>5</v>
      </c>
      <c r="F27" s="9"/>
      <c r="G27" s="19"/>
      <c r="I27" s="13"/>
    </row>
    <row r="28" spans="3:9" ht="33" customHeight="1">
      <c r="C28" s="2" t="s">
        <v>3</v>
      </c>
      <c r="D28" s="1" t="s">
        <v>159</v>
      </c>
      <c r="E28" s="2" t="s">
        <v>2</v>
      </c>
      <c r="F28" s="10" t="s">
        <v>28</v>
      </c>
      <c r="G28" s="36" t="s">
        <v>353</v>
      </c>
      <c r="H28" s="2" t="s">
        <v>43</v>
      </c>
      <c r="I28" s="2">
        <f>I19+13</f>
        <v>57</v>
      </c>
    </row>
    <row r="29" spans="3:9" ht="16.5" customHeight="1">
      <c r="C29" s="2" t="s">
        <v>5</v>
      </c>
      <c r="E29" s="2" t="s">
        <v>3</v>
      </c>
      <c r="F29" s="10" t="s">
        <v>46</v>
      </c>
      <c r="G29" s="17" t="s">
        <v>107</v>
      </c>
      <c r="I29" s="2"/>
    </row>
    <row r="30" spans="3:9" ht="16.5" customHeight="1">
      <c r="C30" s="2" t="s">
        <v>5</v>
      </c>
      <c r="E30" s="2" t="s">
        <v>3</v>
      </c>
      <c r="F30" s="10" t="s">
        <v>47</v>
      </c>
      <c r="G30" s="17" t="s">
        <v>108</v>
      </c>
    </row>
    <row r="31" spans="3:9" ht="16.5" customHeight="1">
      <c r="C31" s="2" t="s">
        <v>5</v>
      </c>
      <c r="E31" s="2" t="s">
        <v>3</v>
      </c>
      <c r="F31" s="10" t="s">
        <v>48</v>
      </c>
      <c r="G31" s="17" t="s">
        <v>354</v>
      </c>
    </row>
    <row r="32" spans="3:9" ht="16.5" customHeight="1">
      <c r="C32" s="2" t="s">
        <v>5</v>
      </c>
      <c r="E32" s="2" t="s">
        <v>3</v>
      </c>
      <c r="F32" s="10" t="s">
        <v>49</v>
      </c>
      <c r="G32" s="17" t="s">
        <v>109</v>
      </c>
    </row>
    <row r="33" spans="3:9" ht="16.5" customHeight="1">
      <c r="C33" s="2" t="s">
        <v>5</v>
      </c>
      <c r="E33" s="2" t="s">
        <v>3</v>
      </c>
      <c r="F33" s="10" t="s">
        <v>50</v>
      </c>
      <c r="G33" s="17" t="s">
        <v>110</v>
      </c>
    </row>
    <row r="34" spans="3:9" ht="16.5" customHeight="1">
      <c r="C34" s="2" t="s">
        <v>5</v>
      </c>
      <c r="E34" s="2" t="s">
        <v>3</v>
      </c>
      <c r="F34" s="10" t="s">
        <v>51</v>
      </c>
      <c r="G34" s="17" t="s">
        <v>282</v>
      </c>
    </row>
    <row r="35" spans="3:9" ht="16.5" customHeight="1">
      <c r="C35" s="2" t="s">
        <v>5</v>
      </c>
      <c r="E35" s="2" t="s">
        <v>3</v>
      </c>
      <c r="F35" s="10" t="s">
        <v>158</v>
      </c>
      <c r="G35" s="17" t="s">
        <v>240</v>
      </c>
    </row>
    <row r="36" spans="3:9" ht="16.5" customHeight="1">
      <c r="E36" s="2" t="s">
        <v>4</v>
      </c>
      <c r="F36" s="10" t="s">
        <v>316</v>
      </c>
      <c r="G36" s="17" t="s">
        <v>342</v>
      </c>
    </row>
    <row r="37" spans="3:9" ht="16.5" customHeight="1">
      <c r="C37" s="2" t="s">
        <v>5</v>
      </c>
      <c r="F37" s="9"/>
      <c r="G37" s="19"/>
      <c r="I37" s="13"/>
    </row>
    <row r="38" spans="3:9" ht="16.5" customHeight="1">
      <c r="C38" s="2" t="s">
        <v>3</v>
      </c>
      <c r="D38" s="1" t="s">
        <v>29</v>
      </c>
      <c r="E38" s="2" t="s">
        <v>2</v>
      </c>
      <c r="F38" s="10" t="s">
        <v>30</v>
      </c>
      <c r="G38" s="17" t="s">
        <v>283</v>
      </c>
      <c r="H38" s="2" t="s">
        <v>43</v>
      </c>
      <c r="I38" s="2">
        <f>I28+8</f>
        <v>65</v>
      </c>
    </row>
    <row r="39" spans="3:9" ht="16.5" customHeight="1">
      <c r="C39" s="2" t="s">
        <v>5</v>
      </c>
      <c r="E39" s="2" t="s">
        <v>3</v>
      </c>
      <c r="F39" s="10" t="s">
        <v>31</v>
      </c>
      <c r="G39" s="17" t="s">
        <v>111</v>
      </c>
    </row>
    <row r="40" spans="3:9" ht="16.5" customHeight="1">
      <c r="C40" s="2" t="s">
        <v>5</v>
      </c>
      <c r="E40" s="2" t="s">
        <v>4</v>
      </c>
      <c r="F40" s="10" t="s">
        <v>32</v>
      </c>
      <c r="G40" s="17" t="s">
        <v>284</v>
      </c>
    </row>
    <row r="41" spans="3:9" ht="16.5" customHeight="1">
      <c r="C41" s="2" t="s">
        <v>5</v>
      </c>
      <c r="F41" s="9"/>
      <c r="G41" s="19"/>
      <c r="I41" s="13"/>
    </row>
    <row r="42" spans="3:9" ht="16.5" customHeight="1">
      <c r="C42" s="2" t="s">
        <v>3</v>
      </c>
      <c r="D42" s="7" t="s">
        <v>33</v>
      </c>
      <c r="E42" s="8" t="s">
        <v>2</v>
      </c>
      <c r="F42" s="10" t="s">
        <v>78</v>
      </c>
      <c r="G42" s="17" t="s">
        <v>285</v>
      </c>
      <c r="H42" s="8" t="s">
        <v>43</v>
      </c>
      <c r="I42" s="2">
        <f>I38+5</f>
        <v>70</v>
      </c>
    </row>
    <row r="43" spans="3:9" ht="16.5" customHeight="1">
      <c r="C43" s="2" t="s">
        <v>5</v>
      </c>
      <c r="D43" s="9"/>
      <c r="E43" s="8" t="s">
        <v>3</v>
      </c>
      <c r="F43" s="7" t="s">
        <v>79</v>
      </c>
      <c r="G43" s="36" t="s">
        <v>112</v>
      </c>
      <c r="H43" s="8"/>
    </row>
    <row r="44" spans="3:9" ht="16.5" customHeight="1">
      <c r="C44" s="2" t="s">
        <v>5</v>
      </c>
      <c r="D44" s="9"/>
      <c r="E44" s="8" t="s">
        <v>3</v>
      </c>
      <c r="F44" s="10" t="s">
        <v>80</v>
      </c>
      <c r="G44" s="17" t="s">
        <v>113</v>
      </c>
      <c r="H44" s="8"/>
    </row>
    <row r="45" spans="3:9" ht="16.5" customHeight="1">
      <c r="C45" s="2" t="s">
        <v>5</v>
      </c>
      <c r="D45" s="9"/>
      <c r="E45" s="8" t="s">
        <v>4</v>
      </c>
      <c r="F45" s="10" t="s">
        <v>81</v>
      </c>
      <c r="G45" s="17" t="s">
        <v>114</v>
      </c>
      <c r="H45" s="8"/>
    </row>
    <row r="46" spans="3:9" ht="16.5" customHeight="1">
      <c r="C46" s="2" t="s">
        <v>5</v>
      </c>
      <c r="G46" s="19"/>
      <c r="I46" s="13"/>
    </row>
    <row r="47" spans="3:9" ht="16.5" customHeight="1">
      <c r="C47" s="2" t="s">
        <v>3</v>
      </c>
      <c r="D47" s="1" t="s">
        <v>34</v>
      </c>
      <c r="E47" s="2" t="s">
        <v>2</v>
      </c>
      <c r="F47" s="1" t="s">
        <v>84</v>
      </c>
      <c r="G47" s="17" t="s">
        <v>286</v>
      </c>
      <c r="H47" s="2" t="s">
        <v>43</v>
      </c>
      <c r="I47" s="2">
        <f>I42+19</f>
        <v>89</v>
      </c>
    </row>
    <row r="48" spans="3:9" ht="16.5" customHeight="1">
      <c r="C48" s="2" t="s">
        <v>5</v>
      </c>
      <c r="E48" s="8" t="s">
        <v>3</v>
      </c>
      <c r="F48" s="1" t="s">
        <v>85</v>
      </c>
      <c r="G48" s="17" t="s">
        <v>384</v>
      </c>
      <c r="I48" s="2"/>
    </row>
    <row r="49" spans="3:9" ht="33" customHeight="1">
      <c r="C49" s="2" t="s">
        <v>5</v>
      </c>
      <c r="E49" s="8" t="s">
        <v>3</v>
      </c>
      <c r="F49" s="10" t="s">
        <v>86</v>
      </c>
      <c r="G49" s="36" t="s">
        <v>389</v>
      </c>
      <c r="I49" s="2"/>
    </row>
    <row r="50" spans="3:9" ht="16.5" customHeight="1">
      <c r="C50" s="2" t="s">
        <v>5</v>
      </c>
      <c r="E50" s="8" t="s">
        <v>3</v>
      </c>
      <c r="F50" s="10" t="s">
        <v>87</v>
      </c>
      <c r="G50" s="17" t="s">
        <v>385</v>
      </c>
      <c r="I50" s="2"/>
    </row>
    <row r="51" spans="3:9" ht="16.5" customHeight="1">
      <c r="C51" s="2" t="s">
        <v>5</v>
      </c>
      <c r="E51" s="8" t="s">
        <v>3</v>
      </c>
      <c r="F51" s="10" t="s">
        <v>88</v>
      </c>
      <c r="G51" s="17" t="s">
        <v>287</v>
      </c>
      <c r="I51" s="2"/>
    </row>
    <row r="52" spans="3:9" ht="16.5" customHeight="1">
      <c r="C52" s="2" t="s">
        <v>5</v>
      </c>
      <c r="E52" s="8" t="s">
        <v>3</v>
      </c>
      <c r="F52" s="10" t="s">
        <v>89</v>
      </c>
      <c r="G52" s="17" t="s">
        <v>115</v>
      </c>
      <c r="I52" s="2"/>
    </row>
    <row r="53" spans="3:9" ht="16.5" customHeight="1">
      <c r="C53" s="2" t="s">
        <v>5</v>
      </c>
      <c r="E53" s="8" t="s">
        <v>3</v>
      </c>
      <c r="F53" s="10" t="s">
        <v>90</v>
      </c>
      <c r="G53" s="17" t="s">
        <v>394</v>
      </c>
      <c r="I53" s="2"/>
    </row>
    <row r="54" spans="3:9" ht="16.5" customHeight="1">
      <c r="C54" s="2" t="s">
        <v>5</v>
      </c>
      <c r="E54" s="8" t="s">
        <v>3</v>
      </c>
      <c r="F54" s="10" t="s">
        <v>91</v>
      </c>
      <c r="G54" s="17" t="s">
        <v>116</v>
      </c>
      <c r="I54" s="2"/>
    </row>
    <row r="55" spans="3:9" ht="33" customHeight="1">
      <c r="C55" s="2" t="s">
        <v>5</v>
      </c>
      <c r="E55" s="8" t="s">
        <v>4</v>
      </c>
      <c r="F55" s="10" t="s">
        <v>92</v>
      </c>
      <c r="G55" s="36" t="s">
        <v>355</v>
      </c>
      <c r="I55" s="2"/>
    </row>
    <row r="56" spans="3:9" ht="16.5" customHeight="1">
      <c r="C56" s="2" t="s">
        <v>5</v>
      </c>
      <c r="F56" s="9"/>
      <c r="G56" s="19"/>
      <c r="I56" s="13"/>
    </row>
    <row r="57" spans="3:9" ht="33" customHeight="1">
      <c r="C57" s="2" t="s">
        <v>3</v>
      </c>
      <c r="D57" s="6" t="s">
        <v>35</v>
      </c>
      <c r="E57" s="2" t="s">
        <v>2</v>
      </c>
      <c r="F57" s="10" t="s">
        <v>36</v>
      </c>
      <c r="G57" s="36" t="s">
        <v>386</v>
      </c>
      <c r="H57" s="2" t="s">
        <v>43</v>
      </c>
      <c r="I57" s="2">
        <f>I47+18</f>
        <v>107</v>
      </c>
    </row>
    <row r="58" spans="3:9" ht="16.5" customHeight="1">
      <c r="C58" s="2" t="s">
        <v>5</v>
      </c>
      <c r="E58" s="2" t="s">
        <v>3</v>
      </c>
      <c r="F58" s="10" t="s">
        <v>37</v>
      </c>
      <c r="G58" s="17" t="s">
        <v>117</v>
      </c>
    </row>
    <row r="59" spans="3:9" ht="16.5" customHeight="1">
      <c r="C59" s="2" t="s">
        <v>5</v>
      </c>
      <c r="E59" s="2" t="s">
        <v>3</v>
      </c>
      <c r="F59" s="10" t="s">
        <v>38</v>
      </c>
      <c r="G59" s="17" t="s">
        <v>288</v>
      </c>
    </row>
    <row r="60" spans="3:9" ht="16.5" customHeight="1">
      <c r="C60" s="2" t="s">
        <v>5</v>
      </c>
      <c r="E60" s="2" t="s">
        <v>3</v>
      </c>
      <c r="F60" s="10" t="s">
        <v>39</v>
      </c>
      <c r="G60" s="17" t="s">
        <v>289</v>
      </c>
    </row>
    <row r="61" spans="3:9" ht="16.5" customHeight="1">
      <c r="C61" s="2" t="s">
        <v>5</v>
      </c>
      <c r="E61" s="2" t="s">
        <v>3</v>
      </c>
      <c r="F61" s="10" t="s">
        <v>52</v>
      </c>
      <c r="G61" s="17" t="s">
        <v>118</v>
      </c>
    </row>
    <row r="62" spans="3:9" ht="16.5" customHeight="1">
      <c r="C62" s="2" t="s">
        <v>5</v>
      </c>
      <c r="E62" s="2" t="s">
        <v>3</v>
      </c>
      <c r="F62" s="10" t="s">
        <v>53</v>
      </c>
      <c r="G62" s="17" t="s">
        <v>119</v>
      </c>
    </row>
    <row r="63" spans="3:9" ht="16.5" customHeight="1">
      <c r="C63" s="2" t="s">
        <v>5</v>
      </c>
      <c r="E63" s="2" t="s">
        <v>3</v>
      </c>
      <c r="F63" s="10" t="s">
        <v>54</v>
      </c>
      <c r="G63" s="17" t="s">
        <v>120</v>
      </c>
    </row>
    <row r="64" spans="3:9" ht="16.5" customHeight="1">
      <c r="C64" s="2" t="s">
        <v>5</v>
      </c>
      <c r="E64" s="2" t="s">
        <v>3</v>
      </c>
      <c r="F64" s="10" t="s">
        <v>55</v>
      </c>
      <c r="G64" s="17" t="s">
        <v>290</v>
      </c>
    </row>
    <row r="65" spans="3:9" ht="16.5" customHeight="1">
      <c r="C65" s="2" t="s">
        <v>5</v>
      </c>
      <c r="E65" s="2" t="s">
        <v>3</v>
      </c>
      <c r="F65" s="7" t="s">
        <v>56</v>
      </c>
      <c r="G65" s="36" t="s">
        <v>121</v>
      </c>
    </row>
    <row r="66" spans="3:9" ht="16.5" customHeight="1">
      <c r="C66" s="2" t="s">
        <v>5</v>
      </c>
      <c r="E66" s="2" t="s">
        <v>3</v>
      </c>
      <c r="F66" s="10" t="s">
        <v>57</v>
      </c>
      <c r="G66" s="17" t="s">
        <v>122</v>
      </c>
    </row>
    <row r="67" spans="3:9" ht="16.5" customHeight="1">
      <c r="C67" s="2" t="s">
        <v>5</v>
      </c>
      <c r="E67" s="2" t="s">
        <v>3</v>
      </c>
      <c r="F67" s="10" t="s">
        <v>58</v>
      </c>
      <c r="G67" s="17" t="s">
        <v>123</v>
      </c>
    </row>
    <row r="68" spans="3:9" ht="16.5" customHeight="1">
      <c r="C68" s="2" t="s">
        <v>5</v>
      </c>
      <c r="E68" s="2" t="s">
        <v>3</v>
      </c>
      <c r="F68" s="10" t="s">
        <v>59</v>
      </c>
      <c r="G68" s="17" t="s">
        <v>356</v>
      </c>
    </row>
    <row r="69" spans="3:9" ht="16.5" customHeight="1">
      <c r="C69" s="2" t="s">
        <v>5</v>
      </c>
      <c r="E69" s="2" t="s">
        <v>3</v>
      </c>
      <c r="F69" s="10" t="s">
        <v>60</v>
      </c>
      <c r="G69" s="17" t="s">
        <v>314</v>
      </c>
    </row>
    <row r="70" spans="3:9" ht="16.5" customHeight="1">
      <c r="C70" s="2" t="s">
        <v>5</v>
      </c>
      <c r="E70" s="2" t="s">
        <v>4</v>
      </c>
      <c r="F70" s="1" t="s">
        <v>61</v>
      </c>
      <c r="G70" s="17" t="s">
        <v>124</v>
      </c>
    </row>
    <row r="71" spans="3:9" ht="16.5" customHeight="1">
      <c r="C71" s="2" t="s">
        <v>5</v>
      </c>
      <c r="G71" s="19"/>
      <c r="I71" s="13"/>
    </row>
    <row r="72" spans="3:9" ht="16.5" customHeight="1">
      <c r="C72" s="2" t="s">
        <v>3</v>
      </c>
      <c r="D72" s="6" t="s">
        <v>40</v>
      </c>
      <c r="E72" s="2" t="s">
        <v>2</v>
      </c>
      <c r="F72" s="1" t="s">
        <v>82</v>
      </c>
      <c r="G72" s="17" t="s">
        <v>125</v>
      </c>
      <c r="H72" s="2" t="s">
        <v>43</v>
      </c>
      <c r="I72" s="2">
        <f>I57+36</f>
        <v>143</v>
      </c>
    </row>
    <row r="73" spans="3:9" ht="16.5" customHeight="1">
      <c r="C73" s="2" t="s">
        <v>5</v>
      </c>
      <c r="E73" s="2" t="s">
        <v>4</v>
      </c>
      <c r="F73" s="6" t="s">
        <v>83</v>
      </c>
      <c r="G73" s="36" t="s">
        <v>126</v>
      </c>
    </row>
    <row r="74" spans="3:9" ht="16.5" customHeight="1">
      <c r="C74" s="2" t="s">
        <v>5</v>
      </c>
      <c r="E74" s="3"/>
      <c r="G74" s="19"/>
      <c r="H74" s="3"/>
      <c r="I74" s="13"/>
    </row>
    <row r="75" spans="3:9" ht="16.5" customHeight="1">
      <c r="C75" s="2" t="s">
        <v>3</v>
      </c>
      <c r="D75" s="6" t="s">
        <v>66</v>
      </c>
      <c r="E75" s="2" t="s">
        <v>2</v>
      </c>
      <c r="F75" s="1" t="s">
        <v>63</v>
      </c>
      <c r="G75" s="17" t="s">
        <v>127</v>
      </c>
      <c r="H75" s="2" t="s">
        <v>43</v>
      </c>
      <c r="I75" s="2">
        <f>I72+2</f>
        <v>145</v>
      </c>
    </row>
    <row r="76" spans="3:9" ht="16.5" customHeight="1">
      <c r="C76" s="2" t="s">
        <v>5</v>
      </c>
      <c r="E76" s="2" t="s">
        <v>3</v>
      </c>
      <c r="F76" s="1" t="s">
        <v>64</v>
      </c>
      <c r="G76" s="17" t="s">
        <v>128</v>
      </c>
    </row>
    <row r="77" spans="3:9" ht="16.5" customHeight="1">
      <c r="C77" s="2" t="s">
        <v>5</v>
      </c>
      <c r="E77" s="2" t="s">
        <v>3</v>
      </c>
      <c r="F77" s="1" t="s">
        <v>67</v>
      </c>
      <c r="G77" s="17" t="s">
        <v>129</v>
      </c>
      <c r="H77" s="3"/>
      <c r="I77" s="13"/>
    </row>
    <row r="78" spans="3:9" ht="16.5" customHeight="1">
      <c r="C78" s="2" t="s">
        <v>5</v>
      </c>
      <c r="E78" s="2" t="s">
        <v>3</v>
      </c>
      <c r="F78" s="6" t="s">
        <v>68</v>
      </c>
      <c r="G78" s="17" t="s">
        <v>130</v>
      </c>
      <c r="H78" s="3"/>
      <c r="I78" s="13"/>
    </row>
    <row r="79" spans="3:9" ht="16.5" customHeight="1">
      <c r="C79" s="2" t="s">
        <v>5</v>
      </c>
      <c r="E79" s="2" t="s">
        <v>3</v>
      </c>
      <c r="F79" s="1" t="s">
        <v>69</v>
      </c>
      <c r="G79" s="17" t="s">
        <v>131</v>
      </c>
      <c r="H79" s="3"/>
      <c r="I79" s="13"/>
    </row>
    <row r="80" spans="3:9" ht="16.5" customHeight="1">
      <c r="C80" s="2" t="s">
        <v>5</v>
      </c>
      <c r="E80" s="2" t="s">
        <v>3</v>
      </c>
      <c r="F80" s="1" t="s">
        <v>70</v>
      </c>
      <c r="G80" s="17" t="s">
        <v>132</v>
      </c>
      <c r="H80" s="3"/>
      <c r="I80" s="13"/>
    </row>
    <row r="81" spans="3:9" ht="16.5" customHeight="1">
      <c r="C81" s="2" t="s">
        <v>5</v>
      </c>
      <c r="E81" s="2" t="s">
        <v>3</v>
      </c>
      <c r="F81" s="10" t="s">
        <v>71</v>
      </c>
      <c r="G81" s="17" t="s">
        <v>133</v>
      </c>
      <c r="H81" s="3"/>
      <c r="I81" s="13"/>
    </row>
    <row r="82" spans="3:9" ht="16.5" customHeight="1">
      <c r="C82" s="2" t="s">
        <v>5</v>
      </c>
      <c r="E82" s="2" t="s">
        <v>3</v>
      </c>
      <c r="F82" s="10" t="s">
        <v>72</v>
      </c>
      <c r="G82" s="17" t="s">
        <v>291</v>
      </c>
      <c r="H82" s="3"/>
      <c r="I82" s="13"/>
    </row>
    <row r="83" spans="3:9" ht="16.5" customHeight="1">
      <c r="C83" s="2" t="s">
        <v>5</v>
      </c>
      <c r="E83" s="2" t="s">
        <v>3</v>
      </c>
      <c r="F83" s="10" t="s">
        <v>73</v>
      </c>
      <c r="G83" s="17" t="s">
        <v>357</v>
      </c>
      <c r="H83" s="3"/>
      <c r="I83" s="13"/>
    </row>
    <row r="84" spans="3:9" ht="33" customHeight="1">
      <c r="C84" s="2" t="s">
        <v>5</v>
      </c>
      <c r="E84" s="2" t="s">
        <v>3</v>
      </c>
      <c r="F84" s="7" t="s">
        <v>74</v>
      </c>
      <c r="G84" s="17" t="s">
        <v>134</v>
      </c>
      <c r="H84" s="3"/>
      <c r="I84" s="13"/>
    </row>
    <row r="85" spans="3:9" ht="33" customHeight="1">
      <c r="C85" s="2" t="s">
        <v>5</v>
      </c>
      <c r="E85" s="2" t="s">
        <v>3</v>
      </c>
      <c r="F85" s="7" t="s">
        <v>75</v>
      </c>
      <c r="G85" s="17" t="s">
        <v>358</v>
      </c>
      <c r="H85" s="3"/>
      <c r="I85" s="13"/>
    </row>
    <row r="86" spans="3:9" ht="16.5" customHeight="1">
      <c r="C86" s="2" t="s">
        <v>5</v>
      </c>
      <c r="E86" s="2" t="s">
        <v>3</v>
      </c>
      <c r="F86" s="10" t="s">
        <v>76</v>
      </c>
      <c r="G86" s="17" t="s">
        <v>313</v>
      </c>
      <c r="H86" s="3"/>
      <c r="I86" s="13"/>
    </row>
    <row r="87" spans="3:9" ht="16.5" customHeight="1">
      <c r="C87" s="2" t="s">
        <v>5</v>
      </c>
      <c r="E87" s="2" t="s">
        <v>4</v>
      </c>
      <c r="F87" s="7" t="s">
        <v>77</v>
      </c>
      <c r="G87" s="17" t="s">
        <v>135</v>
      </c>
      <c r="H87" s="3"/>
      <c r="I87" s="13"/>
    </row>
    <row r="88" spans="3:9" ht="16.5" customHeight="1">
      <c r="C88" s="2" t="s">
        <v>5</v>
      </c>
      <c r="E88" s="3"/>
      <c r="G88" s="9"/>
      <c r="H88" s="3"/>
      <c r="I88" s="13"/>
    </row>
    <row r="89" spans="3:9" ht="16.5" customHeight="1">
      <c r="C89" s="2" t="s">
        <v>5</v>
      </c>
      <c r="D89" s="3" t="s">
        <v>136</v>
      </c>
      <c r="E89" s="3"/>
      <c r="G89" s="19"/>
      <c r="H89" s="3"/>
      <c r="I89" s="13"/>
    </row>
    <row r="90" spans="3:9" ht="16.5" customHeight="1">
      <c r="C90" s="2" t="s">
        <v>5</v>
      </c>
      <c r="D90" s="3" t="s">
        <v>137</v>
      </c>
      <c r="E90" s="3"/>
      <c r="G90" s="19"/>
      <c r="H90" s="3"/>
      <c r="I90" s="13"/>
    </row>
    <row r="91" spans="3:9" ht="16.5" customHeight="1">
      <c r="C91" s="2" t="s">
        <v>3</v>
      </c>
      <c r="D91" s="6" t="s">
        <v>138</v>
      </c>
      <c r="E91" s="2" t="s">
        <v>2</v>
      </c>
      <c r="F91" s="10" t="s">
        <v>262</v>
      </c>
      <c r="G91" s="17" t="s">
        <v>269</v>
      </c>
      <c r="H91" s="2" t="s">
        <v>43</v>
      </c>
      <c r="I91" s="2">
        <f>I75+29</f>
        <v>174</v>
      </c>
    </row>
    <row r="92" spans="3:9" ht="16.5" customHeight="1">
      <c r="C92" s="2" t="s">
        <v>5</v>
      </c>
      <c r="D92" s="18"/>
      <c r="E92" s="2" t="s">
        <v>3</v>
      </c>
      <c r="F92" s="1" t="s">
        <v>10</v>
      </c>
      <c r="G92" s="17" t="s">
        <v>203</v>
      </c>
      <c r="I92" s="2"/>
    </row>
    <row r="93" spans="3:9" ht="16.5" customHeight="1">
      <c r="C93" s="2" t="s">
        <v>5</v>
      </c>
      <c r="D93" s="18"/>
      <c r="E93" s="2" t="s">
        <v>4</v>
      </c>
      <c r="F93" s="1" t="s">
        <v>11</v>
      </c>
      <c r="G93" s="17" t="s">
        <v>139</v>
      </c>
      <c r="I93" s="2"/>
    </row>
    <row r="94" spans="3:9" ht="16.5" customHeight="1">
      <c r="C94" s="2" t="s">
        <v>5</v>
      </c>
      <c r="D94" s="18"/>
      <c r="G94" s="19"/>
      <c r="I94" s="2"/>
    </row>
    <row r="95" spans="3:9" ht="16.5" customHeight="1">
      <c r="C95" s="2" t="s">
        <v>3</v>
      </c>
      <c r="D95" s="1" t="s">
        <v>141</v>
      </c>
      <c r="E95" s="20" t="s">
        <v>140</v>
      </c>
      <c r="F95" s="1" t="s">
        <v>20</v>
      </c>
      <c r="G95" s="17" t="s">
        <v>204</v>
      </c>
      <c r="H95" s="2" t="s">
        <v>43</v>
      </c>
      <c r="I95" s="2">
        <f>I91+1</f>
        <v>175</v>
      </c>
    </row>
    <row r="96" spans="3:9" ht="16.5" customHeight="1">
      <c r="C96" s="2" t="s">
        <v>5</v>
      </c>
      <c r="D96" s="18"/>
      <c r="G96" s="19"/>
      <c r="I96" s="2"/>
    </row>
    <row r="97" spans="3:8" ht="16.5" customHeight="1">
      <c r="C97" s="2" t="s">
        <v>3</v>
      </c>
      <c r="D97" s="6" t="s">
        <v>93</v>
      </c>
      <c r="E97" s="3"/>
      <c r="F97" s="40" t="s">
        <v>65</v>
      </c>
      <c r="H97" s="3"/>
    </row>
    <row r="98" spans="3:8" ht="16.5" customHeight="1">
      <c r="C98" s="2" t="s">
        <v>5</v>
      </c>
      <c r="E98" s="3"/>
      <c r="F98" s="40"/>
      <c r="H98" s="3"/>
    </row>
    <row r="99" spans="3:8" ht="16.5" customHeight="1">
      <c r="C99" s="2" t="s">
        <v>3</v>
      </c>
      <c r="D99" s="6" t="s">
        <v>94</v>
      </c>
      <c r="E99" s="3"/>
      <c r="F99" s="16"/>
      <c r="H99" s="3"/>
    </row>
    <row r="100" spans="3:8" ht="16.5" customHeight="1">
      <c r="C100" s="2" t="s">
        <v>5</v>
      </c>
      <c r="E100" s="3"/>
      <c r="F100" s="16"/>
      <c r="H100" s="3"/>
    </row>
    <row r="101" spans="3:8" ht="16.5" customHeight="1">
      <c r="C101" s="2" t="s">
        <v>3</v>
      </c>
      <c r="D101" s="6" t="s">
        <v>95</v>
      </c>
      <c r="E101" s="3"/>
      <c r="F101" s="16"/>
      <c r="H101" s="3"/>
    </row>
    <row r="102" spans="3:8" ht="16.5" customHeight="1">
      <c r="C102" s="2" t="s">
        <v>5</v>
      </c>
      <c r="E102" s="3"/>
      <c r="F102" s="16"/>
      <c r="H102" s="3"/>
    </row>
    <row r="103" spans="3:8" ht="33" customHeight="1">
      <c r="C103" s="2" t="s">
        <v>3</v>
      </c>
      <c r="D103" s="6" t="s">
        <v>96</v>
      </c>
      <c r="E103" s="3"/>
      <c r="F103" s="16"/>
      <c r="G103" s="15"/>
      <c r="H103" s="3"/>
    </row>
    <row r="104" spans="3:8" ht="16.5" customHeight="1">
      <c r="C104" s="2" t="s">
        <v>5</v>
      </c>
      <c r="E104" s="3"/>
      <c r="F104" s="16"/>
      <c r="G104" s="15"/>
      <c r="H104" s="3"/>
    </row>
    <row r="105" spans="3:8" ht="16.5" customHeight="1">
      <c r="C105" s="2" t="s">
        <v>4</v>
      </c>
      <c r="D105" s="6" t="s">
        <v>97</v>
      </c>
      <c r="E105" s="3"/>
      <c r="F105" s="16"/>
      <c r="G105" s="15"/>
      <c r="H105" s="3"/>
    </row>
    <row r="106" spans="3:8" ht="16.5" customHeight="1">
      <c r="C106" s="3"/>
      <c r="E106" s="3"/>
      <c r="H106" s="3"/>
    </row>
    <row r="107" spans="3:8" ht="16.5" customHeight="1">
      <c r="C107" s="3"/>
      <c r="E107" s="3"/>
      <c r="H107" s="3"/>
    </row>
    <row r="108" spans="3:8">
      <c r="E108" s="3"/>
      <c r="H108" s="3"/>
    </row>
  </sheetData>
  <mergeCells count="1">
    <mergeCell ref="F97:F98"/>
  </mergeCells>
  <phoneticPr fontId="1"/>
  <printOptions horizontalCentered="1"/>
  <pageMargins left="0.51181102362204722" right="0.5118110236220472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9319A-1578-4FC4-8D58-A15BE17DBA88}">
  <sheetPr>
    <pageSetUpPr fitToPage="1"/>
  </sheetPr>
  <dimension ref="A1:H216"/>
  <sheetViews>
    <sheetView showGridLines="0" zoomScale="85" zoomScaleNormal="85" zoomScaleSheetLayoutView="100" workbookViewId="0"/>
  </sheetViews>
  <sheetFormatPr defaultColWidth="9" defaultRowHeight="14"/>
  <cols>
    <col min="1" max="1" width="16.08203125" style="22" customWidth="1"/>
    <col min="2" max="2" width="17.58203125" style="22" bestFit="1" customWidth="1"/>
    <col min="3" max="3" width="76.83203125" style="22" customWidth="1"/>
    <col min="4" max="4" width="17.08203125" style="22" customWidth="1"/>
    <col min="5" max="5" width="19.33203125" style="22" customWidth="1"/>
    <col min="6" max="6" width="18.5" style="22" customWidth="1"/>
    <col min="7" max="16384" width="9" style="23"/>
  </cols>
  <sheetData>
    <row r="1" spans="1:6" ht="31.15" customHeight="1">
      <c r="A1" s="21" t="s">
        <v>144</v>
      </c>
    </row>
    <row r="2" spans="1:6" ht="39" customHeight="1">
      <c r="A2" s="21" t="s">
        <v>153</v>
      </c>
    </row>
    <row r="3" spans="1:6" ht="48.75" customHeight="1">
      <c r="A3" s="24" t="s">
        <v>148</v>
      </c>
      <c r="B3" s="24" t="s">
        <v>149</v>
      </c>
      <c r="C3" s="24" t="s">
        <v>150</v>
      </c>
      <c r="D3" s="25" t="s">
        <v>151</v>
      </c>
      <c r="E3" s="25" t="s">
        <v>154</v>
      </c>
      <c r="F3" s="24" t="s">
        <v>152</v>
      </c>
    </row>
    <row r="4" spans="1:6" ht="20.149999999999999" customHeight="1">
      <c r="A4" s="26" t="s">
        <v>145</v>
      </c>
      <c r="B4" s="27">
        <v>45016</v>
      </c>
      <c r="C4" s="28" t="s">
        <v>146</v>
      </c>
      <c r="D4" s="26" t="s">
        <v>147</v>
      </c>
      <c r="E4" s="26" t="s">
        <v>147</v>
      </c>
      <c r="F4" s="26" t="s">
        <v>147</v>
      </c>
    </row>
    <row r="5" spans="1:6" ht="20.149999999999999" customHeight="1">
      <c r="A5" s="44" t="s">
        <v>155</v>
      </c>
      <c r="B5" s="53">
        <v>45380</v>
      </c>
      <c r="C5" s="56" t="s">
        <v>256</v>
      </c>
      <c r="D5" s="29" t="s">
        <v>202</v>
      </c>
      <c r="E5" s="26" t="s">
        <v>166</v>
      </c>
      <c r="F5" s="26"/>
    </row>
    <row r="6" spans="1:6" ht="20.149999999999999" customHeight="1">
      <c r="A6" s="45"/>
      <c r="B6" s="54"/>
      <c r="C6" s="57"/>
      <c r="D6" s="29" t="s">
        <v>259</v>
      </c>
      <c r="E6" s="26" t="s">
        <v>260</v>
      </c>
      <c r="F6" s="26"/>
    </row>
    <row r="7" spans="1:6" ht="20.149999999999999" customHeight="1">
      <c r="A7" s="45"/>
      <c r="B7" s="54"/>
      <c r="C7" s="57"/>
      <c r="D7" s="29" t="s">
        <v>263</v>
      </c>
      <c r="E7" s="26" t="s">
        <v>166</v>
      </c>
      <c r="F7" s="30">
        <v>46113</v>
      </c>
    </row>
    <row r="8" spans="1:6" ht="20.149999999999999" customHeight="1">
      <c r="A8" s="45"/>
      <c r="B8" s="54"/>
      <c r="C8" s="57"/>
      <c r="D8" s="29" t="s">
        <v>264</v>
      </c>
      <c r="E8" s="26" t="s">
        <v>166</v>
      </c>
      <c r="F8" s="26"/>
    </row>
    <row r="9" spans="1:6" ht="20.149999999999999" customHeight="1">
      <c r="A9" s="45"/>
      <c r="B9" s="54"/>
      <c r="C9" s="57"/>
      <c r="D9" s="29" t="s">
        <v>194</v>
      </c>
      <c r="E9" s="26" t="s">
        <v>166</v>
      </c>
      <c r="F9" s="30">
        <v>46113</v>
      </c>
    </row>
    <row r="10" spans="1:6" ht="20.149999999999999" customHeight="1">
      <c r="A10" s="45"/>
      <c r="B10" s="54"/>
      <c r="C10" s="57"/>
      <c r="D10" s="29" t="s">
        <v>261</v>
      </c>
      <c r="E10" s="26" t="s">
        <v>166</v>
      </c>
      <c r="F10" s="30"/>
    </row>
    <row r="11" spans="1:6" ht="20.149999999999999" customHeight="1">
      <c r="A11" s="45"/>
      <c r="B11" s="54"/>
      <c r="C11" s="57"/>
      <c r="D11" s="29" t="s">
        <v>195</v>
      </c>
      <c r="E11" s="26" t="s">
        <v>166</v>
      </c>
      <c r="F11" s="26"/>
    </row>
    <row r="12" spans="1:6" ht="20.149999999999999" customHeight="1">
      <c r="A12" s="45"/>
      <c r="B12" s="54"/>
      <c r="C12" s="57"/>
      <c r="D12" s="29" t="s">
        <v>196</v>
      </c>
      <c r="E12" s="26" t="s">
        <v>166</v>
      </c>
      <c r="F12" s="26"/>
    </row>
    <row r="13" spans="1:6" ht="20.149999999999999" customHeight="1">
      <c r="A13" s="45"/>
      <c r="B13" s="54"/>
      <c r="C13" s="57"/>
      <c r="D13" s="29" t="s">
        <v>197</v>
      </c>
      <c r="E13" s="26" t="s">
        <v>166</v>
      </c>
      <c r="F13" s="26"/>
    </row>
    <row r="14" spans="1:6" ht="20.149999999999999" customHeight="1">
      <c r="A14" s="45"/>
      <c r="B14" s="54"/>
      <c r="C14" s="57"/>
      <c r="D14" s="29" t="s">
        <v>198</v>
      </c>
      <c r="E14" s="26" t="s">
        <v>166</v>
      </c>
      <c r="F14" s="26"/>
    </row>
    <row r="15" spans="1:6" ht="20.149999999999999" customHeight="1">
      <c r="A15" s="45"/>
      <c r="B15" s="54"/>
      <c r="C15" s="57"/>
      <c r="D15" s="29" t="s">
        <v>199</v>
      </c>
      <c r="E15" s="26" t="s">
        <v>166</v>
      </c>
      <c r="F15" s="26"/>
    </row>
    <row r="16" spans="1:6" ht="20.149999999999999" customHeight="1">
      <c r="A16" s="45"/>
      <c r="B16" s="54"/>
      <c r="C16" s="57"/>
      <c r="D16" s="29" t="s">
        <v>200</v>
      </c>
      <c r="E16" s="26" t="s">
        <v>166</v>
      </c>
      <c r="F16" s="26"/>
    </row>
    <row r="17" spans="1:6" ht="20.149999999999999" customHeight="1">
      <c r="A17" s="45"/>
      <c r="B17" s="54"/>
      <c r="C17" s="57"/>
      <c r="D17" s="29" t="s">
        <v>201</v>
      </c>
      <c r="E17" s="26" t="s">
        <v>166</v>
      </c>
      <c r="F17" s="30">
        <v>46113</v>
      </c>
    </row>
    <row r="18" spans="1:6" ht="20.149999999999999" customHeight="1">
      <c r="A18" s="45"/>
      <c r="B18" s="54"/>
      <c r="C18" s="57"/>
      <c r="D18" s="29" t="s">
        <v>277</v>
      </c>
      <c r="E18" s="26" t="s">
        <v>166</v>
      </c>
      <c r="F18" s="30"/>
    </row>
    <row r="19" spans="1:6" ht="20.149999999999999" customHeight="1">
      <c r="A19" s="45"/>
      <c r="B19" s="54"/>
      <c r="C19" s="57"/>
      <c r="D19" s="29" t="s">
        <v>193</v>
      </c>
      <c r="E19" s="26" t="s">
        <v>166</v>
      </c>
      <c r="F19" s="26"/>
    </row>
    <row r="20" spans="1:6" ht="20.149999999999999" customHeight="1">
      <c r="A20" s="45"/>
      <c r="B20" s="54"/>
      <c r="C20" s="57"/>
      <c r="D20" s="29" t="s">
        <v>192</v>
      </c>
      <c r="E20" s="26" t="s">
        <v>166</v>
      </c>
      <c r="F20" s="26"/>
    </row>
    <row r="21" spans="1:6" ht="20.149999999999999" customHeight="1">
      <c r="A21" s="45"/>
      <c r="B21" s="54"/>
      <c r="C21" s="57"/>
      <c r="D21" s="29" t="s">
        <v>164</v>
      </c>
      <c r="E21" s="26" t="s">
        <v>166</v>
      </c>
      <c r="F21" s="30">
        <v>46113</v>
      </c>
    </row>
    <row r="22" spans="1:6" ht="20.149999999999999" customHeight="1">
      <c r="A22" s="45"/>
      <c r="B22" s="54"/>
      <c r="C22" s="57"/>
      <c r="D22" s="29" t="s">
        <v>160</v>
      </c>
      <c r="E22" s="26" t="s">
        <v>166</v>
      </c>
      <c r="F22" s="30"/>
    </row>
    <row r="23" spans="1:6" ht="20.149999999999999" customHeight="1">
      <c r="A23" s="45"/>
      <c r="B23" s="54"/>
      <c r="C23" s="57"/>
      <c r="D23" s="29" t="s">
        <v>161</v>
      </c>
      <c r="E23" s="26" t="s">
        <v>166</v>
      </c>
      <c r="F23" s="30">
        <v>46113</v>
      </c>
    </row>
    <row r="24" spans="1:6" ht="20.149999999999999" customHeight="1">
      <c r="A24" s="45"/>
      <c r="B24" s="54"/>
      <c r="C24" s="57"/>
      <c r="D24" s="29" t="s">
        <v>162</v>
      </c>
      <c r="E24" s="26" t="s">
        <v>166</v>
      </c>
      <c r="F24" s="26"/>
    </row>
    <row r="25" spans="1:6" ht="20.149999999999999" customHeight="1">
      <c r="A25" s="45"/>
      <c r="B25" s="54"/>
      <c r="C25" s="57"/>
      <c r="D25" s="29" t="s">
        <v>163</v>
      </c>
      <c r="E25" s="26" t="s">
        <v>166</v>
      </c>
      <c r="F25" s="30">
        <v>46113</v>
      </c>
    </row>
    <row r="26" spans="1:6" ht="20.149999999999999" customHeight="1">
      <c r="A26" s="45"/>
      <c r="B26" s="54"/>
      <c r="C26" s="57"/>
      <c r="D26" s="29" t="s">
        <v>165</v>
      </c>
      <c r="E26" s="26" t="s">
        <v>166</v>
      </c>
      <c r="F26" s="30"/>
    </row>
    <row r="27" spans="1:6" ht="20.149999999999999" customHeight="1">
      <c r="A27" s="45"/>
      <c r="B27" s="54"/>
      <c r="C27" s="57"/>
      <c r="D27" s="29" t="s">
        <v>191</v>
      </c>
      <c r="E27" s="26" t="s">
        <v>166</v>
      </c>
      <c r="F27" s="26"/>
    </row>
    <row r="28" spans="1:6" ht="20.149999999999999" customHeight="1">
      <c r="A28" s="45"/>
      <c r="B28" s="54"/>
      <c r="C28" s="57"/>
      <c r="D28" s="29" t="s">
        <v>190</v>
      </c>
      <c r="E28" s="26" t="s">
        <v>166</v>
      </c>
      <c r="F28" s="30">
        <v>46113</v>
      </c>
    </row>
    <row r="29" spans="1:6" ht="20.149999999999999" customHeight="1">
      <c r="A29" s="45"/>
      <c r="B29" s="54"/>
      <c r="C29" s="57"/>
      <c r="D29" s="29" t="s">
        <v>181</v>
      </c>
      <c r="E29" s="26" t="s">
        <v>166</v>
      </c>
      <c r="F29" s="26"/>
    </row>
    <row r="30" spans="1:6" ht="20.149999999999999" customHeight="1">
      <c r="A30" s="45"/>
      <c r="B30" s="54"/>
      <c r="C30" s="57"/>
      <c r="D30" s="29" t="s">
        <v>182</v>
      </c>
      <c r="E30" s="26" t="s">
        <v>166</v>
      </c>
      <c r="F30" s="30">
        <v>46113</v>
      </c>
    </row>
    <row r="31" spans="1:6" ht="20.149999999999999" customHeight="1">
      <c r="A31" s="45"/>
      <c r="B31" s="54"/>
      <c r="C31" s="57"/>
      <c r="D31" s="29" t="s">
        <v>183</v>
      </c>
      <c r="E31" s="26" t="s">
        <v>166</v>
      </c>
      <c r="F31" s="30">
        <v>46113</v>
      </c>
    </row>
    <row r="32" spans="1:6" ht="20.149999999999999" customHeight="1">
      <c r="A32" s="45"/>
      <c r="B32" s="54"/>
      <c r="C32" s="57"/>
      <c r="D32" s="29" t="s">
        <v>184</v>
      </c>
      <c r="E32" s="26" t="s">
        <v>166</v>
      </c>
      <c r="F32" s="30">
        <v>46113</v>
      </c>
    </row>
    <row r="33" spans="1:6" ht="20.149999999999999" customHeight="1">
      <c r="A33" s="45"/>
      <c r="B33" s="54"/>
      <c r="C33" s="57"/>
      <c r="D33" s="29" t="s">
        <v>185</v>
      </c>
      <c r="E33" s="26" t="s">
        <v>166</v>
      </c>
      <c r="F33" s="30">
        <v>46113</v>
      </c>
    </row>
    <row r="34" spans="1:6" ht="20.149999999999999" customHeight="1">
      <c r="A34" s="45"/>
      <c r="B34" s="54"/>
      <c r="C34" s="57"/>
      <c r="D34" s="29" t="s">
        <v>186</v>
      </c>
      <c r="E34" s="26" t="s">
        <v>166</v>
      </c>
      <c r="F34" s="26"/>
    </row>
    <row r="35" spans="1:6" ht="20.149999999999999" customHeight="1">
      <c r="A35" s="45"/>
      <c r="B35" s="54"/>
      <c r="C35" s="57"/>
      <c r="D35" s="29" t="s">
        <v>187</v>
      </c>
      <c r="E35" s="26" t="s">
        <v>166</v>
      </c>
      <c r="F35" s="30">
        <v>46113</v>
      </c>
    </row>
    <row r="36" spans="1:6" ht="20.149999999999999" customHeight="1">
      <c r="A36" s="45"/>
      <c r="B36" s="54"/>
      <c r="C36" s="57"/>
      <c r="D36" s="29" t="s">
        <v>188</v>
      </c>
      <c r="E36" s="26" t="s">
        <v>166</v>
      </c>
      <c r="F36" s="26"/>
    </row>
    <row r="37" spans="1:6" ht="20.149999999999999" customHeight="1">
      <c r="A37" s="45"/>
      <c r="B37" s="54"/>
      <c r="C37" s="57"/>
      <c r="D37" s="29" t="s">
        <v>189</v>
      </c>
      <c r="E37" s="26" t="s">
        <v>166</v>
      </c>
      <c r="F37" s="26"/>
    </row>
    <row r="38" spans="1:6" ht="20.149999999999999" customHeight="1">
      <c r="A38" s="45"/>
      <c r="B38" s="54"/>
      <c r="C38" s="57"/>
      <c r="D38" s="29" t="s">
        <v>241</v>
      </c>
      <c r="E38" s="26" t="s">
        <v>166</v>
      </c>
      <c r="F38" s="30">
        <v>46113</v>
      </c>
    </row>
    <row r="39" spans="1:6" ht="20.149999999999999" customHeight="1">
      <c r="A39" s="45"/>
      <c r="B39" s="54"/>
      <c r="C39" s="57"/>
      <c r="D39" s="29" t="s">
        <v>242</v>
      </c>
      <c r="E39" s="26" t="s">
        <v>166</v>
      </c>
      <c r="F39" s="26"/>
    </row>
    <row r="40" spans="1:6" ht="20.149999999999999" customHeight="1">
      <c r="A40" s="45"/>
      <c r="B40" s="54"/>
      <c r="C40" s="57"/>
      <c r="D40" s="29" t="s">
        <v>243</v>
      </c>
      <c r="E40" s="26" t="s">
        <v>166</v>
      </c>
      <c r="F40" s="30">
        <v>46113</v>
      </c>
    </row>
    <row r="41" spans="1:6" ht="20.149999999999999" customHeight="1">
      <c r="A41" s="45"/>
      <c r="B41" s="54"/>
      <c r="C41" s="57"/>
      <c r="D41" s="29" t="s">
        <v>244</v>
      </c>
      <c r="E41" s="26" t="s">
        <v>166</v>
      </c>
      <c r="F41" s="30">
        <v>46113</v>
      </c>
    </row>
    <row r="42" spans="1:6" ht="20.149999999999999" customHeight="1">
      <c r="A42" s="45"/>
      <c r="B42" s="54"/>
      <c r="C42" s="57"/>
      <c r="D42" s="29" t="s">
        <v>245</v>
      </c>
      <c r="E42" s="26" t="s">
        <v>166</v>
      </c>
      <c r="F42" s="30">
        <v>46113</v>
      </c>
    </row>
    <row r="43" spans="1:6" ht="20.149999999999999" customHeight="1">
      <c r="A43" s="45"/>
      <c r="B43" s="54"/>
      <c r="C43" s="57"/>
      <c r="D43" s="29" t="s">
        <v>246</v>
      </c>
      <c r="E43" s="26" t="s">
        <v>166</v>
      </c>
      <c r="F43" s="26"/>
    </row>
    <row r="44" spans="1:6" ht="30" customHeight="1">
      <c r="A44" s="45"/>
      <c r="B44" s="54"/>
      <c r="C44" s="57"/>
      <c r="D44" s="29" t="s">
        <v>257</v>
      </c>
      <c r="E44" s="31" t="s">
        <v>258</v>
      </c>
      <c r="F44" s="26"/>
    </row>
    <row r="45" spans="1:6" ht="20.149999999999999" customHeight="1">
      <c r="A45" s="45"/>
      <c r="B45" s="54"/>
      <c r="C45" s="57"/>
      <c r="D45" s="29" t="s">
        <v>156</v>
      </c>
      <c r="E45" s="26" t="s">
        <v>157</v>
      </c>
      <c r="F45" s="30"/>
    </row>
    <row r="46" spans="1:6" ht="20.149999999999999" customHeight="1">
      <c r="A46" s="45"/>
      <c r="B46" s="54"/>
      <c r="C46" s="57"/>
      <c r="D46" s="29" t="s">
        <v>205</v>
      </c>
      <c r="E46" s="26" t="s">
        <v>157</v>
      </c>
      <c r="F46" s="30"/>
    </row>
    <row r="47" spans="1:6" ht="20.149999999999999" customHeight="1">
      <c r="A47" s="45"/>
      <c r="B47" s="54"/>
      <c r="C47" s="57"/>
      <c r="D47" s="29" t="s">
        <v>206</v>
      </c>
      <c r="E47" s="26" t="s">
        <v>157</v>
      </c>
      <c r="F47" s="30"/>
    </row>
    <row r="48" spans="1:6" ht="20.149999999999999" customHeight="1">
      <c r="A48" s="45"/>
      <c r="B48" s="54"/>
      <c r="C48" s="57"/>
      <c r="D48" s="29" t="s">
        <v>207</v>
      </c>
      <c r="E48" s="26" t="s">
        <v>157</v>
      </c>
      <c r="F48" s="30"/>
    </row>
    <row r="49" spans="1:6" ht="20.149999999999999" customHeight="1">
      <c r="A49" s="45"/>
      <c r="B49" s="54"/>
      <c r="C49" s="57"/>
      <c r="D49" s="29" t="s">
        <v>208</v>
      </c>
      <c r="E49" s="26" t="s">
        <v>157</v>
      </c>
      <c r="F49" s="30"/>
    </row>
    <row r="50" spans="1:6" ht="20.149999999999999" customHeight="1">
      <c r="A50" s="45"/>
      <c r="B50" s="54"/>
      <c r="C50" s="57"/>
      <c r="D50" s="29" t="s">
        <v>209</v>
      </c>
      <c r="E50" s="26" t="s">
        <v>157</v>
      </c>
      <c r="F50" s="30">
        <v>46113</v>
      </c>
    </row>
    <row r="51" spans="1:6" ht="20.149999999999999" customHeight="1">
      <c r="A51" s="45"/>
      <c r="B51" s="54"/>
      <c r="C51" s="57"/>
      <c r="D51" s="29" t="s">
        <v>210</v>
      </c>
      <c r="E51" s="26" t="s">
        <v>157</v>
      </c>
      <c r="F51" s="30"/>
    </row>
    <row r="52" spans="1:6" ht="20.149999999999999" customHeight="1">
      <c r="A52" s="45"/>
      <c r="B52" s="54"/>
      <c r="C52" s="57"/>
      <c r="D52" s="29" t="s">
        <v>211</v>
      </c>
      <c r="E52" s="26" t="s">
        <v>157</v>
      </c>
      <c r="F52" s="30"/>
    </row>
    <row r="53" spans="1:6" ht="20.149999999999999" customHeight="1">
      <c r="A53" s="45"/>
      <c r="B53" s="54"/>
      <c r="C53" s="57"/>
      <c r="D53" s="29" t="s">
        <v>212</v>
      </c>
      <c r="E53" s="26" t="s">
        <v>157</v>
      </c>
      <c r="F53" s="30"/>
    </row>
    <row r="54" spans="1:6" ht="20.149999999999999" customHeight="1">
      <c r="A54" s="45"/>
      <c r="B54" s="54"/>
      <c r="C54" s="57"/>
      <c r="D54" s="29" t="s">
        <v>213</v>
      </c>
      <c r="E54" s="26" t="s">
        <v>157</v>
      </c>
      <c r="F54" s="30"/>
    </row>
    <row r="55" spans="1:6" ht="20.149999999999999" customHeight="1">
      <c r="A55" s="45"/>
      <c r="B55" s="54"/>
      <c r="C55" s="57"/>
      <c r="D55" s="29" t="s">
        <v>214</v>
      </c>
      <c r="E55" s="26" t="s">
        <v>157</v>
      </c>
      <c r="F55" s="30"/>
    </row>
    <row r="56" spans="1:6" ht="20.149999999999999" customHeight="1">
      <c r="A56" s="45"/>
      <c r="B56" s="54"/>
      <c r="C56" s="57"/>
      <c r="D56" s="29" t="s">
        <v>215</v>
      </c>
      <c r="E56" s="26" t="s">
        <v>157</v>
      </c>
      <c r="F56" s="30"/>
    </row>
    <row r="57" spans="1:6" ht="20.149999999999999" customHeight="1">
      <c r="A57" s="45"/>
      <c r="B57" s="54"/>
      <c r="C57" s="57"/>
      <c r="D57" s="29" t="s">
        <v>216</v>
      </c>
      <c r="E57" s="26" t="s">
        <v>157</v>
      </c>
      <c r="F57" s="30">
        <v>46113</v>
      </c>
    </row>
    <row r="58" spans="1:6" ht="20.149999999999999" customHeight="1">
      <c r="A58" s="45"/>
      <c r="B58" s="54"/>
      <c r="C58" s="57"/>
      <c r="D58" s="29" t="s">
        <v>217</v>
      </c>
      <c r="E58" s="26" t="s">
        <v>157</v>
      </c>
      <c r="F58" s="30"/>
    </row>
    <row r="59" spans="1:6" ht="20.149999999999999" customHeight="1">
      <c r="A59" s="45"/>
      <c r="B59" s="54"/>
      <c r="C59" s="57"/>
      <c r="D59" s="29" t="s">
        <v>218</v>
      </c>
      <c r="E59" s="26" t="s">
        <v>157</v>
      </c>
      <c r="F59" s="30"/>
    </row>
    <row r="60" spans="1:6" ht="20.149999999999999" customHeight="1">
      <c r="A60" s="45"/>
      <c r="B60" s="54"/>
      <c r="C60" s="57"/>
      <c r="D60" s="29" t="s">
        <v>219</v>
      </c>
      <c r="E60" s="26" t="s">
        <v>157</v>
      </c>
      <c r="F60" s="30">
        <v>46113</v>
      </c>
    </row>
    <row r="61" spans="1:6" ht="20.149999999999999" customHeight="1">
      <c r="A61" s="45"/>
      <c r="B61" s="54"/>
      <c r="C61" s="57"/>
      <c r="D61" s="29" t="s">
        <v>220</v>
      </c>
      <c r="E61" s="26" t="s">
        <v>157</v>
      </c>
      <c r="F61" s="30"/>
    </row>
    <row r="62" spans="1:6" ht="20.149999999999999" customHeight="1">
      <c r="A62" s="45"/>
      <c r="B62" s="54"/>
      <c r="C62" s="57"/>
      <c r="D62" s="29" t="s">
        <v>221</v>
      </c>
      <c r="E62" s="26" t="s">
        <v>157</v>
      </c>
      <c r="F62" s="30">
        <v>46113</v>
      </c>
    </row>
    <row r="63" spans="1:6" ht="20.149999999999999" customHeight="1">
      <c r="A63" s="45"/>
      <c r="B63" s="54"/>
      <c r="C63" s="57"/>
      <c r="D63" s="29" t="s">
        <v>222</v>
      </c>
      <c r="E63" s="26" t="s">
        <v>157</v>
      </c>
      <c r="F63" s="26"/>
    </row>
    <row r="64" spans="1:6" ht="20.149999999999999" customHeight="1">
      <c r="A64" s="45"/>
      <c r="B64" s="54"/>
      <c r="C64" s="57"/>
      <c r="D64" s="29" t="s">
        <v>223</v>
      </c>
      <c r="E64" s="26" t="s">
        <v>157</v>
      </c>
      <c r="F64" s="30">
        <v>46113</v>
      </c>
    </row>
    <row r="65" spans="1:6" ht="20.149999999999999" customHeight="1">
      <c r="A65" s="45"/>
      <c r="B65" s="54"/>
      <c r="C65" s="57"/>
      <c r="D65" s="29" t="s">
        <v>224</v>
      </c>
      <c r="E65" s="26" t="s">
        <v>157</v>
      </c>
      <c r="F65" s="30"/>
    </row>
    <row r="66" spans="1:6" ht="20.149999999999999" customHeight="1">
      <c r="A66" s="45"/>
      <c r="B66" s="54"/>
      <c r="C66" s="57"/>
      <c r="D66" s="29" t="s">
        <v>225</v>
      </c>
      <c r="E66" s="26" t="s">
        <v>157</v>
      </c>
      <c r="F66" s="30"/>
    </row>
    <row r="67" spans="1:6" ht="20.149999999999999" customHeight="1">
      <c r="A67" s="45"/>
      <c r="B67" s="54"/>
      <c r="C67" s="57"/>
      <c r="D67" s="29" t="s">
        <v>226</v>
      </c>
      <c r="E67" s="26" t="s">
        <v>157</v>
      </c>
      <c r="F67" s="30"/>
    </row>
    <row r="68" spans="1:6" ht="20.149999999999999" customHeight="1">
      <c r="A68" s="45"/>
      <c r="B68" s="54"/>
      <c r="C68" s="57"/>
      <c r="D68" s="29" t="s">
        <v>227</v>
      </c>
      <c r="E68" s="26" t="s">
        <v>157</v>
      </c>
      <c r="F68" s="30"/>
    </row>
    <row r="69" spans="1:6" ht="20.149999999999999" customHeight="1">
      <c r="A69" s="45"/>
      <c r="B69" s="54"/>
      <c r="C69" s="57"/>
      <c r="D69" s="29" t="s">
        <v>228</v>
      </c>
      <c r="E69" s="26" t="s">
        <v>157</v>
      </c>
      <c r="F69" s="30">
        <v>46113</v>
      </c>
    </row>
    <row r="70" spans="1:6" ht="20.149999999999999" customHeight="1">
      <c r="A70" s="45"/>
      <c r="B70" s="54"/>
      <c r="C70" s="57"/>
      <c r="D70" s="29" t="s">
        <v>229</v>
      </c>
      <c r="E70" s="26" t="s">
        <v>157</v>
      </c>
      <c r="F70" s="30"/>
    </row>
    <row r="71" spans="1:6" ht="20.149999999999999" customHeight="1">
      <c r="A71" s="45"/>
      <c r="B71" s="54"/>
      <c r="C71" s="57"/>
      <c r="D71" s="29" t="s">
        <v>230</v>
      </c>
      <c r="E71" s="26" t="s">
        <v>157</v>
      </c>
      <c r="F71" s="30">
        <v>46113</v>
      </c>
    </row>
    <row r="72" spans="1:6" ht="20.149999999999999" customHeight="1">
      <c r="A72" s="45"/>
      <c r="B72" s="54"/>
      <c r="C72" s="57"/>
      <c r="D72" s="29" t="s">
        <v>231</v>
      </c>
      <c r="E72" s="26" t="s">
        <v>157</v>
      </c>
      <c r="F72" s="30">
        <v>46113</v>
      </c>
    </row>
    <row r="73" spans="1:6" ht="20.149999999999999" customHeight="1">
      <c r="A73" s="45"/>
      <c r="B73" s="54"/>
      <c r="C73" s="57"/>
      <c r="D73" s="29" t="s">
        <v>232</v>
      </c>
      <c r="E73" s="26" t="s">
        <v>157</v>
      </c>
      <c r="F73" s="30">
        <v>46113</v>
      </c>
    </row>
    <row r="74" spans="1:6" ht="20.149999999999999" customHeight="1">
      <c r="A74" s="45"/>
      <c r="B74" s="54"/>
      <c r="C74" s="57"/>
      <c r="D74" s="29" t="s">
        <v>233</v>
      </c>
      <c r="E74" s="26" t="s">
        <v>157</v>
      </c>
      <c r="F74" s="30">
        <v>46113</v>
      </c>
    </row>
    <row r="75" spans="1:6" ht="20.149999999999999" customHeight="1">
      <c r="A75" s="45"/>
      <c r="B75" s="54"/>
      <c r="C75" s="57"/>
      <c r="D75" s="29" t="s">
        <v>234</v>
      </c>
      <c r="E75" s="26" t="s">
        <v>157</v>
      </c>
      <c r="F75" s="30"/>
    </row>
    <row r="76" spans="1:6" ht="20.149999999999999" customHeight="1">
      <c r="A76" s="45"/>
      <c r="B76" s="54"/>
      <c r="C76" s="57"/>
      <c r="D76" s="29" t="s">
        <v>235</v>
      </c>
      <c r="E76" s="26" t="s">
        <v>157</v>
      </c>
      <c r="F76" s="30">
        <v>46113</v>
      </c>
    </row>
    <row r="77" spans="1:6" ht="20.149999999999999" customHeight="1">
      <c r="A77" s="45"/>
      <c r="B77" s="54"/>
      <c r="C77" s="57"/>
      <c r="D77" s="29" t="s">
        <v>236</v>
      </c>
      <c r="E77" s="26" t="s">
        <v>157</v>
      </c>
      <c r="F77" s="30"/>
    </row>
    <row r="78" spans="1:6" ht="20.149999999999999" customHeight="1">
      <c r="A78" s="45"/>
      <c r="B78" s="54"/>
      <c r="C78" s="57"/>
      <c r="D78" s="29" t="s">
        <v>237</v>
      </c>
      <c r="E78" s="26" t="s">
        <v>157</v>
      </c>
      <c r="F78" s="30"/>
    </row>
    <row r="79" spans="1:6" ht="20.149999999999999" customHeight="1">
      <c r="A79" s="45"/>
      <c r="B79" s="54"/>
      <c r="C79" s="57"/>
      <c r="D79" s="29" t="s">
        <v>238</v>
      </c>
      <c r="E79" s="26" t="s">
        <v>157</v>
      </c>
      <c r="F79" s="30"/>
    </row>
    <row r="80" spans="1:6" ht="20.149999999999999" customHeight="1">
      <c r="A80" s="45"/>
      <c r="B80" s="54"/>
      <c r="C80" s="57"/>
      <c r="D80" s="29" t="s">
        <v>239</v>
      </c>
      <c r="E80" s="26" t="s">
        <v>157</v>
      </c>
      <c r="F80" s="30"/>
    </row>
    <row r="81" spans="1:6" ht="20.149999999999999" customHeight="1">
      <c r="A81" s="45"/>
      <c r="B81" s="54"/>
      <c r="C81" s="57"/>
      <c r="D81" s="29" t="s">
        <v>247</v>
      </c>
      <c r="E81" s="26" t="s">
        <v>157</v>
      </c>
      <c r="F81" s="30"/>
    </row>
    <row r="82" spans="1:6" ht="20.149999999999999" customHeight="1">
      <c r="A82" s="45"/>
      <c r="B82" s="54"/>
      <c r="C82" s="57"/>
      <c r="D82" s="29" t="s">
        <v>248</v>
      </c>
      <c r="E82" s="26" t="s">
        <v>157</v>
      </c>
      <c r="F82" s="30">
        <v>46113</v>
      </c>
    </row>
    <row r="83" spans="1:6" ht="20.149999999999999" customHeight="1">
      <c r="A83" s="45"/>
      <c r="B83" s="54"/>
      <c r="C83" s="57"/>
      <c r="D83" s="29" t="s">
        <v>249</v>
      </c>
      <c r="E83" s="26" t="s">
        <v>157</v>
      </c>
      <c r="F83" s="30"/>
    </row>
    <row r="84" spans="1:6" ht="20.149999999999999" customHeight="1">
      <c r="A84" s="45"/>
      <c r="B84" s="54"/>
      <c r="C84" s="57"/>
      <c r="D84" s="29" t="s">
        <v>250</v>
      </c>
      <c r="E84" s="26" t="s">
        <v>157</v>
      </c>
      <c r="F84" s="30"/>
    </row>
    <row r="85" spans="1:6" ht="20.149999999999999" customHeight="1">
      <c r="A85" s="45"/>
      <c r="B85" s="54"/>
      <c r="C85" s="57"/>
      <c r="D85" s="29" t="s">
        <v>251</v>
      </c>
      <c r="E85" s="26" t="s">
        <v>157</v>
      </c>
      <c r="F85" s="30">
        <v>46113</v>
      </c>
    </row>
    <row r="86" spans="1:6" ht="20.149999999999999" customHeight="1">
      <c r="A86" s="45"/>
      <c r="B86" s="54"/>
      <c r="C86" s="57"/>
      <c r="D86" s="29" t="s">
        <v>252</v>
      </c>
      <c r="E86" s="26" t="s">
        <v>157</v>
      </c>
      <c r="F86" s="30"/>
    </row>
    <row r="87" spans="1:6" ht="20.149999999999999" customHeight="1">
      <c r="A87" s="45"/>
      <c r="B87" s="54"/>
      <c r="C87" s="57"/>
      <c r="D87" s="29" t="s">
        <v>253</v>
      </c>
      <c r="E87" s="26" t="s">
        <v>157</v>
      </c>
      <c r="F87" s="30">
        <v>46113</v>
      </c>
    </row>
    <row r="88" spans="1:6" ht="20.149999999999999" customHeight="1">
      <c r="A88" s="45"/>
      <c r="B88" s="54"/>
      <c r="C88" s="57"/>
      <c r="D88" s="29" t="s">
        <v>254</v>
      </c>
      <c r="E88" s="26" t="s">
        <v>157</v>
      </c>
      <c r="F88" s="30"/>
    </row>
    <row r="89" spans="1:6" ht="20.149999999999999" customHeight="1">
      <c r="A89" s="45"/>
      <c r="B89" s="54"/>
      <c r="C89" s="57"/>
      <c r="D89" s="29" t="s">
        <v>255</v>
      </c>
      <c r="E89" s="26" t="s">
        <v>157</v>
      </c>
      <c r="F89" s="30">
        <v>46113</v>
      </c>
    </row>
    <row r="90" spans="1:6" ht="20.149999999999999" customHeight="1">
      <c r="A90" s="45"/>
      <c r="B90" s="54"/>
      <c r="C90" s="57"/>
      <c r="D90" s="29" t="s">
        <v>265</v>
      </c>
      <c r="E90" s="26" t="s">
        <v>157</v>
      </c>
      <c r="F90" s="30"/>
    </row>
    <row r="91" spans="1:6" ht="20.149999999999999" customHeight="1">
      <c r="A91" s="45"/>
      <c r="B91" s="54"/>
      <c r="C91" s="57"/>
      <c r="D91" s="29" t="s">
        <v>266</v>
      </c>
      <c r="E91" s="26" t="s">
        <v>157</v>
      </c>
      <c r="F91" s="30">
        <v>46113</v>
      </c>
    </row>
    <row r="92" spans="1:6" ht="20.149999999999999" customHeight="1">
      <c r="A92" s="45"/>
      <c r="B92" s="54"/>
      <c r="C92" s="57"/>
      <c r="D92" s="29" t="s">
        <v>267</v>
      </c>
      <c r="E92" s="26" t="s">
        <v>157</v>
      </c>
      <c r="F92" s="30"/>
    </row>
    <row r="93" spans="1:6" ht="20.149999999999999" customHeight="1">
      <c r="A93" s="45"/>
      <c r="B93" s="54"/>
      <c r="C93" s="57"/>
      <c r="D93" s="29" t="s">
        <v>268</v>
      </c>
      <c r="E93" s="26" t="s">
        <v>157</v>
      </c>
      <c r="F93" s="30"/>
    </row>
    <row r="94" spans="1:6" ht="20.149999999999999" customHeight="1">
      <c r="A94" s="45"/>
      <c r="B94" s="54"/>
      <c r="C94" s="57"/>
      <c r="D94" s="29" t="s">
        <v>270</v>
      </c>
      <c r="E94" s="26" t="s">
        <v>157</v>
      </c>
      <c r="F94" s="30"/>
    </row>
    <row r="95" spans="1:6" ht="20.149999999999999" customHeight="1">
      <c r="A95" s="45"/>
      <c r="B95" s="54"/>
      <c r="C95" s="57"/>
      <c r="D95" s="29" t="s">
        <v>271</v>
      </c>
      <c r="E95" s="26" t="s">
        <v>157</v>
      </c>
      <c r="F95" s="30"/>
    </row>
    <row r="96" spans="1:6" ht="20.149999999999999" customHeight="1">
      <c r="A96" s="45"/>
      <c r="B96" s="54"/>
      <c r="C96" s="57"/>
      <c r="D96" s="29" t="s">
        <v>272</v>
      </c>
      <c r="E96" s="26" t="s">
        <v>157</v>
      </c>
      <c r="F96" s="30"/>
    </row>
    <row r="97" spans="1:6" ht="20.149999999999999" customHeight="1">
      <c r="A97" s="45"/>
      <c r="B97" s="54"/>
      <c r="C97" s="57"/>
      <c r="D97" s="29" t="s">
        <v>273</v>
      </c>
      <c r="E97" s="26" t="s">
        <v>157</v>
      </c>
      <c r="F97" s="30"/>
    </row>
    <row r="98" spans="1:6" ht="20.149999999999999" customHeight="1">
      <c r="A98" s="45"/>
      <c r="B98" s="54"/>
      <c r="C98" s="57"/>
      <c r="D98" s="29" t="s">
        <v>276</v>
      </c>
      <c r="E98" s="26" t="s">
        <v>157</v>
      </c>
      <c r="F98" s="30"/>
    </row>
    <row r="99" spans="1:6" ht="20.149999999999999" customHeight="1">
      <c r="A99" s="45"/>
      <c r="B99" s="54"/>
      <c r="C99" s="57"/>
      <c r="D99" s="29" t="s">
        <v>278</v>
      </c>
      <c r="E99" s="26" t="s">
        <v>157</v>
      </c>
      <c r="F99" s="30"/>
    </row>
    <row r="100" spans="1:6" ht="20.149999999999999" customHeight="1">
      <c r="A100" s="45"/>
      <c r="B100" s="54"/>
      <c r="C100" s="57"/>
      <c r="D100" s="29" t="s">
        <v>179</v>
      </c>
      <c r="E100" s="26" t="s">
        <v>166</v>
      </c>
      <c r="F100" s="26"/>
    </row>
    <row r="101" spans="1:6" ht="20.149999999999999" customHeight="1">
      <c r="A101" s="45"/>
      <c r="B101" s="54"/>
      <c r="C101" s="57"/>
      <c r="D101" s="29" t="s">
        <v>180</v>
      </c>
      <c r="E101" s="26" t="s">
        <v>166</v>
      </c>
      <c r="F101" s="26"/>
    </row>
    <row r="102" spans="1:6" ht="20.149999999999999" customHeight="1">
      <c r="A102" s="45"/>
      <c r="B102" s="54"/>
      <c r="C102" s="57"/>
      <c r="D102" s="29" t="s">
        <v>173</v>
      </c>
      <c r="E102" s="26" t="s">
        <v>166</v>
      </c>
      <c r="F102" s="26"/>
    </row>
    <row r="103" spans="1:6" ht="20.149999999999999" customHeight="1">
      <c r="A103" s="45"/>
      <c r="B103" s="54"/>
      <c r="C103" s="57"/>
      <c r="D103" s="29" t="s">
        <v>174</v>
      </c>
      <c r="E103" s="26" t="s">
        <v>166</v>
      </c>
      <c r="F103" s="26"/>
    </row>
    <row r="104" spans="1:6" ht="20.149999999999999" customHeight="1">
      <c r="A104" s="45"/>
      <c r="B104" s="54"/>
      <c r="C104" s="57"/>
      <c r="D104" s="29" t="s">
        <v>175</v>
      </c>
      <c r="E104" s="26" t="s">
        <v>166</v>
      </c>
      <c r="F104" s="26"/>
    </row>
    <row r="105" spans="1:6" ht="20.149999999999999" customHeight="1">
      <c r="A105" s="45"/>
      <c r="B105" s="54"/>
      <c r="C105" s="57"/>
      <c r="D105" s="29" t="s">
        <v>176</v>
      </c>
      <c r="E105" s="26" t="s">
        <v>166</v>
      </c>
      <c r="F105" s="26"/>
    </row>
    <row r="106" spans="1:6" ht="20.149999999999999" customHeight="1">
      <c r="A106" s="45"/>
      <c r="B106" s="54"/>
      <c r="C106" s="57"/>
      <c r="D106" s="29" t="s">
        <v>177</v>
      </c>
      <c r="E106" s="26" t="s">
        <v>166</v>
      </c>
      <c r="F106" s="26"/>
    </row>
    <row r="107" spans="1:6" ht="20.149999999999999" customHeight="1">
      <c r="A107" s="45"/>
      <c r="B107" s="54"/>
      <c r="C107" s="57"/>
      <c r="D107" s="29" t="s">
        <v>178</v>
      </c>
      <c r="E107" s="26" t="s">
        <v>166</v>
      </c>
      <c r="F107" s="26"/>
    </row>
    <row r="108" spans="1:6" ht="20.149999999999999" customHeight="1">
      <c r="A108" s="45"/>
      <c r="B108" s="54"/>
      <c r="C108" s="57"/>
      <c r="D108" s="29" t="s">
        <v>167</v>
      </c>
      <c r="E108" s="26" t="s">
        <v>166</v>
      </c>
      <c r="F108" s="26"/>
    </row>
    <row r="109" spans="1:6" ht="20.149999999999999" customHeight="1">
      <c r="A109" s="45"/>
      <c r="B109" s="54"/>
      <c r="C109" s="57"/>
      <c r="D109" s="29" t="s">
        <v>168</v>
      </c>
      <c r="E109" s="26" t="s">
        <v>166</v>
      </c>
      <c r="F109" s="30"/>
    </row>
    <row r="110" spans="1:6" ht="20.149999999999999" customHeight="1">
      <c r="A110" s="45"/>
      <c r="B110" s="54"/>
      <c r="C110" s="57"/>
      <c r="D110" s="29" t="s">
        <v>169</v>
      </c>
      <c r="E110" s="26" t="s">
        <v>166</v>
      </c>
      <c r="F110" s="32">
        <v>46113</v>
      </c>
    </row>
    <row r="111" spans="1:6" ht="20.149999999999999" customHeight="1">
      <c r="A111" s="45"/>
      <c r="B111" s="54"/>
      <c r="C111" s="57"/>
      <c r="D111" s="29" t="s">
        <v>142</v>
      </c>
      <c r="E111" s="26" t="s">
        <v>166</v>
      </c>
      <c r="F111" s="32">
        <v>46113</v>
      </c>
    </row>
    <row r="112" spans="1:6" ht="20.149999999999999" customHeight="1">
      <c r="A112" s="45"/>
      <c r="B112" s="54"/>
      <c r="C112" s="57"/>
      <c r="D112" s="29" t="s">
        <v>143</v>
      </c>
      <c r="E112" s="26" t="s">
        <v>166</v>
      </c>
      <c r="F112" s="32">
        <v>46113</v>
      </c>
    </row>
    <row r="113" spans="1:8" ht="20.149999999999999" customHeight="1">
      <c r="A113" s="45"/>
      <c r="B113" s="54"/>
      <c r="C113" s="57"/>
      <c r="D113" s="29" t="s">
        <v>170</v>
      </c>
      <c r="E113" s="26" t="s">
        <v>166</v>
      </c>
      <c r="F113" s="32">
        <v>46113</v>
      </c>
    </row>
    <row r="114" spans="1:8" ht="20.149999999999999" customHeight="1">
      <c r="A114" s="45"/>
      <c r="B114" s="54"/>
      <c r="C114" s="57"/>
      <c r="D114" s="29" t="s">
        <v>171</v>
      </c>
      <c r="E114" s="26" t="s">
        <v>166</v>
      </c>
      <c r="F114" s="32"/>
    </row>
    <row r="115" spans="1:8" ht="20.149999999999999" customHeight="1">
      <c r="A115" s="45"/>
      <c r="B115" s="54"/>
      <c r="C115" s="57"/>
      <c r="D115" s="29" t="s">
        <v>172</v>
      </c>
      <c r="E115" s="26" t="s">
        <v>166</v>
      </c>
      <c r="F115" s="32">
        <v>46113</v>
      </c>
    </row>
    <row r="116" spans="1:8" ht="20.149999999999999" customHeight="1">
      <c r="A116" s="45"/>
      <c r="B116" s="54"/>
      <c r="C116" s="57"/>
      <c r="D116" s="29" t="s">
        <v>203</v>
      </c>
      <c r="E116" s="26" t="s">
        <v>157</v>
      </c>
      <c r="F116" s="30">
        <v>46478</v>
      </c>
    </row>
    <row r="117" spans="1:8" ht="20.149999999999999" customHeight="1">
      <c r="A117" s="45"/>
      <c r="B117" s="54"/>
      <c r="C117" s="57"/>
      <c r="D117" s="29" t="s">
        <v>204</v>
      </c>
      <c r="E117" s="26" t="s">
        <v>157</v>
      </c>
      <c r="F117" s="30">
        <v>46478</v>
      </c>
    </row>
    <row r="118" spans="1:8" ht="20.149999999999999" customHeight="1">
      <c r="A118" s="45"/>
      <c r="B118" s="54"/>
      <c r="C118" s="57"/>
      <c r="D118" s="29" t="s">
        <v>274</v>
      </c>
      <c r="E118" s="26" t="s">
        <v>157</v>
      </c>
      <c r="F118" s="30">
        <v>46113</v>
      </c>
    </row>
    <row r="119" spans="1:8" ht="20.149999999999999" customHeight="1">
      <c r="A119" s="46"/>
      <c r="B119" s="55"/>
      <c r="C119" s="58"/>
      <c r="D119" s="29" t="s">
        <v>275</v>
      </c>
      <c r="E119" s="26" t="s">
        <v>157</v>
      </c>
      <c r="F119" s="30">
        <v>46113</v>
      </c>
    </row>
    <row r="120" spans="1:8" ht="20.25" customHeight="1">
      <c r="A120" s="59" t="s">
        <v>294</v>
      </c>
      <c r="B120" s="60">
        <v>45534</v>
      </c>
      <c r="C120" s="61" t="s">
        <v>295</v>
      </c>
      <c r="D120" s="29" t="s">
        <v>293</v>
      </c>
      <c r="E120" s="26" t="s">
        <v>166</v>
      </c>
      <c r="F120" s="26"/>
      <c r="H120" s="33"/>
    </row>
    <row r="121" spans="1:8" ht="20.25" customHeight="1">
      <c r="A121" s="59"/>
      <c r="B121" s="60"/>
      <c r="C121" s="61"/>
      <c r="D121" s="29" t="s">
        <v>297</v>
      </c>
      <c r="E121" s="26" t="s">
        <v>292</v>
      </c>
      <c r="F121" s="30">
        <v>46113</v>
      </c>
      <c r="H121" s="33"/>
    </row>
    <row r="122" spans="1:8" ht="20.25" customHeight="1">
      <c r="A122" s="59"/>
      <c r="B122" s="60"/>
      <c r="C122" s="61"/>
      <c r="D122" s="29" t="s">
        <v>298</v>
      </c>
      <c r="E122" s="26" t="s">
        <v>292</v>
      </c>
      <c r="F122" s="30">
        <v>46113</v>
      </c>
      <c r="H122" s="33"/>
    </row>
    <row r="123" spans="1:8" ht="20.25" customHeight="1">
      <c r="A123" s="59"/>
      <c r="B123" s="60"/>
      <c r="C123" s="61"/>
      <c r="D123" s="29" t="s">
        <v>299</v>
      </c>
      <c r="E123" s="26" t="s">
        <v>292</v>
      </c>
      <c r="F123" s="30">
        <v>46113</v>
      </c>
      <c r="H123" s="33"/>
    </row>
    <row r="124" spans="1:8" ht="20.25" customHeight="1">
      <c r="A124" s="59"/>
      <c r="B124" s="60"/>
      <c r="C124" s="61"/>
      <c r="D124" s="29" t="s">
        <v>300</v>
      </c>
      <c r="E124" s="26" t="s">
        <v>292</v>
      </c>
      <c r="F124" s="30">
        <v>46113</v>
      </c>
      <c r="H124" s="33"/>
    </row>
    <row r="125" spans="1:8" ht="20.25" customHeight="1">
      <c r="A125" s="59"/>
      <c r="B125" s="60"/>
      <c r="C125" s="61"/>
      <c r="D125" s="29" t="s">
        <v>301</v>
      </c>
      <c r="E125" s="26" t="s">
        <v>292</v>
      </c>
      <c r="F125" s="30">
        <v>46113</v>
      </c>
      <c r="H125" s="33"/>
    </row>
    <row r="126" spans="1:8" ht="20.25" customHeight="1">
      <c r="A126" s="59"/>
      <c r="B126" s="60"/>
      <c r="C126" s="61"/>
      <c r="D126" s="29" t="s">
        <v>302</v>
      </c>
      <c r="E126" s="26" t="s">
        <v>292</v>
      </c>
      <c r="F126" s="30">
        <v>46113</v>
      </c>
      <c r="H126" s="33"/>
    </row>
    <row r="127" spans="1:8" ht="20.25" customHeight="1">
      <c r="A127" s="59"/>
      <c r="B127" s="60"/>
      <c r="C127" s="61"/>
      <c r="D127" s="29" t="s">
        <v>303</v>
      </c>
      <c r="E127" s="26" t="s">
        <v>292</v>
      </c>
      <c r="F127" s="30">
        <v>46113</v>
      </c>
      <c r="H127" s="33"/>
    </row>
    <row r="128" spans="1:8" ht="20.25" customHeight="1">
      <c r="A128" s="59"/>
      <c r="B128" s="60"/>
      <c r="C128" s="61"/>
      <c r="D128" s="29" t="s">
        <v>304</v>
      </c>
      <c r="E128" s="26" t="s">
        <v>292</v>
      </c>
      <c r="F128" s="30">
        <v>46113</v>
      </c>
      <c r="H128" s="33"/>
    </row>
    <row r="129" spans="1:8" ht="20.25" customHeight="1">
      <c r="A129" s="59"/>
      <c r="B129" s="60"/>
      <c r="C129" s="61"/>
      <c r="D129" s="29" t="s">
        <v>296</v>
      </c>
      <c r="E129" s="26" t="s">
        <v>292</v>
      </c>
      <c r="F129" s="30">
        <v>46113</v>
      </c>
      <c r="H129" s="33"/>
    </row>
    <row r="130" spans="1:8" ht="20.25" customHeight="1">
      <c r="A130" s="59"/>
      <c r="B130" s="60"/>
      <c r="C130" s="61"/>
      <c r="D130" s="29" t="s">
        <v>305</v>
      </c>
      <c r="E130" s="26" t="s">
        <v>292</v>
      </c>
      <c r="F130" s="30">
        <v>46113</v>
      </c>
      <c r="H130" s="33"/>
    </row>
    <row r="131" spans="1:8" ht="20.25" customHeight="1">
      <c r="A131" s="59"/>
      <c r="B131" s="60"/>
      <c r="C131" s="61"/>
      <c r="D131" s="29" t="s">
        <v>306</v>
      </c>
      <c r="E131" s="26" t="s">
        <v>292</v>
      </c>
      <c r="F131" s="30">
        <v>46113</v>
      </c>
      <c r="H131" s="33"/>
    </row>
    <row r="132" spans="1:8" ht="20.25" customHeight="1">
      <c r="A132" s="59"/>
      <c r="B132" s="60"/>
      <c r="C132" s="61"/>
      <c r="D132" s="29" t="s">
        <v>307</v>
      </c>
      <c r="E132" s="26" t="s">
        <v>292</v>
      </c>
      <c r="F132" s="30"/>
      <c r="H132" s="33"/>
    </row>
    <row r="133" spans="1:8" ht="20.25" customHeight="1">
      <c r="A133" s="59"/>
      <c r="B133" s="60"/>
      <c r="C133" s="61"/>
      <c r="D133" s="29" t="s">
        <v>308</v>
      </c>
      <c r="E133" s="26" t="s">
        <v>292</v>
      </c>
      <c r="F133" s="30">
        <v>46113</v>
      </c>
      <c r="H133" s="33"/>
    </row>
    <row r="134" spans="1:8" ht="20.25" customHeight="1">
      <c r="A134" s="59"/>
      <c r="B134" s="60"/>
      <c r="C134" s="61"/>
      <c r="D134" s="29" t="s">
        <v>309</v>
      </c>
      <c r="E134" s="26" t="s">
        <v>292</v>
      </c>
      <c r="F134" s="30"/>
      <c r="H134" s="33"/>
    </row>
    <row r="135" spans="1:8" ht="20.25" customHeight="1">
      <c r="A135" s="59"/>
      <c r="B135" s="60"/>
      <c r="C135" s="61"/>
      <c r="D135" s="29" t="s">
        <v>310</v>
      </c>
      <c r="E135" s="26" t="s">
        <v>292</v>
      </c>
      <c r="F135" s="30"/>
      <c r="H135" s="33"/>
    </row>
    <row r="136" spans="1:8" ht="20.25" customHeight="1">
      <c r="A136" s="59"/>
      <c r="B136" s="60"/>
      <c r="C136" s="61"/>
      <c r="D136" s="29" t="s">
        <v>311</v>
      </c>
      <c r="E136" s="26" t="s">
        <v>292</v>
      </c>
      <c r="F136" s="30"/>
      <c r="H136" s="33"/>
    </row>
    <row r="137" spans="1:8" ht="20.25" customHeight="1">
      <c r="A137" s="59"/>
      <c r="B137" s="60"/>
      <c r="C137" s="61"/>
      <c r="D137" s="29" t="s">
        <v>312</v>
      </c>
      <c r="E137" s="26" t="s">
        <v>292</v>
      </c>
      <c r="F137" s="30"/>
      <c r="H137" s="33"/>
    </row>
    <row r="138" spans="1:8" ht="20.25" customHeight="1">
      <c r="A138" s="44" t="s">
        <v>351</v>
      </c>
      <c r="B138" s="47">
        <v>45688</v>
      </c>
      <c r="C138" s="35" t="s">
        <v>347</v>
      </c>
      <c r="D138" s="29" t="s">
        <v>297</v>
      </c>
      <c r="E138" s="31" t="s">
        <v>350</v>
      </c>
      <c r="F138" s="41" t="s">
        <v>349</v>
      </c>
      <c r="H138" s="33"/>
    </row>
    <row r="139" spans="1:8" ht="20.25" customHeight="1">
      <c r="A139" s="45"/>
      <c r="B139" s="48"/>
      <c r="C139" s="35"/>
      <c r="D139" s="29" t="s">
        <v>298</v>
      </c>
      <c r="E139" s="31" t="s">
        <v>350</v>
      </c>
      <c r="F139" s="42"/>
      <c r="H139" s="33"/>
    </row>
    <row r="140" spans="1:8" ht="20.25" customHeight="1">
      <c r="A140" s="45"/>
      <c r="B140" s="48"/>
      <c r="C140" s="35"/>
      <c r="D140" s="29" t="s">
        <v>299</v>
      </c>
      <c r="E140" s="31" t="s">
        <v>350</v>
      </c>
      <c r="F140" s="42"/>
      <c r="H140" s="33"/>
    </row>
    <row r="141" spans="1:8" ht="20.25" customHeight="1">
      <c r="A141" s="45"/>
      <c r="B141" s="48"/>
      <c r="C141" s="35"/>
      <c r="D141" s="29" t="s">
        <v>300</v>
      </c>
      <c r="E141" s="31" t="s">
        <v>350</v>
      </c>
      <c r="F141" s="42"/>
      <c r="H141" s="33"/>
    </row>
    <row r="142" spans="1:8" ht="20.25" customHeight="1">
      <c r="A142" s="45"/>
      <c r="B142" s="48"/>
      <c r="C142" s="35"/>
      <c r="D142" s="29" t="s">
        <v>301</v>
      </c>
      <c r="E142" s="31" t="s">
        <v>350</v>
      </c>
      <c r="F142" s="42"/>
      <c r="H142" s="33"/>
    </row>
    <row r="143" spans="1:8" ht="20.25" customHeight="1">
      <c r="A143" s="45"/>
      <c r="B143" s="48"/>
      <c r="C143" s="35"/>
      <c r="D143" s="29" t="s">
        <v>302</v>
      </c>
      <c r="E143" s="31" t="s">
        <v>350</v>
      </c>
      <c r="F143" s="42"/>
      <c r="H143" s="33"/>
    </row>
    <row r="144" spans="1:8" ht="20.25" customHeight="1">
      <c r="A144" s="45"/>
      <c r="B144" s="48"/>
      <c r="C144" s="35"/>
      <c r="D144" s="29" t="s">
        <v>303</v>
      </c>
      <c r="E144" s="31" t="s">
        <v>350</v>
      </c>
      <c r="F144" s="42"/>
      <c r="H144" s="33"/>
    </row>
    <row r="145" spans="1:8" ht="20.25" customHeight="1">
      <c r="A145" s="45"/>
      <c r="B145" s="48"/>
      <c r="C145" s="35"/>
      <c r="D145" s="29" t="s">
        <v>304</v>
      </c>
      <c r="E145" s="31" t="s">
        <v>350</v>
      </c>
      <c r="F145" s="42"/>
      <c r="H145" s="33"/>
    </row>
    <row r="146" spans="1:8" ht="20.25" customHeight="1">
      <c r="A146" s="45"/>
      <c r="B146" s="48"/>
      <c r="C146" s="35"/>
      <c r="D146" s="29" t="s">
        <v>296</v>
      </c>
      <c r="E146" s="31" t="s">
        <v>350</v>
      </c>
      <c r="F146" s="42"/>
      <c r="H146" s="33"/>
    </row>
    <row r="147" spans="1:8" ht="20.25" customHeight="1">
      <c r="A147" s="45"/>
      <c r="B147" s="48"/>
      <c r="C147" s="35"/>
      <c r="D147" s="29" t="s">
        <v>305</v>
      </c>
      <c r="E147" s="31" t="s">
        <v>350</v>
      </c>
      <c r="F147" s="42"/>
      <c r="H147" s="33"/>
    </row>
    <row r="148" spans="1:8" ht="20.25" customHeight="1">
      <c r="A148" s="45"/>
      <c r="B148" s="48"/>
      <c r="C148" s="35"/>
      <c r="D148" s="29" t="s">
        <v>306</v>
      </c>
      <c r="E148" s="31" t="s">
        <v>350</v>
      </c>
      <c r="F148" s="42"/>
      <c r="H148" s="33"/>
    </row>
    <row r="149" spans="1:8" ht="20.25" customHeight="1">
      <c r="A149" s="45"/>
      <c r="B149" s="48"/>
      <c r="C149" s="35"/>
      <c r="D149" s="29" t="s">
        <v>348</v>
      </c>
      <c r="E149" s="31" t="s">
        <v>350</v>
      </c>
      <c r="F149" s="43"/>
      <c r="H149" s="33"/>
    </row>
    <row r="150" spans="1:8" ht="20.25" customHeight="1">
      <c r="A150" s="45"/>
      <c r="B150" s="48"/>
      <c r="C150" s="34" t="s">
        <v>334</v>
      </c>
      <c r="D150" s="29" t="s">
        <v>321</v>
      </c>
      <c r="E150" s="26" t="s">
        <v>292</v>
      </c>
      <c r="F150" s="30">
        <v>47209</v>
      </c>
      <c r="H150" s="33"/>
    </row>
    <row r="151" spans="1:8" ht="20.25" customHeight="1">
      <c r="A151" s="45"/>
      <c r="B151" s="48"/>
      <c r="C151" s="50" t="s">
        <v>315</v>
      </c>
      <c r="D151" s="29" t="s">
        <v>322</v>
      </c>
      <c r="E151" s="26" t="s">
        <v>292</v>
      </c>
      <c r="F151" s="30"/>
      <c r="H151" s="33"/>
    </row>
    <row r="152" spans="1:8" ht="20.25" customHeight="1">
      <c r="A152" s="45"/>
      <c r="B152" s="48"/>
      <c r="C152" s="51"/>
      <c r="D152" s="29" t="s">
        <v>319</v>
      </c>
      <c r="E152" s="26" t="s">
        <v>292</v>
      </c>
      <c r="F152" s="30"/>
      <c r="H152" s="33"/>
    </row>
    <row r="153" spans="1:8" ht="20.25" customHeight="1">
      <c r="A153" s="45"/>
      <c r="B153" s="48"/>
      <c r="C153" s="51"/>
      <c r="D153" s="29" t="s">
        <v>320</v>
      </c>
      <c r="E153" s="26" t="s">
        <v>292</v>
      </c>
      <c r="F153" s="30"/>
      <c r="H153" s="33"/>
    </row>
    <row r="154" spans="1:8" ht="20.25" customHeight="1">
      <c r="A154" s="45"/>
      <c r="B154" s="48"/>
      <c r="C154" s="51"/>
      <c r="D154" s="29" t="s">
        <v>323</v>
      </c>
      <c r="E154" s="26" t="s">
        <v>292</v>
      </c>
      <c r="F154" s="30"/>
      <c r="H154" s="33"/>
    </row>
    <row r="155" spans="1:8" ht="20.25" customHeight="1">
      <c r="A155" s="45"/>
      <c r="B155" s="48"/>
      <c r="C155" s="51"/>
      <c r="D155" s="29" t="s">
        <v>324</v>
      </c>
      <c r="E155" s="26" t="s">
        <v>292</v>
      </c>
      <c r="F155" s="30"/>
      <c r="H155" s="33"/>
    </row>
    <row r="156" spans="1:8" ht="20.25" customHeight="1">
      <c r="A156" s="45"/>
      <c r="B156" s="48"/>
      <c r="C156" s="52"/>
      <c r="D156" s="29" t="s">
        <v>343</v>
      </c>
      <c r="E156" s="26" t="s">
        <v>292</v>
      </c>
      <c r="F156" s="30"/>
      <c r="H156" s="33"/>
    </row>
    <row r="157" spans="1:8" ht="20.25" customHeight="1">
      <c r="A157" s="45"/>
      <c r="B157" s="48"/>
      <c r="C157" s="50" t="s">
        <v>318</v>
      </c>
      <c r="D157" s="29" t="s">
        <v>325</v>
      </c>
      <c r="E157" s="26" t="s">
        <v>292</v>
      </c>
      <c r="F157" s="30"/>
      <c r="H157" s="33"/>
    </row>
    <row r="158" spans="1:8" ht="20.25" customHeight="1">
      <c r="A158" s="45"/>
      <c r="B158" s="48"/>
      <c r="C158" s="52"/>
      <c r="D158" s="29" t="s">
        <v>326</v>
      </c>
      <c r="E158" s="26" t="s">
        <v>292</v>
      </c>
      <c r="F158" s="30"/>
      <c r="H158" s="33"/>
    </row>
    <row r="159" spans="1:8" ht="20.25" customHeight="1">
      <c r="A159" s="45"/>
      <c r="B159" s="48"/>
      <c r="C159" s="35" t="s">
        <v>333</v>
      </c>
      <c r="D159" s="29" t="s">
        <v>327</v>
      </c>
      <c r="E159" s="26" t="s">
        <v>292</v>
      </c>
      <c r="F159" s="30"/>
      <c r="H159" s="33"/>
    </row>
    <row r="160" spans="1:8" ht="20.25" customHeight="1">
      <c r="A160" s="45"/>
      <c r="B160" s="48"/>
      <c r="C160" s="50" t="s">
        <v>335</v>
      </c>
      <c r="D160" s="29" t="s">
        <v>329</v>
      </c>
      <c r="E160" s="26" t="s">
        <v>292</v>
      </c>
      <c r="F160" s="30"/>
      <c r="H160" s="33"/>
    </row>
    <row r="161" spans="1:8" ht="20.25" customHeight="1">
      <c r="A161" s="45"/>
      <c r="B161" s="48"/>
      <c r="C161" s="51"/>
      <c r="D161" s="29" t="s">
        <v>328</v>
      </c>
      <c r="E161" s="26" t="s">
        <v>292</v>
      </c>
      <c r="F161" s="30"/>
      <c r="H161" s="33"/>
    </row>
    <row r="162" spans="1:8" ht="20.25" customHeight="1">
      <c r="A162" s="45"/>
      <c r="B162" s="48"/>
      <c r="C162" s="51"/>
      <c r="D162" s="29" t="s">
        <v>331</v>
      </c>
      <c r="E162" s="26" t="s">
        <v>292</v>
      </c>
      <c r="F162" s="30"/>
      <c r="H162" s="33"/>
    </row>
    <row r="163" spans="1:8" ht="20.25" customHeight="1">
      <c r="A163" s="45"/>
      <c r="B163" s="48"/>
      <c r="C163" s="52"/>
      <c r="D163" s="29" t="s">
        <v>332</v>
      </c>
      <c r="E163" s="26" t="s">
        <v>292</v>
      </c>
      <c r="F163" s="30"/>
      <c r="H163" s="33"/>
    </row>
    <row r="164" spans="1:8" ht="20.25" customHeight="1">
      <c r="A164" s="45"/>
      <c r="B164" s="48"/>
      <c r="C164" s="34" t="s">
        <v>317</v>
      </c>
      <c r="D164" s="29" t="s">
        <v>330</v>
      </c>
      <c r="E164" s="26" t="s">
        <v>292</v>
      </c>
      <c r="F164" s="30"/>
      <c r="H164" s="33"/>
    </row>
    <row r="165" spans="1:8" ht="28">
      <c r="A165" s="45"/>
      <c r="B165" s="48"/>
      <c r="C165" s="37" t="s">
        <v>336</v>
      </c>
      <c r="D165" s="29" t="s">
        <v>339</v>
      </c>
      <c r="E165" s="31" t="s">
        <v>338</v>
      </c>
      <c r="F165" s="30">
        <v>47209</v>
      </c>
      <c r="H165" s="33"/>
    </row>
    <row r="166" spans="1:8" ht="20.25" customHeight="1">
      <c r="A166" s="45"/>
      <c r="B166" s="48"/>
      <c r="C166" s="35"/>
      <c r="D166" s="29" t="s">
        <v>340</v>
      </c>
      <c r="E166" s="31" t="s">
        <v>166</v>
      </c>
      <c r="F166" s="30"/>
      <c r="H166" s="33"/>
    </row>
    <row r="167" spans="1:8" ht="28">
      <c r="A167" s="45"/>
      <c r="B167" s="48"/>
      <c r="C167" s="35"/>
      <c r="D167" s="29" t="s">
        <v>341</v>
      </c>
      <c r="E167" s="31" t="s">
        <v>338</v>
      </c>
      <c r="F167" s="30">
        <v>47209</v>
      </c>
      <c r="H167" s="33"/>
    </row>
    <row r="168" spans="1:8" ht="20.25" customHeight="1">
      <c r="A168" s="45"/>
      <c r="B168" s="48"/>
      <c r="C168" s="35"/>
      <c r="D168" s="29" t="s">
        <v>337</v>
      </c>
      <c r="E168" s="26" t="s">
        <v>292</v>
      </c>
      <c r="F168" s="30"/>
      <c r="H168" s="33"/>
    </row>
    <row r="169" spans="1:8" ht="20.25" customHeight="1">
      <c r="A169" s="45"/>
      <c r="B169" s="48"/>
      <c r="C169" s="35"/>
      <c r="D169" s="29" t="s">
        <v>344</v>
      </c>
      <c r="E169" s="26" t="s">
        <v>292</v>
      </c>
      <c r="F169" s="30">
        <v>47209</v>
      </c>
      <c r="H169" s="33"/>
    </row>
    <row r="170" spans="1:8" ht="20.25" customHeight="1">
      <c r="A170" s="45"/>
      <c r="B170" s="48"/>
      <c r="C170" s="35"/>
      <c r="D170" s="29" t="s">
        <v>345</v>
      </c>
      <c r="E170" s="26" t="s">
        <v>292</v>
      </c>
      <c r="F170" s="30"/>
      <c r="H170" s="33"/>
    </row>
    <row r="171" spans="1:8" ht="20.25" customHeight="1">
      <c r="A171" s="46"/>
      <c r="B171" s="49"/>
      <c r="C171" s="38"/>
      <c r="D171" s="29" t="s">
        <v>346</v>
      </c>
      <c r="E171" s="26" t="s">
        <v>292</v>
      </c>
      <c r="F171" s="30"/>
      <c r="H171" s="33"/>
    </row>
    <row r="172" spans="1:8" ht="20.25" customHeight="1">
      <c r="A172" s="44" t="s">
        <v>359</v>
      </c>
      <c r="B172" s="47">
        <v>45898</v>
      </c>
      <c r="C172" s="35" t="s">
        <v>347</v>
      </c>
      <c r="D172" s="29" t="s">
        <v>297</v>
      </c>
      <c r="E172" s="31" t="s">
        <v>350</v>
      </c>
      <c r="F172" s="41">
        <v>46388</v>
      </c>
      <c r="H172" s="33"/>
    </row>
    <row r="173" spans="1:8" ht="20.25" customHeight="1">
      <c r="A173" s="45"/>
      <c r="B173" s="48"/>
      <c r="C173" s="35"/>
      <c r="D173" s="29" t="s">
        <v>298</v>
      </c>
      <c r="E173" s="31" t="s">
        <v>350</v>
      </c>
      <c r="F173" s="42"/>
      <c r="H173" s="33"/>
    </row>
    <row r="174" spans="1:8" ht="20.25" customHeight="1">
      <c r="A174" s="45"/>
      <c r="B174" s="48"/>
      <c r="C174" s="35"/>
      <c r="D174" s="29" t="s">
        <v>299</v>
      </c>
      <c r="E174" s="31" t="s">
        <v>350</v>
      </c>
      <c r="F174" s="42"/>
      <c r="H174" s="33"/>
    </row>
    <row r="175" spans="1:8" ht="20.25" customHeight="1">
      <c r="A175" s="45"/>
      <c r="B175" s="48"/>
      <c r="C175" s="35"/>
      <c r="D175" s="29" t="s">
        <v>300</v>
      </c>
      <c r="E175" s="31" t="s">
        <v>350</v>
      </c>
      <c r="F175" s="42"/>
      <c r="H175" s="33"/>
    </row>
    <row r="176" spans="1:8" ht="20.25" customHeight="1">
      <c r="A176" s="45"/>
      <c r="B176" s="48"/>
      <c r="C176" s="35"/>
      <c r="D176" s="29" t="s">
        <v>301</v>
      </c>
      <c r="E176" s="31" t="s">
        <v>350</v>
      </c>
      <c r="F176" s="42"/>
      <c r="H176" s="33"/>
    </row>
    <row r="177" spans="1:8" ht="20.25" customHeight="1">
      <c r="A177" s="45"/>
      <c r="B177" s="48"/>
      <c r="C177" s="35"/>
      <c r="D177" s="29" t="s">
        <v>302</v>
      </c>
      <c r="E177" s="31" t="s">
        <v>350</v>
      </c>
      <c r="F177" s="42"/>
      <c r="H177" s="33"/>
    </row>
    <row r="178" spans="1:8" ht="20.25" customHeight="1">
      <c r="A178" s="45"/>
      <c r="B178" s="48"/>
      <c r="C178" s="35"/>
      <c r="D178" s="29" t="s">
        <v>303</v>
      </c>
      <c r="E178" s="31" t="s">
        <v>350</v>
      </c>
      <c r="F178" s="42"/>
      <c r="H178" s="33"/>
    </row>
    <row r="179" spans="1:8" ht="20.25" customHeight="1">
      <c r="A179" s="45"/>
      <c r="B179" s="48"/>
      <c r="C179" s="35"/>
      <c r="D179" s="29" t="s">
        <v>304</v>
      </c>
      <c r="E179" s="31" t="s">
        <v>350</v>
      </c>
      <c r="F179" s="42"/>
      <c r="H179" s="33"/>
    </row>
    <row r="180" spans="1:8" ht="20.25" customHeight="1">
      <c r="A180" s="45"/>
      <c r="B180" s="48"/>
      <c r="C180" s="35"/>
      <c r="D180" s="29" t="s">
        <v>296</v>
      </c>
      <c r="E180" s="31" t="s">
        <v>350</v>
      </c>
      <c r="F180" s="42"/>
      <c r="H180" s="33"/>
    </row>
    <row r="181" spans="1:8" ht="20.25" customHeight="1">
      <c r="A181" s="45"/>
      <c r="B181" s="48"/>
      <c r="C181" s="35"/>
      <c r="D181" s="29" t="s">
        <v>305</v>
      </c>
      <c r="E181" s="31" t="s">
        <v>350</v>
      </c>
      <c r="F181" s="42"/>
      <c r="H181" s="33"/>
    </row>
    <row r="182" spans="1:8" ht="20.25" customHeight="1">
      <c r="A182" s="45"/>
      <c r="B182" s="48"/>
      <c r="C182" s="35"/>
      <c r="D182" s="29" t="s">
        <v>306</v>
      </c>
      <c r="E182" s="31" t="s">
        <v>350</v>
      </c>
      <c r="F182" s="43"/>
      <c r="H182" s="33"/>
    </row>
    <row r="183" spans="1:8" ht="20.25" customHeight="1">
      <c r="A183" s="45"/>
      <c r="B183" s="48"/>
      <c r="C183" s="35"/>
      <c r="D183" s="29" t="s">
        <v>368</v>
      </c>
      <c r="E183" s="26" t="s">
        <v>292</v>
      </c>
      <c r="F183" s="39">
        <v>46388</v>
      </c>
      <c r="H183" s="33"/>
    </row>
    <row r="184" spans="1:8" ht="20.25" customHeight="1">
      <c r="A184" s="45"/>
      <c r="B184" s="48"/>
      <c r="C184" s="35"/>
      <c r="D184" s="29" t="s">
        <v>369</v>
      </c>
      <c r="E184" s="26" t="s">
        <v>292</v>
      </c>
      <c r="F184" s="39">
        <v>46388</v>
      </c>
      <c r="H184" s="33"/>
    </row>
    <row r="185" spans="1:8" ht="20.25" customHeight="1">
      <c r="A185" s="45"/>
      <c r="B185" s="48"/>
      <c r="C185" s="35"/>
      <c r="D185" s="29" t="s">
        <v>308</v>
      </c>
      <c r="E185" s="31" t="s">
        <v>350</v>
      </c>
      <c r="F185" s="30">
        <v>46113</v>
      </c>
      <c r="H185" s="33"/>
    </row>
    <row r="186" spans="1:8" ht="20.25" customHeight="1">
      <c r="A186" s="45"/>
      <c r="B186" s="48"/>
      <c r="C186" s="35"/>
      <c r="D186" s="29" t="s">
        <v>370</v>
      </c>
      <c r="E186" s="26" t="s">
        <v>292</v>
      </c>
      <c r="F186" s="39">
        <v>46388</v>
      </c>
      <c r="H186" s="33"/>
    </row>
    <row r="187" spans="1:8" ht="20" customHeight="1">
      <c r="A187" s="45"/>
      <c r="B187" s="48"/>
      <c r="C187" s="35"/>
      <c r="D187" s="29" t="s">
        <v>371</v>
      </c>
      <c r="E187" s="26" t="s">
        <v>292</v>
      </c>
      <c r="F187" s="39">
        <v>46388</v>
      </c>
      <c r="H187" s="33"/>
    </row>
    <row r="188" spans="1:8" ht="20" customHeight="1">
      <c r="A188" s="45"/>
      <c r="B188" s="48"/>
      <c r="C188" s="35"/>
      <c r="D188" s="29" t="s">
        <v>377</v>
      </c>
      <c r="E188" s="26" t="s">
        <v>292</v>
      </c>
      <c r="F188" s="39"/>
      <c r="H188" s="33"/>
    </row>
    <row r="189" spans="1:8" ht="20" customHeight="1">
      <c r="A189" s="45"/>
      <c r="B189" s="48"/>
      <c r="C189" s="35"/>
      <c r="D189" s="29" t="s">
        <v>381</v>
      </c>
      <c r="E189" s="26" t="s">
        <v>292</v>
      </c>
      <c r="F189" s="39">
        <v>46388</v>
      </c>
      <c r="H189" s="33"/>
    </row>
    <row r="190" spans="1:8" ht="20" customHeight="1">
      <c r="A190" s="45"/>
      <c r="B190" s="48"/>
      <c r="C190" s="35"/>
      <c r="D190" s="29" t="s">
        <v>379</v>
      </c>
      <c r="E190" s="26" t="s">
        <v>292</v>
      </c>
      <c r="F190" s="39">
        <v>46388</v>
      </c>
      <c r="H190" s="33"/>
    </row>
    <row r="191" spans="1:8" ht="20" customHeight="1">
      <c r="A191" s="45"/>
      <c r="B191" s="48"/>
      <c r="C191" s="35"/>
      <c r="D191" s="29" t="s">
        <v>380</v>
      </c>
      <c r="E191" s="26" t="s">
        <v>292</v>
      </c>
      <c r="F191" s="39">
        <v>46388</v>
      </c>
      <c r="H191" s="33"/>
    </row>
    <row r="192" spans="1:8" ht="20" customHeight="1">
      <c r="A192" s="45"/>
      <c r="B192" s="48"/>
      <c r="C192" s="35"/>
      <c r="D192" s="29" t="s">
        <v>382</v>
      </c>
      <c r="E192" s="31" t="s">
        <v>366</v>
      </c>
      <c r="F192" s="39">
        <v>46388</v>
      </c>
      <c r="H192" s="33"/>
    </row>
    <row r="193" spans="1:8" ht="20.25" customHeight="1">
      <c r="A193" s="45"/>
      <c r="B193" s="48"/>
      <c r="C193" s="34" t="s">
        <v>364</v>
      </c>
      <c r="D193" s="29" t="s">
        <v>365</v>
      </c>
      <c r="E193" s="26" t="s">
        <v>366</v>
      </c>
      <c r="F193" s="30">
        <v>46113</v>
      </c>
      <c r="H193" s="33"/>
    </row>
    <row r="194" spans="1:8" ht="28">
      <c r="A194" s="45"/>
      <c r="B194" s="48"/>
      <c r="C194" s="37" t="s">
        <v>336</v>
      </c>
      <c r="D194" s="29" t="s">
        <v>360</v>
      </c>
      <c r="E194" s="31" t="s">
        <v>338</v>
      </c>
      <c r="F194" s="30"/>
      <c r="H194" s="33"/>
    </row>
    <row r="195" spans="1:8" ht="28">
      <c r="A195" s="45"/>
      <c r="B195" s="48"/>
      <c r="C195" s="35"/>
      <c r="D195" s="29" t="s">
        <v>361</v>
      </c>
      <c r="E195" s="31" t="s">
        <v>338</v>
      </c>
      <c r="F195" s="30"/>
      <c r="H195" s="33"/>
    </row>
    <row r="196" spans="1:8" ht="28">
      <c r="A196" s="45"/>
      <c r="B196" s="48"/>
      <c r="C196" s="35"/>
      <c r="D196" s="29" t="s">
        <v>362</v>
      </c>
      <c r="E196" s="31" t="s">
        <v>338</v>
      </c>
      <c r="F196" s="30"/>
      <c r="H196" s="33"/>
    </row>
    <row r="197" spans="1:8" ht="28">
      <c r="A197" s="45"/>
      <c r="B197" s="48"/>
      <c r="C197" s="35"/>
      <c r="D197" s="29" t="s">
        <v>363</v>
      </c>
      <c r="E197" s="31" t="s">
        <v>338</v>
      </c>
      <c r="F197" s="30"/>
      <c r="H197" s="33"/>
    </row>
    <row r="198" spans="1:8" ht="28">
      <c r="A198" s="45"/>
      <c r="B198" s="48"/>
      <c r="C198" s="35"/>
      <c r="D198" s="29" t="s">
        <v>367</v>
      </c>
      <c r="E198" s="31" t="s">
        <v>338</v>
      </c>
      <c r="F198" s="30"/>
      <c r="H198" s="33"/>
    </row>
    <row r="199" spans="1:8" ht="20" customHeight="1">
      <c r="A199" s="45"/>
      <c r="B199" s="48"/>
      <c r="C199" s="35"/>
      <c r="D199" s="29" t="s">
        <v>372</v>
      </c>
      <c r="E199" s="26" t="s">
        <v>292</v>
      </c>
      <c r="F199" s="30"/>
      <c r="H199" s="33"/>
    </row>
    <row r="200" spans="1:8" ht="20" customHeight="1">
      <c r="A200" s="45"/>
      <c r="B200" s="48"/>
      <c r="C200" s="35"/>
      <c r="D200" s="29" t="s">
        <v>373</v>
      </c>
      <c r="E200" s="26" t="s">
        <v>292</v>
      </c>
      <c r="F200" s="30"/>
      <c r="H200" s="33"/>
    </row>
    <row r="201" spans="1:8" ht="20" customHeight="1">
      <c r="A201" s="45"/>
      <c r="B201" s="48"/>
      <c r="C201" s="35"/>
      <c r="D201" s="29" t="s">
        <v>374</v>
      </c>
      <c r="E201" s="26" t="s">
        <v>292</v>
      </c>
      <c r="F201" s="30"/>
      <c r="H201" s="33"/>
    </row>
    <row r="202" spans="1:8" ht="20" customHeight="1">
      <c r="A202" s="45"/>
      <c r="B202" s="48"/>
      <c r="C202" s="35"/>
      <c r="D202" s="29" t="s">
        <v>375</v>
      </c>
      <c r="E202" s="26" t="s">
        <v>292</v>
      </c>
      <c r="F202" s="30"/>
      <c r="H202" s="33"/>
    </row>
    <row r="203" spans="1:8" ht="20" customHeight="1">
      <c r="A203" s="45"/>
      <c r="B203" s="48"/>
      <c r="C203" s="35"/>
      <c r="D203" s="29" t="s">
        <v>376</v>
      </c>
      <c r="E203" s="26" t="s">
        <v>292</v>
      </c>
      <c r="F203" s="30"/>
      <c r="H203" s="33"/>
    </row>
    <row r="204" spans="1:8" ht="20" customHeight="1">
      <c r="A204" s="46"/>
      <c r="B204" s="49"/>
      <c r="C204" s="38"/>
      <c r="D204" s="29" t="s">
        <v>378</v>
      </c>
      <c r="E204" s="26" t="s">
        <v>292</v>
      </c>
      <c r="F204" s="30"/>
      <c r="H204" s="33"/>
    </row>
    <row r="205" spans="1:8" ht="20" customHeight="1">
      <c r="A205" s="44" t="s">
        <v>387</v>
      </c>
      <c r="B205" s="47">
        <v>46052</v>
      </c>
      <c r="C205" s="37" t="s">
        <v>396</v>
      </c>
      <c r="D205" s="29" t="s">
        <v>378</v>
      </c>
      <c r="E205" s="31" t="s">
        <v>166</v>
      </c>
      <c r="F205" s="30">
        <v>46388</v>
      </c>
      <c r="H205" s="33"/>
    </row>
    <row r="206" spans="1:8" ht="20" customHeight="1">
      <c r="A206" s="45"/>
      <c r="B206" s="48"/>
      <c r="C206" s="35"/>
      <c r="D206" s="29" t="s">
        <v>397</v>
      </c>
      <c r="E206" s="26" t="s">
        <v>292</v>
      </c>
      <c r="F206" s="30">
        <v>46388</v>
      </c>
      <c r="H206" s="33"/>
    </row>
    <row r="207" spans="1:8" ht="28" customHeight="1">
      <c r="A207" s="45"/>
      <c r="B207" s="48"/>
      <c r="C207" s="38"/>
      <c r="D207" s="29" t="s">
        <v>380</v>
      </c>
      <c r="E207" s="31" t="s">
        <v>338</v>
      </c>
      <c r="F207" s="30">
        <v>46388</v>
      </c>
      <c r="H207" s="33"/>
    </row>
    <row r="208" spans="1:8" ht="20" customHeight="1">
      <c r="A208" s="45"/>
      <c r="B208" s="48"/>
      <c r="C208" s="35" t="s">
        <v>388</v>
      </c>
      <c r="D208" s="29" t="s">
        <v>391</v>
      </c>
      <c r="E208" s="26" t="s">
        <v>292</v>
      </c>
      <c r="F208" s="30">
        <v>46113</v>
      </c>
      <c r="H208" s="33"/>
    </row>
    <row r="209" spans="1:8" ht="20" customHeight="1">
      <c r="A209" s="45"/>
      <c r="B209" s="48"/>
      <c r="C209" s="35"/>
      <c r="D209" s="29" t="s">
        <v>392</v>
      </c>
      <c r="E209" s="26" t="s">
        <v>292</v>
      </c>
      <c r="F209" s="30"/>
      <c r="H209" s="33"/>
    </row>
    <row r="210" spans="1:8" ht="20" customHeight="1">
      <c r="A210" s="45"/>
      <c r="B210" s="48"/>
      <c r="C210" s="35"/>
      <c r="D210" s="29" t="s">
        <v>403</v>
      </c>
      <c r="E210" s="26" t="s">
        <v>292</v>
      </c>
      <c r="F210" s="30"/>
      <c r="H210" s="33"/>
    </row>
    <row r="211" spans="1:8" ht="20" customHeight="1">
      <c r="A211" s="45"/>
      <c r="B211" s="48"/>
      <c r="C211" s="35"/>
      <c r="D211" s="29" t="s">
        <v>404</v>
      </c>
      <c r="E211" s="26" t="s">
        <v>292</v>
      </c>
      <c r="F211" s="30"/>
      <c r="H211" s="33"/>
    </row>
    <row r="212" spans="1:8" ht="20" customHeight="1">
      <c r="A212" s="45"/>
      <c r="B212" s="48"/>
      <c r="C212" s="35"/>
      <c r="D212" s="29" t="s">
        <v>405</v>
      </c>
      <c r="E212" s="26" t="s">
        <v>292</v>
      </c>
      <c r="F212" s="30"/>
      <c r="H212" s="33"/>
    </row>
    <row r="213" spans="1:8" ht="20" customHeight="1">
      <c r="A213" s="45"/>
      <c r="B213" s="48"/>
      <c r="C213" s="35"/>
      <c r="D213" s="29" t="s">
        <v>406</v>
      </c>
      <c r="E213" s="26" t="s">
        <v>292</v>
      </c>
      <c r="F213" s="30"/>
      <c r="H213" s="33"/>
    </row>
    <row r="214" spans="1:8" ht="20" customHeight="1">
      <c r="A214" s="45"/>
      <c r="B214" s="48"/>
      <c r="C214" s="37" t="s">
        <v>336</v>
      </c>
      <c r="D214" s="29" t="s">
        <v>390</v>
      </c>
      <c r="E214" s="26" t="s">
        <v>292</v>
      </c>
      <c r="F214" s="30"/>
      <c r="H214" s="33"/>
    </row>
    <row r="215" spans="1:8" ht="20" customHeight="1">
      <c r="A215" s="45"/>
      <c r="B215" s="48"/>
      <c r="C215" s="35"/>
      <c r="D215" s="29" t="s">
        <v>374</v>
      </c>
      <c r="E215" s="26" t="s">
        <v>166</v>
      </c>
      <c r="F215" s="30"/>
      <c r="H215" s="33"/>
    </row>
    <row r="216" spans="1:8" ht="20" customHeight="1">
      <c r="A216" s="46"/>
      <c r="B216" s="49"/>
      <c r="C216" s="38"/>
      <c r="D216" s="29" t="s">
        <v>393</v>
      </c>
      <c r="E216" s="26" t="s">
        <v>292</v>
      </c>
      <c r="F216" s="30"/>
      <c r="H216" s="33"/>
    </row>
  </sheetData>
  <autoFilter ref="A3:F119" xr:uid="{0AD9319A-1578-4FC4-8D58-A15BE17DBA88}"/>
  <mergeCells count="17">
    <mergeCell ref="A205:A216"/>
    <mergeCell ref="B205:B216"/>
    <mergeCell ref="B5:B119"/>
    <mergeCell ref="A5:A119"/>
    <mergeCell ref="C5:C119"/>
    <mergeCell ref="A120:A137"/>
    <mergeCell ref="B120:B137"/>
    <mergeCell ref="C120:C137"/>
    <mergeCell ref="A172:A204"/>
    <mergeCell ref="B172:B204"/>
    <mergeCell ref="F172:F182"/>
    <mergeCell ref="F138:F149"/>
    <mergeCell ref="A138:A171"/>
    <mergeCell ref="B138:B171"/>
    <mergeCell ref="C160:C163"/>
    <mergeCell ref="C157:C158"/>
    <mergeCell ref="C151:C156"/>
  </mergeCells>
  <phoneticPr fontId="1"/>
  <pageMargins left="0.23622047244094491" right="0.23622047244094491" top="0.74803149606299213" bottom="0.7480314960629921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E5AB269A-94D8-4073-8599-2D8602006D04}">
  <ds:schemaRefs>
    <ds:schemaRef ds:uri="http://schemas.microsoft.com/sharepoint/v3/contenttype/forms"/>
  </ds:schemaRefs>
</ds:datastoreItem>
</file>

<file path=customXml/itemProps2.xml><?xml version="1.0" encoding="utf-8"?>
<ds:datastoreItem xmlns:ds="http://schemas.openxmlformats.org/officeDocument/2006/customXml" ds:itemID="{14454712-CBE2-4D70-ADD4-52782AEF8DEF}"/>
</file>

<file path=customXml/itemProps3.xml><?xml version="1.0" encoding="utf-8"?>
<ds:datastoreItem xmlns:ds="http://schemas.openxmlformats.org/officeDocument/2006/customXml" ds:itemID="{CA7AFABE-43C1-4C84-935E-AE89D99E877A}">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ツリー図</vt:lpstr>
      <vt:lpstr>改定履歴</vt:lpstr>
      <vt:lpstr>ツリー図!Print_Area</vt:lpstr>
      <vt:lpstr>改定履歴!Print_Area</vt:lpstr>
      <vt:lpstr>ツリー図!Print_Titles</vt:lpstr>
      <vt:lpstr>改定履歴!Print_Titles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2025-11-28T06:18:52Z</cp:lastPrinted>
  <dcterms:created xsi:type="dcterms:W3CDTF">2015-06-05T18:19:34Z</dcterms:created>
  <dcterms:modified xsi:type="dcterms:W3CDTF">2026-01-21T09:07:00Z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726800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riggerFlowInfo">
    <vt:lpwstr/>
  </property>
</Properties>
</file>