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8059B8A3-9B78-4B77-A313-855CA21B6A9D}" xr6:coauthVersionLast="47" xr6:coauthVersionMax="47" xr10:uidLastSave="{00000000-0000-0000-0000-000000000000}"/>
  <bookViews>
    <workbookView xWindow="0" yWindow="3510" windowWidth="28800" windowHeight="8730" xr2:uid="{48ECE2CD-F749-4E2A-8FC4-0D0F579F8349}"/>
  </bookViews>
  <sheets>
    <sheet name="集計表一覧" sheetId="4" r:id="rId1"/>
    <sheet name="2017年度_表3-A" sheetId="3" r:id="rId2"/>
  </sheets>
  <externalReferences>
    <externalReference r:id="rId3"/>
  </externalReferences>
  <definedNames>
    <definedName name="_Order1" hidden="1">255</definedName>
    <definedName name="_Order2" hidden="1">255</definedName>
    <definedName name="_xlnm.Print_Area" localSheetId="1">'2017年度_表3-A'!$A$1:$AB$15</definedName>
    <definedName name="tblDOUTAIwk_T" localSheetId="1">#REF!</definedName>
    <definedName name="tblDOUTAIwk_T" localSheetId="0">#REF!</definedName>
    <definedName name="tblDOUTAIwk_T">#REF!</definedName>
    <definedName name="チェックシート準備_LIFE用他ファイル" localSheetId="1">[1]使用方法!#REF!</definedName>
    <definedName name="チェックシート準備_LIFE用他ファイル" localSheetId="0">[1]使用方法!#REF!</definedName>
    <definedName name="チェックシート準備_LIFE用他ファイル">[1]使用方法!#REF!</definedName>
    <definedName name="チェックシート準備ファイル" localSheetId="1">[1]使用方法!#REF!</definedName>
    <definedName name="チェックシート準備ファイル">[1]使用方法!#REF!</definedName>
    <definedName name="チェック式範囲" localSheetId="1">#REF!</definedName>
    <definedName name="チェック式範囲" localSheetId="0">#REF!</definedName>
    <definedName name="チェック式範囲">#REF!</definedName>
    <definedName name="秘匿化対象ファイル名" localSheetId="1">[1]使用方法!#REF!</definedName>
    <definedName name="秘匿化対象ファイル名" localSheetId="0">[1]使用方法!#REF!</definedName>
    <definedName name="秘匿化対象ファイル名">[1]使用方法!#REF!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1" i="3" l="1"/>
  <c r="Z51" i="3"/>
  <c r="Y51" i="3"/>
  <c r="X51" i="3"/>
  <c r="W51" i="3"/>
  <c r="V51" i="3"/>
  <c r="U51" i="3"/>
  <c r="T51" i="3"/>
  <c r="S51" i="3"/>
  <c r="R51" i="3"/>
  <c r="AA50" i="3"/>
  <c r="Z50" i="3"/>
  <c r="Y50" i="3"/>
  <c r="X50" i="3"/>
  <c r="W50" i="3"/>
  <c r="V50" i="3"/>
  <c r="U50" i="3"/>
  <c r="T50" i="3"/>
  <c r="S50" i="3"/>
  <c r="R50" i="3"/>
  <c r="AA49" i="3"/>
  <c r="Z49" i="3"/>
  <c r="Y49" i="3"/>
  <c r="X49" i="3"/>
  <c r="W49" i="3"/>
  <c r="V49" i="3"/>
  <c r="U49" i="3"/>
  <c r="T49" i="3"/>
  <c r="S49" i="3"/>
  <c r="R49" i="3"/>
  <c r="AA48" i="3"/>
  <c r="Z48" i="3"/>
  <c r="Y48" i="3"/>
  <c r="X48" i="3"/>
  <c r="W48" i="3"/>
  <c r="V48" i="3"/>
  <c r="U48" i="3"/>
  <c r="T48" i="3"/>
  <c r="S48" i="3"/>
  <c r="R48" i="3"/>
  <c r="AA47" i="3"/>
  <c r="Z47" i="3"/>
  <c r="Y47" i="3"/>
  <c r="X47" i="3"/>
  <c r="W47" i="3"/>
  <c r="V47" i="3"/>
  <c r="U47" i="3"/>
  <c r="T47" i="3"/>
  <c r="S47" i="3"/>
  <c r="R47" i="3"/>
  <c r="AA46" i="3"/>
  <c r="Z46" i="3"/>
  <c r="Y46" i="3"/>
  <c r="X46" i="3"/>
  <c r="W46" i="3"/>
  <c r="V46" i="3"/>
  <c r="U46" i="3"/>
  <c r="T46" i="3"/>
  <c r="S46" i="3"/>
  <c r="R46" i="3"/>
  <c r="AA45" i="3"/>
  <c r="Z45" i="3"/>
  <c r="Y45" i="3"/>
  <c r="X45" i="3"/>
  <c r="W45" i="3"/>
  <c r="V45" i="3"/>
  <c r="U45" i="3"/>
  <c r="T45" i="3"/>
  <c r="S45" i="3"/>
  <c r="R45" i="3"/>
  <c r="AA44" i="3"/>
  <c r="Z44" i="3"/>
  <c r="Y44" i="3"/>
  <c r="X44" i="3"/>
  <c r="W44" i="3"/>
  <c r="V44" i="3"/>
  <c r="U44" i="3"/>
  <c r="T44" i="3"/>
  <c r="S44" i="3"/>
  <c r="R44" i="3"/>
  <c r="AA42" i="3"/>
  <c r="Z42" i="3"/>
  <c r="Y42" i="3"/>
  <c r="X42" i="3"/>
  <c r="W42" i="3"/>
  <c r="V42" i="3"/>
  <c r="U42" i="3"/>
  <c r="T42" i="3"/>
  <c r="S42" i="3"/>
  <c r="R42" i="3"/>
  <c r="AA41" i="3"/>
  <c r="Z41" i="3"/>
  <c r="Y41" i="3"/>
  <c r="X41" i="3"/>
  <c r="W41" i="3"/>
  <c r="V41" i="3"/>
  <c r="U41" i="3"/>
  <c r="T41" i="3"/>
  <c r="S41" i="3"/>
  <c r="R41" i="3"/>
  <c r="AA40" i="3"/>
  <c r="Z40" i="3"/>
  <c r="Y40" i="3"/>
  <c r="X40" i="3"/>
  <c r="W40" i="3"/>
  <c r="V40" i="3"/>
  <c r="U40" i="3"/>
  <c r="T40" i="3"/>
  <c r="S40" i="3"/>
  <c r="R40" i="3"/>
  <c r="AA39" i="3"/>
  <c r="Z39" i="3"/>
  <c r="Y39" i="3"/>
  <c r="X39" i="3"/>
  <c r="W39" i="3"/>
  <c r="V39" i="3"/>
  <c r="U39" i="3"/>
  <c r="T39" i="3"/>
  <c r="S39" i="3"/>
  <c r="R39" i="3"/>
  <c r="AA38" i="3"/>
  <c r="Z38" i="3"/>
  <c r="Y38" i="3"/>
  <c r="X38" i="3"/>
  <c r="W38" i="3"/>
  <c r="V38" i="3"/>
  <c r="U38" i="3"/>
  <c r="T38" i="3"/>
  <c r="S38" i="3"/>
  <c r="R38" i="3"/>
  <c r="AA37" i="3"/>
  <c r="Z37" i="3"/>
  <c r="Y37" i="3"/>
  <c r="X37" i="3"/>
  <c r="W37" i="3"/>
  <c r="V37" i="3"/>
  <c r="U37" i="3"/>
  <c r="T37" i="3"/>
  <c r="S37" i="3"/>
  <c r="R37" i="3"/>
  <c r="AA36" i="3"/>
  <c r="Z36" i="3"/>
  <c r="Y36" i="3"/>
  <c r="X36" i="3"/>
  <c r="W36" i="3"/>
  <c r="V36" i="3"/>
  <c r="U36" i="3"/>
  <c r="T36" i="3"/>
  <c r="S36" i="3"/>
  <c r="R36" i="3"/>
  <c r="AA35" i="3"/>
  <c r="Z35" i="3"/>
  <c r="Y35" i="3"/>
  <c r="X35" i="3"/>
  <c r="W35" i="3"/>
  <c r="V35" i="3"/>
  <c r="U35" i="3"/>
  <c r="T35" i="3"/>
  <c r="S35" i="3"/>
  <c r="R35" i="3"/>
  <c r="AA33" i="3"/>
  <c r="Z33" i="3"/>
  <c r="Y33" i="3"/>
  <c r="X33" i="3"/>
  <c r="W33" i="3"/>
  <c r="V33" i="3"/>
  <c r="U33" i="3"/>
  <c r="T33" i="3"/>
  <c r="S33" i="3"/>
  <c r="R33" i="3"/>
  <c r="AA32" i="3"/>
  <c r="Z32" i="3"/>
  <c r="Y32" i="3"/>
  <c r="X32" i="3"/>
  <c r="W32" i="3"/>
  <c r="V32" i="3"/>
  <c r="U32" i="3"/>
  <c r="T32" i="3"/>
  <c r="S32" i="3"/>
  <c r="R32" i="3"/>
  <c r="AA31" i="3"/>
  <c r="Z31" i="3"/>
  <c r="Y31" i="3"/>
  <c r="X31" i="3"/>
  <c r="W31" i="3"/>
  <c r="V31" i="3"/>
  <c r="U31" i="3"/>
  <c r="T31" i="3"/>
  <c r="S31" i="3"/>
  <c r="R31" i="3"/>
  <c r="AA30" i="3"/>
  <c r="Z30" i="3"/>
  <c r="Y30" i="3"/>
  <c r="X30" i="3"/>
  <c r="W30" i="3"/>
  <c r="V30" i="3"/>
  <c r="U30" i="3"/>
  <c r="T30" i="3"/>
  <c r="S30" i="3"/>
  <c r="R30" i="3"/>
  <c r="AA29" i="3"/>
  <c r="Z29" i="3"/>
  <c r="Y29" i="3"/>
  <c r="X29" i="3"/>
  <c r="W29" i="3"/>
  <c r="V29" i="3"/>
  <c r="U29" i="3"/>
  <c r="T29" i="3"/>
  <c r="S29" i="3"/>
  <c r="R29" i="3"/>
  <c r="AA28" i="3"/>
  <c r="Z28" i="3"/>
  <c r="Y28" i="3"/>
  <c r="X28" i="3"/>
  <c r="W28" i="3"/>
  <c r="V28" i="3"/>
  <c r="U28" i="3"/>
  <c r="T28" i="3"/>
  <c r="S28" i="3"/>
  <c r="R28" i="3"/>
  <c r="AA27" i="3"/>
  <c r="Z27" i="3"/>
  <c r="Y27" i="3"/>
  <c r="X27" i="3"/>
  <c r="W27" i="3"/>
  <c r="V27" i="3"/>
  <c r="U27" i="3"/>
  <c r="T27" i="3"/>
  <c r="S27" i="3"/>
  <c r="R27" i="3"/>
  <c r="AA26" i="3"/>
  <c r="Z26" i="3"/>
  <c r="Y26" i="3"/>
  <c r="X26" i="3"/>
  <c r="W26" i="3"/>
  <c r="V26" i="3"/>
  <c r="U26" i="3"/>
  <c r="T26" i="3"/>
  <c r="S26" i="3"/>
  <c r="R26" i="3"/>
  <c r="AA24" i="3"/>
  <c r="Z24" i="3"/>
  <c r="Y24" i="3"/>
  <c r="X24" i="3"/>
  <c r="W24" i="3"/>
  <c r="V24" i="3"/>
  <c r="U24" i="3"/>
  <c r="T24" i="3"/>
  <c r="S24" i="3"/>
  <c r="R24" i="3"/>
  <c r="AA23" i="3"/>
  <c r="Z23" i="3"/>
  <c r="Y23" i="3"/>
  <c r="X23" i="3"/>
  <c r="W23" i="3"/>
  <c r="V23" i="3"/>
  <c r="U23" i="3"/>
  <c r="T23" i="3"/>
  <c r="S23" i="3"/>
  <c r="R23" i="3"/>
  <c r="AA22" i="3"/>
  <c r="Z22" i="3"/>
  <c r="Y22" i="3"/>
  <c r="X22" i="3"/>
  <c r="W22" i="3"/>
  <c r="V22" i="3"/>
  <c r="U22" i="3"/>
  <c r="T22" i="3"/>
  <c r="S22" i="3"/>
  <c r="R22" i="3"/>
  <c r="AA21" i="3"/>
  <c r="Z21" i="3"/>
  <c r="Y21" i="3"/>
  <c r="X21" i="3"/>
  <c r="W21" i="3"/>
  <c r="V21" i="3"/>
  <c r="U21" i="3"/>
  <c r="T21" i="3"/>
  <c r="S21" i="3"/>
  <c r="R21" i="3"/>
  <c r="AA20" i="3"/>
  <c r="Z20" i="3"/>
  <c r="Y20" i="3"/>
  <c r="X20" i="3"/>
  <c r="W20" i="3"/>
  <c r="V20" i="3"/>
  <c r="U20" i="3"/>
  <c r="T20" i="3"/>
  <c r="S20" i="3"/>
  <c r="R20" i="3"/>
  <c r="AA19" i="3"/>
  <c r="Z19" i="3"/>
  <c r="Y19" i="3"/>
  <c r="X19" i="3"/>
  <c r="W19" i="3"/>
  <c r="V19" i="3"/>
  <c r="U19" i="3"/>
  <c r="T19" i="3"/>
  <c r="S19" i="3"/>
  <c r="R19" i="3"/>
  <c r="AA18" i="3"/>
  <c r="Z18" i="3"/>
  <c r="Y18" i="3"/>
  <c r="X18" i="3"/>
  <c r="W18" i="3"/>
  <c r="V18" i="3"/>
  <c r="U18" i="3"/>
  <c r="T18" i="3"/>
  <c r="S18" i="3"/>
  <c r="R18" i="3"/>
  <c r="AA17" i="3"/>
  <c r="Z17" i="3"/>
  <c r="Y17" i="3"/>
  <c r="X17" i="3"/>
  <c r="W17" i="3"/>
  <c r="V17" i="3"/>
  <c r="U17" i="3"/>
  <c r="T17" i="3"/>
  <c r="S17" i="3"/>
  <c r="R17" i="3"/>
  <c r="AA15" i="3"/>
  <c r="Z15" i="3"/>
  <c r="Y15" i="3"/>
  <c r="X15" i="3"/>
  <c r="W15" i="3"/>
  <c r="V15" i="3"/>
  <c r="U15" i="3"/>
  <c r="T15" i="3"/>
  <c r="S15" i="3"/>
  <c r="R15" i="3"/>
  <c r="AA14" i="3"/>
  <c r="Z14" i="3"/>
  <c r="Y14" i="3"/>
  <c r="X14" i="3"/>
  <c r="W14" i="3"/>
  <c r="V14" i="3"/>
  <c r="U14" i="3"/>
  <c r="T14" i="3"/>
  <c r="S14" i="3"/>
  <c r="R14" i="3"/>
  <c r="AA13" i="3"/>
  <c r="Z13" i="3"/>
  <c r="Y13" i="3"/>
  <c r="X13" i="3"/>
  <c r="W13" i="3"/>
  <c r="V13" i="3"/>
  <c r="U13" i="3"/>
  <c r="T13" i="3"/>
  <c r="S13" i="3"/>
  <c r="R13" i="3"/>
  <c r="AA12" i="3"/>
  <c r="Z12" i="3"/>
  <c r="Y12" i="3"/>
  <c r="X12" i="3"/>
  <c r="W12" i="3"/>
  <c r="V12" i="3"/>
  <c r="U12" i="3"/>
  <c r="T12" i="3"/>
  <c r="S12" i="3"/>
  <c r="R12" i="3"/>
  <c r="AA11" i="3"/>
  <c r="Z11" i="3"/>
  <c r="Y11" i="3"/>
  <c r="X11" i="3"/>
  <c r="W11" i="3"/>
  <c r="V11" i="3"/>
  <c r="U11" i="3"/>
  <c r="T11" i="3"/>
  <c r="S11" i="3"/>
  <c r="R11" i="3"/>
  <c r="AA10" i="3"/>
  <c r="Z10" i="3"/>
  <c r="Y10" i="3"/>
  <c r="X10" i="3"/>
  <c r="W10" i="3"/>
  <c r="V10" i="3"/>
  <c r="U10" i="3"/>
  <c r="T10" i="3"/>
  <c r="S10" i="3"/>
  <c r="R10" i="3"/>
  <c r="AA9" i="3"/>
  <c r="Z9" i="3"/>
  <c r="Y9" i="3"/>
  <c r="X9" i="3"/>
  <c r="W9" i="3"/>
  <c r="V9" i="3"/>
  <c r="U9" i="3"/>
  <c r="T9" i="3"/>
  <c r="S9" i="3"/>
  <c r="R9" i="3"/>
  <c r="AA8" i="3"/>
  <c r="Z8" i="3"/>
  <c r="Y8" i="3"/>
  <c r="X8" i="3"/>
  <c r="W8" i="3"/>
  <c r="V8" i="3"/>
  <c r="U8" i="3"/>
  <c r="T8" i="3"/>
  <c r="S8" i="3"/>
  <c r="R8" i="3"/>
</calcChain>
</file>

<file path=xl/sharedStrings.xml><?xml version="1.0" encoding="utf-8"?>
<sst xmlns="http://schemas.openxmlformats.org/spreadsheetml/2006/main" count="131" uniqueCount="50">
  <si>
    <t>2017年度（認定申請日：2017年4月～2018年3月）</t>
  </si>
  <si>
    <t>単位：人</t>
  </si>
  <si>
    <t>単位：%</t>
    <phoneticPr fontId="7"/>
  </si>
  <si>
    <t>要介護度</t>
  </si>
  <si>
    <t>総数</t>
    <phoneticPr fontId="7"/>
  </si>
  <si>
    <t>要支援1</t>
  </si>
  <si>
    <t>要支援2</t>
  </si>
  <si>
    <t>要介護1</t>
  </si>
  <si>
    <t>要介護2</t>
  </si>
  <si>
    <t>要介護3</t>
  </si>
  <si>
    <t>要介護4</t>
  </si>
  <si>
    <t>要介護5</t>
  </si>
  <si>
    <t>有効期間終了(死亡含む)</t>
    <phoneticPr fontId="7"/>
  </si>
  <si>
    <t>非該当</t>
    <rPh sb="0" eb="3">
      <t>ヒガイトウ</t>
    </rPh>
    <phoneticPr fontId="7"/>
  </si>
  <si>
    <t>(2017年度)</t>
    <rPh sb="5" eb="7">
      <t>ネンド</t>
    </rPh>
    <phoneticPr fontId="7"/>
  </si>
  <si>
    <t>1年後(2018年度)</t>
    <phoneticPr fontId="7"/>
  </si>
  <si>
    <t>総数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</si>
  <si>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</si>
  <si>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</si>
  <si>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</si>
  <si>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</si>
  <si>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</si>
  <si>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</si>
  <si>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</si>
  <si>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2年後(2019年度)</t>
    <phoneticPr fontId="7"/>
  </si>
  <si>
    <t>3年後(2020年度)</t>
    <phoneticPr fontId="7"/>
  </si>
  <si>
    <t>4年後(2021年度)</t>
    <phoneticPr fontId="7"/>
  </si>
  <si>
    <t>5年後(2022年度)</t>
    <phoneticPr fontId="7"/>
  </si>
  <si>
    <t>注1）「被保険者区分コード」が「第１号被保険者」もしくは「第2号被保険者」であり、「取下区分コード」が「認定申請有効」のレコードに限定した。</t>
    <phoneticPr fontId="7"/>
  </si>
  <si>
    <t>表3-A　要介護度別　1年後-5年後の各二次判定結果</t>
    <rPh sb="5" eb="8">
      <t>ヨウカイゴ</t>
    </rPh>
    <rPh sb="8" eb="9">
      <t>ド</t>
    </rPh>
    <rPh sb="9" eb="10">
      <t>ベツ</t>
    </rPh>
    <rPh sb="12" eb="14">
      <t>ネンゴ</t>
    </rPh>
    <rPh sb="16" eb="18">
      <t>ネンゴ</t>
    </rPh>
    <rPh sb="19" eb="20">
      <t>カク</t>
    </rPh>
    <rPh sb="20" eb="22">
      <t>ニジ</t>
    </rPh>
    <rPh sb="22" eb="24">
      <t>ハンテイ</t>
    </rPh>
    <rPh sb="24" eb="26">
      <t>ケッカ</t>
    </rPh>
    <phoneticPr fontId="7"/>
  </si>
  <si>
    <t>集計表一覧</t>
    <rPh sb="0" eb="2">
      <t>シュウケイ</t>
    </rPh>
    <rPh sb="2" eb="3">
      <t>ヒョウ</t>
    </rPh>
    <rPh sb="3" eb="5">
      <t>イチラン</t>
    </rPh>
    <phoneticPr fontId="7"/>
  </si>
  <si>
    <t>表番号</t>
    <rPh sb="0" eb="1">
      <t>ヒョウ</t>
    </rPh>
    <rPh sb="1" eb="3">
      <t>バンゴウ</t>
    </rPh>
    <phoneticPr fontId="7"/>
  </si>
  <si>
    <t>集計事項</t>
    <rPh sb="0" eb="2">
      <t>シュウケイ</t>
    </rPh>
    <rPh sb="2" eb="4">
      <t>ジコウ</t>
    </rPh>
    <phoneticPr fontId="7"/>
  </si>
  <si>
    <t>A</t>
    <phoneticPr fontId="7"/>
  </si>
  <si>
    <t>注2）1以上10未満の数は、秘匿（ハイフン「-」を掲載）している。</t>
    <phoneticPr fontId="7"/>
  </si>
  <si>
    <t>注3）表示している値はすべて、1の位を四捨五入している。合計値は合計後に四捨五入しているため、四捨五入後の内訳の合計とは一致しない。</t>
    <phoneticPr fontId="7"/>
  </si>
  <si>
    <t>注4）各年度で認定申請日最新のレコードの二次判定結果を採用し、要介護度のクロス集計を実施した。</t>
    <rPh sb="3" eb="6">
      <t>カクネンド</t>
    </rPh>
    <rPh sb="7" eb="9">
      <t>ニンテイ</t>
    </rPh>
    <rPh sb="9" eb="11">
      <t>シンセイ</t>
    </rPh>
    <rPh sb="11" eb="12">
      <t>ビ</t>
    </rPh>
    <rPh sb="12" eb="14">
      <t>サイシン</t>
    </rPh>
    <rPh sb="27" eb="29">
      <t>サイヨウ</t>
    </rPh>
    <rPh sb="31" eb="32">
      <t>ヨウ</t>
    </rPh>
    <rPh sb="32" eb="34">
      <t>カイゴ</t>
    </rPh>
    <rPh sb="34" eb="35">
      <t>ド</t>
    </rPh>
    <rPh sb="39" eb="41">
      <t>シュウケイ</t>
    </rPh>
    <rPh sb="42" eb="44">
      <t>ジッシ</t>
    </rPh>
    <phoneticPr fontId="6"/>
  </si>
  <si>
    <t>有効期間終了(死亡含む)</t>
  </si>
  <si>
    <t>非該当</t>
  </si>
  <si>
    <t>(2017年度)</t>
  </si>
  <si>
    <t>1年後(2018年度)・2017年度人数に占める割合</t>
  </si>
  <si>
    <t>2年後(2019年度)・2017年度人数に占める割合</t>
  </si>
  <si>
    <t>3年後(2020年度)・2017年度人数に占める割合</t>
  </si>
  <si>
    <t>4年後(2021年度)・2017年度人数に占める割合</t>
  </si>
  <si>
    <t>5年後(2022年度)・2017年度人数に占める割合</t>
  </si>
  <si>
    <t>明細番号</t>
    <rPh sb="0" eb="2">
      <t>メイサイ</t>
    </rPh>
    <rPh sb="2" eb="4">
      <t>バンゴウ</t>
    </rPh>
    <phoneticPr fontId="1"/>
  </si>
  <si>
    <t>表頭</t>
    <rPh sb="0" eb="2">
      <t>ヒョウトウ</t>
    </rPh>
    <phoneticPr fontId="1"/>
  </si>
  <si>
    <t>1~5年後の
要介護度</t>
    <rPh sb="3" eb="5">
      <t>ネンゴ</t>
    </rPh>
    <rPh sb="7" eb="10">
      <t>ヨウカイゴ</t>
    </rPh>
    <rPh sb="10" eb="11">
      <t>ド</t>
    </rPh>
    <phoneticPr fontId="1"/>
  </si>
  <si>
    <t>実申請者数</t>
    <rPh sb="0" eb="1">
      <t>ジツ</t>
    </rPh>
    <phoneticPr fontId="1"/>
  </si>
  <si>
    <t>2017年度_表3-A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</si>
</sst>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 applyNumberFormat="0" applyFill="0" applyBorder="0" applyAlignment="0" applyProtection="0"/>
    <xf numFmtId="0" fontId="2" fillId="0" borderId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10" fillId="0" borderId="0" applyNumberFormat="0" applyFill="0" applyBorder="0" applyAlignment="0" applyProtection="0"/>
  </cellStyleXfs>
  <cellXfs count="79">
    <xf numFmtId="0" fontId="0" fillId="0" borderId="0" xfId="0"/>
    <xf numFmtId="0" fontId="10" fillId="0" borderId="38" xfId="4" applyBorder="1"/>
    <xf numFmtId="0" fontId="5" fillId="2" borderId="0" xfId="5" applyFont="1" applyFill="1">
      <alignment vertical="center"/>
    </xf>
    <xf numFmtId="0" fontId="8" fillId="2" borderId="0" xfId="5" applyFont="1" applyFill="1">
      <alignment vertical="center"/>
    </xf>
    <xf numFmtId="0" fontId="8" fillId="2" borderId="0" xfId="5" applyFont="1" applyFill="1" applyAlignment="1">
      <alignment vertical="center" wrapText="1"/>
    </xf>
    <xf numFmtId="0" fontId="8" fillId="2" borderId="0" xfId="6" applyFont="1" applyFill="1" applyAlignment="1">
      <alignment vertical="center"/>
    </xf>
    <xf numFmtId="0" fontId="8" fillId="2" borderId="0" xfId="5" applyFont="1" applyFill="1" applyAlignment="1">
      <alignment horizontal="right" vertical="center"/>
    </xf>
    <xf numFmtId="0" fontId="8" fillId="2" borderId="1" xfId="5" applyFont="1" applyFill="1" applyBorder="1" applyAlignment="1">
      <alignment horizontal="left" vertical="top" wrapText="1"/>
    </xf>
    <xf numFmtId="0" fontId="8" fillId="2" borderId="2" xfId="5" applyFont="1" applyFill="1" applyBorder="1" applyAlignment="1">
      <alignment horizontal="left" vertical="top" wrapText="1"/>
    </xf>
    <xf numFmtId="0" fontId="8" fillId="2" borderId="7" xfId="5" applyFont="1" applyFill="1" applyBorder="1" applyAlignment="1">
      <alignment horizontal="left" vertical="top" wrapText="1"/>
    </xf>
    <xf numFmtId="0" fontId="8" fillId="2" borderId="8" xfId="5" applyFont="1" applyFill="1" applyBorder="1" applyAlignment="1">
      <alignment horizontal="left" vertical="top" wrapText="1"/>
    </xf>
    <xf numFmtId="0" fontId="8" fillId="2" borderId="9" xfId="5" applyFont="1" applyFill="1" applyBorder="1" applyAlignment="1">
      <alignment horizontal="left" vertical="top" wrapText="1"/>
    </xf>
    <xf numFmtId="0" fontId="8" fillId="2" borderId="14" xfId="5" applyFont="1" applyFill="1" applyBorder="1">
      <alignment vertical="center"/>
    </xf>
    <xf numFmtId="0" fontId="8" fillId="2" borderId="18" xfId="5" applyFont="1" applyFill="1" applyBorder="1" applyAlignment="1">
      <alignment horizontal="left" vertical="center" wrapText="1"/>
    </xf>
    <xf numFmtId="0" fontId="8" fillId="2" borderId="16" xfId="5" applyFont="1" applyFill="1" applyBorder="1" applyAlignment="1">
      <alignment horizontal="left" vertical="center" wrapText="1"/>
    </xf>
    <xf numFmtId="38" fontId="8" fillId="2" borderId="15" xfId="5" applyNumberFormat="1" applyFont="1" applyFill="1" applyBorder="1" applyAlignment="1">
      <alignment horizontal="right" vertical="top"/>
    </xf>
    <xf numFmtId="38" fontId="8" fillId="2" borderId="19" xfId="5" applyNumberFormat="1" applyFont="1" applyFill="1" applyBorder="1" applyAlignment="1">
      <alignment horizontal="right" vertical="top" wrapText="1"/>
    </xf>
    <xf numFmtId="38" fontId="8" fillId="2" borderId="20" xfId="5" applyNumberFormat="1" applyFont="1" applyFill="1" applyBorder="1" applyAlignment="1">
      <alignment horizontal="right" vertical="top" wrapText="1"/>
    </xf>
    <xf numFmtId="38" fontId="8" fillId="2" borderId="21" xfId="5" applyNumberFormat="1" applyFont="1" applyFill="1" applyBorder="1" applyAlignment="1">
      <alignment horizontal="right" vertical="top" wrapText="1"/>
    </xf>
    <xf numFmtId="38" fontId="8" fillId="2" borderId="22" xfId="5" applyNumberFormat="1" applyFont="1" applyFill="1" applyBorder="1" applyAlignment="1">
      <alignment horizontal="right" vertical="top" wrapText="1"/>
    </xf>
    <xf numFmtId="10" fontId="8" fillId="2" borderId="19" xfId="7" applyNumberFormat="1" applyFont="1" applyFill="1" applyBorder="1" applyAlignment="1">
      <alignment horizontal="right" vertical="top" wrapText="1"/>
    </xf>
    <xf numFmtId="10" fontId="8" fillId="2" borderId="20" xfId="7" applyNumberFormat="1" applyFont="1" applyFill="1" applyBorder="1" applyAlignment="1">
      <alignment horizontal="right" vertical="top" wrapText="1"/>
    </xf>
    <xf numFmtId="10" fontId="8" fillId="2" borderId="21" xfId="7" applyNumberFormat="1" applyFont="1" applyFill="1" applyBorder="1" applyAlignment="1">
      <alignment horizontal="right" vertical="top" wrapText="1"/>
    </xf>
    <xf numFmtId="10" fontId="8" fillId="2" borderId="22" xfId="7" applyNumberFormat="1" applyFont="1" applyFill="1" applyBorder="1" applyAlignment="1">
      <alignment horizontal="right" vertical="top" wrapText="1"/>
    </xf>
    <xf numFmtId="0" fontId="8" fillId="2" borderId="14" xfId="5" applyFont="1" applyFill="1" applyBorder="1" applyAlignment="1">
      <alignment horizontal="left" vertical="center" wrapText="1"/>
    </xf>
    <xf numFmtId="0" fontId="8" fillId="2" borderId="0" xfId="5" applyFont="1" applyFill="1" applyAlignment="1">
      <alignment horizontal="left" vertical="center"/>
    </xf>
    <xf numFmtId="0" fontId="8" fillId="2" borderId="0" xfId="5" applyFont="1" applyFill="1" applyAlignment="1">
      <alignment horizontal="left" vertical="center" wrapText="1"/>
    </xf>
    <xf numFmtId="38" fontId="8" fillId="2" borderId="23" xfId="5" applyNumberFormat="1" applyFont="1" applyFill="1" applyBorder="1" applyAlignment="1">
      <alignment horizontal="right" vertical="top"/>
    </xf>
    <xf numFmtId="38" fontId="8" fillId="2" borderId="24" xfId="5" applyNumberFormat="1" applyFont="1" applyFill="1" applyBorder="1" applyAlignment="1">
      <alignment horizontal="right" vertical="top" wrapText="1"/>
    </xf>
    <xf numFmtId="38" fontId="8" fillId="2" borderId="25" xfId="5" applyNumberFormat="1" applyFont="1" applyFill="1" applyBorder="1" applyAlignment="1">
      <alignment horizontal="right" vertical="top" wrapText="1"/>
    </xf>
    <xf numFmtId="38" fontId="8" fillId="2" borderId="26" xfId="5" applyNumberFormat="1" applyFont="1" applyFill="1" applyBorder="1" applyAlignment="1">
      <alignment horizontal="right" vertical="top" wrapText="1"/>
    </xf>
    <xf numFmtId="38" fontId="8" fillId="2" borderId="27" xfId="5" applyNumberFormat="1" applyFont="1" applyFill="1" applyBorder="1" applyAlignment="1">
      <alignment horizontal="right" vertical="top" wrapText="1"/>
    </xf>
    <xf numFmtId="10" fontId="8" fillId="2" borderId="24" xfId="7" applyNumberFormat="1" applyFont="1" applyFill="1" applyBorder="1" applyAlignment="1">
      <alignment horizontal="right" vertical="top" wrapText="1"/>
    </xf>
    <xf numFmtId="10" fontId="8" fillId="2" borderId="25" xfId="7" applyNumberFormat="1" applyFont="1" applyFill="1" applyBorder="1" applyAlignment="1">
      <alignment horizontal="right" vertical="top" wrapText="1"/>
    </xf>
    <xf numFmtId="10" fontId="8" fillId="2" borderId="26" xfId="7" applyNumberFormat="1" applyFont="1" applyFill="1" applyBorder="1" applyAlignment="1">
      <alignment horizontal="right" vertical="top" wrapText="1"/>
    </xf>
    <xf numFmtId="10" fontId="8" fillId="2" borderId="27" xfId="7" applyNumberFormat="1" applyFont="1" applyFill="1" applyBorder="1" applyAlignment="1">
      <alignment horizontal="right" vertical="top" wrapText="1"/>
    </xf>
    <xf numFmtId="0" fontId="8" fillId="2" borderId="7" xfId="5" applyFont="1" applyFill="1" applyBorder="1">
      <alignment vertical="center"/>
    </xf>
    <xf numFmtId="0" fontId="8" fillId="2" borderId="8" xfId="5" applyFont="1" applyFill="1" applyBorder="1">
      <alignment vertical="center"/>
    </xf>
    <xf numFmtId="0" fontId="8" fillId="2" borderId="9" xfId="5" applyFont="1" applyFill="1" applyBorder="1">
      <alignment vertical="center"/>
    </xf>
    <xf numFmtId="10" fontId="8" fillId="2" borderId="10" xfId="7" applyNumberFormat="1" applyFont="1" applyFill="1" applyBorder="1" applyAlignment="1">
      <alignment horizontal="right" vertical="top" wrapText="1"/>
    </xf>
    <xf numFmtId="0" fontId="8" fillId="2" borderId="28" xfId="5" applyFont="1" applyFill="1" applyBorder="1">
      <alignment vertical="center"/>
    </xf>
    <xf numFmtId="0" fontId="8" fillId="2" borderId="29" xfId="5" applyFont="1" applyFill="1" applyBorder="1">
      <alignment vertical="center"/>
    </xf>
    <xf numFmtId="38" fontId="8" fillId="2" borderId="30" xfId="5" applyNumberFormat="1" applyFont="1" applyFill="1" applyBorder="1" applyAlignment="1">
      <alignment horizontal="right" vertical="top"/>
    </xf>
    <xf numFmtId="38" fontId="8" fillId="2" borderId="31" xfId="5" applyNumberFormat="1" applyFont="1" applyFill="1" applyBorder="1" applyAlignment="1">
      <alignment horizontal="right" vertical="top" wrapText="1"/>
    </xf>
    <xf numFmtId="38" fontId="8" fillId="2" borderId="32" xfId="5" applyNumberFormat="1" applyFont="1" applyFill="1" applyBorder="1" applyAlignment="1">
      <alignment horizontal="right" vertical="top" wrapText="1"/>
    </xf>
    <xf numFmtId="38" fontId="8" fillId="2" borderId="33" xfId="5" applyNumberFormat="1" applyFont="1" applyFill="1" applyBorder="1" applyAlignment="1">
      <alignment horizontal="right" vertical="top" wrapText="1"/>
    </xf>
    <xf numFmtId="38" fontId="8" fillId="2" borderId="34" xfId="5" applyNumberFormat="1" applyFont="1" applyFill="1" applyBorder="1" applyAlignment="1">
      <alignment horizontal="right" vertical="top" wrapText="1"/>
    </xf>
    <xf numFmtId="10" fontId="8" fillId="2" borderId="31" xfId="7" applyNumberFormat="1" applyFont="1" applyFill="1" applyBorder="1" applyAlignment="1">
      <alignment horizontal="right" vertical="top" wrapText="1"/>
    </xf>
    <xf numFmtId="10" fontId="8" fillId="2" borderId="32" xfId="7" applyNumberFormat="1" applyFont="1" applyFill="1" applyBorder="1" applyAlignment="1">
      <alignment horizontal="right" vertical="top" wrapText="1"/>
    </xf>
    <xf numFmtId="10" fontId="8" fillId="2" borderId="33" xfId="7" applyNumberFormat="1" applyFont="1" applyFill="1" applyBorder="1" applyAlignment="1">
      <alignment horizontal="right" vertical="top" wrapText="1"/>
    </xf>
    <xf numFmtId="10" fontId="8" fillId="2" borderId="34" xfId="7" applyNumberFormat="1" applyFont="1" applyFill="1" applyBorder="1" applyAlignment="1">
      <alignment horizontal="right" vertical="top" wrapText="1"/>
    </xf>
    <xf numFmtId="0" fontId="8" fillId="2" borderId="0" xfId="8" applyFont="1" applyFill="1">
      <alignment vertical="center"/>
    </xf>
    <xf numFmtId="0" fontId="8" fillId="2" borderId="0" xfId="9" applyFont="1" applyFill="1">
      <alignment vertical="center"/>
    </xf>
    <xf numFmtId="0" fontId="2" fillId="2" borderId="0" xfId="8" applyFill="1">
      <alignment vertical="center"/>
    </xf>
    <xf numFmtId="0" fontId="9" fillId="0" borderId="35" xfId="10" applyBorder="1"/>
    <xf numFmtId="0" fontId="9" fillId="0" borderId="36" xfId="10" applyBorder="1"/>
    <xf numFmtId="0" fontId="9" fillId="0" borderId="37" xfId="10" applyBorder="1"/>
    <xf numFmtId="0" fontId="9" fillId="0" borderId="0" xfId="10"/>
    <xf numFmtId="0" fontId="11" fillId="0" borderId="39" xfId="11" applyFont="1" applyBorder="1"/>
    <xf numFmtId="0" fontId="9" fillId="0" borderId="39" xfId="10" applyBorder="1" applyAlignment="1">
      <alignment horizontal="right"/>
    </xf>
    <xf numFmtId="0" fontId="9" fillId="0" borderId="39" xfId="10" applyBorder="1"/>
    <xf numFmtId="0" fontId="9" fillId="0" borderId="40" xfId="10" applyBorder="1" applyAlignment="1">
      <alignment horizontal="left" vertical="top"/>
    </xf>
    <xf numFmtId="0" fontId="8" fillId="2" borderId="41" xfId="5" applyFont="1" applyFill="1" applyBorder="1" applyAlignment="1">
      <alignment horizontal="center" vertical="top" wrapText="1"/>
    </xf>
    <xf numFmtId="0" fontId="8" fillId="2" borderId="10" xfId="5" applyFont="1" applyFill="1" applyBorder="1" applyAlignment="1">
      <alignment horizontal="center" vertical="top" wrapText="1"/>
    </xf>
    <xf numFmtId="0" fontId="8" fillId="2" borderId="4" xfId="5" applyFont="1" applyFill="1" applyBorder="1" applyAlignment="1">
      <alignment horizontal="center" vertical="top" wrapText="1"/>
    </xf>
    <xf numFmtId="0" fontId="8" fillId="2" borderId="11" xfId="5" applyFont="1" applyFill="1" applyBorder="1" applyAlignment="1">
      <alignment horizontal="center" vertical="top" wrapText="1"/>
    </xf>
    <xf numFmtId="0" fontId="8" fillId="2" borderId="3" xfId="5" applyFont="1" applyFill="1" applyBorder="1" applyAlignment="1">
      <alignment horizontal="center" vertical="top" wrapText="1"/>
    </xf>
    <xf numFmtId="0" fontId="9" fillId="2" borderId="10" xfId="6" applyFill="1" applyBorder="1"/>
    <xf numFmtId="0" fontId="9" fillId="2" borderId="5" xfId="6" applyFill="1" applyBorder="1" applyAlignment="1">
      <alignment horizontal="center" vertical="top"/>
    </xf>
    <xf numFmtId="0" fontId="9" fillId="2" borderId="12" xfId="6" applyFill="1" applyBorder="1" applyAlignment="1">
      <alignment horizontal="center" vertical="top"/>
    </xf>
    <xf numFmtId="0" fontId="9" fillId="2" borderId="5" xfId="6" applyFill="1" applyBorder="1" applyAlignment="1">
      <alignment horizontal="center" vertical="top" wrapText="1"/>
    </xf>
    <xf numFmtId="0" fontId="9" fillId="2" borderId="12" xfId="6" applyFill="1" applyBorder="1" applyAlignment="1">
      <alignment horizontal="center" vertical="top" wrapText="1"/>
    </xf>
    <xf numFmtId="0" fontId="9" fillId="2" borderId="6" xfId="6" applyFill="1" applyBorder="1" applyAlignment="1">
      <alignment horizontal="center" vertical="top"/>
    </xf>
    <xf numFmtId="0" fontId="9" fillId="2" borderId="13" xfId="6" applyFill="1" applyBorder="1" applyAlignment="1">
      <alignment horizontal="center" vertical="top"/>
    </xf>
    <xf numFmtId="38" fontId="8" fillId="2" borderId="15" xfId="5" applyNumberFormat="1" applyFont="1" applyFill="1" applyBorder="1" applyAlignment="1">
      <alignment horizontal="center" vertical="top"/>
    </xf>
    <xf numFmtId="38" fontId="8" fillId="2" borderId="16" xfId="5" applyNumberFormat="1" applyFont="1" applyFill="1" applyBorder="1" applyAlignment="1">
      <alignment horizontal="center" vertical="top"/>
    </xf>
    <xf numFmtId="38" fontId="8" fillId="2" borderId="17" xfId="5" applyNumberFormat="1" applyFont="1" applyFill="1" applyBorder="1" applyAlignment="1">
      <alignment horizontal="center" vertical="top"/>
    </xf>
    <xf numFmtId="38" fontId="8" fillId="2" borderId="42" xfId="5" applyNumberFormat="1" applyFont="1" applyFill="1" applyBorder="1" applyAlignment="1">
      <alignment horizontal="center" vertical="top"/>
    </xf>
    <xf numFmtId="38" fontId="8" fillId="2" borderId="43" xfId="5" applyNumberFormat="1" applyFont="1" applyFill="1" applyBorder="1" applyAlignment="1">
      <alignment horizontal="center" vertical="top"/>
    </xf>
  </cellXfs>
  <cellStyles count="12">
    <cellStyle name="パーセント 2" xfId="7" xr:uid="{F021D6F0-D6F8-4AA0-B218-4F534FEC698A}"/>
    <cellStyle name="ハイパーリンク" xfId="4" builtinId="8"/>
    <cellStyle name="ハイパーリンク 2" xfId="11" xr:uid="{75D7118D-6304-4327-BBF3-7FDDBE0EC887}"/>
    <cellStyle name="標準" xfId="0" builtinId="0"/>
    <cellStyle name="標準 2 3 2" xfId="1" xr:uid="{3A6F1634-5FD9-48C7-BE91-7ED280CD6B71}"/>
    <cellStyle name="標準 2 3 2 2" xfId="5" xr:uid="{C406D543-D2E3-4CC1-A374-16B0CD28CA3B}"/>
    <cellStyle name="標準 2 5" xfId="2" xr:uid="{9016CC0B-8788-4224-AE94-279065FBE1FF}"/>
    <cellStyle name="標準 2 5 2" xfId="8" xr:uid="{0EAB9335-9CE0-4C01-A90A-06CCF318DEC5}"/>
    <cellStyle name="標準 2 6" xfId="3" xr:uid="{01684824-415F-4C37-921E-BF5A1E713471}"/>
    <cellStyle name="標準 2 6 2" xfId="9" xr:uid="{ACFB8657-AF2E-4EDF-A0E6-638A2FFB0DD3}"/>
    <cellStyle name="標準 6 3" xfId="6" xr:uid="{39F6E33F-CC2B-4ECF-8D4C-A9788AE1D1EF}"/>
    <cellStyle name="標準 6 3 3" xfId="10" xr:uid="{23B522FE-79B9-4BF8-8621-1F08EA627F9C}"/>
  </cellStyles>
  <dxfs count="6"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externalLinks/_rels/externalLink1.xml.rels><?xml version="1.0" encoding="UTF-8" standalone="yes"?><Relationships xmlns="http://schemas.openxmlformats.org/package/2006/relationships"><Relationship Id="rId1" Target="/Users/S545107/Documents/&#20171;&#35703;DB/20231212_&#26045;&#35373;&#39006;&#22411;&#12524;&#12452;&#12450;&#12454;&#12488;&#26356;&#26032;/&#12304;&#20171;&#35703;DB&#31532;&#19977;&#32773;&#25552;&#20379;&#12305;&#12487;&#12540;&#12479;&#31192;&#21311;&#21270;&#12484;&#12540;&#12523;_Ver1_6_&#26045;&#35373;&#39006;&#22411;&#21029;&#23550;&#24540;&#28168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使用方法"/>
      <sheetName val="使用方法 (旧)"/>
      <sheetName val="仕様メモ_新20230515"/>
      <sheetName val="旧実行サンプル_2018年度_表4-1_秘匿化後"/>
      <sheetName val="追加修正"/>
      <sheetName val="仕様メモ_新"/>
      <sheetName val="仕様メモ_旧"/>
      <sheetName val="保険者リスト"/>
      <sheetName val="保険者リスト (値のみ)"/>
      <sheetName val="保険者リスト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4B60F-890A-4EAF-8919-4356E850CBAC}">
  <sheetPr codeName="Sheet16"/>
  <dimension ref="A1:E2"/>
  <sheetViews>
    <sheetView showGridLines="0" tabSelected="1" zoomScaleNormal="100" workbookViewId="0"/>
  </sheetViews>
  <sheetFormatPr defaultRowHeight="18.75"/>
  <cols>
    <col min="1" max="1" width="16.625" style="57" bestFit="1" customWidth="1"/>
    <col min="2" max="2" width="7.125" style="57" bestFit="1" customWidth="1"/>
    <col min="3" max="3" width="8.875" style="57" bestFit="1" customWidth="1"/>
    <col min="4" max="4" width="52.625" style="57" bestFit="1" customWidth="1"/>
    <col min="5" max="5" width="50.375" style="57" bestFit="1" customWidth="1"/>
    <col min="6" max="16384" width="9" style="57"/>
  </cols>
  <sheetData>
    <row r="1" spans="1:5" ht="19.5" thickBot="1">
      <c r="A1" s="54" t="s">
        <v>30</v>
      </c>
      <c r="B1" s="55" t="s">
        <v>31</v>
      </c>
      <c r="C1" s="55" t="s">
        <v>45</v>
      </c>
      <c r="D1" s="55" t="s">
        <v>46</v>
      </c>
      <c r="E1" s="56" t="s">
        <v>32</v>
      </c>
    </row>
    <row r="2" spans="1:5" ht="20.25" thickTop="1" thickBot="1">
      <c r="A2" s="1" t="s">
        <v>49</v>
      </c>
      <c r="B2" s="58">
        <v>3</v>
      </c>
      <c r="C2" s="59" t="s">
        <v>33</v>
      </c>
      <c r="D2" s="60" t="s">
        <v>47</v>
      </c>
      <c r="E2" s="61" t="s">
        <v>48</v>
      </c>
    </row>
  </sheetData>
  <phoneticPr fontId="7"/>
  <hyperlinks>
    <hyperlink ref="A2" location="'2017年度_表3-A'!A1" display="2017年度_表3-A" xr:uid="{4787ED53-F443-4ED9-A9E1-E7EC2A456C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8A35E-E66A-4619-B7B5-FBAC04F6998B}">
  <sheetPr codeName="Sheet2">
    <pageSetUpPr fitToPage="1"/>
  </sheetPr>
  <dimension ref="A1:AA55"/>
  <sheetViews>
    <sheetView showGridLines="0" zoomScaleNormal="100" zoomScaleSheetLayoutView="94" workbookViewId="0">
      <pane xSplit="5" ySplit="6" topLeftCell="F7" activePane="bottomRight" state="frozen"/>
      <selection pane="topRight" activeCell="F1" sqref="F1"/>
      <selection pane="bottomLeft" activeCell="A7" sqref="A7"/>
      <selection pane="bottomRight"/>
    </sheetView>
  </sheetViews>
  <sheetFormatPr defaultColWidth="9" defaultRowHeight="18.75"/>
  <cols>
    <col min="1" max="1" width="2.75" style="3" customWidth="1"/>
    <col min="2" max="2" width="12.75" style="3" customWidth="1"/>
    <col min="3" max="3" width="4.625" style="3" customWidth="1"/>
    <col min="4" max="4" width="5.25" style="3" bestFit="1" customWidth="1"/>
    <col min="5" max="5" width="4.625" style="3" customWidth="1"/>
    <col min="6" max="6" width="12" style="3" customWidth="1"/>
    <col min="7" max="15" width="12" style="4" customWidth="1"/>
    <col min="16" max="16" width="9" style="3" customWidth="1"/>
    <col min="17" max="17" width="12.75" style="3" customWidth="1"/>
    <col min="18" max="18" width="12" style="3" customWidth="1"/>
    <col min="19" max="27" width="12" style="4" customWidth="1"/>
    <col min="28" max="28" width="2.75" style="3" customWidth="1"/>
    <col min="29" max="30" width="9" style="3" customWidth="1"/>
    <col min="31" max="16384" width="9" style="3"/>
  </cols>
  <sheetData>
    <row r="1" spans="1:27">
      <c r="A1" s="2"/>
    </row>
    <row r="2" spans="1:27">
      <c r="B2" s="5" t="s">
        <v>0</v>
      </c>
      <c r="Q2" s="5"/>
    </row>
    <row r="3" spans="1:27">
      <c r="B3" s="3" t="s">
        <v>29</v>
      </c>
    </row>
    <row r="4" spans="1:27" ht="18.600000000000001" customHeight="1" thickBot="1">
      <c r="F4" s="4"/>
      <c r="O4" s="6" t="s">
        <v>1</v>
      </c>
      <c r="R4" s="4"/>
      <c r="AA4" s="6" t="s">
        <v>2</v>
      </c>
    </row>
    <row r="5" spans="1:27" s="4" customFormat="1" ht="18.75" customHeight="1">
      <c r="B5" s="7" t="s">
        <v>3</v>
      </c>
      <c r="C5" s="8"/>
      <c r="D5" s="8"/>
      <c r="E5" s="8"/>
      <c r="F5" s="66" t="s">
        <v>4</v>
      </c>
      <c r="G5" s="64" t="s">
        <v>5</v>
      </c>
      <c r="H5" s="68" t="s">
        <v>6</v>
      </c>
      <c r="I5" s="68" t="s">
        <v>7</v>
      </c>
      <c r="J5" s="68" t="s">
        <v>8</v>
      </c>
      <c r="K5" s="68" t="s">
        <v>9</v>
      </c>
      <c r="L5" s="68" t="s">
        <v>10</v>
      </c>
      <c r="M5" s="68" t="s">
        <v>11</v>
      </c>
      <c r="N5" s="70" t="s">
        <v>12</v>
      </c>
      <c r="O5" s="72" t="s">
        <v>13</v>
      </c>
      <c r="Q5" s="7" t="s">
        <v>3</v>
      </c>
      <c r="R5" s="62" t="s">
        <v>16</v>
      </c>
      <c r="S5" s="64" t="s">
        <v>5</v>
      </c>
      <c r="T5" s="68" t="s">
        <v>6</v>
      </c>
      <c r="U5" s="68" t="s">
        <v>7</v>
      </c>
      <c r="V5" s="68" t="s">
        <v>8</v>
      </c>
      <c r="W5" s="68" t="s">
        <v>9</v>
      </c>
      <c r="X5" s="68" t="s">
        <v>10</v>
      </c>
      <c r="Y5" s="68" t="s">
        <v>11</v>
      </c>
      <c r="Z5" s="70" t="s">
        <v>37</v>
      </c>
      <c r="AA5" s="72" t="s">
        <v>38</v>
      </c>
    </row>
    <row r="6" spans="1:27" s="4" customFormat="1">
      <c r="B6" s="9" t="s">
        <v>14</v>
      </c>
      <c r="C6" s="10"/>
      <c r="D6" s="10"/>
      <c r="E6" s="11"/>
      <c r="F6" s="67"/>
      <c r="G6" s="65"/>
      <c r="H6" s="69"/>
      <c r="I6" s="69"/>
      <c r="J6" s="69"/>
      <c r="K6" s="69"/>
      <c r="L6" s="69"/>
      <c r="M6" s="69"/>
      <c r="N6" s="69"/>
      <c r="O6" s="73"/>
      <c r="Q6" s="9" t="s">
        <v>39</v>
      </c>
      <c r="R6" s="63"/>
      <c r="S6" s="65"/>
      <c r="T6" s="69"/>
      <c r="U6" s="69"/>
      <c r="V6" s="69"/>
      <c r="W6" s="69"/>
      <c r="X6" s="69"/>
      <c r="Y6" s="69"/>
      <c r="Z6" s="71"/>
      <c r="AA6" s="73"/>
    </row>
    <row r="7" spans="1:27" ht="18.600000000000001" customHeight="1">
      <c r="B7" s="12"/>
      <c r="F7" s="74" t="s">
        <v>15</v>
      </c>
      <c r="G7" s="75"/>
      <c r="H7" s="75"/>
      <c r="I7" s="75"/>
      <c r="J7" s="75"/>
      <c r="K7" s="75"/>
      <c r="L7" s="75"/>
      <c r="M7" s="75"/>
      <c r="N7" s="75"/>
      <c r="O7" s="76"/>
      <c r="Q7" s="12"/>
      <c r="S7" s="77" t="s">
        <v>40</v>
      </c>
      <c r="T7" s="77"/>
      <c r="U7" s="77"/>
      <c r="V7" s="77"/>
      <c r="W7" s="77"/>
      <c r="X7" s="77"/>
      <c r="Y7" s="77"/>
      <c r="Z7" s="77"/>
      <c r="AA7" s="78"/>
    </row>
    <row r="8" spans="1:27">
      <c r="B8" s="13" t="s">
        <v>16</v>
      </c>
      <c r="C8" s="14"/>
      <c r="D8" s="14"/>
      <c r="E8" s="14"/>
      <c r="F8" s="15">
        <v>5200450</v>
      </c>
      <c r="G8" s="16">
        <v>522580</v>
      </c>
      <c r="H8" s="17">
        <v>595130</v>
      </c>
      <c r="I8" s="17">
        <v>823630</v>
      </c>
      <c r="J8" s="17">
        <v>775100</v>
      </c>
      <c r="K8" s="17">
        <v>617770</v>
      </c>
      <c r="L8" s="17">
        <v>619440</v>
      </c>
      <c r="M8" s="17">
        <v>517680</v>
      </c>
      <c r="N8" s="18">
        <v>720930</v>
      </c>
      <c r="O8" s="19">
        <v>8190</v>
      </c>
      <c r="Q8" s="13" t="s">
        <v>16</v>
      </c>
      <c r="R8" s="20">
        <f>IF(OR($F8="-",F8="-"),"-",F8/$F8)</f>
        <v>1</v>
      </c>
      <c r="S8" s="20">
        <f t="shared" ref="S8:AA15" si="0">IF(OR($F8="-",G8="-"),"-",G8/$F8)</f>
        <v>0.10048745781615052</v>
      </c>
      <c r="T8" s="21">
        <f t="shared" si="0"/>
        <v>0.11443817361959062</v>
      </c>
      <c r="U8" s="21">
        <f t="shared" si="0"/>
        <v>0.15837667894124546</v>
      </c>
      <c r="V8" s="21">
        <f t="shared" si="0"/>
        <v>0.14904479420050187</v>
      </c>
      <c r="W8" s="21">
        <f t="shared" si="0"/>
        <v>0.11879164303089156</v>
      </c>
      <c r="X8" s="21">
        <f t="shared" si="0"/>
        <v>0.11911276908729053</v>
      </c>
      <c r="Y8" s="21">
        <f t="shared" si="0"/>
        <v>9.9545231662644576E-2</v>
      </c>
      <c r="Z8" s="22">
        <f t="shared" si="0"/>
        <v>0.13862838792796778</v>
      </c>
      <c r="AA8" s="23">
        <f t="shared" si="0"/>
        <v>1.5748637137170821E-3</v>
      </c>
    </row>
    <row r="9" spans="1:27">
      <c r="B9" s="24" t="s">
        <v>17</v>
      </c>
      <c r="C9" s="25"/>
      <c r="D9" s="26"/>
      <c r="E9" s="26"/>
      <c r="F9" s="27">
        <v>758230</v>
      </c>
      <c r="G9" s="28">
        <v>450610</v>
      </c>
      <c r="H9" s="29">
        <v>70080</v>
      </c>
      <c r="I9" s="29">
        <v>58790</v>
      </c>
      <c r="J9" s="29">
        <v>23970</v>
      </c>
      <c r="K9" s="29">
        <v>12460</v>
      </c>
      <c r="L9" s="29">
        <v>11270</v>
      </c>
      <c r="M9" s="29">
        <v>6350</v>
      </c>
      <c r="N9" s="30">
        <v>119240</v>
      </c>
      <c r="O9" s="31">
        <v>5450</v>
      </c>
      <c r="Q9" s="24" t="s">
        <v>17</v>
      </c>
      <c r="R9" s="32">
        <f t="shared" ref="R9:R15" si="1">IF(OR($F9="-",F9="-"),"-",F9/$F9)</f>
        <v>1</v>
      </c>
      <c r="S9" s="32">
        <f t="shared" si="0"/>
        <v>0.59429196945517848</v>
      </c>
      <c r="T9" s="33">
        <f t="shared" si="0"/>
        <v>9.2425781095445969E-2</v>
      </c>
      <c r="U9" s="33">
        <f t="shared" si="0"/>
        <v>7.7535840048534088E-2</v>
      </c>
      <c r="V9" s="33">
        <f t="shared" si="0"/>
        <v>3.1613098927765981E-2</v>
      </c>
      <c r="W9" s="33">
        <f t="shared" si="0"/>
        <v>1.6433008453899212E-2</v>
      </c>
      <c r="X9" s="33">
        <f t="shared" si="0"/>
        <v>1.4863563826279624E-2</v>
      </c>
      <c r="Y9" s="33">
        <f t="shared" si="0"/>
        <v>8.3747675507431785E-3</v>
      </c>
      <c r="Z9" s="34">
        <f t="shared" si="0"/>
        <v>0.15726098940954591</v>
      </c>
      <c r="AA9" s="35">
        <f t="shared" si="0"/>
        <v>7.1877926222913896E-3</v>
      </c>
    </row>
    <row r="10" spans="1:27">
      <c r="B10" s="12" t="s">
        <v>18</v>
      </c>
      <c r="F10" s="27">
        <v>745580</v>
      </c>
      <c r="G10" s="28">
        <v>45010</v>
      </c>
      <c r="H10" s="29">
        <v>468800</v>
      </c>
      <c r="I10" s="29">
        <v>63290</v>
      </c>
      <c r="J10" s="29">
        <v>41720</v>
      </c>
      <c r="K10" s="29">
        <v>19840</v>
      </c>
      <c r="L10" s="29">
        <v>17480</v>
      </c>
      <c r="M10" s="29">
        <v>8350</v>
      </c>
      <c r="N10" s="30">
        <v>79780</v>
      </c>
      <c r="O10" s="31">
        <v>1330</v>
      </c>
      <c r="Q10" s="12" t="s">
        <v>18</v>
      </c>
      <c r="R10" s="32">
        <f t="shared" si="1"/>
        <v>1</v>
      </c>
      <c r="S10" s="32">
        <f t="shared" si="0"/>
        <v>6.0369108613428472E-2</v>
      </c>
      <c r="T10" s="33">
        <f t="shared" si="0"/>
        <v>0.62877223101478041</v>
      </c>
      <c r="U10" s="33">
        <f t="shared" si="0"/>
        <v>8.4886933662383646E-2</v>
      </c>
      <c r="V10" s="33">
        <f t="shared" si="0"/>
        <v>5.5956436599694195E-2</v>
      </c>
      <c r="W10" s="33">
        <f t="shared" si="0"/>
        <v>2.6610155851820059E-2</v>
      </c>
      <c r="X10" s="33">
        <f t="shared" si="0"/>
        <v>2.3444834893639851E-2</v>
      </c>
      <c r="Y10" s="33">
        <f t="shared" si="0"/>
        <v>1.1199334746103705E-2</v>
      </c>
      <c r="Z10" s="34">
        <f t="shared" si="0"/>
        <v>0.10700394323882079</v>
      </c>
      <c r="AA10" s="35">
        <f t="shared" si="0"/>
        <v>1.7838461332117278E-3</v>
      </c>
    </row>
    <row r="11" spans="1:27">
      <c r="B11" s="12" t="s">
        <v>19</v>
      </c>
      <c r="F11" s="27">
        <v>1025560</v>
      </c>
      <c r="G11" s="28">
        <v>16800</v>
      </c>
      <c r="H11" s="29">
        <v>31970</v>
      </c>
      <c r="I11" s="29">
        <v>626750</v>
      </c>
      <c r="J11" s="29">
        <v>119890</v>
      </c>
      <c r="K11" s="29">
        <v>52650</v>
      </c>
      <c r="L11" s="29">
        <v>38440</v>
      </c>
      <c r="M11" s="29">
        <v>20350</v>
      </c>
      <c r="N11" s="30">
        <v>117940</v>
      </c>
      <c r="O11" s="31">
        <v>790</v>
      </c>
      <c r="Q11" s="12" t="s">
        <v>19</v>
      </c>
      <c r="R11" s="32">
        <f t="shared" si="1"/>
        <v>1</v>
      </c>
      <c r="S11" s="32">
        <f t="shared" si="0"/>
        <v>1.6381294122235657E-2</v>
      </c>
      <c r="T11" s="33">
        <f t="shared" si="0"/>
        <v>3.1173212683802021E-2</v>
      </c>
      <c r="U11" s="33">
        <f t="shared" si="0"/>
        <v>0.61112952923280939</v>
      </c>
      <c r="V11" s="33">
        <f t="shared" si="0"/>
        <v>0.11690198525683529</v>
      </c>
      <c r="W11" s="33">
        <f t="shared" si="0"/>
        <v>5.1337805686649245E-2</v>
      </c>
      <c r="X11" s="33">
        <f t="shared" si="0"/>
        <v>3.7481961074924922E-2</v>
      </c>
      <c r="Y11" s="33">
        <f t="shared" si="0"/>
        <v>1.9842817582589024E-2</v>
      </c>
      <c r="Z11" s="34">
        <f t="shared" si="0"/>
        <v>0.11500058504621866</v>
      </c>
      <c r="AA11" s="35">
        <f t="shared" si="0"/>
        <v>7.7031085455751E-4</v>
      </c>
    </row>
    <row r="12" spans="1:27">
      <c r="B12" s="12" t="s">
        <v>20</v>
      </c>
      <c r="F12" s="27">
        <v>842800</v>
      </c>
      <c r="G12" s="28">
        <v>5580</v>
      </c>
      <c r="H12" s="29">
        <v>14280</v>
      </c>
      <c r="I12" s="29">
        <v>46590</v>
      </c>
      <c r="J12" s="29">
        <v>531340</v>
      </c>
      <c r="K12" s="29">
        <v>77790</v>
      </c>
      <c r="L12" s="29">
        <v>49280</v>
      </c>
      <c r="M12" s="29">
        <v>26400</v>
      </c>
      <c r="N12" s="30">
        <v>91210</v>
      </c>
      <c r="O12" s="31">
        <v>320</v>
      </c>
      <c r="Q12" s="12" t="s">
        <v>20</v>
      </c>
      <c r="R12" s="32">
        <f t="shared" si="1"/>
        <v>1</v>
      </c>
      <c r="S12" s="32">
        <f t="shared" si="0"/>
        <v>6.6207878500237306E-3</v>
      </c>
      <c r="T12" s="33">
        <f t="shared" si="0"/>
        <v>1.6943521594684385E-2</v>
      </c>
      <c r="U12" s="33">
        <f t="shared" si="0"/>
        <v>5.5280018984337924E-2</v>
      </c>
      <c r="V12" s="33">
        <f t="shared" si="0"/>
        <v>0.63044613194114851</v>
      </c>
      <c r="W12" s="33">
        <f t="shared" si="0"/>
        <v>9.2299477930707169E-2</v>
      </c>
      <c r="X12" s="33">
        <f t="shared" si="0"/>
        <v>5.847176079734219E-2</v>
      </c>
      <c r="Y12" s="33">
        <f t="shared" si="0"/>
        <v>3.1324157570004743E-2</v>
      </c>
      <c r="Z12" s="34">
        <f t="shared" si="0"/>
        <v>0.10822259136212625</v>
      </c>
      <c r="AA12" s="35">
        <f t="shared" si="0"/>
        <v>3.7968675842429994E-4</v>
      </c>
    </row>
    <row r="13" spans="1:27">
      <c r="B13" s="12" t="s">
        <v>21</v>
      </c>
      <c r="F13" s="27">
        <v>652640</v>
      </c>
      <c r="G13" s="28">
        <v>2440</v>
      </c>
      <c r="H13" s="29">
        <v>5770</v>
      </c>
      <c r="I13" s="29">
        <v>16270</v>
      </c>
      <c r="J13" s="29">
        <v>35420</v>
      </c>
      <c r="K13" s="29">
        <v>414690</v>
      </c>
      <c r="L13" s="29">
        <v>62030</v>
      </c>
      <c r="M13" s="29">
        <v>32660</v>
      </c>
      <c r="N13" s="30">
        <v>83200</v>
      </c>
      <c r="O13" s="31">
        <v>160</v>
      </c>
      <c r="Q13" s="12" t="s">
        <v>21</v>
      </c>
      <c r="R13" s="32">
        <f t="shared" si="1"/>
        <v>1</v>
      </c>
      <c r="S13" s="32">
        <f t="shared" si="0"/>
        <v>3.7386614366266241E-3</v>
      </c>
      <c r="T13" s="33">
        <f t="shared" si="0"/>
        <v>8.8410149546457473E-3</v>
      </c>
      <c r="U13" s="33">
        <f t="shared" si="0"/>
        <v>2.4929517038489828E-2</v>
      </c>
      <c r="V13" s="33">
        <f t="shared" si="0"/>
        <v>5.4271880362834028E-2</v>
      </c>
      <c r="W13" s="33">
        <f t="shared" si="0"/>
        <v>0.63540389801421915</v>
      </c>
      <c r="X13" s="33">
        <f t="shared" si="0"/>
        <v>9.5044741358176019E-2</v>
      </c>
      <c r="Y13" s="33">
        <f t="shared" si="0"/>
        <v>5.0042902672223583E-2</v>
      </c>
      <c r="Z13" s="34">
        <f t="shared" si="0"/>
        <v>0.12748222603579309</v>
      </c>
      <c r="AA13" s="35">
        <f t="shared" si="0"/>
        <v>2.4515812699190976E-4</v>
      </c>
    </row>
    <row r="14" spans="1:27">
      <c r="B14" s="12" t="s">
        <v>22</v>
      </c>
      <c r="F14" s="27">
        <v>646700</v>
      </c>
      <c r="G14" s="28">
        <v>1670</v>
      </c>
      <c r="H14" s="29">
        <v>3480</v>
      </c>
      <c r="I14" s="29">
        <v>9690</v>
      </c>
      <c r="J14" s="29">
        <v>18370</v>
      </c>
      <c r="K14" s="29">
        <v>32710</v>
      </c>
      <c r="L14" s="29">
        <v>419790</v>
      </c>
      <c r="M14" s="29">
        <v>44670</v>
      </c>
      <c r="N14" s="30">
        <v>116220</v>
      </c>
      <c r="O14" s="31">
        <v>100</v>
      </c>
      <c r="Q14" s="12" t="s">
        <v>22</v>
      </c>
      <c r="R14" s="32">
        <f t="shared" si="1"/>
        <v>1</v>
      </c>
      <c r="S14" s="32">
        <f t="shared" si="0"/>
        <v>2.582341116437297E-3</v>
      </c>
      <c r="T14" s="33">
        <f t="shared" si="0"/>
        <v>5.3811659192825115E-3</v>
      </c>
      <c r="U14" s="33">
        <f t="shared" si="0"/>
        <v>1.4983763723519406E-2</v>
      </c>
      <c r="V14" s="33">
        <f t="shared" si="0"/>
        <v>2.8405752280810267E-2</v>
      </c>
      <c r="W14" s="33">
        <f t="shared" si="0"/>
        <v>5.0579867017164062E-2</v>
      </c>
      <c r="X14" s="33">
        <f t="shared" si="0"/>
        <v>0.64912633369413952</v>
      </c>
      <c r="Y14" s="33">
        <f t="shared" si="0"/>
        <v>6.9073759084583269E-2</v>
      </c>
      <c r="Z14" s="34">
        <f t="shared" si="0"/>
        <v>0.17971238595948663</v>
      </c>
      <c r="AA14" s="35">
        <f t="shared" si="0"/>
        <v>1.5463120457708364E-4</v>
      </c>
    </row>
    <row r="15" spans="1:27">
      <c r="B15" s="36" t="s">
        <v>23</v>
      </c>
      <c r="C15" s="37"/>
      <c r="D15" s="37"/>
      <c r="E15" s="38"/>
      <c r="F15" s="27">
        <v>528940</v>
      </c>
      <c r="G15" s="28">
        <v>470</v>
      </c>
      <c r="H15" s="29">
        <v>750</v>
      </c>
      <c r="I15" s="29">
        <v>2250</v>
      </c>
      <c r="J15" s="29">
        <v>4390</v>
      </c>
      <c r="K15" s="29">
        <v>7640</v>
      </c>
      <c r="L15" s="29">
        <v>21150</v>
      </c>
      <c r="M15" s="29">
        <v>378910</v>
      </c>
      <c r="N15" s="30">
        <v>113330</v>
      </c>
      <c r="O15" s="31">
        <v>50</v>
      </c>
      <c r="Q15" s="36" t="s">
        <v>23</v>
      </c>
      <c r="R15" s="39">
        <f t="shared" si="1"/>
        <v>1</v>
      </c>
      <c r="S15" s="32">
        <f t="shared" si="0"/>
        <v>8.8856959201421713E-4</v>
      </c>
      <c r="T15" s="33">
        <f t="shared" si="0"/>
        <v>1.417930200022687E-3</v>
      </c>
      <c r="U15" s="33">
        <f t="shared" si="0"/>
        <v>4.2537906000680607E-3</v>
      </c>
      <c r="V15" s="33">
        <f t="shared" si="0"/>
        <v>8.2996181041327943E-3</v>
      </c>
      <c r="W15" s="33">
        <f t="shared" si="0"/>
        <v>1.4443982304231103E-2</v>
      </c>
      <c r="X15" s="33">
        <f t="shared" si="0"/>
        <v>3.9985631640639771E-2</v>
      </c>
      <c r="Y15" s="33">
        <f t="shared" si="0"/>
        <v>0.71635724278746171</v>
      </c>
      <c r="Z15" s="34">
        <f t="shared" si="0"/>
        <v>0.21425870609142814</v>
      </c>
      <c r="AA15" s="35">
        <f t="shared" si="0"/>
        <v>9.4528680001512456E-5</v>
      </c>
    </row>
    <row r="16" spans="1:27" ht="18.600000000000001" customHeight="1">
      <c r="B16" s="12"/>
      <c r="F16" s="74" t="s">
        <v>24</v>
      </c>
      <c r="G16" s="75"/>
      <c r="H16" s="75"/>
      <c r="I16" s="75"/>
      <c r="J16" s="75"/>
      <c r="K16" s="75"/>
      <c r="L16" s="75"/>
      <c r="M16" s="75"/>
      <c r="N16" s="75"/>
      <c r="O16" s="76"/>
      <c r="Q16" s="12"/>
      <c r="S16" s="77" t="s">
        <v>41</v>
      </c>
      <c r="T16" s="77"/>
      <c r="U16" s="77"/>
      <c r="V16" s="77"/>
      <c r="W16" s="77"/>
      <c r="X16" s="77"/>
      <c r="Y16" s="77"/>
      <c r="Z16" s="77"/>
      <c r="AA16" s="78"/>
    </row>
    <row r="17" spans="2:27" ht="18.600000000000001" customHeight="1">
      <c r="B17" s="13" t="s">
        <v>16</v>
      </c>
      <c r="C17" s="14"/>
      <c r="D17" s="14"/>
      <c r="E17" s="14"/>
      <c r="F17" s="15">
        <v>5200450</v>
      </c>
      <c r="G17" s="16">
        <v>377520</v>
      </c>
      <c r="H17" s="17">
        <v>473250</v>
      </c>
      <c r="I17" s="17">
        <v>653820</v>
      </c>
      <c r="J17" s="17">
        <v>655070</v>
      </c>
      <c r="K17" s="17">
        <v>542420</v>
      </c>
      <c r="L17" s="17">
        <v>555650</v>
      </c>
      <c r="M17" s="17">
        <v>468670</v>
      </c>
      <c r="N17" s="18">
        <v>1463080</v>
      </c>
      <c r="O17" s="19">
        <v>10980</v>
      </c>
      <c r="Q17" s="13" t="s">
        <v>16</v>
      </c>
      <c r="R17" s="20">
        <f t="shared" ref="R17:AA24" si="2">IF(OR($F17="-",F17="-"),"-",F17/$F17)</f>
        <v>1</v>
      </c>
      <c r="S17" s="20">
        <f t="shared" si="2"/>
        <v>7.2593717851339792E-2</v>
      </c>
      <c r="T17" s="21">
        <f t="shared" si="2"/>
        <v>9.1001740234018205E-2</v>
      </c>
      <c r="U17" s="21">
        <f t="shared" si="2"/>
        <v>0.12572373544597101</v>
      </c>
      <c r="V17" s="21">
        <f t="shared" si="2"/>
        <v>0.12596409926064089</v>
      </c>
      <c r="W17" s="21">
        <f t="shared" si="2"/>
        <v>0.10430251228259092</v>
      </c>
      <c r="X17" s="21">
        <f t="shared" si="2"/>
        <v>0.10684652289705698</v>
      </c>
      <c r="Y17" s="21">
        <f t="shared" si="2"/>
        <v>9.0121047217067748E-2</v>
      </c>
      <c r="Z17" s="22">
        <f t="shared" si="2"/>
        <v>0.28133719197377149</v>
      </c>
      <c r="AA17" s="23">
        <f t="shared" si="2"/>
        <v>2.111355748060264E-3</v>
      </c>
    </row>
    <row r="18" spans="2:27">
      <c r="B18" s="24" t="s">
        <v>17</v>
      </c>
      <c r="C18" s="25"/>
      <c r="D18" s="26"/>
      <c r="E18" s="26"/>
      <c r="F18" s="27">
        <v>758230</v>
      </c>
      <c r="G18" s="28">
        <v>282060</v>
      </c>
      <c r="H18" s="29">
        <v>118190</v>
      </c>
      <c r="I18" s="29">
        <v>86600</v>
      </c>
      <c r="J18" s="29">
        <v>40100</v>
      </c>
      <c r="K18" s="29">
        <v>21270</v>
      </c>
      <c r="L18" s="29">
        <v>18340</v>
      </c>
      <c r="M18" s="29">
        <v>9720</v>
      </c>
      <c r="N18" s="30">
        <v>174350</v>
      </c>
      <c r="O18" s="31">
        <v>7610</v>
      </c>
      <c r="Q18" s="24" t="s">
        <v>17</v>
      </c>
      <c r="R18" s="32">
        <f t="shared" si="2"/>
        <v>1</v>
      </c>
      <c r="S18" s="32">
        <f t="shared" si="2"/>
        <v>0.3719979425767907</v>
      </c>
      <c r="T18" s="33">
        <f t="shared" si="2"/>
        <v>0.15587618532635217</v>
      </c>
      <c r="U18" s="33">
        <f t="shared" si="2"/>
        <v>0.11421336533769437</v>
      </c>
      <c r="V18" s="33">
        <f t="shared" si="2"/>
        <v>5.2886327367685268E-2</v>
      </c>
      <c r="W18" s="33">
        <f t="shared" si="2"/>
        <v>2.8052174142410614E-2</v>
      </c>
      <c r="X18" s="33">
        <f t="shared" si="2"/>
        <v>2.4187911319784233E-2</v>
      </c>
      <c r="Y18" s="33">
        <f t="shared" si="2"/>
        <v>1.2819329227279321E-2</v>
      </c>
      <c r="Z18" s="34">
        <f t="shared" si="2"/>
        <v>0.2299434208617438</v>
      </c>
      <c r="AA18" s="35">
        <f t="shared" si="2"/>
        <v>1.0036532450575683E-2</v>
      </c>
    </row>
    <row r="19" spans="2:27">
      <c r="B19" s="12" t="s">
        <v>18</v>
      </c>
      <c r="F19" s="27">
        <v>745580</v>
      </c>
      <c r="G19" s="28">
        <v>67710</v>
      </c>
      <c r="H19" s="29">
        <v>290250</v>
      </c>
      <c r="I19" s="29">
        <v>100480</v>
      </c>
      <c r="J19" s="29">
        <v>70770</v>
      </c>
      <c r="K19" s="29">
        <v>31970</v>
      </c>
      <c r="L19" s="29">
        <v>27160</v>
      </c>
      <c r="M19" s="29">
        <v>13060</v>
      </c>
      <c r="N19" s="30">
        <v>142450</v>
      </c>
      <c r="O19" s="31">
        <v>1730</v>
      </c>
      <c r="Q19" s="12" t="s">
        <v>18</v>
      </c>
      <c r="R19" s="32">
        <f t="shared" si="2"/>
        <v>1</v>
      </c>
      <c r="S19" s="32">
        <f t="shared" si="2"/>
        <v>9.0815204270500813E-2</v>
      </c>
      <c r="T19" s="33">
        <f t="shared" si="2"/>
        <v>0.38929424072534136</v>
      </c>
      <c r="U19" s="33">
        <f t="shared" si="2"/>
        <v>0.13476756350760483</v>
      </c>
      <c r="V19" s="33">
        <f t="shared" si="2"/>
        <v>9.4919391614581933E-2</v>
      </c>
      <c r="W19" s="33">
        <f t="shared" si="2"/>
        <v>4.2879369081788674E-2</v>
      </c>
      <c r="X19" s="33">
        <f t="shared" si="2"/>
        <v>3.6428015772955284E-2</v>
      </c>
      <c r="Y19" s="33">
        <f t="shared" si="2"/>
        <v>1.751656428552268E-2</v>
      </c>
      <c r="Z19" s="34">
        <f t="shared" si="2"/>
        <v>0.19105930953083505</v>
      </c>
      <c r="AA19" s="35">
        <f t="shared" si="2"/>
        <v>2.3203412108693902E-3</v>
      </c>
    </row>
    <row r="20" spans="2:27">
      <c r="B20" s="12" t="s">
        <v>19</v>
      </c>
      <c r="F20" s="27">
        <v>1025560</v>
      </c>
      <c r="G20" s="28">
        <v>17970</v>
      </c>
      <c r="H20" s="29">
        <v>37730</v>
      </c>
      <c r="I20" s="29">
        <v>370110</v>
      </c>
      <c r="J20" s="29">
        <v>196590</v>
      </c>
      <c r="K20" s="29">
        <v>92980</v>
      </c>
      <c r="L20" s="29">
        <v>63860</v>
      </c>
      <c r="M20" s="29">
        <v>33820</v>
      </c>
      <c r="N20" s="30">
        <v>211570</v>
      </c>
      <c r="O20" s="31">
        <v>940</v>
      </c>
      <c r="Q20" s="12" t="s">
        <v>19</v>
      </c>
      <c r="R20" s="32">
        <f t="shared" si="2"/>
        <v>1</v>
      </c>
      <c r="S20" s="32">
        <f t="shared" si="2"/>
        <v>1.7522134248605641E-2</v>
      </c>
      <c r="T20" s="33">
        <f t="shared" si="2"/>
        <v>3.6789656382854245E-2</v>
      </c>
      <c r="U20" s="33">
        <f t="shared" si="2"/>
        <v>0.36088575997503802</v>
      </c>
      <c r="V20" s="33">
        <f t="shared" si="2"/>
        <v>0.19169039354108974</v>
      </c>
      <c r="W20" s="33">
        <f t="shared" si="2"/>
        <v>9.0662662350325676E-2</v>
      </c>
      <c r="X20" s="33">
        <f t="shared" si="2"/>
        <v>6.2268419205117206E-2</v>
      </c>
      <c r="Y20" s="33">
        <f t="shared" si="2"/>
        <v>3.2977105191310113E-2</v>
      </c>
      <c r="Z20" s="34">
        <f t="shared" si="2"/>
        <v>0.20629704746674987</v>
      </c>
      <c r="AA20" s="35">
        <f t="shared" si="2"/>
        <v>9.1657240922032846E-4</v>
      </c>
    </row>
    <row r="21" spans="2:27">
      <c r="B21" s="12" t="s">
        <v>20</v>
      </c>
      <c r="F21" s="27">
        <v>842800</v>
      </c>
      <c r="G21" s="28">
        <v>5680</v>
      </c>
      <c r="H21" s="29">
        <v>17600</v>
      </c>
      <c r="I21" s="29">
        <v>69440</v>
      </c>
      <c r="J21" s="29">
        <v>274600</v>
      </c>
      <c r="K21" s="29">
        <v>143020</v>
      </c>
      <c r="L21" s="29">
        <v>83910</v>
      </c>
      <c r="M21" s="29">
        <v>43840</v>
      </c>
      <c r="N21" s="30">
        <v>204350</v>
      </c>
      <c r="O21" s="31">
        <v>360</v>
      </c>
      <c r="Q21" s="12" t="s">
        <v>20</v>
      </c>
      <c r="R21" s="32">
        <f t="shared" si="2"/>
        <v>1</v>
      </c>
      <c r="S21" s="32">
        <f t="shared" si="2"/>
        <v>6.7394399620313242E-3</v>
      </c>
      <c r="T21" s="33">
        <f t="shared" si="2"/>
        <v>2.0882771713336499E-2</v>
      </c>
      <c r="U21" s="33">
        <f t="shared" si="2"/>
        <v>8.2392026578073096E-2</v>
      </c>
      <c r="V21" s="33">
        <f t="shared" si="2"/>
        <v>0.32581869957285242</v>
      </c>
      <c r="W21" s="33">
        <f t="shared" si="2"/>
        <v>0.16969625059326057</v>
      </c>
      <c r="X21" s="33">
        <f t="shared" si="2"/>
        <v>9.9560987185571909E-2</v>
      </c>
      <c r="Y21" s="33">
        <f t="shared" si="2"/>
        <v>5.2017085904129096E-2</v>
      </c>
      <c r="Z21" s="34">
        <f t="shared" si="2"/>
        <v>0.24246559088751779</v>
      </c>
      <c r="AA21" s="35">
        <f t="shared" si="2"/>
        <v>4.2714760322733745E-4</v>
      </c>
    </row>
    <row r="22" spans="2:27">
      <c r="B22" s="12" t="s">
        <v>21</v>
      </c>
      <c r="F22" s="27">
        <v>652640</v>
      </c>
      <c r="G22" s="28">
        <v>2200</v>
      </c>
      <c r="H22" s="29">
        <v>5560</v>
      </c>
      <c r="I22" s="29">
        <v>16820</v>
      </c>
      <c r="J22" s="29">
        <v>49630</v>
      </c>
      <c r="K22" s="29">
        <v>198160</v>
      </c>
      <c r="L22" s="29">
        <v>124040</v>
      </c>
      <c r="M22" s="29">
        <v>64110</v>
      </c>
      <c r="N22" s="30">
        <v>191950</v>
      </c>
      <c r="O22" s="31">
        <v>170</v>
      </c>
      <c r="Q22" s="12" t="s">
        <v>21</v>
      </c>
      <c r="R22" s="32">
        <f t="shared" si="2"/>
        <v>1</v>
      </c>
      <c r="S22" s="32">
        <f t="shared" si="2"/>
        <v>3.3709242461387595E-3</v>
      </c>
      <c r="T22" s="33">
        <f t="shared" si="2"/>
        <v>8.5192449129688642E-3</v>
      </c>
      <c r="U22" s="33">
        <f t="shared" si="2"/>
        <v>2.5772248100024518E-2</v>
      </c>
      <c r="V22" s="33">
        <f t="shared" si="2"/>
        <v>7.6044986516303009E-2</v>
      </c>
      <c r="W22" s="33">
        <f t="shared" si="2"/>
        <v>0.30362834027948027</v>
      </c>
      <c r="X22" s="33">
        <f t="shared" si="2"/>
        <v>0.19005883795047807</v>
      </c>
      <c r="Y22" s="33">
        <f t="shared" si="2"/>
        <v>9.8231797009070851E-2</v>
      </c>
      <c r="Z22" s="34">
        <f t="shared" si="2"/>
        <v>0.29411314047560677</v>
      </c>
      <c r="AA22" s="35">
        <f t="shared" si="2"/>
        <v>2.6048050992890417E-4</v>
      </c>
    </row>
    <row r="23" spans="2:27">
      <c r="B23" s="12" t="s">
        <v>22</v>
      </c>
      <c r="F23" s="27">
        <v>646700</v>
      </c>
      <c r="G23" s="28">
        <v>1480</v>
      </c>
      <c r="H23" s="29">
        <v>3230</v>
      </c>
      <c r="I23" s="29">
        <v>8370</v>
      </c>
      <c r="J23" s="29">
        <v>19190</v>
      </c>
      <c r="K23" s="29">
        <v>46450</v>
      </c>
      <c r="L23" s="29">
        <v>200130</v>
      </c>
      <c r="M23" s="29">
        <v>110000</v>
      </c>
      <c r="N23" s="30">
        <v>257740</v>
      </c>
      <c r="O23" s="31">
        <v>110</v>
      </c>
      <c r="Q23" s="12" t="s">
        <v>22</v>
      </c>
      <c r="R23" s="32">
        <f t="shared" si="2"/>
        <v>1</v>
      </c>
      <c r="S23" s="32">
        <f t="shared" si="2"/>
        <v>2.288541827740838E-3</v>
      </c>
      <c r="T23" s="33">
        <f t="shared" si="2"/>
        <v>4.9945879078398025E-3</v>
      </c>
      <c r="U23" s="33">
        <f t="shared" si="2"/>
        <v>1.2942631823101902E-2</v>
      </c>
      <c r="V23" s="33">
        <f t="shared" si="2"/>
        <v>2.9673728158342353E-2</v>
      </c>
      <c r="W23" s="33">
        <f t="shared" si="2"/>
        <v>7.1826194526055362E-2</v>
      </c>
      <c r="X23" s="33">
        <f t="shared" si="2"/>
        <v>0.30946342972011753</v>
      </c>
      <c r="Y23" s="33">
        <f t="shared" si="2"/>
        <v>0.17009432503479202</v>
      </c>
      <c r="Z23" s="34">
        <f t="shared" si="2"/>
        <v>0.39854646667697541</v>
      </c>
      <c r="AA23" s="35">
        <f t="shared" si="2"/>
        <v>1.7009432503479202E-4</v>
      </c>
    </row>
    <row r="24" spans="2:27">
      <c r="B24" s="36" t="s">
        <v>23</v>
      </c>
      <c r="C24" s="37"/>
      <c r="D24" s="37"/>
      <c r="E24" s="38"/>
      <c r="F24" s="27">
        <v>528940</v>
      </c>
      <c r="G24" s="28">
        <v>420</v>
      </c>
      <c r="H24" s="29">
        <v>710</v>
      </c>
      <c r="I24" s="29">
        <v>2020</v>
      </c>
      <c r="J24" s="29">
        <v>4180</v>
      </c>
      <c r="K24" s="29">
        <v>8570</v>
      </c>
      <c r="L24" s="29">
        <v>38210</v>
      </c>
      <c r="M24" s="29">
        <v>194120</v>
      </c>
      <c r="N24" s="30">
        <v>280660</v>
      </c>
      <c r="O24" s="31">
        <v>60</v>
      </c>
      <c r="Q24" s="36" t="s">
        <v>23</v>
      </c>
      <c r="R24" s="39">
        <f t="shared" si="2"/>
        <v>1</v>
      </c>
      <c r="S24" s="32">
        <f t="shared" si="2"/>
        <v>7.940409120127047E-4</v>
      </c>
      <c r="T24" s="33">
        <f t="shared" si="2"/>
        <v>1.3423072560214769E-3</v>
      </c>
      <c r="U24" s="33">
        <f t="shared" si="2"/>
        <v>3.8189586720611033E-3</v>
      </c>
      <c r="V24" s="33">
        <f t="shared" si="2"/>
        <v>7.9025976481264422E-3</v>
      </c>
      <c r="W24" s="33">
        <f t="shared" si="2"/>
        <v>1.6202215752259237E-2</v>
      </c>
      <c r="X24" s="33">
        <f t="shared" si="2"/>
        <v>7.2238817257155821E-2</v>
      </c>
      <c r="Y24" s="33">
        <f t="shared" si="2"/>
        <v>0.366998147237872</v>
      </c>
      <c r="Z24" s="34">
        <f t="shared" si="2"/>
        <v>0.53060838658448972</v>
      </c>
      <c r="AA24" s="35">
        <f t="shared" si="2"/>
        <v>1.1343441600181494E-4</v>
      </c>
    </row>
    <row r="25" spans="2:27" ht="18.600000000000001" customHeight="1">
      <c r="B25" s="12"/>
      <c r="F25" s="74" t="s">
        <v>25</v>
      </c>
      <c r="G25" s="75"/>
      <c r="H25" s="75"/>
      <c r="I25" s="75"/>
      <c r="J25" s="75"/>
      <c r="K25" s="75"/>
      <c r="L25" s="75"/>
      <c r="M25" s="75"/>
      <c r="N25" s="75"/>
      <c r="O25" s="76"/>
      <c r="Q25" s="12"/>
      <c r="S25" s="77" t="s">
        <v>42</v>
      </c>
      <c r="T25" s="77"/>
      <c r="U25" s="77"/>
      <c r="V25" s="77"/>
      <c r="W25" s="77"/>
      <c r="X25" s="77"/>
      <c r="Y25" s="77"/>
      <c r="Z25" s="77"/>
      <c r="AA25" s="78"/>
    </row>
    <row r="26" spans="2:27" ht="18.600000000000001" customHeight="1">
      <c r="B26" s="13" t="s">
        <v>16</v>
      </c>
      <c r="C26" s="14"/>
      <c r="D26" s="14"/>
      <c r="E26" s="14"/>
      <c r="F26" s="15">
        <v>5200450</v>
      </c>
      <c r="G26" s="16">
        <v>306640</v>
      </c>
      <c r="H26" s="17">
        <v>397330</v>
      </c>
      <c r="I26" s="17">
        <v>559520</v>
      </c>
      <c r="J26" s="17">
        <v>591060</v>
      </c>
      <c r="K26" s="17">
        <v>525630</v>
      </c>
      <c r="L26" s="17">
        <v>571770</v>
      </c>
      <c r="M26" s="17">
        <v>487540</v>
      </c>
      <c r="N26" s="18">
        <v>1751060</v>
      </c>
      <c r="O26" s="19">
        <v>9900</v>
      </c>
      <c r="Q26" s="13" t="s">
        <v>16</v>
      </c>
      <c r="R26" s="20">
        <f t="shared" ref="R26:AA33" si="3">IF(OR($F26="-",F26="-"),"-",F26/$F26)</f>
        <v>1</v>
      </c>
      <c r="S26" s="20">
        <f t="shared" si="3"/>
        <v>5.8964128104298665E-2</v>
      </c>
      <c r="T26" s="21">
        <f t="shared" si="3"/>
        <v>7.6403003586228119E-2</v>
      </c>
      <c r="U26" s="21">
        <f t="shared" si="3"/>
        <v>0.10759068926727494</v>
      </c>
      <c r="V26" s="21">
        <f t="shared" si="3"/>
        <v>0.11365554903902547</v>
      </c>
      <c r="W26" s="21">
        <f t="shared" si="3"/>
        <v>0.10107394552394504</v>
      </c>
      <c r="X26" s="21">
        <f t="shared" si="3"/>
        <v>0.10994625465103981</v>
      </c>
      <c r="Y26" s="21">
        <f t="shared" si="3"/>
        <v>9.3749579363324329E-2</v>
      </c>
      <c r="Z26" s="22">
        <f t="shared" si="3"/>
        <v>0.33671316905267812</v>
      </c>
      <c r="AA26" s="23">
        <f t="shared" si="3"/>
        <v>1.903681412185484E-3</v>
      </c>
    </row>
    <row r="27" spans="2:27">
      <c r="B27" s="24" t="s">
        <v>17</v>
      </c>
      <c r="C27" s="25"/>
      <c r="D27" s="26"/>
      <c r="E27" s="26"/>
      <c r="F27" s="27">
        <v>758230</v>
      </c>
      <c r="G27" s="28">
        <v>229150</v>
      </c>
      <c r="H27" s="29">
        <v>109460</v>
      </c>
      <c r="I27" s="29">
        <v>91910</v>
      </c>
      <c r="J27" s="29">
        <v>49690</v>
      </c>
      <c r="K27" s="29">
        <v>29940</v>
      </c>
      <c r="L27" s="29">
        <v>27080</v>
      </c>
      <c r="M27" s="29">
        <v>14260</v>
      </c>
      <c r="N27" s="30">
        <v>199990</v>
      </c>
      <c r="O27" s="31">
        <v>6770</v>
      </c>
      <c r="Q27" s="24" t="s">
        <v>17</v>
      </c>
      <c r="R27" s="32">
        <f t="shared" si="3"/>
        <v>1</v>
      </c>
      <c r="S27" s="32">
        <f t="shared" si="3"/>
        <v>0.30221700539414165</v>
      </c>
      <c r="T27" s="33">
        <f t="shared" si="3"/>
        <v>0.14436252852036982</v>
      </c>
      <c r="U27" s="33">
        <f t="shared" si="3"/>
        <v>0.12121651741555992</v>
      </c>
      <c r="V27" s="33">
        <f t="shared" si="3"/>
        <v>6.5534204660854883E-2</v>
      </c>
      <c r="W27" s="33">
        <f t="shared" si="3"/>
        <v>3.9486699286496181E-2</v>
      </c>
      <c r="X27" s="33">
        <f t="shared" si="3"/>
        <v>3.5714756736082716E-2</v>
      </c>
      <c r="Y27" s="33">
        <f t="shared" si="3"/>
        <v>1.8806958310802792E-2</v>
      </c>
      <c r="Z27" s="34">
        <f t="shared" si="3"/>
        <v>0.26375901771230365</v>
      </c>
      <c r="AA27" s="35">
        <f t="shared" si="3"/>
        <v>8.928689184020679E-3</v>
      </c>
    </row>
    <row r="28" spans="2:27">
      <c r="B28" s="12" t="s">
        <v>18</v>
      </c>
      <c r="F28" s="27">
        <v>745580</v>
      </c>
      <c r="G28" s="28">
        <v>55630</v>
      </c>
      <c r="H28" s="29">
        <v>236450</v>
      </c>
      <c r="I28" s="29">
        <v>97520</v>
      </c>
      <c r="J28" s="29">
        <v>79960</v>
      </c>
      <c r="K28" s="29">
        <v>41700</v>
      </c>
      <c r="L28" s="29">
        <v>38330</v>
      </c>
      <c r="M28" s="29">
        <v>18350</v>
      </c>
      <c r="N28" s="30">
        <v>176060</v>
      </c>
      <c r="O28" s="31">
        <v>1570</v>
      </c>
      <c r="Q28" s="12" t="s">
        <v>18</v>
      </c>
      <c r="R28" s="32">
        <f t="shared" si="3"/>
        <v>1</v>
      </c>
      <c r="S28" s="32">
        <f t="shared" si="3"/>
        <v>7.4613052925239412E-2</v>
      </c>
      <c r="T28" s="33">
        <f t="shared" si="3"/>
        <v>0.31713565278038575</v>
      </c>
      <c r="U28" s="33">
        <f t="shared" si="3"/>
        <v>0.13079749993293813</v>
      </c>
      <c r="V28" s="33">
        <f t="shared" si="3"/>
        <v>0.10724536602376673</v>
      </c>
      <c r="W28" s="33">
        <f t="shared" si="3"/>
        <v>5.5929611845811314E-2</v>
      </c>
      <c r="X28" s="33">
        <f t="shared" si="3"/>
        <v>5.1409640816545511E-2</v>
      </c>
      <c r="Y28" s="33">
        <f t="shared" si="3"/>
        <v>2.4611711687545265E-2</v>
      </c>
      <c r="Z28" s="34">
        <f t="shared" si="3"/>
        <v>0.23613830843102016</v>
      </c>
      <c r="AA28" s="35">
        <f t="shared" si="3"/>
        <v>2.1057431798063254E-3</v>
      </c>
    </row>
    <row r="29" spans="2:27">
      <c r="B29" s="12" t="s">
        <v>19</v>
      </c>
      <c r="F29" s="27">
        <v>1025560</v>
      </c>
      <c r="G29" s="28">
        <v>14010</v>
      </c>
      <c r="H29" s="29">
        <v>29950</v>
      </c>
      <c r="I29" s="29">
        <v>292710</v>
      </c>
      <c r="J29" s="29">
        <v>178080</v>
      </c>
      <c r="K29" s="29">
        <v>106280</v>
      </c>
      <c r="L29" s="29">
        <v>82900</v>
      </c>
      <c r="M29" s="29">
        <v>46830</v>
      </c>
      <c r="N29" s="30">
        <v>273940</v>
      </c>
      <c r="O29" s="31">
        <v>870</v>
      </c>
      <c r="Q29" s="12" t="s">
        <v>19</v>
      </c>
      <c r="R29" s="32">
        <f t="shared" si="3"/>
        <v>1</v>
      </c>
      <c r="S29" s="32">
        <f t="shared" si="3"/>
        <v>1.3660829205507236E-2</v>
      </c>
      <c r="T29" s="33">
        <f t="shared" si="3"/>
        <v>2.9203557081009399E-2</v>
      </c>
      <c r="U29" s="33">
        <f t="shared" si="3"/>
        <v>0.28541479776902373</v>
      </c>
      <c r="V29" s="33">
        <f t="shared" si="3"/>
        <v>0.17364171769569797</v>
      </c>
      <c r="W29" s="33">
        <f t="shared" si="3"/>
        <v>0.10363118686376224</v>
      </c>
      <c r="X29" s="33">
        <f t="shared" si="3"/>
        <v>8.0833885876984285E-2</v>
      </c>
      <c r="Y29" s="33">
        <f t="shared" si="3"/>
        <v>4.566285736573189E-2</v>
      </c>
      <c r="Z29" s="34">
        <f t="shared" si="3"/>
        <v>0.26711260189554975</v>
      </c>
      <c r="AA29" s="35">
        <f t="shared" si="3"/>
        <v>8.4831701704434653E-4</v>
      </c>
    </row>
    <row r="30" spans="2:27">
      <c r="B30" s="12" t="s">
        <v>20</v>
      </c>
      <c r="F30" s="27">
        <v>842800</v>
      </c>
      <c r="G30" s="28">
        <v>4520</v>
      </c>
      <c r="H30" s="29">
        <v>13890</v>
      </c>
      <c r="I30" s="29">
        <v>55620</v>
      </c>
      <c r="J30" s="29">
        <v>223170</v>
      </c>
      <c r="K30" s="29">
        <v>136780</v>
      </c>
      <c r="L30" s="29">
        <v>95540</v>
      </c>
      <c r="M30" s="29">
        <v>54090</v>
      </c>
      <c r="N30" s="30">
        <v>258840</v>
      </c>
      <c r="O30" s="31">
        <v>360</v>
      </c>
      <c r="Q30" s="12" t="s">
        <v>20</v>
      </c>
      <c r="R30" s="32">
        <f t="shared" si="3"/>
        <v>1</v>
      </c>
      <c r="S30" s="32">
        <f t="shared" si="3"/>
        <v>5.3630754627432371E-3</v>
      </c>
      <c r="T30" s="33">
        <f t="shared" si="3"/>
        <v>1.6480778357854768E-2</v>
      </c>
      <c r="U30" s="33">
        <f t="shared" si="3"/>
        <v>6.5994304698623635E-2</v>
      </c>
      <c r="V30" s="33">
        <f t="shared" si="3"/>
        <v>0.26479591836734695</v>
      </c>
      <c r="W30" s="33">
        <f t="shared" si="3"/>
        <v>0.16229235880398671</v>
      </c>
      <c r="X30" s="33">
        <f t="shared" si="3"/>
        <v>0.11336022781205506</v>
      </c>
      <c r="Y30" s="33">
        <f t="shared" si="3"/>
        <v>6.417892738490745E-2</v>
      </c>
      <c r="Z30" s="34">
        <f t="shared" si="3"/>
        <v>0.3071191267204556</v>
      </c>
      <c r="AA30" s="35">
        <f t="shared" si="3"/>
        <v>4.2714760322733745E-4</v>
      </c>
    </row>
    <row r="31" spans="2:27">
      <c r="B31" s="12" t="s">
        <v>21</v>
      </c>
      <c r="F31" s="27">
        <v>652640</v>
      </c>
      <c r="G31" s="28">
        <v>1800</v>
      </c>
      <c r="H31" s="29">
        <v>4380</v>
      </c>
      <c r="I31" s="29">
        <v>13390</v>
      </c>
      <c r="J31" s="29">
        <v>40970</v>
      </c>
      <c r="K31" s="29">
        <v>164160</v>
      </c>
      <c r="L31" s="29">
        <v>120850</v>
      </c>
      <c r="M31" s="29">
        <v>70720</v>
      </c>
      <c r="N31" s="30">
        <v>236210</v>
      </c>
      <c r="O31" s="31">
        <v>170</v>
      </c>
      <c r="Q31" s="12" t="s">
        <v>21</v>
      </c>
      <c r="R31" s="32">
        <f t="shared" si="3"/>
        <v>1</v>
      </c>
      <c r="S31" s="32">
        <f t="shared" si="3"/>
        <v>2.7580289286589853E-3</v>
      </c>
      <c r="T31" s="33">
        <f t="shared" si="3"/>
        <v>6.71120372640353E-3</v>
      </c>
      <c r="U31" s="33">
        <f t="shared" si="3"/>
        <v>2.0516670752635451E-2</v>
      </c>
      <c r="V31" s="33">
        <f t="shared" si="3"/>
        <v>6.2775802892865898E-2</v>
      </c>
      <c r="W31" s="33">
        <f t="shared" si="3"/>
        <v>0.25153223829369942</v>
      </c>
      <c r="X31" s="33">
        <f t="shared" si="3"/>
        <v>0.18517099779357685</v>
      </c>
      <c r="Y31" s="33">
        <f t="shared" si="3"/>
        <v>0.10835989213042413</v>
      </c>
      <c r="Z31" s="34">
        <f t="shared" si="3"/>
        <v>0.36193000735474379</v>
      </c>
      <c r="AA31" s="35">
        <f t="shared" si="3"/>
        <v>2.6048050992890417E-4</v>
      </c>
    </row>
    <row r="32" spans="2:27">
      <c r="B32" s="12" t="s">
        <v>22</v>
      </c>
      <c r="F32" s="27">
        <v>646700</v>
      </c>
      <c r="G32" s="28">
        <v>1200</v>
      </c>
      <c r="H32" s="29">
        <v>2610</v>
      </c>
      <c r="I32" s="29">
        <v>6690</v>
      </c>
      <c r="J32" s="29">
        <v>15690</v>
      </c>
      <c r="K32" s="29">
        <v>39610</v>
      </c>
      <c r="L32" s="29">
        <v>172970</v>
      </c>
      <c r="M32" s="29">
        <v>109060</v>
      </c>
      <c r="N32" s="30">
        <v>298770</v>
      </c>
      <c r="O32" s="31">
        <v>120</v>
      </c>
      <c r="Q32" s="12" t="s">
        <v>22</v>
      </c>
      <c r="R32" s="32">
        <f t="shared" si="3"/>
        <v>1</v>
      </c>
      <c r="S32" s="32">
        <f t="shared" si="3"/>
        <v>1.8555744549250039E-3</v>
      </c>
      <c r="T32" s="33">
        <f t="shared" si="3"/>
        <v>4.0358744394618836E-3</v>
      </c>
      <c r="U32" s="33">
        <f t="shared" si="3"/>
        <v>1.0344827586206896E-2</v>
      </c>
      <c r="V32" s="33">
        <f t="shared" si="3"/>
        <v>2.4261635998144425E-2</v>
      </c>
      <c r="W32" s="33">
        <f t="shared" si="3"/>
        <v>6.1249420132982839E-2</v>
      </c>
      <c r="X32" s="33">
        <f t="shared" si="3"/>
        <v>0.2674655945569816</v>
      </c>
      <c r="Y32" s="33">
        <f t="shared" si="3"/>
        <v>0.16864079171176743</v>
      </c>
      <c r="Z32" s="34">
        <f t="shared" si="3"/>
        <v>0.46199164991495284</v>
      </c>
      <c r="AA32" s="35">
        <f t="shared" si="3"/>
        <v>1.8555744549250038E-4</v>
      </c>
    </row>
    <row r="33" spans="2:27">
      <c r="B33" s="36" t="s">
        <v>23</v>
      </c>
      <c r="C33" s="37"/>
      <c r="D33" s="37"/>
      <c r="E33" s="38"/>
      <c r="F33" s="27">
        <v>528940</v>
      </c>
      <c r="G33" s="28">
        <v>340</v>
      </c>
      <c r="H33" s="29">
        <v>600</v>
      </c>
      <c r="I33" s="29">
        <v>1680</v>
      </c>
      <c r="J33" s="29">
        <v>3500</v>
      </c>
      <c r="K33" s="29">
        <v>7170</v>
      </c>
      <c r="L33" s="29">
        <v>34110</v>
      </c>
      <c r="M33" s="29">
        <v>174230</v>
      </c>
      <c r="N33" s="30">
        <v>307260</v>
      </c>
      <c r="O33" s="31">
        <v>50</v>
      </c>
      <c r="Q33" s="36" t="s">
        <v>23</v>
      </c>
      <c r="R33" s="39">
        <f t="shared" si="3"/>
        <v>1</v>
      </c>
      <c r="S33" s="32">
        <f t="shared" si="3"/>
        <v>6.4279502401028469E-4</v>
      </c>
      <c r="T33" s="33">
        <f t="shared" si="3"/>
        <v>1.1343441600181496E-3</v>
      </c>
      <c r="U33" s="33">
        <f t="shared" si="3"/>
        <v>3.1761636480508188E-3</v>
      </c>
      <c r="V33" s="33">
        <f t="shared" si="3"/>
        <v>6.6170076001058724E-3</v>
      </c>
      <c r="W33" s="33">
        <f t="shared" si="3"/>
        <v>1.3555412712216887E-2</v>
      </c>
      <c r="X33" s="33">
        <f t="shared" si="3"/>
        <v>6.4487465497031798E-2</v>
      </c>
      <c r="Y33" s="33">
        <f t="shared" si="3"/>
        <v>0.32939463833327032</v>
      </c>
      <c r="Z33" s="34">
        <f t="shared" si="3"/>
        <v>0.58089764434529434</v>
      </c>
      <c r="AA33" s="35">
        <f t="shared" si="3"/>
        <v>9.4528680001512456E-5</v>
      </c>
    </row>
    <row r="34" spans="2:27" ht="18.600000000000001" customHeight="1">
      <c r="B34" s="12"/>
      <c r="F34" s="74" t="s">
        <v>26</v>
      </c>
      <c r="G34" s="75"/>
      <c r="H34" s="75"/>
      <c r="I34" s="75"/>
      <c r="J34" s="75"/>
      <c r="K34" s="75"/>
      <c r="L34" s="75"/>
      <c r="M34" s="75"/>
      <c r="N34" s="75"/>
      <c r="O34" s="76"/>
      <c r="Q34" s="12"/>
      <c r="S34" s="77" t="s">
        <v>43</v>
      </c>
      <c r="T34" s="77"/>
      <c r="U34" s="77"/>
      <c r="V34" s="77"/>
      <c r="W34" s="77"/>
      <c r="X34" s="77"/>
      <c r="Y34" s="77"/>
      <c r="Z34" s="77"/>
      <c r="AA34" s="78"/>
    </row>
    <row r="35" spans="2:27" ht="18.600000000000001" customHeight="1">
      <c r="B35" s="13" t="s">
        <v>16</v>
      </c>
      <c r="C35" s="14"/>
      <c r="D35" s="14"/>
      <c r="E35" s="14"/>
      <c r="F35" s="15">
        <v>5200450</v>
      </c>
      <c r="G35" s="16">
        <v>228420</v>
      </c>
      <c r="H35" s="17">
        <v>314270</v>
      </c>
      <c r="I35" s="17">
        <v>452140</v>
      </c>
      <c r="J35" s="17">
        <v>499010</v>
      </c>
      <c r="K35" s="17">
        <v>472430</v>
      </c>
      <c r="L35" s="17">
        <v>539480</v>
      </c>
      <c r="M35" s="17">
        <v>479350</v>
      </c>
      <c r="N35" s="18">
        <v>2205910</v>
      </c>
      <c r="O35" s="19">
        <v>9450</v>
      </c>
      <c r="Q35" s="13" t="s">
        <v>16</v>
      </c>
      <c r="R35" s="20">
        <f t="shared" ref="R35:AA42" si="4">IF(OR($F35="-",F35="-"),"-",F35/$F35)</f>
        <v>1</v>
      </c>
      <c r="S35" s="20">
        <f t="shared" si="4"/>
        <v>4.3923122037515985E-2</v>
      </c>
      <c r="T35" s="21">
        <f t="shared" si="4"/>
        <v>6.0431308829043642E-2</v>
      </c>
      <c r="U35" s="21">
        <f t="shared" si="4"/>
        <v>8.6942476131873198E-2</v>
      </c>
      <c r="V35" s="21">
        <f t="shared" si="4"/>
        <v>9.5955157726735185E-2</v>
      </c>
      <c r="W35" s="21">
        <f t="shared" si="4"/>
        <v>9.0844061571594761E-2</v>
      </c>
      <c r="X35" s="21">
        <f t="shared" si="4"/>
        <v>0.10373717659048737</v>
      </c>
      <c r="Y35" s="21">
        <f t="shared" si="4"/>
        <v>9.2174715649607247E-2</v>
      </c>
      <c r="Z35" s="22">
        <f t="shared" si="4"/>
        <v>0.42417675393475562</v>
      </c>
      <c r="AA35" s="23">
        <f t="shared" si="4"/>
        <v>1.8171504389043257E-3</v>
      </c>
    </row>
    <row r="36" spans="2:27">
      <c r="B36" s="24" t="s">
        <v>17</v>
      </c>
      <c r="C36" s="25"/>
      <c r="D36" s="26"/>
      <c r="E36" s="26"/>
      <c r="F36" s="27">
        <v>758230</v>
      </c>
      <c r="G36" s="28">
        <v>169250</v>
      </c>
      <c r="H36" s="29">
        <v>98450</v>
      </c>
      <c r="I36" s="29">
        <v>92410</v>
      </c>
      <c r="J36" s="29">
        <v>56410</v>
      </c>
      <c r="K36" s="29">
        <v>37230</v>
      </c>
      <c r="L36" s="29">
        <v>34920</v>
      </c>
      <c r="M36" s="29">
        <v>18950</v>
      </c>
      <c r="N36" s="30">
        <v>244240</v>
      </c>
      <c r="O36" s="31">
        <v>6370</v>
      </c>
      <c r="Q36" s="24" t="s">
        <v>17</v>
      </c>
      <c r="R36" s="32">
        <f t="shared" si="4"/>
        <v>1</v>
      </c>
      <c r="S36" s="32">
        <f t="shared" si="4"/>
        <v>0.22321722960051699</v>
      </c>
      <c r="T36" s="33">
        <f t="shared" si="4"/>
        <v>0.12984186856230959</v>
      </c>
      <c r="U36" s="33">
        <f t="shared" si="4"/>
        <v>0.12187594793136647</v>
      </c>
      <c r="V36" s="33">
        <f t="shared" si="4"/>
        <v>7.4396950793294905E-2</v>
      </c>
      <c r="W36" s="33">
        <f t="shared" si="4"/>
        <v>4.9101196206955675E-2</v>
      </c>
      <c r="X36" s="33">
        <f t="shared" si="4"/>
        <v>4.6054627223929417E-2</v>
      </c>
      <c r="Y36" s="33">
        <f t="shared" si="4"/>
        <v>2.4992416549068225E-2</v>
      </c>
      <c r="Z36" s="34">
        <f t="shared" si="4"/>
        <v>0.32211861836118327</v>
      </c>
      <c r="AA36" s="35">
        <f t="shared" si="4"/>
        <v>8.4011447713754402E-3</v>
      </c>
    </row>
    <row r="37" spans="2:27">
      <c r="B37" s="12" t="s">
        <v>18</v>
      </c>
      <c r="F37" s="27">
        <v>745580</v>
      </c>
      <c r="G37" s="28">
        <v>42760</v>
      </c>
      <c r="H37" s="29">
        <v>177950</v>
      </c>
      <c r="I37" s="29">
        <v>92080</v>
      </c>
      <c r="J37" s="29">
        <v>82980</v>
      </c>
      <c r="K37" s="29">
        <v>49670</v>
      </c>
      <c r="L37" s="29">
        <v>47520</v>
      </c>
      <c r="M37" s="29">
        <v>23510</v>
      </c>
      <c r="N37" s="30">
        <v>227590</v>
      </c>
      <c r="O37" s="31">
        <v>1520</v>
      </c>
      <c r="Q37" s="12" t="s">
        <v>18</v>
      </c>
      <c r="R37" s="32">
        <f t="shared" si="4"/>
        <v>1</v>
      </c>
      <c r="S37" s="32">
        <f t="shared" si="4"/>
        <v>5.7351323801604119E-2</v>
      </c>
      <c r="T37" s="33">
        <f t="shared" si="4"/>
        <v>0.23867324767295259</v>
      </c>
      <c r="U37" s="33">
        <f t="shared" si="4"/>
        <v>0.12350116687679391</v>
      </c>
      <c r="V37" s="33">
        <f t="shared" si="4"/>
        <v>0.11129590386008209</v>
      </c>
      <c r="W37" s="33">
        <f t="shared" si="4"/>
        <v>6.6619276268140237E-2</v>
      </c>
      <c r="X37" s="33">
        <f t="shared" si="4"/>
        <v>6.3735615225730305E-2</v>
      </c>
      <c r="Y37" s="33">
        <f t="shared" si="4"/>
        <v>3.1532498189329114E-2</v>
      </c>
      <c r="Z37" s="34">
        <f t="shared" si="4"/>
        <v>0.3052522868102685</v>
      </c>
      <c r="AA37" s="35">
        <f t="shared" si="4"/>
        <v>2.0386812950991175E-3</v>
      </c>
    </row>
    <row r="38" spans="2:27">
      <c r="B38" s="12" t="s">
        <v>19</v>
      </c>
      <c r="F38" s="27">
        <v>1025560</v>
      </c>
      <c r="G38" s="28">
        <v>10590</v>
      </c>
      <c r="H38" s="29">
        <v>22030</v>
      </c>
      <c r="I38" s="29">
        <v>208910</v>
      </c>
      <c r="J38" s="29">
        <v>150900</v>
      </c>
      <c r="K38" s="29">
        <v>111510</v>
      </c>
      <c r="L38" s="29">
        <v>96560</v>
      </c>
      <c r="M38" s="29">
        <v>58720</v>
      </c>
      <c r="N38" s="30">
        <v>365480</v>
      </c>
      <c r="O38" s="31">
        <v>880</v>
      </c>
      <c r="Q38" s="12" t="s">
        <v>19</v>
      </c>
      <c r="R38" s="32">
        <f t="shared" si="4"/>
        <v>1</v>
      </c>
      <c r="S38" s="32">
        <f t="shared" si="4"/>
        <v>1.0326065759194977E-2</v>
      </c>
      <c r="T38" s="33">
        <f t="shared" si="4"/>
        <v>2.1480946994812591E-2</v>
      </c>
      <c r="U38" s="33">
        <f t="shared" si="4"/>
        <v>0.20370334256406256</v>
      </c>
      <c r="V38" s="33">
        <f t="shared" si="4"/>
        <v>0.14713912399079526</v>
      </c>
      <c r="W38" s="33">
        <f t="shared" si="4"/>
        <v>0.10873083973633917</v>
      </c>
      <c r="X38" s="33">
        <f t="shared" si="4"/>
        <v>9.4153438121611602E-2</v>
      </c>
      <c r="Y38" s="33">
        <f t="shared" si="4"/>
        <v>5.7256523265337964E-2</v>
      </c>
      <c r="Z38" s="34">
        <f t="shared" si="4"/>
        <v>0.35637115332111235</v>
      </c>
      <c r="AA38" s="35">
        <f t="shared" si="4"/>
        <v>8.5806778735520101E-4</v>
      </c>
    </row>
    <row r="39" spans="2:27">
      <c r="B39" s="12" t="s">
        <v>20</v>
      </c>
      <c r="F39" s="27">
        <v>842800</v>
      </c>
      <c r="G39" s="28">
        <v>3370</v>
      </c>
      <c r="H39" s="29">
        <v>10390</v>
      </c>
      <c r="I39" s="29">
        <v>42380</v>
      </c>
      <c r="J39" s="29">
        <v>165320</v>
      </c>
      <c r="K39" s="29">
        <v>119960</v>
      </c>
      <c r="L39" s="29">
        <v>99730</v>
      </c>
      <c r="M39" s="29">
        <v>63510</v>
      </c>
      <c r="N39" s="30">
        <v>337790</v>
      </c>
      <c r="O39" s="31">
        <v>340</v>
      </c>
      <c r="Q39" s="12" t="s">
        <v>20</v>
      </c>
      <c r="R39" s="32">
        <f t="shared" si="4"/>
        <v>1</v>
      </c>
      <c r="S39" s="32">
        <f t="shared" si="4"/>
        <v>3.9985761746559089E-3</v>
      </c>
      <c r="T39" s="33">
        <f t="shared" si="4"/>
        <v>1.232795443758899E-2</v>
      </c>
      <c r="U39" s="33">
        <f t="shared" si="4"/>
        <v>5.0284765068818224E-2</v>
      </c>
      <c r="V39" s="33">
        <f t="shared" si="4"/>
        <v>0.19615567157095395</v>
      </c>
      <c r="W39" s="33">
        <f t="shared" si="4"/>
        <v>0.14233507356430944</v>
      </c>
      <c r="X39" s="33">
        <f t="shared" si="4"/>
        <v>0.11833175130517323</v>
      </c>
      <c r="Y39" s="33">
        <f t="shared" si="4"/>
        <v>7.5355956336022781E-2</v>
      </c>
      <c r="Z39" s="34">
        <f t="shared" si="4"/>
        <v>0.40079496915045087</v>
      </c>
      <c r="AA39" s="35">
        <f t="shared" si="4"/>
        <v>4.0341718082581872E-4</v>
      </c>
    </row>
    <row r="40" spans="2:27">
      <c r="B40" s="12" t="s">
        <v>21</v>
      </c>
      <c r="F40" s="27">
        <v>652640</v>
      </c>
      <c r="G40" s="28">
        <v>1330</v>
      </c>
      <c r="H40" s="29">
        <v>3190</v>
      </c>
      <c r="I40" s="29">
        <v>10040</v>
      </c>
      <c r="J40" s="29">
        <v>29960</v>
      </c>
      <c r="K40" s="29">
        <v>120690</v>
      </c>
      <c r="L40" s="29">
        <v>105530</v>
      </c>
      <c r="M40" s="29">
        <v>74920</v>
      </c>
      <c r="N40" s="30">
        <v>306820</v>
      </c>
      <c r="O40" s="31">
        <v>170</v>
      </c>
      <c r="Q40" s="12" t="s">
        <v>21</v>
      </c>
      <c r="R40" s="32">
        <f t="shared" si="4"/>
        <v>1</v>
      </c>
      <c r="S40" s="32">
        <f t="shared" si="4"/>
        <v>2.0378769306202502E-3</v>
      </c>
      <c r="T40" s="33">
        <f t="shared" si="4"/>
        <v>4.8878401569012013E-3</v>
      </c>
      <c r="U40" s="33">
        <f t="shared" si="4"/>
        <v>1.5383672468742339E-2</v>
      </c>
      <c r="V40" s="33">
        <f t="shared" si="4"/>
        <v>4.5905859279235108E-2</v>
      </c>
      <c r="W40" s="33">
        <f t="shared" si="4"/>
        <v>0.18492583966658493</v>
      </c>
      <c r="X40" s="33">
        <f t="shared" si="4"/>
        <v>0.16169710713410149</v>
      </c>
      <c r="Y40" s="33">
        <f t="shared" si="4"/>
        <v>0.11479529296396175</v>
      </c>
      <c r="Z40" s="34">
        <f t="shared" si="4"/>
        <v>0.47012135327286098</v>
      </c>
      <c r="AA40" s="35">
        <f t="shared" si="4"/>
        <v>2.6048050992890417E-4</v>
      </c>
    </row>
    <row r="41" spans="2:27">
      <c r="B41" s="12" t="s">
        <v>22</v>
      </c>
      <c r="F41" s="27">
        <v>646700</v>
      </c>
      <c r="G41" s="28">
        <v>890</v>
      </c>
      <c r="H41" s="29">
        <v>1830</v>
      </c>
      <c r="I41" s="29">
        <v>5010</v>
      </c>
      <c r="J41" s="29">
        <v>10890</v>
      </c>
      <c r="K41" s="29">
        <v>28420</v>
      </c>
      <c r="L41" s="29">
        <v>130240</v>
      </c>
      <c r="M41" s="29">
        <v>96720</v>
      </c>
      <c r="N41" s="30">
        <v>372590</v>
      </c>
      <c r="O41" s="31">
        <v>110</v>
      </c>
      <c r="Q41" s="12" t="s">
        <v>22</v>
      </c>
      <c r="R41" s="32">
        <f t="shared" si="4"/>
        <v>1</v>
      </c>
      <c r="S41" s="32">
        <f t="shared" si="4"/>
        <v>1.3762177207360445E-3</v>
      </c>
      <c r="T41" s="33">
        <f t="shared" si="4"/>
        <v>2.8297510437606311E-3</v>
      </c>
      <c r="U41" s="33">
        <f t="shared" si="4"/>
        <v>7.7470233493118915E-3</v>
      </c>
      <c r="V41" s="33">
        <f t="shared" si="4"/>
        <v>1.6839338178444411E-2</v>
      </c>
      <c r="W41" s="33">
        <f t="shared" si="4"/>
        <v>4.3946188340807178E-2</v>
      </c>
      <c r="X41" s="33">
        <f t="shared" si="4"/>
        <v>0.20139168084119374</v>
      </c>
      <c r="Y41" s="33">
        <f t="shared" si="4"/>
        <v>0.14955930106695531</v>
      </c>
      <c r="Z41" s="34">
        <f t="shared" si="4"/>
        <v>0.57614040513375597</v>
      </c>
      <c r="AA41" s="35">
        <f t="shared" si="4"/>
        <v>1.7009432503479202E-4</v>
      </c>
    </row>
    <row r="42" spans="2:27">
      <c r="B42" s="36" t="s">
        <v>23</v>
      </c>
      <c r="C42" s="37"/>
      <c r="D42" s="37"/>
      <c r="E42" s="38"/>
      <c r="F42" s="27">
        <v>528940</v>
      </c>
      <c r="G42" s="28">
        <v>230</v>
      </c>
      <c r="H42" s="29">
        <v>440</v>
      </c>
      <c r="I42" s="29">
        <v>1310</v>
      </c>
      <c r="J42" s="29">
        <v>2540</v>
      </c>
      <c r="K42" s="29">
        <v>4960</v>
      </c>
      <c r="L42" s="29">
        <v>24990</v>
      </c>
      <c r="M42" s="29">
        <v>143030</v>
      </c>
      <c r="N42" s="30">
        <v>351400</v>
      </c>
      <c r="O42" s="31">
        <v>50</v>
      </c>
      <c r="Q42" s="36" t="s">
        <v>23</v>
      </c>
      <c r="R42" s="39">
        <f t="shared" si="4"/>
        <v>1</v>
      </c>
      <c r="S42" s="32">
        <f t="shared" si="4"/>
        <v>4.348319280069573E-4</v>
      </c>
      <c r="T42" s="33">
        <f t="shared" si="4"/>
        <v>8.3185238401330965E-4</v>
      </c>
      <c r="U42" s="33">
        <f t="shared" si="4"/>
        <v>2.4766514160396262E-3</v>
      </c>
      <c r="V42" s="33">
        <f t="shared" si="4"/>
        <v>4.8020569440768331E-3</v>
      </c>
      <c r="W42" s="33">
        <f t="shared" si="4"/>
        <v>9.3772450561500353E-3</v>
      </c>
      <c r="X42" s="33">
        <f t="shared" si="4"/>
        <v>4.7245434264755928E-2</v>
      </c>
      <c r="Y42" s="33">
        <f t="shared" si="4"/>
        <v>0.27040874201232656</v>
      </c>
      <c r="Z42" s="34">
        <f t="shared" si="4"/>
        <v>0.66434756305062959</v>
      </c>
      <c r="AA42" s="35">
        <f t="shared" si="4"/>
        <v>9.4528680001512456E-5</v>
      </c>
    </row>
    <row r="43" spans="2:27" ht="18.600000000000001" customHeight="1">
      <c r="B43" s="12"/>
      <c r="F43" s="74" t="s">
        <v>27</v>
      </c>
      <c r="G43" s="75"/>
      <c r="H43" s="75"/>
      <c r="I43" s="75"/>
      <c r="J43" s="75"/>
      <c r="K43" s="75"/>
      <c r="L43" s="75"/>
      <c r="M43" s="75"/>
      <c r="N43" s="75"/>
      <c r="O43" s="76"/>
      <c r="Q43" s="12"/>
      <c r="S43" s="77" t="s">
        <v>44</v>
      </c>
      <c r="T43" s="77"/>
      <c r="U43" s="77"/>
      <c r="V43" s="77"/>
      <c r="W43" s="77"/>
      <c r="X43" s="77"/>
      <c r="Y43" s="77"/>
      <c r="Z43" s="77"/>
      <c r="AA43" s="78"/>
    </row>
    <row r="44" spans="2:27" ht="18.600000000000001" customHeight="1">
      <c r="B44" s="13" t="s">
        <v>16</v>
      </c>
      <c r="C44" s="14"/>
      <c r="D44" s="14"/>
      <c r="E44" s="14"/>
      <c r="F44" s="15">
        <v>5200450</v>
      </c>
      <c r="G44" s="16">
        <v>162690</v>
      </c>
      <c r="H44" s="17">
        <v>242590</v>
      </c>
      <c r="I44" s="17">
        <v>349750</v>
      </c>
      <c r="J44" s="17">
        <v>394870</v>
      </c>
      <c r="K44" s="17">
        <v>385140</v>
      </c>
      <c r="L44" s="17">
        <v>451590</v>
      </c>
      <c r="M44" s="17">
        <v>391640</v>
      </c>
      <c r="N44" s="18">
        <v>2813290</v>
      </c>
      <c r="O44" s="19">
        <v>8910</v>
      </c>
      <c r="Q44" s="13" t="s">
        <v>16</v>
      </c>
      <c r="R44" s="20">
        <f t="shared" ref="R44:AA51" si="5">IF(OR($F44="-",F44="-"),"-",F44/$F44)</f>
        <v>1</v>
      </c>
      <c r="S44" s="20">
        <f t="shared" si="5"/>
        <v>3.1283831206914789E-2</v>
      </c>
      <c r="T44" s="21">
        <f t="shared" si="5"/>
        <v>4.6647886240613792E-2</v>
      </c>
      <c r="U44" s="21">
        <f t="shared" si="5"/>
        <v>6.7253795344633632E-2</v>
      </c>
      <c r="V44" s="21">
        <f t="shared" si="5"/>
        <v>7.5929967598957787E-2</v>
      </c>
      <c r="W44" s="21">
        <f t="shared" si="5"/>
        <v>7.4058975665567406E-2</v>
      </c>
      <c r="X44" s="21">
        <f t="shared" si="5"/>
        <v>8.6836716053418458E-2</v>
      </c>
      <c r="Y44" s="21">
        <f t="shared" si="5"/>
        <v>7.5308867501850799E-2</v>
      </c>
      <c r="Z44" s="22">
        <f t="shared" si="5"/>
        <v>0.54097049293811117</v>
      </c>
      <c r="AA44" s="23">
        <f t="shared" si="5"/>
        <v>1.7133132709669355E-3</v>
      </c>
    </row>
    <row r="45" spans="2:27">
      <c r="B45" s="24" t="s">
        <v>17</v>
      </c>
      <c r="F45" s="27">
        <v>758230</v>
      </c>
      <c r="G45" s="28">
        <v>116300</v>
      </c>
      <c r="H45" s="29">
        <v>88940</v>
      </c>
      <c r="I45" s="29">
        <v>88650</v>
      </c>
      <c r="J45" s="29">
        <v>59640</v>
      </c>
      <c r="K45" s="29">
        <v>42000</v>
      </c>
      <c r="L45" s="29">
        <v>41610</v>
      </c>
      <c r="M45" s="29">
        <v>23320</v>
      </c>
      <c r="N45" s="30">
        <v>291810</v>
      </c>
      <c r="O45" s="31">
        <v>5970</v>
      </c>
      <c r="Q45" s="24" t="s">
        <v>17</v>
      </c>
      <c r="R45" s="32">
        <f t="shared" si="5"/>
        <v>1</v>
      </c>
      <c r="S45" s="32">
        <f t="shared" si="5"/>
        <v>0.1533835379766034</v>
      </c>
      <c r="T45" s="33">
        <f t="shared" si="5"/>
        <v>0.11729950015166903</v>
      </c>
      <c r="U45" s="33">
        <f t="shared" si="5"/>
        <v>0.11691703045250122</v>
      </c>
      <c r="V45" s="33">
        <f t="shared" si="5"/>
        <v>7.8656871925405214E-2</v>
      </c>
      <c r="W45" s="33">
        <f t="shared" si="5"/>
        <v>5.5392163327750155E-2</v>
      </c>
      <c r="X45" s="33">
        <f t="shared" si="5"/>
        <v>5.4877807525421048E-2</v>
      </c>
      <c r="Y45" s="33">
        <f t="shared" si="5"/>
        <v>3.0755839257217466E-2</v>
      </c>
      <c r="Z45" s="34">
        <f t="shared" si="5"/>
        <v>0.38485683763501838</v>
      </c>
      <c r="AA45" s="35">
        <f t="shared" si="5"/>
        <v>7.8736003587301998E-3</v>
      </c>
    </row>
    <row r="46" spans="2:27">
      <c r="B46" s="12" t="s">
        <v>18</v>
      </c>
      <c r="F46" s="27">
        <v>745580</v>
      </c>
      <c r="G46" s="28">
        <v>33090</v>
      </c>
      <c r="H46" s="29">
        <v>123570</v>
      </c>
      <c r="I46" s="29">
        <v>83270</v>
      </c>
      <c r="J46" s="29">
        <v>81530</v>
      </c>
      <c r="K46" s="29">
        <v>52990</v>
      </c>
      <c r="L46" s="29">
        <v>53630</v>
      </c>
      <c r="M46" s="29">
        <v>27990</v>
      </c>
      <c r="N46" s="30">
        <v>288060</v>
      </c>
      <c r="O46" s="31">
        <v>1450</v>
      </c>
      <c r="Q46" s="12" t="s">
        <v>18</v>
      </c>
      <c r="R46" s="32">
        <f t="shared" si="5"/>
        <v>1</v>
      </c>
      <c r="S46" s="32">
        <f t="shared" si="5"/>
        <v>4.438155529923013E-2</v>
      </c>
      <c r="T46" s="33">
        <f t="shared" si="5"/>
        <v>0.16573674186539339</v>
      </c>
      <c r="U46" s="33">
        <f t="shared" si="5"/>
        <v>0.11168486279138388</v>
      </c>
      <c r="V46" s="33">
        <f t="shared" si="5"/>
        <v>0.10935110920357306</v>
      </c>
      <c r="W46" s="33">
        <f t="shared" si="5"/>
        <v>7.1072185412698843E-2</v>
      </c>
      <c r="X46" s="33">
        <f t="shared" si="5"/>
        <v>7.1930577536951104E-2</v>
      </c>
      <c r="Y46" s="33">
        <f t="shared" si="5"/>
        <v>3.7541243059094932E-2</v>
      </c>
      <c r="Z46" s="34">
        <f t="shared" si="5"/>
        <v>0.38635693017516565</v>
      </c>
      <c r="AA46" s="35">
        <f t="shared" si="5"/>
        <v>1.9447946565090265E-3</v>
      </c>
    </row>
    <row r="47" spans="2:27">
      <c r="B47" s="12" t="s">
        <v>19</v>
      </c>
      <c r="F47" s="27">
        <v>1025560</v>
      </c>
      <c r="G47" s="28">
        <v>8470</v>
      </c>
      <c r="H47" s="29">
        <v>17370</v>
      </c>
      <c r="I47" s="29">
        <v>133640</v>
      </c>
      <c r="J47" s="29">
        <v>122050</v>
      </c>
      <c r="K47" s="29">
        <v>106120</v>
      </c>
      <c r="L47" s="29">
        <v>100010</v>
      </c>
      <c r="M47" s="29">
        <v>67320</v>
      </c>
      <c r="N47" s="30">
        <v>469710</v>
      </c>
      <c r="O47" s="31">
        <v>870</v>
      </c>
      <c r="Q47" s="12" t="s">
        <v>19</v>
      </c>
      <c r="R47" s="32">
        <f t="shared" si="5"/>
        <v>1</v>
      </c>
      <c r="S47" s="32">
        <f t="shared" si="5"/>
        <v>8.2589024532938107E-3</v>
      </c>
      <c r="T47" s="33">
        <f t="shared" si="5"/>
        <v>1.6937088029954365E-2</v>
      </c>
      <c r="U47" s="33">
        <f t="shared" si="5"/>
        <v>0.13030929443426031</v>
      </c>
      <c r="V47" s="33">
        <f t="shared" si="5"/>
        <v>0.11900815164397988</v>
      </c>
      <c r="W47" s="33">
        <f t="shared" si="5"/>
        <v>0.10347517453878856</v>
      </c>
      <c r="X47" s="33">
        <f t="shared" si="5"/>
        <v>9.7517453878856436E-2</v>
      </c>
      <c r="Y47" s="33">
        <f t="shared" si="5"/>
        <v>6.5642185732672886E-2</v>
      </c>
      <c r="Z47" s="34">
        <f t="shared" si="5"/>
        <v>0.45800343227114942</v>
      </c>
      <c r="AA47" s="35">
        <f t="shared" si="5"/>
        <v>8.4831701704434653E-4</v>
      </c>
    </row>
    <row r="48" spans="2:27">
      <c r="B48" s="12" t="s">
        <v>20</v>
      </c>
      <c r="F48" s="27">
        <v>842800</v>
      </c>
      <c r="G48" s="28">
        <v>2850</v>
      </c>
      <c r="H48" s="29">
        <v>8340</v>
      </c>
      <c r="I48" s="29">
        <v>31420</v>
      </c>
      <c r="J48" s="29">
        <v>99440</v>
      </c>
      <c r="K48" s="29">
        <v>93400</v>
      </c>
      <c r="L48" s="29">
        <v>92020</v>
      </c>
      <c r="M48" s="29">
        <v>66240</v>
      </c>
      <c r="N48" s="30">
        <v>448770</v>
      </c>
      <c r="O48" s="31">
        <v>320</v>
      </c>
      <c r="Q48" s="12" t="s">
        <v>20</v>
      </c>
      <c r="R48" s="32">
        <f t="shared" si="5"/>
        <v>1</v>
      </c>
      <c r="S48" s="32">
        <f t="shared" si="5"/>
        <v>3.3815851922164215E-3</v>
      </c>
      <c r="T48" s="33">
        <f t="shared" si="5"/>
        <v>9.8955861414333178E-3</v>
      </c>
      <c r="U48" s="33">
        <f t="shared" si="5"/>
        <v>3.728049359278595E-2</v>
      </c>
      <c r="V48" s="33">
        <f t="shared" si="5"/>
        <v>0.11798766018035121</v>
      </c>
      <c r="W48" s="33">
        <f t="shared" si="5"/>
        <v>0.11082107261509255</v>
      </c>
      <c r="X48" s="33">
        <f t="shared" si="5"/>
        <v>0.10918367346938776</v>
      </c>
      <c r="Y48" s="33">
        <f t="shared" si="5"/>
        <v>7.8595158993830086E-2</v>
      </c>
      <c r="Z48" s="34">
        <f t="shared" si="5"/>
        <v>0.53247508305647839</v>
      </c>
      <c r="AA48" s="35">
        <f t="shared" si="5"/>
        <v>3.7968675842429994E-4</v>
      </c>
    </row>
    <row r="49" spans="2:27">
      <c r="B49" s="12" t="s">
        <v>21</v>
      </c>
      <c r="F49" s="27">
        <v>652640</v>
      </c>
      <c r="G49" s="28">
        <v>1070</v>
      </c>
      <c r="H49" s="29">
        <v>2580</v>
      </c>
      <c r="I49" s="29">
        <v>7790</v>
      </c>
      <c r="J49" s="29">
        <v>21760</v>
      </c>
      <c r="K49" s="29">
        <v>66520</v>
      </c>
      <c r="L49" s="29">
        <v>77760</v>
      </c>
      <c r="M49" s="29">
        <v>69180</v>
      </c>
      <c r="N49" s="30">
        <v>405820</v>
      </c>
      <c r="O49" s="31">
        <v>160</v>
      </c>
      <c r="Q49" s="12" t="s">
        <v>21</v>
      </c>
      <c r="R49" s="32">
        <f t="shared" si="5"/>
        <v>1</v>
      </c>
      <c r="S49" s="32">
        <f t="shared" si="5"/>
        <v>1.6394949742583966E-3</v>
      </c>
      <c r="T49" s="33">
        <f t="shared" si="5"/>
        <v>3.9531747977445452E-3</v>
      </c>
      <c r="U49" s="33">
        <f t="shared" si="5"/>
        <v>1.1936136307918607E-2</v>
      </c>
      <c r="V49" s="33">
        <f t="shared" si="5"/>
        <v>3.3341505270899734E-2</v>
      </c>
      <c r="W49" s="33">
        <f t="shared" si="5"/>
        <v>0.10192449129688649</v>
      </c>
      <c r="X49" s="33">
        <f t="shared" si="5"/>
        <v>0.11914684971806816</v>
      </c>
      <c r="Y49" s="33">
        <f t="shared" si="5"/>
        <v>0.10600024515812699</v>
      </c>
      <c r="Z49" s="34">
        <f t="shared" si="5"/>
        <v>0.62181294434910517</v>
      </c>
      <c r="AA49" s="35">
        <f t="shared" si="5"/>
        <v>2.4515812699190976E-4</v>
      </c>
    </row>
    <row r="50" spans="2:27">
      <c r="B50" s="12" t="s">
        <v>22</v>
      </c>
      <c r="F50" s="27">
        <v>646700</v>
      </c>
      <c r="G50" s="28">
        <v>710</v>
      </c>
      <c r="H50" s="29">
        <v>1460</v>
      </c>
      <c r="I50" s="29">
        <v>3890</v>
      </c>
      <c r="J50" s="29">
        <v>8430</v>
      </c>
      <c r="K50" s="29">
        <v>20270</v>
      </c>
      <c r="L50" s="29">
        <v>69260</v>
      </c>
      <c r="M50" s="29">
        <v>69760</v>
      </c>
      <c r="N50" s="30">
        <v>472810</v>
      </c>
      <c r="O50" s="31">
        <v>100</v>
      </c>
      <c r="Q50" s="12" t="s">
        <v>22</v>
      </c>
      <c r="R50" s="32">
        <f t="shared" si="5"/>
        <v>1</v>
      </c>
      <c r="S50" s="32">
        <f t="shared" si="5"/>
        <v>1.097881552497294E-3</v>
      </c>
      <c r="T50" s="33">
        <f t="shared" si="5"/>
        <v>2.2576155868254213E-3</v>
      </c>
      <c r="U50" s="33">
        <f t="shared" si="5"/>
        <v>6.0151538580485546E-3</v>
      </c>
      <c r="V50" s="33">
        <f t="shared" si="5"/>
        <v>1.3035410545848152E-2</v>
      </c>
      <c r="W50" s="33">
        <f t="shared" si="5"/>
        <v>3.1343745167774856E-2</v>
      </c>
      <c r="X50" s="33">
        <f t="shared" si="5"/>
        <v>0.10709757229008814</v>
      </c>
      <c r="Y50" s="33">
        <f t="shared" si="5"/>
        <v>0.10787072831297356</v>
      </c>
      <c r="Z50" s="34">
        <f t="shared" si="5"/>
        <v>0.73111179836090923</v>
      </c>
      <c r="AA50" s="35">
        <f t="shared" si="5"/>
        <v>1.5463120457708364E-4</v>
      </c>
    </row>
    <row r="51" spans="2:27" ht="19.5" thickBot="1">
      <c r="B51" s="40" t="s">
        <v>23</v>
      </c>
      <c r="C51" s="41"/>
      <c r="D51" s="41"/>
      <c r="E51" s="41"/>
      <c r="F51" s="42">
        <v>528940</v>
      </c>
      <c r="G51" s="43">
        <v>200</v>
      </c>
      <c r="H51" s="44">
        <v>330</v>
      </c>
      <c r="I51" s="44">
        <v>1070</v>
      </c>
      <c r="J51" s="44">
        <v>2020</v>
      </c>
      <c r="K51" s="44">
        <v>3850</v>
      </c>
      <c r="L51" s="44">
        <v>17290</v>
      </c>
      <c r="M51" s="44">
        <v>67830</v>
      </c>
      <c r="N51" s="45">
        <v>436320</v>
      </c>
      <c r="O51" s="46">
        <v>50</v>
      </c>
      <c r="Q51" s="40" t="s">
        <v>23</v>
      </c>
      <c r="R51" s="47">
        <f t="shared" si="5"/>
        <v>1</v>
      </c>
      <c r="S51" s="47">
        <f t="shared" si="5"/>
        <v>3.7811472000604982E-4</v>
      </c>
      <c r="T51" s="48">
        <f t="shared" si="5"/>
        <v>6.2388928800998227E-4</v>
      </c>
      <c r="U51" s="48">
        <f t="shared" si="5"/>
        <v>2.0229137520323668E-3</v>
      </c>
      <c r="V51" s="48">
        <f t="shared" si="5"/>
        <v>3.8189586720611033E-3</v>
      </c>
      <c r="W51" s="48">
        <f t="shared" si="5"/>
        <v>7.2787083601164593E-3</v>
      </c>
      <c r="X51" s="48">
        <f t="shared" si="5"/>
        <v>3.268801754452301E-2</v>
      </c>
      <c r="Y51" s="48">
        <f t="shared" si="5"/>
        <v>0.12823760729005179</v>
      </c>
      <c r="Z51" s="49">
        <f t="shared" si="5"/>
        <v>0.82489507316519828</v>
      </c>
      <c r="AA51" s="50">
        <f t="shared" si="5"/>
        <v>9.4528680001512456E-5</v>
      </c>
    </row>
    <row r="52" spans="2:27" s="51" customFormat="1">
      <c r="B52" s="51" t="s">
        <v>28</v>
      </c>
    </row>
    <row r="53" spans="2:27" s="51" customFormat="1">
      <c r="B53" s="52" t="s">
        <v>34</v>
      </c>
      <c r="Q53" s="52"/>
    </row>
    <row r="54" spans="2:27" s="51" customFormat="1">
      <c r="B54" s="53" t="s">
        <v>35</v>
      </c>
      <c r="Q54" s="53"/>
    </row>
    <row r="55" spans="2:27">
      <c r="B55" s="3" t="s">
        <v>36</v>
      </c>
    </row>
  </sheetData>
  <mergeCells count="30">
    <mergeCell ref="F25:O25"/>
    <mergeCell ref="S25:AA25"/>
    <mergeCell ref="F34:O34"/>
    <mergeCell ref="S34:AA34"/>
    <mergeCell ref="F43:O43"/>
    <mergeCell ref="S43:AA43"/>
    <mergeCell ref="Z5:Z6"/>
    <mergeCell ref="AA5:AA6"/>
    <mergeCell ref="F7:O7"/>
    <mergeCell ref="S7:AA7"/>
    <mergeCell ref="F16:O16"/>
    <mergeCell ref="S16:AA16"/>
    <mergeCell ref="T5:T6"/>
    <mergeCell ref="U5:U6"/>
    <mergeCell ref="V5:V6"/>
    <mergeCell ref="W5:W6"/>
    <mergeCell ref="X5:X6"/>
    <mergeCell ref="Y5:Y6"/>
    <mergeCell ref="L5:L6"/>
    <mergeCell ref="M5:M6"/>
    <mergeCell ref="N5:N6"/>
    <mergeCell ref="O5:O6"/>
    <mergeCell ref="R5:R6"/>
    <mergeCell ref="S5:S6"/>
    <mergeCell ref="F5:F6"/>
    <mergeCell ref="G5:G6"/>
    <mergeCell ref="H5:H6"/>
    <mergeCell ref="I5:I6"/>
    <mergeCell ref="J5:J6"/>
    <mergeCell ref="K5:K6"/>
  </mergeCells>
  <phoneticPr fontId="7"/>
  <conditionalFormatting sqref="B3">
    <cfRule type="expression" dxfId="5" priority="3">
      <formula>#REF!="テンプレートに記載するが、出力しない"</formula>
    </cfRule>
    <cfRule type="expression" dxfId="4" priority="4">
      <formula>#REF!="テンプレートに記載しない"</formula>
    </cfRule>
  </conditionalFormatting>
  <conditionalFormatting sqref="B4:F4 Q4:R4">
    <cfRule type="expression" dxfId="3" priority="5">
      <formula>#REF!="テンプレートに記載するが、出力しない"</formula>
    </cfRule>
    <cfRule type="expression" dxfId="2" priority="6">
      <formula>#REF!="テンプレートに記載しない"</formula>
    </cfRule>
  </conditionalFormatting>
  <conditionalFormatting sqref="Q3">
    <cfRule type="expression" dxfId="1" priority="1">
      <formula>#REF!="テンプレートに記載するが、出力しない"</formula>
    </cfRule>
    <cfRule type="expression" dxfId="0" priority="2">
      <formula>#REF!="テンプレートに記載しない"</formula>
    </cfRule>
  </conditionalFormatting>
  <pageMargins left="0.7" right="0.7" top="0.75" bottom="0.75" header="0.3" footer="0.3"/>
  <pageSetup paperSize="9" scale="41" orientation="landscape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0AB4C7-3AD9-499A-B750-664C6F568C9C}"/>
</file>

<file path=customXml/itemProps2.xml><?xml version="1.0" encoding="utf-8"?>
<ds:datastoreItem xmlns:ds="http://schemas.openxmlformats.org/officeDocument/2006/customXml" ds:itemID="{FEE75FA3-59D3-4785-842D-B3B795B2C214}"/>
</file>

<file path=customXml/itemProps3.xml><?xml version="1.0" encoding="utf-8"?>
<ds:datastoreItem xmlns:ds="http://schemas.openxmlformats.org/officeDocument/2006/customXml" ds:itemID="{DAEEA759-F9AB-4490-9AD5-9D99A88DBE88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集計表一覧</vt:lpstr>
      <vt:lpstr>2017年度_表3-A</vt:lpstr>
      <vt:lpstr>'2017年度_表3-A'!Print_Area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</Properties>
</file>