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1F9A105-5578-4480-9DD3-099A300DDB66}"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B16" i="20"/>
  <c r="AC36" i="26"/>
  <c r="AC112" i="26"/>
  <c r="AC16" i="26"/>
  <c r="AC17" i="26"/>
  <c r="AC18" i="26"/>
  <c r="AC19" i="26"/>
  <c r="AC20" i="26"/>
  <c r="AC21" i="26"/>
  <c r="AC22" i="26"/>
  <c r="AC23" i="26"/>
  <c r="AC24" i="26"/>
  <c r="AC25" i="26"/>
  <c r="AC26" i="26"/>
  <c r="AC27" i="26"/>
  <c r="AC28" i="26"/>
  <c r="AC29" i="26"/>
  <c r="AC30" i="26"/>
  <c r="AC31" i="26"/>
  <c r="AC32" i="26"/>
  <c r="AC33" i="26"/>
  <c r="AC34" i="26"/>
  <c r="AC35"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3" i="26"/>
  <c r="AC15" i="26"/>
  <c r="AC14" i="26"/>
  <c r="V108" i="26"/>
  <c r="V89" i="26"/>
  <c r="V65" i="26"/>
  <c r="V43" i="26"/>
  <c r="V32" i="26"/>
  <c r="V16" i="26"/>
  <c r="V17" i="26"/>
  <c r="V18" i="26"/>
  <c r="V19" i="26"/>
  <c r="V20" i="26"/>
  <c r="V21" i="26"/>
  <c r="V22" i="26"/>
  <c r="V23" i="26"/>
  <c r="V24" i="26"/>
  <c r="V25" i="26"/>
  <c r="V26" i="26"/>
  <c r="V27" i="26"/>
  <c r="V28" i="26"/>
  <c r="V29" i="26"/>
  <c r="V30" i="26"/>
  <c r="V31" i="26"/>
  <c r="V33" i="26"/>
  <c r="V34" i="26"/>
  <c r="V35" i="26"/>
  <c r="V36" i="26"/>
  <c r="V37" i="26"/>
  <c r="V38" i="26"/>
  <c r="V39" i="26"/>
  <c r="V40" i="26"/>
  <c r="V41" i="26"/>
  <c r="V42" i="26"/>
  <c r="V44" i="26"/>
  <c r="V45" i="26"/>
  <c r="V46" i="26"/>
  <c r="V47" i="26"/>
  <c r="V48" i="26"/>
  <c r="V49" i="26"/>
  <c r="V50" i="26"/>
  <c r="V51" i="26"/>
  <c r="V52" i="26"/>
  <c r="V53" i="26"/>
  <c r="V54" i="26"/>
  <c r="V55" i="26"/>
  <c r="V56" i="26"/>
  <c r="V57" i="26"/>
  <c r="V58" i="26"/>
  <c r="V59" i="26"/>
  <c r="V60" i="26"/>
  <c r="V61" i="26"/>
  <c r="V62" i="26"/>
  <c r="V63" i="26"/>
  <c r="V64" i="26"/>
  <c r="V66" i="26"/>
  <c r="V67" i="26"/>
  <c r="V68" i="26"/>
  <c r="V69" i="26"/>
  <c r="V70" i="26"/>
  <c r="V71" i="26"/>
  <c r="V72" i="26"/>
  <c r="V73" i="26"/>
  <c r="V74" i="26"/>
  <c r="V75" i="26"/>
  <c r="V76" i="26"/>
  <c r="V77" i="26"/>
  <c r="V78" i="26"/>
  <c r="V79" i="26"/>
  <c r="V80" i="26"/>
  <c r="V81" i="26"/>
  <c r="V82" i="26"/>
  <c r="V83" i="26"/>
  <c r="V84" i="26"/>
  <c r="V85" i="26"/>
  <c r="V86" i="26"/>
  <c r="V87" i="26"/>
  <c r="V88" i="26"/>
  <c r="V90" i="26"/>
  <c r="V91" i="26"/>
  <c r="V92" i="26"/>
  <c r="V93" i="26"/>
  <c r="V94" i="26"/>
  <c r="V95" i="26"/>
  <c r="V96" i="26"/>
  <c r="V97" i="26"/>
  <c r="V98" i="26"/>
  <c r="V99" i="26"/>
  <c r="V100" i="26"/>
  <c r="V101" i="26"/>
  <c r="V102" i="26"/>
  <c r="V103" i="26"/>
  <c r="V104" i="26"/>
  <c r="V105" i="26"/>
  <c r="V106" i="26"/>
  <c r="V107"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89" i="15" l="1"/>
  <c r="AK190" i="15"/>
  <c r="Q36" i="15"/>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<sst xmlns="http://schemas.openxmlformats.org/spreadsheetml/2006/main" count="5331" uniqueCount="2301">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</sst>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176" fontId="23" fillId="31" borderId="25" xfId="0" applyNumberFormat="1" applyFont="1" applyFill="1" applyBorder="1" applyAlignment="1" applyProtection="1">
      <alignment horizontal="right" vertical="center" shrinkToFit="1"/>
    </xf>
    <xf numFmtId="176" fontId="23" fillId="0" borderId="51"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xf>
    <xf numFmtId="176" fontId="23" fillId="0" borderId="5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Q19-Q20</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1" t="s">
        <v>2089</v>
      </c>
      <c r="AO134" s="962"/>
      <c r="AP134" s="962"/>
      <c r="AQ134" s="962"/>
      <c r="AR134" s="962"/>
      <c r="AS134" s="962"/>
      <c r="AT134" s="962"/>
      <c r="AU134" s="962"/>
      <c r="AV134" s="962"/>
      <c r="AW134" s="962"/>
      <c r="AX134" s="962"/>
      <c r="AY134" s="963"/>
    </row>
    <row r="135" spans="1:53" s="505" customFormat="1" ht="14.25" customHeight="1">
      <c r="A135" s="502"/>
      <c r="B135" s="675" t="s">
        <v>2163</v>
      </c>
      <c r="C135" s="676"/>
      <c r="D135" s="676"/>
      <c r="E135" s="677"/>
      <c r="F135" s="504"/>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2"/>
      <c r="AM135" s="84" t="b">
        <v>0</v>
      </c>
    </row>
    <row r="136" spans="1:53" s="505" customFormat="1" ht="13.5" customHeight="1">
      <c r="A136" s="502"/>
      <c r="B136" s="678"/>
      <c r="C136" s="679"/>
      <c r="D136" s="679"/>
      <c r="E136" s="680"/>
      <c r="F136" s="506"/>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7"/>
      <c r="AL136" s="502"/>
      <c r="AM136" s="508" t="b">
        <v>0</v>
      </c>
      <c r="AN136" s="958"/>
      <c r="AO136" s="958"/>
      <c r="AP136" s="958"/>
      <c r="AQ136" s="958"/>
      <c r="AR136" s="958"/>
      <c r="AS136" s="958"/>
      <c r="AT136" s="958"/>
      <c r="AU136" s="958"/>
      <c r="AV136" s="958"/>
      <c r="AW136" s="958"/>
      <c r="AX136" s="958"/>
      <c r="AY136" s="958"/>
    </row>
    <row r="137" spans="1:53" s="505" customFormat="1" ht="13.5" customHeight="1">
      <c r="A137" s="502"/>
      <c r="B137" s="678"/>
      <c r="C137" s="679"/>
      <c r="D137" s="679"/>
      <c r="E137" s="680"/>
      <c r="F137" s="506"/>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7"/>
      <c r="AL137" s="502"/>
      <c r="AM137" s="508" t="b">
        <v>0</v>
      </c>
      <c r="AN137" s="958"/>
      <c r="AO137" s="958"/>
      <c r="AP137" s="958"/>
      <c r="AQ137" s="958"/>
      <c r="AR137" s="958"/>
      <c r="AS137" s="958"/>
      <c r="AT137" s="958"/>
      <c r="AU137" s="958"/>
      <c r="AV137" s="958"/>
      <c r="AW137" s="958"/>
      <c r="AX137" s="958"/>
      <c r="AY137" s="958"/>
    </row>
    <row r="138" spans="1:53" s="505" customFormat="1" ht="13.5" customHeight="1">
      <c r="A138" s="502"/>
      <c r="B138" s="681"/>
      <c r="C138" s="682"/>
      <c r="D138" s="682"/>
      <c r="E138" s="683"/>
      <c r="F138" s="509"/>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0"/>
      <c r="AL138" s="502"/>
      <c r="AM138" s="508" t="b">
        <v>0</v>
      </c>
    </row>
    <row r="139" spans="1:53" s="505" customFormat="1" ht="24.75" customHeight="1">
      <c r="A139" s="502"/>
      <c r="B139" s="675" t="s">
        <v>2164</v>
      </c>
      <c r="C139" s="676"/>
      <c r="D139" s="676"/>
      <c r="E139" s="677"/>
      <c r="F139" s="511"/>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2"/>
      <c r="AL139" s="502"/>
      <c r="AM139" s="508" t="b">
        <v>0</v>
      </c>
    </row>
    <row r="140" spans="1:53" s="505" customFormat="1" ht="13.5" customHeight="1">
      <c r="A140" s="502"/>
      <c r="B140" s="678"/>
      <c r="C140" s="679"/>
      <c r="D140" s="679"/>
      <c r="E140" s="680"/>
      <c r="F140" s="506"/>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3"/>
      <c r="AL140" s="502"/>
      <c r="AM140" s="508" t="b">
        <v>0</v>
      </c>
      <c r="AN140" s="958"/>
      <c r="AO140" s="958"/>
      <c r="AP140" s="958"/>
      <c r="AQ140" s="958"/>
      <c r="AR140" s="958"/>
      <c r="AS140" s="958"/>
      <c r="AT140" s="958"/>
      <c r="AU140" s="958"/>
      <c r="AV140" s="958"/>
      <c r="AW140" s="958"/>
      <c r="AX140" s="958"/>
      <c r="AY140" s="958"/>
    </row>
    <row r="141" spans="1:53" s="505" customFormat="1" ht="13.5" customHeight="1">
      <c r="A141" s="502"/>
      <c r="B141" s="678"/>
      <c r="C141" s="679"/>
      <c r="D141" s="679"/>
      <c r="E141" s="680"/>
      <c r="F141" s="506"/>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7"/>
      <c r="AL141" s="502"/>
      <c r="AM141" s="508" t="b">
        <v>0</v>
      </c>
      <c r="AN141" s="958"/>
      <c r="AO141" s="958"/>
      <c r="AP141" s="958"/>
      <c r="AQ141" s="958"/>
      <c r="AR141" s="958"/>
      <c r="AS141" s="958"/>
      <c r="AT141" s="958"/>
      <c r="AU141" s="958"/>
      <c r="AV141" s="958"/>
      <c r="AW141" s="958"/>
      <c r="AX141" s="958"/>
      <c r="AY141" s="958"/>
    </row>
    <row r="142" spans="1:53" s="505" customFormat="1" ht="13.5" customHeight="1">
      <c r="A142" s="502"/>
      <c r="B142" s="681"/>
      <c r="C142" s="682"/>
      <c r="D142" s="682"/>
      <c r="E142" s="683"/>
      <c r="F142" s="514"/>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2"/>
      <c r="AM142" s="508" t="b">
        <v>0</v>
      </c>
    </row>
    <row r="143" spans="1:53" s="505" customFormat="1" ht="13.5" customHeight="1">
      <c r="A143" s="502"/>
      <c r="B143" s="675" t="s">
        <v>2165</v>
      </c>
      <c r="C143" s="676"/>
      <c r="D143" s="676"/>
      <c r="E143" s="677"/>
      <c r="F143" s="515"/>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3"/>
      <c r="AL143" s="502"/>
      <c r="AM143" s="508" t="b">
        <v>0</v>
      </c>
    </row>
    <row r="144" spans="1:53" s="505" customFormat="1" ht="22.5" customHeight="1">
      <c r="A144" s="502"/>
      <c r="B144" s="678"/>
      <c r="C144" s="679"/>
      <c r="D144" s="679"/>
      <c r="E144" s="680"/>
      <c r="F144" s="506"/>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7"/>
      <c r="AL144" s="502"/>
      <c r="AM144" s="508" t="b">
        <v>0</v>
      </c>
      <c r="AN144" s="958"/>
      <c r="AO144" s="958"/>
      <c r="AP144" s="958"/>
      <c r="AQ144" s="958"/>
      <c r="AR144" s="958"/>
      <c r="AS144" s="958"/>
      <c r="AT144" s="958"/>
      <c r="AU144" s="958"/>
      <c r="AV144" s="958"/>
      <c r="AW144" s="958"/>
      <c r="AX144" s="958"/>
      <c r="AY144" s="958"/>
    </row>
    <row r="145" spans="1:51" s="505" customFormat="1" ht="13.5" customHeight="1">
      <c r="A145" s="502"/>
      <c r="B145" s="678"/>
      <c r="C145" s="679"/>
      <c r="D145" s="679"/>
      <c r="E145" s="680"/>
      <c r="F145" s="506"/>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7"/>
      <c r="AL145" s="502"/>
      <c r="AM145" s="508" t="b">
        <v>0</v>
      </c>
      <c r="AN145" s="958"/>
      <c r="AO145" s="958"/>
      <c r="AP145" s="958"/>
      <c r="AQ145" s="958"/>
      <c r="AR145" s="958"/>
      <c r="AS145" s="958"/>
      <c r="AT145" s="958"/>
      <c r="AU145" s="958"/>
      <c r="AV145" s="958"/>
      <c r="AW145" s="958"/>
      <c r="AX145" s="958"/>
      <c r="AY145" s="958"/>
    </row>
    <row r="146" spans="1:51" s="505" customFormat="1" ht="13.5" customHeight="1">
      <c r="A146" s="502"/>
      <c r="B146" s="678"/>
      <c r="C146" s="679"/>
      <c r="D146" s="679"/>
      <c r="E146" s="680" t="b">
        <v>0</v>
      </c>
      <c r="F146" s="509"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1"/>
      <c r="C147" s="682"/>
      <c r="D147" s="682"/>
      <c r="E147" s="683" t="b">
        <v>0</v>
      </c>
      <c r="F147" s="509"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2"/>
      <c r="AM147" s="508" t="b">
        <v>0</v>
      </c>
    </row>
    <row r="148" spans="1:51" s="505" customFormat="1" ht="21" customHeight="1">
      <c r="A148" s="502"/>
      <c r="B148" s="675" t="s">
        <v>2167</v>
      </c>
      <c r="C148" s="676"/>
      <c r="D148" s="676"/>
      <c r="E148" s="677"/>
      <c r="F148" s="511"/>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3"/>
      <c r="AL148" s="502"/>
      <c r="AM148" s="508" t="b">
        <v>0</v>
      </c>
    </row>
    <row r="149" spans="1:51" s="505" customFormat="1" ht="13.5" customHeight="1">
      <c r="A149" s="502"/>
      <c r="B149" s="678"/>
      <c r="C149" s="679"/>
      <c r="D149" s="679"/>
      <c r="E149" s="680"/>
      <c r="F149" s="506"/>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3"/>
      <c r="AL149" s="438"/>
      <c r="AM149" s="508" t="b">
        <v>0</v>
      </c>
      <c r="AN149" s="958"/>
      <c r="AO149" s="958"/>
      <c r="AP149" s="958"/>
      <c r="AQ149" s="958"/>
      <c r="AR149" s="958"/>
      <c r="AS149" s="958"/>
      <c r="AT149" s="958"/>
      <c r="AU149" s="958"/>
      <c r="AV149" s="958"/>
      <c r="AW149" s="958"/>
      <c r="AX149" s="958"/>
      <c r="AY149" s="958"/>
    </row>
    <row r="150" spans="1:51" s="505" customFormat="1" ht="13.5" customHeight="1">
      <c r="A150" s="502"/>
      <c r="B150" s="678"/>
      <c r="C150" s="679"/>
      <c r="D150" s="679"/>
      <c r="E150" s="680" t="b">
        <v>1</v>
      </c>
      <c r="F150" s="506"/>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7"/>
      <c r="AL150" s="502"/>
      <c r="AM150" s="508" t="b">
        <v>0</v>
      </c>
      <c r="AN150" s="958"/>
      <c r="AO150" s="958"/>
      <c r="AP150" s="958"/>
      <c r="AQ150" s="958"/>
      <c r="AR150" s="958"/>
      <c r="AS150" s="958"/>
      <c r="AT150" s="958"/>
      <c r="AU150" s="958"/>
      <c r="AV150" s="958"/>
      <c r="AW150" s="958"/>
      <c r="AX150" s="958"/>
      <c r="AY150" s="958"/>
    </row>
    <row r="151" spans="1:51" s="505" customFormat="1" ht="13.5" customHeight="1">
      <c r="A151" s="502"/>
      <c r="B151" s="681"/>
      <c r="C151" s="682"/>
      <c r="D151" s="682"/>
      <c r="E151" s="683"/>
      <c r="F151" s="514"/>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2"/>
      <c r="AM151" s="508" t="b">
        <v>0</v>
      </c>
    </row>
    <row r="152" spans="1:51" s="505" customFormat="1" ht="13.5" customHeight="1">
      <c r="A152" s="502"/>
      <c r="B152" s="675" t="s">
        <v>2169</v>
      </c>
      <c r="C152" s="676"/>
      <c r="D152" s="676"/>
      <c r="E152" s="677"/>
      <c r="F152" s="515"/>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3"/>
      <c r="AL152" s="502"/>
      <c r="AM152" s="508" t="b">
        <v>0</v>
      </c>
    </row>
    <row r="153" spans="1:51" s="505" customFormat="1" ht="21" customHeight="1">
      <c r="A153" s="502"/>
      <c r="B153" s="678"/>
      <c r="C153" s="679"/>
      <c r="D153" s="679"/>
      <c r="E153" s="680" t="b">
        <v>1</v>
      </c>
      <c r="F153" s="506"/>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7"/>
      <c r="AL153" s="502"/>
      <c r="AM153" s="508" t="b">
        <v>0</v>
      </c>
      <c r="AN153" s="958"/>
      <c r="AO153" s="958"/>
      <c r="AP153" s="958"/>
      <c r="AQ153" s="958"/>
      <c r="AR153" s="958"/>
      <c r="AS153" s="958"/>
      <c r="AT153" s="958"/>
      <c r="AU153" s="958"/>
      <c r="AV153" s="958"/>
      <c r="AW153" s="958"/>
      <c r="AX153" s="958"/>
      <c r="AY153" s="958"/>
    </row>
    <row r="154" spans="1:51" s="505" customFormat="1" ht="13.5" customHeight="1">
      <c r="A154" s="502"/>
      <c r="B154" s="678"/>
      <c r="C154" s="679"/>
      <c r="D154" s="679"/>
      <c r="E154" s="680"/>
      <c r="F154" s="506"/>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7"/>
      <c r="AL154" s="502"/>
      <c r="AM154" s="508" t="b">
        <v>0</v>
      </c>
      <c r="AN154" s="958"/>
      <c r="AO154" s="958"/>
      <c r="AP154" s="958"/>
      <c r="AQ154" s="958"/>
      <c r="AR154" s="958"/>
      <c r="AS154" s="958"/>
      <c r="AT154" s="958"/>
      <c r="AU154" s="958"/>
      <c r="AV154" s="958"/>
      <c r="AW154" s="958"/>
      <c r="AX154" s="958"/>
      <c r="AY154" s="958"/>
    </row>
    <row r="155" spans="1:51" s="505" customFormat="1" ht="13.5" customHeight="1">
      <c r="A155" s="502"/>
      <c r="B155" s="681"/>
      <c r="C155" s="682"/>
      <c r="D155" s="682"/>
      <c r="E155" s="683" t="b">
        <v>1</v>
      </c>
      <c r="F155" s="514"/>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8"/>
      <c r="AL155" s="502"/>
      <c r="AM155" s="508" t="b">
        <v>0</v>
      </c>
    </row>
    <row r="156" spans="1:51" s="505" customFormat="1" ht="13.5" customHeight="1">
      <c r="A156" s="502"/>
      <c r="B156" s="675" t="s">
        <v>2170</v>
      </c>
      <c r="C156" s="676"/>
      <c r="D156" s="676"/>
      <c r="E156" s="677"/>
      <c r="F156" s="515"/>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19"/>
      <c r="AM156" s="508" t="b">
        <v>0</v>
      </c>
      <c r="AN156"/>
      <c r="AO156"/>
      <c r="AP156"/>
    </row>
    <row r="157" spans="1:51" customFormat="1" ht="13.5" customHeight="1">
      <c r="A157" s="438"/>
      <c r="B157" s="678"/>
      <c r="C157" s="679"/>
      <c r="D157" s="679"/>
      <c r="E157" s="680"/>
      <c r="F157" s="506"/>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7"/>
      <c r="AL157" s="502"/>
      <c r="AM157" s="508" t="b">
        <v>0</v>
      </c>
      <c r="AN157" s="958"/>
      <c r="AO157" s="958"/>
      <c r="AP157" s="958"/>
      <c r="AQ157" s="958"/>
      <c r="AR157" s="958"/>
      <c r="AS157" s="958"/>
      <c r="AT157" s="958"/>
      <c r="AU157" s="958"/>
      <c r="AV157" s="958"/>
      <c r="AW157" s="958"/>
      <c r="AX157" s="958"/>
      <c r="AY157" s="958"/>
    </row>
    <row r="158" spans="1:51" customFormat="1" ht="13.5" customHeight="1">
      <c r="A158" s="438"/>
      <c r="B158" s="678"/>
      <c r="C158" s="679"/>
      <c r="D158" s="679"/>
      <c r="E158" s="680"/>
      <c r="F158" s="506"/>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7"/>
      <c r="AL158" s="502"/>
      <c r="AM158" s="508" t="b">
        <v>0</v>
      </c>
      <c r="AN158" s="958"/>
      <c r="AO158" s="958"/>
      <c r="AP158" s="958"/>
      <c r="AQ158" s="958"/>
      <c r="AR158" s="958"/>
      <c r="AS158" s="958"/>
      <c r="AT158" s="958"/>
      <c r="AU158" s="958"/>
      <c r="AV158" s="958"/>
      <c r="AW158" s="958"/>
      <c r="AX158" s="958"/>
      <c r="AY158" s="958"/>
    </row>
    <row r="159" spans="1:51" customFormat="1" ht="13.5" customHeight="1" thickBot="1">
      <c r="A159" s="438"/>
      <c r="B159" s="681"/>
      <c r="C159" s="682"/>
      <c r="D159" s="682"/>
      <c r="E159" s="683" t="b">
        <v>1</v>
      </c>
      <c r="F159" s="520"/>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IF(AM81=TRUE,"",IF(AI85="該当",IF(AND(T88="○",T94="○"),"○","×"),""))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IF(AM81=TRUE,"",IF(AI85="該当",IF(OR(T88="○",T94="○"),"○","×"),""))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IFERROR(SUMIFS(AB$16:AB$1048576,Q$16:Q$1048576,"ベア加算なし",Z$16:Z$1048576,"ベア加算"),"")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SUM(R$14:R$113,Y$14:Z$113)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SUM(V$14:V$1048576,AC$14:AC$1048576)</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6" t="s">
        <v>2011</v>
      </c>
      <c r="AF13" s="412" t="s">
        <v>2010</v>
      </c>
      <c r="AG13" s="412" t="s">
        <v>2011</v>
      </c>
    </row>
    <row r="14" spans="1:34" s="390" customFormat="1" ht="24.9"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IFERROR(P14*VLOOKUP(AF14,【参考】数式用4!$EY$3:$GF$106,MATCH(N14,【参考】数式用4!$EY$2:$GF$2,0)),"")</f>
        <v/>
      </c>
      <c r="W14" s="81"/>
      <c r="X14" s="82"/>
      <c r="Y14" s="1112" t="str">
        <f>IFERROR(IF('別紙様式3-2（４・５月）'!Z16="ベア加算","",W14*VLOOKUP(N14,【参考】数式用!$AD$2:$AH$27,MATCH(O14,【参考】数式用!$K$4:$N$4,0)+1,0)),"")</f>
        <v/>
      </c>
      <c r="Z14" s="1113"/>
      <c r="AA14" s="74"/>
      <c r="AB14" s="82"/>
      <c r="AC14" s="416" t="str">
        <f>IFERROR(X14*VLOOKUP(AG14,【参考】数式用4!$EY$3:$GF$106,MATCH(N14,【参考】数式用4!$EY$2:$GF$2,0)),"")</f>
        <v/>
      </c>
      <c r="AD14" s="523" t="str">
        <f>IF(OR(O14="新加算Ⅰ",O14="新加算Ⅱ",O14="新加算Ⅴ（１）",O14="新加算Ⅴ（２）",O14="新加算Ⅴ（３）",O14="新加算Ⅴ（４）",O14="新加算Ⅴ（５）",O14="新加算Ⅴ（６）",O14="新加算Ⅴ（７）",O14="新加算Ⅴ（９）",O14="新加算Ⅴ（10）",O14="新加算Ⅴ（12）"),1,"")</f>
        <v/>
      </c>
      <c r="AE14" s="525" t="str">
        <f>IF(OR(W14="新加算Ⅰ",W14="新加算Ⅱ"),1,"")</f>
        <v/>
      </c>
      <c r="AF14" s="524" t="str">
        <f>IF(O14="","",'別紙様式3-2（４・５月）'!O16&amp;'別紙様式3-2（４・５月）'!P16&amp;'別紙様式3-2（４・５月）'!Q16&amp;"から"&amp;O14)</f>
        <v/>
      </c>
      <c r="AG14" s="417" t="str">
        <f>IF(OR(W14="",W14="―"),"",'別紙様式3-2（４・５月）'!O16&amp;'別紙様式3-2（４・５月）'!P16&amp;'別紙様式3-2（４・５月）'!Q16&amp;"から"&amp;W14)</f>
        <v/>
      </c>
    </row>
    <row r="15" spans="1:34" ht="24.9"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IFERROR(P15*VLOOKUP(AF15,【参考】数式用4!$EY$3:$GF$106,MATCH(N15,【参考】数式用4!$EY$2:$GF$2,0)),"")</f>
        <v/>
      </c>
      <c r="W15" s="49"/>
      <c r="X15" s="71"/>
      <c r="Y15" s="1114" t="str">
        <f>IFERROR(IF('別紙様式3-2（４・５月）'!Z17="ベア加算","",W15*VLOOKUP(N15,【参考】数式用!$AD$2:$AH$27,MATCH(O15,【参考】数式用!$K$4:$N$4,0)+1,0)),"")</f>
        <v/>
      </c>
      <c r="Z15" s="1114"/>
      <c r="AA15" s="72"/>
      <c r="AB15" s="73"/>
      <c r="AC15" s="421" t="str">
        <f>IFERROR(X15*VLOOKUP(AG15,【参考】数式用4!$EY$3:$GF$106,MATCH(N15,【参考】数式用4!$EY$2:$GF$2,0)),"")</f>
        <v/>
      </c>
      <c r="AD15" s="523" t="str">
        <f t="shared" ref="AD15:AD78" si="0">IF(OR(O15="新加算Ⅰ",O15="新加算Ⅱ",O15="新加算Ⅴ（１）",O15="新加算Ⅴ（２）",O15="新加算Ⅴ（３）",O15="新加算Ⅴ（４）",O15="新加算Ⅴ（５）",O15="新加算Ⅴ（６）",O15="新加算Ⅴ（７）",O15="新加算Ⅴ（９）",O15="新加算Ⅴ（10）",O15="新加算Ⅴ（12）"),1,"")</f>
        <v/>
      </c>
      <c r="AE15" s="525" t="str">
        <f t="shared" ref="AE15:AE78" si="1">IF(OR(W15="新加算Ⅰ",W15="新加算Ⅱ"),1,"")</f>
        <v/>
      </c>
      <c r="AF15" s="524" t="str">
        <f>IF(O15="","",'別紙様式3-2（４・５月）'!O17&amp;'別紙様式3-2（４・５月）'!P17&amp;'別紙様式3-2（４・５月）'!Q17&amp;"から"&amp;O15)</f>
        <v/>
      </c>
      <c r="AG15" s="417" t="str">
        <f>IF(OR(W15="",W15="―"),"",'別紙様式3-2（４・５月）'!O17&amp;'別紙様式3-2（４・５月）'!P17&amp;'別紙様式3-2（４・５月）'!Q17&amp;"から"&amp;W15)</f>
        <v/>
      </c>
    </row>
    <row r="16" spans="1:34" ht="24.9"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IFERROR(P16*VLOOKUP(AF16,【参考】数式用4!$EY$3:$GF$106,MATCH(N16,【参考】数式用4!$EY$2:$GF$2,0)),"")</f>
        <v/>
      </c>
      <c r="W16" s="49"/>
      <c r="X16" s="71"/>
      <c r="Y16" s="1114" t="str">
        <f>IFERROR(IF('別紙様式3-2（４・５月）'!Z18="ベア加算","",W16*VLOOKUP(N16,【参考】数式用!$AD$2:$AH$27,MATCH(O16,【参考】数式用!$K$4:$N$4,0)+1,0)),"")</f>
        <v/>
      </c>
      <c r="Z16" s="1114"/>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
      </c>
      <c r="AG16" s="417" t="str">
        <f>IF(OR(W16="",W16="―"),"",'別紙様式3-2（４・５月）'!O18&amp;'別紙様式3-2（４・５月）'!P18&amp;'別紙様式3-2（４・５月）'!Q18&amp;"から"&amp;W16)</f>
        <v/>
      </c>
    </row>
    <row r="17" spans="1:41" ht="24.9"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IFERROR(P17*VLOOKUP(AF17,【参考】数式用4!$EY$3:$GF$106,MATCH(N17,【参考】数式用4!$EY$2:$GF$2,0)),"")</f>
        <v/>
      </c>
      <c r="W17" s="49"/>
      <c r="X17" s="71"/>
      <c r="Y17" s="1114" t="str">
        <f>IFERROR(IF('別紙様式3-2（４・５月）'!Z19="ベア加算","",W17*VLOOKUP(N17,【参考】数式用!$AD$2:$AH$27,MATCH(O17,【参考】数式用!$K$4:$N$4,0)+1,0)),"")</f>
        <v/>
      </c>
      <c r="Z17" s="1114"/>
      <c r="AA17" s="72"/>
      <c r="AB17" s="73"/>
      <c r="AC17" s="421" t="str">
        <f>IFERROR(X17*VLOOKUP(AG17,【参考】数式用4!$EY$3:$GF$106,MATCH(N17,【参考】数式用4!$EY$2:$GF$2,0)),"")</f>
        <v/>
      </c>
      <c r="AD17" s="523" t="str">
        <f t="shared" si="0"/>
        <v/>
      </c>
      <c r="AE17" s="525"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IFERROR(P18*VLOOKUP(AF18,【参考】数式用4!$EY$3:$GF$106,MATCH(N18,【参考】数式用4!$EY$2:$GF$2,0)),"")</f>
        <v/>
      </c>
      <c r="W18" s="49"/>
      <c r="X18" s="71"/>
      <c r="Y18" s="1114" t="str">
        <f>IFERROR(IF('別紙様式3-2（４・５月）'!Z20="ベア加算","",W18*VLOOKUP(N18,【参考】数式用!$AD$2:$AH$27,MATCH(O18,【参考】数式用!$K$4:$N$4,0)+1,0)),"")</f>
        <v/>
      </c>
      <c r="Z18" s="1114"/>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IFERROR(P19*VLOOKUP(AF19,【参考】数式用4!$EY$3:$GF$106,MATCH(N19,【参考】数式用4!$EY$2:$GF$2,0)),"")</f>
        <v/>
      </c>
      <c r="W19" s="49"/>
      <c r="X19" s="71"/>
      <c r="Y19" s="1114" t="str">
        <f>IFERROR(IF('別紙様式3-2（４・５月）'!Z21="ベア加算","",W19*VLOOKUP(N19,【参考】数式用!$AD$2:$AH$27,MATCH(O19,【参考】数式用!$K$4:$N$4,0)+1,0)),"")</f>
        <v/>
      </c>
      <c r="Z19" s="1114"/>
      <c r="AA19" s="72"/>
      <c r="AB19" s="73"/>
      <c r="AC19" s="421" t="str">
        <f>IFERROR(X19*VLOOKUP(AG19,【参考】数式用4!$EY$3:$GF$106,MATCH(N19,【参考】数式用4!$EY$2:$GF$2,0)),"")</f>
        <v/>
      </c>
      <c r="AD19" s="523" t="str">
        <f t="shared" si="0"/>
        <v/>
      </c>
      <c r="AE19" s="525"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IFERROR(P20*VLOOKUP(AF20,【参考】数式用4!$EY$3:$GF$106,MATCH(N20,【参考】数式用4!$EY$2:$GF$2,0)),"")</f>
        <v/>
      </c>
      <c r="W20" s="49"/>
      <c r="X20" s="71"/>
      <c r="Y20" s="1114" t="str">
        <f>IFERROR(IF('別紙様式3-2（４・５月）'!Z22="ベア加算","",W20*VLOOKUP(N20,【参考】数式用!$AD$2:$AH$27,MATCH(O20,【参考】数式用!$K$4:$N$4,0)+1,0)),"")</f>
        <v/>
      </c>
      <c r="Z20" s="1114"/>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IFERROR(P21*VLOOKUP(AF21,【参考】数式用4!$EY$3:$GF$106,MATCH(N21,【参考】数式用4!$EY$2:$GF$2,0)),"")</f>
        <v/>
      </c>
      <c r="W21" s="49"/>
      <c r="X21" s="71"/>
      <c r="Y21" s="1114" t="str">
        <f>IFERROR(IF('別紙様式3-2（４・５月）'!Z23="ベア加算","",W21*VLOOKUP(N21,【参考】数式用!$AD$2:$AH$27,MATCH(O21,【参考】数式用!$K$4:$N$4,0)+1,0)),"")</f>
        <v/>
      </c>
      <c r="Z21" s="1114"/>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IFERROR(P22*VLOOKUP(AF22,【参考】数式用4!$EY$3:$GF$106,MATCH(N22,【参考】数式用4!$EY$2:$GF$2,0)),"")</f>
        <v/>
      </c>
      <c r="W22" s="49"/>
      <c r="X22" s="71"/>
      <c r="Y22" s="1114" t="str">
        <f>IFERROR(IF('別紙様式3-2（４・５月）'!Z24="ベア加算","",W22*VLOOKUP(N22,【参考】数式用!$AD$2:$AH$27,MATCH(O22,【参考】数式用!$K$4:$N$4,0)+1,0)),"")</f>
        <v/>
      </c>
      <c r="Z22" s="1114"/>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IFERROR(P23*VLOOKUP(AF23,【参考】数式用4!$EY$3:$GF$106,MATCH(N23,【参考】数式用4!$EY$2:$GF$2,0)),"")</f>
        <v/>
      </c>
      <c r="W23" s="49"/>
      <c r="X23" s="71"/>
      <c r="Y23" s="1114" t="str">
        <f>IFERROR(IF('別紙様式3-2（４・５月）'!Z25="ベア加算","",W23*VLOOKUP(N23,【参考】数式用!$AD$2:$AH$27,MATCH(O23,【参考】数式用!$K$4:$N$4,0)+1,0)),"")</f>
        <v/>
      </c>
      <c r="Z23" s="1114"/>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IFERROR(P24*VLOOKUP(AF24,【参考】数式用4!$EY$3:$GF$106,MATCH(N24,【参考】数式用4!$EY$2:$GF$2,0)),"")</f>
        <v/>
      </c>
      <c r="W24" s="49"/>
      <c r="X24" s="71"/>
      <c r="Y24" s="1114" t="str">
        <f>IFERROR(IF('別紙様式3-2（４・５月）'!Z26="ベア加算","",W24*VLOOKUP(N24,【参考】数式用!$AD$2:$AH$27,MATCH(O24,【参考】数式用!$K$4:$N$4,0)+1,0)),"")</f>
        <v/>
      </c>
      <c r="Z24" s="1114"/>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IFERROR(P25*VLOOKUP(AF25,【参考】数式用4!$EY$3:$GF$106,MATCH(N25,【参考】数式用4!$EY$2:$GF$2,0)),"")</f>
        <v/>
      </c>
      <c r="W25" s="49"/>
      <c r="X25" s="71"/>
      <c r="Y25" s="1114" t="str">
        <f>IFERROR(IF('別紙様式3-2（４・５月）'!Z27="ベア加算","",W25*VLOOKUP(N25,【参考】数式用!$AD$2:$AH$27,MATCH(O25,【参考】数式用!$K$4:$N$4,0)+1,0)),"")</f>
        <v/>
      </c>
      <c r="Z25" s="1114"/>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IFERROR(P26*VLOOKUP(AF26,【参考】数式用4!$EY$3:$GF$106,MATCH(N26,【参考】数式用4!$EY$2:$GF$2,0)),"")</f>
        <v/>
      </c>
      <c r="W26" s="49"/>
      <c r="X26" s="71"/>
      <c r="Y26" s="1114" t="str">
        <f>IFERROR(IF('別紙様式3-2（４・５月）'!Z28="ベア加算","",W26*VLOOKUP(N26,【参考】数式用!$AD$2:$AH$27,MATCH(O26,【参考】数式用!$K$4:$N$4,0)+1,0)),"")</f>
        <v/>
      </c>
      <c r="Z26" s="1114"/>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IFERROR(P27*VLOOKUP(AF27,【参考】数式用4!$EY$3:$GF$106,MATCH(N27,【参考】数式用4!$EY$2:$GF$2,0)),"")</f>
        <v/>
      </c>
      <c r="W27" s="49"/>
      <c r="X27" s="71"/>
      <c r="Y27" s="1114" t="str">
        <f>IFERROR(IF('別紙様式3-2（４・５月）'!Z29="ベア加算","",W27*VLOOKUP(N27,【参考】数式用!$AD$2:$AH$27,MATCH(O27,【参考】数式用!$K$4:$N$4,0)+1,0)),"")</f>
        <v/>
      </c>
      <c r="Z27" s="1114"/>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IFERROR(P28*VLOOKUP(AF28,【参考】数式用4!$EY$3:$GF$106,MATCH(N28,【参考】数式用4!$EY$2:$GF$2,0)),"")</f>
        <v/>
      </c>
      <c r="W28" s="49"/>
      <c r="X28" s="71"/>
      <c r="Y28" s="1114" t="str">
        <f>IFERROR(IF('別紙様式3-2（４・５月）'!Z30="ベア加算","",W28*VLOOKUP(N28,【参考】数式用!$AD$2:$AH$27,MATCH(O28,【参考】数式用!$K$4:$N$4,0)+1,0)),"")</f>
        <v/>
      </c>
      <c r="Z28" s="1114"/>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IFERROR(P29*VLOOKUP(AF29,【参考】数式用4!$EY$3:$GF$106,MATCH(N29,【参考】数式用4!$EY$2:$GF$2,0)),"")</f>
        <v/>
      </c>
      <c r="W29" s="50"/>
      <c r="X29" s="431"/>
      <c r="Y29" s="1114" t="str">
        <f>IFERROR(IF('別紙様式3-2（４・５月）'!Z31="ベア加算","",W29*VLOOKUP(N29,【参考】数式用!$AD$2:$AH$27,MATCH(O29,【参考】数式用!$K$4:$N$4,0)+1,0)),"")</f>
        <v/>
      </c>
      <c r="Z29" s="1114"/>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IFERROR(P30*VLOOKUP(AF30,【参考】数式用4!$EY$3:$GF$106,MATCH(N30,【参考】数式用4!$EY$2:$GF$2,0)),"")</f>
        <v/>
      </c>
      <c r="W30" s="49"/>
      <c r="X30" s="71"/>
      <c r="Y30" s="1114" t="str">
        <f>IFERROR(IF('別紙様式3-2（４・５月）'!Z32="ベア加算","",W30*VLOOKUP(N30,【参考】数式用!$AD$2:$AH$27,MATCH(O30,【参考】数式用!$K$4:$N$4,0)+1,0)),"")</f>
        <v/>
      </c>
      <c r="Z30" s="1114"/>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IFERROR(P31*VLOOKUP(AF31,【参考】数式用4!$EY$3:$GF$106,MATCH(N31,【参考】数式用4!$EY$2:$GF$2,0)),"")</f>
        <v/>
      </c>
      <c r="W31" s="49"/>
      <c r="X31" s="71"/>
      <c r="Y31" s="1114" t="str">
        <f>IFERROR(IF('別紙様式3-2（４・５月）'!Z33="ベア加算","",W31*VLOOKUP(N31,【参考】数式用!$AD$2:$AH$27,MATCH(O31,【参考】数式用!$K$4:$N$4,0)+1,0)),"")</f>
        <v/>
      </c>
      <c r="Z31" s="1114"/>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IFERROR(P32*VLOOKUP(AF32,【参考】数式用4!$EY$3:$GF$106,MATCH(N32,【参考】数式用4!$EY$2:$GF$2,0)),"")</f>
        <v/>
      </c>
      <c r="W32" s="49"/>
      <c r="X32" s="71"/>
      <c r="Y32" s="1114" t="str">
        <f>IFERROR(IF('別紙様式3-2（４・５月）'!Z34="ベア加算","",W32*VLOOKUP(N32,【参考】数式用!$AD$2:$AH$27,MATCH(O32,【参考】数式用!$K$4:$N$4,0)+1,0)),"")</f>
        <v/>
      </c>
      <c r="Z32" s="1114"/>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IFERROR(P33*VLOOKUP(AF33,【参考】数式用4!$EY$3:$GF$106,MATCH(N33,【参考】数式用4!$EY$2:$GF$2,0)),"")</f>
        <v/>
      </c>
      <c r="W33" s="49"/>
      <c r="X33" s="71"/>
      <c r="Y33" s="1114" t="str">
        <f>IFERROR(IF('別紙様式3-2（４・５月）'!Z35="ベア加算","",W33*VLOOKUP(N33,【参考】数式用!$AD$2:$AH$27,MATCH(O33,【参考】数式用!$K$4:$N$4,0)+1,0)),"")</f>
        <v/>
      </c>
      <c r="Z33" s="1114"/>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IFERROR(P34*VLOOKUP(AF34,【参考】数式用4!$EY$3:$GF$106,MATCH(N34,【参考】数式用4!$EY$2:$GF$2,0)),"")</f>
        <v/>
      </c>
      <c r="W34" s="49"/>
      <c r="X34" s="71"/>
      <c r="Y34" s="1114" t="str">
        <f>IFERROR(IF('別紙様式3-2（４・５月）'!Z36="ベア加算","",W34*VLOOKUP(N34,【参考】数式用!$AD$2:$AH$27,MATCH(O34,【参考】数式用!$K$4:$N$4,0)+1,0)),"")</f>
        <v/>
      </c>
      <c r="Z34" s="1114"/>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IFERROR(P35*VLOOKUP(AF35,【参考】数式用4!$EY$3:$GF$106,MATCH(N35,【参考】数式用4!$EY$2:$GF$2,0)),"")</f>
        <v/>
      </c>
      <c r="W35" s="49"/>
      <c r="X35" s="71"/>
      <c r="Y35" s="1114" t="str">
        <f>IFERROR(IF('別紙様式3-2（４・５月）'!Z37="ベア加算","",W35*VLOOKUP(N35,【参考】数式用!$AD$2:$AH$27,MATCH(O35,【参考】数式用!$K$4:$N$4,0)+1,0)),"")</f>
        <v/>
      </c>
      <c r="Z35" s="1114"/>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IFERROR(P36*VLOOKUP(AF36,【参考】数式用4!$EY$3:$GF$106,MATCH(N36,【参考】数式用4!$EY$2:$GF$2,0)),"")</f>
        <v/>
      </c>
      <c r="W36" s="49"/>
      <c r="X36" s="71"/>
      <c r="Y36" s="1114" t="str">
        <f>IFERROR(IF('別紙様式3-2（４・５月）'!Z38="ベア加算","",W36*VLOOKUP(N36,【参考】数式用!$AD$2:$AH$27,MATCH(O36,【参考】数式用!$K$4:$N$4,0)+1,0)),"")</f>
        <v/>
      </c>
      <c r="Z36" s="1114"/>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IFERROR(P37*VLOOKUP(AF37,【参考】数式用4!$EY$3:$GF$106,MATCH(N37,【参考】数式用4!$EY$2:$GF$2,0)),"")</f>
        <v/>
      </c>
      <c r="W37" s="49"/>
      <c r="X37" s="71"/>
      <c r="Y37" s="1114" t="str">
        <f>IFERROR(IF('別紙様式3-2（４・５月）'!Z39="ベア加算","",W37*VLOOKUP(N37,【参考】数式用!$AD$2:$AH$27,MATCH(O37,【参考】数式用!$K$4:$N$4,0)+1,0)),"")</f>
        <v/>
      </c>
      <c r="Z37" s="1114"/>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IFERROR(P38*VLOOKUP(AF38,【参考】数式用4!$EY$3:$GF$106,MATCH(N38,【参考】数式用4!$EY$2:$GF$2,0)),"")</f>
        <v/>
      </c>
      <c r="W38" s="49"/>
      <c r="X38" s="71"/>
      <c r="Y38" s="1114" t="str">
        <f>IFERROR(IF('別紙様式3-2（４・５月）'!Z40="ベア加算","",W38*VLOOKUP(N38,【参考】数式用!$AD$2:$AH$27,MATCH(O38,【参考】数式用!$K$4:$N$4,0)+1,0)),"")</f>
        <v/>
      </c>
      <c r="Z38" s="1114"/>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IFERROR(P39*VLOOKUP(AF39,【参考】数式用4!$EY$3:$GF$106,MATCH(N39,【参考】数式用4!$EY$2:$GF$2,0)),"")</f>
        <v/>
      </c>
      <c r="W39" s="49"/>
      <c r="X39" s="71"/>
      <c r="Y39" s="1114" t="str">
        <f>IFERROR(IF('別紙様式3-2（４・５月）'!Z41="ベア加算","",W39*VLOOKUP(N39,【参考】数式用!$AD$2:$AH$27,MATCH(O39,【参考】数式用!$K$4:$N$4,0)+1,0)),"")</f>
        <v/>
      </c>
      <c r="Z39" s="1114"/>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IFERROR(P40*VLOOKUP(AF40,【参考】数式用4!$EY$3:$GF$106,MATCH(N40,【参考】数式用4!$EY$2:$GF$2,0)),"")</f>
        <v/>
      </c>
      <c r="W40" s="49"/>
      <c r="X40" s="71"/>
      <c r="Y40" s="1114" t="str">
        <f>IFERROR(IF('別紙様式3-2（４・５月）'!Z42="ベア加算","",W40*VLOOKUP(N40,【参考】数式用!$AD$2:$AH$27,MATCH(O40,【参考】数式用!$K$4:$N$4,0)+1,0)),"")</f>
        <v/>
      </c>
      <c r="Z40" s="1114"/>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IFERROR(P41*VLOOKUP(AF41,【参考】数式用4!$EY$3:$GF$106,MATCH(N41,【参考】数式用4!$EY$2:$GF$2,0)),"")</f>
        <v/>
      </c>
      <c r="W41" s="49"/>
      <c r="X41" s="71"/>
      <c r="Y41" s="1114" t="str">
        <f>IFERROR(IF('別紙様式3-2（４・５月）'!Z43="ベア加算","",W41*VLOOKUP(N41,【参考】数式用!$AD$2:$AH$27,MATCH(O41,【参考】数式用!$K$4:$N$4,0)+1,0)),"")</f>
        <v/>
      </c>
      <c r="Z41" s="1114"/>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IFERROR(P42*VLOOKUP(AF42,【参考】数式用4!$EY$3:$GF$106,MATCH(N42,【参考】数式用4!$EY$2:$GF$2,0)),"")</f>
        <v/>
      </c>
      <c r="W42" s="49"/>
      <c r="X42" s="71"/>
      <c r="Y42" s="1114" t="str">
        <f>IFERROR(IF('別紙様式3-2（４・５月）'!Z44="ベア加算","",W42*VLOOKUP(N42,【参考】数式用!$AD$2:$AH$27,MATCH(O42,【参考】数式用!$K$4:$N$4,0)+1,0)),"")</f>
        <v/>
      </c>
      <c r="Z42" s="1114"/>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IFERROR(P43*VLOOKUP(AF43,【参考】数式用4!$EY$3:$GF$106,MATCH(N43,【参考】数式用4!$EY$2:$GF$2,0)),"")</f>
        <v/>
      </c>
      <c r="W43" s="49"/>
      <c r="X43" s="71"/>
      <c r="Y43" s="1114" t="str">
        <f>IFERROR(IF('別紙様式3-2（４・５月）'!Z45="ベア加算","",W43*VLOOKUP(N43,【参考】数式用!$AD$2:$AH$27,MATCH(O43,【参考】数式用!$K$4:$N$4,0)+1,0)),"")</f>
        <v/>
      </c>
      <c r="Z43" s="1114"/>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IFERROR(P44*VLOOKUP(AF44,【参考】数式用4!$EY$3:$GF$106,MATCH(N44,【参考】数式用4!$EY$2:$GF$2,0)),"")</f>
        <v/>
      </c>
      <c r="W44" s="49"/>
      <c r="X44" s="71"/>
      <c r="Y44" s="1114" t="str">
        <f>IFERROR(IF('別紙様式3-2（４・５月）'!Z46="ベア加算","",W44*VLOOKUP(N44,【参考】数式用!$AD$2:$AH$27,MATCH(O44,【参考】数式用!$K$4:$N$4,0)+1,0)),"")</f>
        <v/>
      </c>
      <c r="Z44" s="1114"/>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IFERROR(P45*VLOOKUP(AF45,【参考】数式用4!$EY$3:$GF$106,MATCH(N45,【参考】数式用4!$EY$2:$GF$2,0)),"")</f>
        <v/>
      </c>
      <c r="W45" s="49"/>
      <c r="X45" s="71"/>
      <c r="Y45" s="1114" t="str">
        <f>IFERROR(IF('別紙様式3-2（４・５月）'!Z47="ベア加算","",W45*VLOOKUP(N45,【参考】数式用!$AD$2:$AH$27,MATCH(O45,【参考】数式用!$K$4:$N$4,0)+1,0)),"")</f>
        <v/>
      </c>
      <c r="Z45" s="1114"/>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IFERROR(P46*VLOOKUP(AF46,【参考】数式用4!$EY$3:$GF$106,MATCH(N46,【参考】数式用4!$EY$2:$GF$2,0)),"")</f>
        <v/>
      </c>
      <c r="W46" s="49"/>
      <c r="X46" s="71"/>
      <c r="Y46" s="1114" t="str">
        <f>IFERROR(IF('別紙様式3-2（４・５月）'!Z48="ベア加算","",W46*VLOOKUP(N46,【参考】数式用!$AD$2:$AH$27,MATCH(O46,【参考】数式用!$K$4:$N$4,0)+1,0)),"")</f>
        <v/>
      </c>
      <c r="Z46" s="1114"/>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IFERROR(P47*VLOOKUP(AF47,【参考】数式用4!$EY$3:$GF$106,MATCH(N47,【参考】数式用4!$EY$2:$GF$2,0)),"")</f>
        <v/>
      </c>
      <c r="W47" s="49"/>
      <c r="X47" s="71"/>
      <c r="Y47" s="1114" t="str">
        <f>IFERROR(IF('別紙様式3-2（４・５月）'!Z49="ベア加算","",W47*VLOOKUP(N47,【参考】数式用!$AD$2:$AH$27,MATCH(O47,【参考】数式用!$K$4:$N$4,0)+1,0)),"")</f>
        <v/>
      </c>
      <c r="Z47" s="1114"/>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IFERROR(P48*VLOOKUP(AF48,【参考】数式用4!$EY$3:$GF$106,MATCH(N48,【参考】数式用4!$EY$2:$GF$2,0)),"")</f>
        <v/>
      </c>
      <c r="W48" s="49"/>
      <c r="X48" s="71"/>
      <c r="Y48" s="1114" t="str">
        <f>IFERROR(IF('別紙様式3-2（４・５月）'!Z50="ベア加算","",W48*VLOOKUP(N48,【参考】数式用!$AD$2:$AH$27,MATCH(O48,【参考】数式用!$K$4:$N$4,0)+1,0)),"")</f>
        <v/>
      </c>
      <c r="Z48" s="1114"/>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IFERROR(P49*VLOOKUP(AF49,【参考】数式用4!$EY$3:$GF$106,MATCH(N49,【参考】数式用4!$EY$2:$GF$2,0)),"")</f>
        <v/>
      </c>
      <c r="W49" s="49"/>
      <c r="X49" s="71"/>
      <c r="Y49" s="1114" t="str">
        <f>IFERROR(IF('別紙様式3-2（４・５月）'!Z51="ベア加算","",W49*VLOOKUP(N49,【参考】数式用!$AD$2:$AH$27,MATCH(O49,【参考】数式用!$K$4:$N$4,0)+1,0)),"")</f>
        <v/>
      </c>
      <c r="Z49" s="1114"/>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IFERROR(P50*VLOOKUP(AF50,【参考】数式用4!$EY$3:$GF$106,MATCH(N50,【参考】数式用4!$EY$2:$GF$2,0)),"")</f>
        <v/>
      </c>
      <c r="W50" s="49"/>
      <c r="X50" s="71"/>
      <c r="Y50" s="1114" t="str">
        <f>IFERROR(IF('別紙様式3-2（４・５月）'!Z52="ベア加算","",W50*VLOOKUP(N50,【参考】数式用!$AD$2:$AH$27,MATCH(O50,【参考】数式用!$K$4:$N$4,0)+1,0)),"")</f>
        <v/>
      </c>
      <c r="Z50" s="1114"/>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IFERROR(P51*VLOOKUP(AF51,【参考】数式用4!$EY$3:$GF$106,MATCH(N51,【参考】数式用4!$EY$2:$GF$2,0)),"")</f>
        <v/>
      </c>
      <c r="W51" s="49"/>
      <c r="X51" s="71"/>
      <c r="Y51" s="1114" t="str">
        <f>IFERROR(IF('別紙様式3-2（４・５月）'!Z53="ベア加算","",W51*VLOOKUP(N51,【参考】数式用!$AD$2:$AH$27,MATCH(O51,【参考】数式用!$K$4:$N$4,0)+1,0)),"")</f>
        <v/>
      </c>
      <c r="Z51" s="1114"/>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IFERROR(P52*VLOOKUP(AF52,【参考】数式用4!$EY$3:$GF$106,MATCH(N52,【参考】数式用4!$EY$2:$GF$2,0)),"")</f>
        <v/>
      </c>
      <c r="W52" s="49"/>
      <c r="X52" s="71"/>
      <c r="Y52" s="1114" t="str">
        <f>IFERROR(IF('別紙様式3-2（４・５月）'!Z54="ベア加算","",W52*VLOOKUP(N52,【参考】数式用!$AD$2:$AH$27,MATCH(O52,【参考】数式用!$K$4:$N$4,0)+1,0)),"")</f>
        <v/>
      </c>
      <c r="Z52" s="1114"/>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IFERROR(P53*VLOOKUP(AF53,【参考】数式用4!$EY$3:$GF$106,MATCH(N53,【参考】数式用4!$EY$2:$GF$2,0)),"")</f>
        <v/>
      </c>
      <c r="W53" s="49"/>
      <c r="X53" s="71"/>
      <c r="Y53" s="1114" t="str">
        <f>IFERROR(IF('別紙様式3-2（４・５月）'!Z55="ベア加算","",W53*VLOOKUP(N53,【参考】数式用!$AD$2:$AH$27,MATCH(O53,【参考】数式用!$K$4:$N$4,0)+1,0)),"")</f>
        <v/>
      </c>
      <c r="Z53" s="1114"/>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IFERROR(P54*VLOOKUP(AF54,【参考】数式用4!$EY$3:$GF$106,MATCH(N54,【参考】数式用4!$EY$2:$GF$2,0)),"")</f>
        <v/>
      </c>
      <c r="W54" s="49"/>
      <c r="X54" s="71"/>
      <c r="Y54" s="1114" t="str">
        <f>IFERROR(IF('別紙様式3-2（４・５月）'!Z56="ベア加算","",W54*VLOOKUP(N54,【参考】数式用!$AD$2:$AH$27,MATCH(O54,【参考】数式用!$K$4:$N$4,0)+1,0)),"")</f>
        <v/>
      </c>
      <c r="Z54" s="1114"/>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IFERROR(P55*VLOOKUP(AF55,【参考】数式用4!$EY$3:$GF$106,MATCH(N55,【参考】数式用4!$EY$2:$GF$2,0)),"")</f>
        <v/>
      </c>
      <c r="W55" s="49"/>
      <c r="X55" s="71"/>
      <c r="Y55" s="1114" t="str">
        <f>IFERROR(IF('別紙様式3-2（４・５月）'!Z57="ベア加算","",W55*VLOOKUP(N55,【参考】数式用!$AD$2:$AH$27,MATCH(O55,【参考】数式用!$K$4:$N$4,0)+1,0)),"")</f>
        <v/>
      </c>
      <c r="Z55" s="1114"/>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IFERROR(P56*VLOOKUP(AF56,【参考】数式用4!$EY$3:$GF$106,MATCH(N56,【参考】数式用4!$EY$2:$GF$2,0)),"")</f>
        <v/>
      </c>
      <c r="W56" s="49"/>
      <c r="X56" s="71"/>
      <c r="Y56" s="1114" t="str">
        <f>IFERROR(IF('別紙様式3-2（４・５月）'!Z58="ベア加算","",W56*VLOOKUP(N56,【参考】数式用!$AD$2:$AH$27,MATCH(O56,【参考】数式用!$K$4:$N$4,0)+1,0)),"")</f>
        <v/>
      </c>
      <c r="Z56" s="1114"/>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IFERROR(P57*VLOOKUP(AF57,【参考】数式用4!$EY$3:$GF$106,MATCH(N57,【参考】数式用4!$EY$2:$GF$2,0)),"")</f>
        <v/>
      </c>
      <c r="W57" s="49"/>
      <c r="X57" s="71"/>
      <c r="Y57" s="1114" t="str">
        <f>IFERROR(IF('別紙様式3-2（４・５月）'!Z59="ベア加算","",W57*VLOOKUP(N57,【参考】数式用!$AD$2:$AH$27,MATCH(O57,【参考】数式用!$K$4:$N$4,0)+1,0)),"")</f>
        <v/>
      </c>
      <c r="Z57" s="1114"/>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IFERROR(P58*VLOOKUP(AF58,【参考】数式用4!$EY$3:$GF$106,MATCH(N58,【参考】数式用4!$EY$2:$GF$2,0)),"")</f>
        <v/>
      </c>
      <c r="W58" s="49"/>
      <c r="X58" s="71"/>
      <c r="Y58" s="1114" t="str">
        <f>IFERROR(IF('別紙様式3-2（４・５月）'!Z60="ベア加算","",W58*VLOOKUP(N58,【参考】数式用!$AD$2:$AH$27,MATCH(O58,【参考】数式用!$K$4:$N$4,0)+1,0)),"")</f>
        <v/>
      </c>
      <c r="Z58" s="1114"/>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IFERROR(P59*VLOOKUP(AF59,【参考】数式用4!$EY$3:$GF$106,MATCH(N59,【参考】数式用4!$EY$2:$GF$2,0)),"")</f>
        <v/>
      </c>
      <c r="W59" s="49"/>
      <c r="X59" s="71"/>
      <c r="Y59" s="1114" t="str">
        <f>IFERROR(IF('別紙様式3-2（４・５月）'!Z61="ベア加算","",W59*VLOOKUP(N59,【参考】数式用!$AD$2:$AH$27,MATCH(O59,【参考】数式用!$K$4:$N$4,0)+1,0)),"")</f>
        <v/>
      </c>
      <c r="Z59" s="1114"/>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IFERROR(P60*VLOOKUP(AF60,【参考】数式用4!$EY$3:$GF$106,MATCH(N60,【参考】数式用4!$EY$2:$GF$2,0)),"")</f>
        <v/>
      </c>
      <c r="W60" s="49"/>
      <c r="X60" s="71"/>
      <c r="Y60" s="1114" t="str">
        <f>IFERROR(IF('別紙様式3-2（４・５月）'!Z62="ベア加算","",W60*VLOOKUP(N60,【参考】数式用!$AD$2:$AH$27,MATCH(O60,【参考】数式用!$K$4:$N$4,0)+1,0)),"")</f>
        <v/>
      </c>
      <c r="Z60" s="1114"/>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IFERROR(P61*VLOOKUP(AF61,【参考】数式用4!$EY$3:$GF$106,MATCH(N61,【参考】数式用4!$EY$2:$GF$2,0)),"")</f>
        <v/>
      </c>
      <c r="W61" s="49"/>
      <c r="X61" s="71"/>
      <c r="Y61" s="1114" t="str">
        <f>IFERROR(IF('別紙様式3-2（４・５月）'!Z63="ベア加算","",W61*VLOOKUP(N61,【参考】数式用!$AD$2:$AH$27,MATCH(O61,【参考】数式用!$K$4:$N$4,0)+1,0)),"")</f>
        <v/>
      </c>
      <c r="Z61" s="1114"/>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IFERROR(P62*VLOOKUP(AF62,【参考】数式用4!$EY$3:$GF$106,MATCH(N62,【参考】数式用4!$EY$2:$GF$2,0)),"")</f>
        <v/>
      </c>
      <c r="W62" s="49"/>
      <c r="X62" s="71"/>
      <c r="Y62" s="1114" t="str">
        <f>IFERROR(IF('別紙様式3-2（４・５月）'!Z64="ベア加算","",W62*VLOOKUP(N62,【参考】数式用!$AD$2:$AH$27,MATCH(O62,【参考】数式用!$K$4:$N$4,0)+1,0)),"")</f>
        <v/>
      </c>
      <c r="Z62" s="1114"/>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IFERROR(P63*VLOOKUP(AF63,【参考】数式用4!$EY$3:$GF$106,MATCH(N63,【参考】数式用4!$EY$2:$GF$2,0)),"")</f>
        <v/>
      </c>
      <c r="W63" s="49"/>
      <c r="X63" s="71"/>
      <c r="Y63" s="1114" t="str">
        <f>IFERROR(IF('別紙様式3-2（４・５月）'!Z65="ベア加算","",W63*VLOOKUP(N63,【参考】数式用!$AD$2:$AH$27,MATCH(O63,【参考】数式用!$K$4:$N$4,0)+1,0)),"")</f>
        <v/>
      </c>
      <c r="Z63" s="1114"/>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IFERROR(P64*VLOOKUP(AF64,【参考】数式用4!$EY$3:$GF$106,MATCH(N64,【参考】数式用4!$EY$2:$GF$2,0)),"")</f>
        <v/>
      </c>
      <c r="W64" s="49"/>
      <c r="X64" s="71"/>
      <c r="Y64" s="1114" t="str">
        <f>IFERROR(IF('別紙様式3-2（４・５月）'!Z66="ベア加算","",W64*VLOOKUP(N64,【参考】数式用!$AD$2:$AH$27,MATCH(O64,【参考】数式用!$K$4:$N$4,0)+1,0)),"")</f>
        <v/>
      </c>
      <c r="Z64" s="1114"/>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IFERROR(P65*VLOOKUP(AF65,【参考】数式用4!$EY$3:$GF$106,MATCH(N65,【参考】数式用4!$EY$2:$GF$2,0)),"")</f>
        <v/>
      </c>
      <c r="W65" s="49"/>
      <c r="X65" s="71"/>
      <c r="Y65" s="1114" t="str">
        <f>IFERROR(IF('別紙様式3-2（４・５月）'!Z67="ベア加算","",W65*VLOOKUP(N65,【参考】数式用!$AD$2:$AH$27,MATCH(O65,【参考】数式用!$K$4:$N$4,0)+1,0)),"")</f>
        <v/>
      </c>
      <c r="Z65" s="1114"/>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IFERROR(P66*VLOOKUP(AF66,【参考】数式用4!$EY$3:$GF$106,MATCH(N66,【参考】数式用4!$EY$2:$GF$2,0)),"")</f>
        <v/>
      </c>
      <c r="W66" s="49"/>
      <c r="X66" s="71"/>
      <c r="Y66" s="1114" t="str">
        <f>IFERROR(IF('別紙様式3-2（４・５月）'!Z68="ベア加算","",W66*VLOOKUP(N66,【参考】数式用!$AD$2:$AH$27,MATCH(O66,【参考】数式用!$K$4:$N$4,0)+1,0)),"")</f>
        <v/>
      </c>
      <c r="Z66" s="1114"/>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IFERROR(P67*VLOOKUP(AF67,【参考】数式用4!$EY$3:$GF$106,MATCH(N67,【参考】数式用4!$EY$2:$GF$2,0)),"")</f>
        <v/>
      </c>
      <c r="W67" s="49"/>
      <c r="X67" s="71"/>
      <c r="Y67" s="1114" t="str">
        <f>IFERROR(IF('別紙様式3-2（４・５月）'!Z69="ベア加算","",W67*VLOOKUP(N67,【参考】数式用!$AD$2:$AH$27,MATCH(O67,【参考】数式用!$K$4:$N$4,0)+1,0)),"")</f>
        <v/>
      </c>
      <c r="Z67" s="1114"/>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IFERROR(P68*VLOOKUP(AF68,【参考】数式用4!$EY$3:$GF$106,MATCH(N68,【参考】数式用4!$EY$2:$GF$2,0)),"")</f>
        <v/>
      </c>
      <c r="W68" s="49"/>
      <c r="X68" s="71"/>
      <c r="Y68" s="1114" t="str">
        <f>IFERROR(IF('別紙様式3-2（４・５月）'!Z70="ベア加算","",W68*VLOOKUP(N68,【参考】数式用!$AD$2:$AH$27,MATCH(O68,【参考】数式用!$K$4:$N$4,0)+1,0)),"")</f>
        <v/>
      </c>
      <c r="Z68" s="1114"/>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IFERROR(P69*VLOOKUP(AF69,【参考】数式用4!$EY$3:$GF$106,MATCH(N69,【参考】数式用4!$EY$2:$GF$2,0)),"")</f>
        <v/>
      </c>
      <c r="W69" s="49"/>
      <c r="X69" s="71"/>
      <c r="Y69" s="1114" t="str">
        <f>IFERROR(IF('別紙様式3-2（４・５月）'!Z71="ベア加算","",W69*VLOOKUP(N69,【参考】数式用!$AD$2:$AH$27,MATCH(O69,【参考】数式用!$K$4:$N$4,0)+1,0)),"")</f>
        <v/>
      </c>
      <c r="Z69" s="1114"/>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IFERROR(P70*VLOOKUP(AF70,【参考】数式用4!$EY$3:$GF$106,MATCH(N70,【参考】数式用4!$EY$2:$GF$2,0)),"")</f>
        <v/>
      </c>
      <c r="W70" s="49"/>
      <c r="X70" s="71"/>
      <c r="Y70" s="1114" t="str">
        <f>IFERROR(IF('別紙様式3-2（４・５月）'!Z72="ベア加算","",W70*VLOOKUP(N70,【参考】数式用!$AD$2:$AH$27,MATCH(O70,【参考】数式用!$K$4:$N$4,0)+1,0)),"")</f>
        <v/>
      </c>
      <c r="Z70" s="1114"/>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IFERROR(P71*VLOOKUP(AF71,【参考】数式用4!$EY$3:$GF$106,MATCH(N71,【参考】数式用4!$EY$2:$GF$2,0)),"")</f>
        <v/>
      </c>
      <c r="W71" s="49"/>
      <c r="X71" s="71"/>
      <c r="Y71" s="1114" t="str">
        <f>IFERROR(IF('別紙様式3-2（４・５月）'!Z73="ベア加算","",W71*VLOOKUP(N71,【参考】数式用!$AD$2:$AH$27,MATCH(O71,【参考】数式用!$K$4:$N$4,0)+1,0)),"")</f>
        <v/>
      </c>
      <c r="Z71" s="1114"/>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IFERROR(P72*VLOOKUP(AF72,【参考】数式用4!$EY$3:$GF$106,MATCH(N72,【参考】数式用4!$EY$2:$GF$2,0)),"")</f>
        <v/>
      </c>
      <c r="W72" s="49"/>
      <c r="X72" s="71"/>
      <c r="Y72" s="1114" t="str">
        <f>IFERROR(IF('別紙様式3-2（４・５月）'!Z74="ベア加算","",W72*VLOOKUP(N72,【参考】数式用!$AD$2:$AH$27,MATCH(O72,【参考】数式用!$K$4:$N$4,0)+1,0)),"")</f>
        <v/>
      </c>
      <c r="Z72" s="1114"/>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IFERROR(P73*VLOOKUP(AF73,【参考】数式用4!$EY$3:$GF$106,MATCH(N73,【参考】数式用4!$EY$2:$GF$2,0)),"")</f>
        <v/>
      </c>
      <c r="W73" s="49"/>
      <c r="X73" s="71"/>
      <c r="Y73" s="1114" t="str">
        <f>IFERROR(IF('別紙様式3-2（４・５月）'!Z75="ベア加算","",W73*VLOOKUP(N73,【参考】数式用!$AD$2:$AH$27,MATCH(O73,【参考】数式用!$K$4:$N$4,0)+1,0)),"")</f>
        <v/>
      </c>
      <c r="Z73" s="1114"/>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IFERROR(P74*VLOOKUP(AF74,【参考】数式用4!$EY$3:$GF$106,MATCH(N74,【参考】数式用4!$EY$2:$GF$2,0)),"")</f>
        <v/>
      </c>
      <c r="W74" s="49"/>
      <c r="X74" s="71"/>
      <c r="Y74" s="1114" t="str">
        <f>IFERROR(IF('別紙様式3-2（４・５月）'!Z76="ベア加算","",W74*VLOOKUP(N74,【参考】数式用!$AD$2:$AH$27,MATCH(O74,【参考】数式用!$K$4:$N$4,0)+1,0)),"")</f>
        <v/>
      </c>
      <c r="Z74" s="1114"/>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IFERROR(P75*VLOOKUP(AF75,【参考】数式用4!$EY$3:$GF$106,MATCH(N75,【参考】数式用4!$EY$2:$GF$2,0)),"")</f>
        <v/>
      </c>
      <c r="W75" s="49"/>
      <c r="X75" s="71"/>
      <c r="Y75" s="1114" t="str">
        <f>IFERROR(IF('別紙様式3-2（４・５月）'!Z77="ベア加算","",W75*VLOOKUP(N75,【参考】数式用!$AD$2:$AH$27,MATCH(O75,【参考】数式用!$K$4:$N$4,0)+1,0)),"")</f>
        <v/>
      </c>
      <c r="Z75" s="1114"/>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IFERROR(P76*VLOOKUP(AF76,【参考】数式用4!$EY$3:$GF$106,MATCH(N76,【参考】数式用4!$EY$2:$GF$2,0)),"")</f>
        <v/>
      </c>
      <c r="W76" s="49"/>
      <c r="X76" s="71"/>
      <c r="Y76" s="1114" t="str">
        <f>IFERROR(IF('別紙様式3-2（４・５月）'!Z78="ベア加算","",W76*VLOOKUP(N76,【参考】数式用!$AD$2:$AH$27,MATCH(O76,【参考】数式用!$K$4:$N$4,0)+1,0)),"")</f>
        <v/>
      </c>
      <c r="Z76" s="1114"/>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IFERROR(P77*VLOOKUP(AF77,【参考】数式用4!$EY$3:$GF$106,MATCH(N77,【参考】数式用4!$EY$2:$GF$2,0)),"")</f>
        <v/>
      </c>
      <c r="W77" s="49"/>
      <c r="X77" s="71"/>
      <c r="Y77" s="1114" t="str">
        <f>IFERROR(IF('別紙様式3-2（４・５月）'!Z79="ベア加算","",W77*VLOOKUP(N77,【参考】数式用!$AD$2:$AH$27,MATCH(O77,【参考】数式用!$K$4:$N$4,0)+1,0)),"")</f>
        <v/>
      </c>
      <c r="Z77" s="1114"/>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IFERROR(P78*VLOOKUP(AF78,【参考】数式用4!$EY$3:$GF$106,MATCH(N78,【参考】数式用4!$EY$2:$GF$2,0)),"")</f>
        <v/>
      </c>
      <c r="W78" s="49"/>
      <c r="X78" s="71"/>
      <c r="Y78" s="1114" t="str">
        <f>IFERROR(IF('別紙様式3-2（４・５月）'!Z80="ベア加算","",W78*VLOOKUP(N78,【参考】数式用!$AD$2:$AH$27,MATCH(O78,【参考】数式用!$K$4:$N$4,0)+1,0)),"")</f>
        <v/>
      </c>
      <c r="Z78" s="1114"/>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IFERROR(P79*VLOOKUP(AF79,【参考】数式用4!$EY$3:$GF$106,MATCH(N79,【参考】数式用4!$EY$2:$GF$2,0)),"")</f>
        <v/>
      </c>
      <c r="W79" s="49"/>
      <c r="X79" s="71"/>
      <c r="Y79" s="1114" t="str">
        <f>IFERROR(IF('別紙様式3-2（４・５月）'!Z81="ベア加算","",W79*VLOOKUP(N79,【参考】数式用!$AD$2:$AH$27,MATCH(O79,【参考】数式用!$K$4:$N$4,0)+1,0)),"")</f>
        <v/>
      </c>
      <c r="Z79" s="1114"/>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IFERROR(P80*VLOOKUP(AF80,【参考】数式用4!$EY$3:$GF$106,MATCH(N80,【参考】数式用4!$EY$2:$GF$2,0)),"")</f>
        <v/>
      </c>
      <c r="W80" s="49"/>
      <c r="X80" s="71"/>
      <c r="Y80" s="1114" t="str">
        <f>IFERROR(IF('別紙様式3-2（４・５月）'!Z82="ベア加算","",W80*VLOOKUP(N80,【参考】数式用!$AD$2:$AH$27,MATCH(O80,【参考】数式用!$K$4:$N$4,0)+1,0)),"")</f>
        <v/>
      </c>
      <c r="Z80" s="1114"/>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IFERROR(P81*VLOOKUP(AF81,【参考】数式用4!$EY$3:$GF$106,MATCH(N81,【参考】数式用4!$EY$2:$GF$2,0)),"")</f>
        <v/>
      </c>
      <c r="W81" s="49"/>
      <c r="X81" s="71"/>
      <c r="Y81" s="1114" t="str">
        <f>IFERROR(IF('別紙様式3-2（４・５月）'!Z83="ベア加算","",W81*VLOOKUP(N81,【参考】数式用!$AD$2:$AH$27,MATCH(O81,【参考】数式用!$K$4:$N$4,0)+1,0)),"")</f>
        <v/>
      </c>
      <c r="Z81" s="1114"/>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IFERROR(P82*VLOOKUP(AF82,【参考】数式用4!$EY$3:$GF$106,MATCH(N82,【参考】数式用4!$EY$2:$GF$2,0)),"")</f>
        <v/>
      </c>
      <c r="W82" s="49"/>
      <c r="X82" s="71"/>
      <c r="Y82" s="1114" t="str">
        <f>IFERROR(IF('別紙様式3-2（４・５月）'!Z84="ベア加算","",W82*VLOOKUP(N82,【参考】数式用!$AD$2:$AH$27,MATCH(O82,【参考】数式用!$K$4:$N$4,0)+1,0)),"")</f>
        <v/>
      </c>
      <c r="Z82" s="1114"/>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IFERROR(P83*VLOOKUP(AF83,【参考】数式用4!$EY$3:$GF$106,MATCH(N83,【参考】数式用4!$EY$2:$GF$2,0)),"")</f>
        <v/>
      </c>
      <c r="W83" s="49"/>
      <c r="X83" s="71"/>
      <c r="Y83" s="1114" t="str">
        <f>IFERROR(IF('別紙様式3-2（４・５月）'!Z85="ベア加算","",W83*VLOOKUP(N83,【参考】数式用!$AD$2:$AH$27,MATCH(O83,【参考】数式用!$K$4:$N$4,0)+1,0)),"")</f>
        <v/>
      </c>
      <c r="Z83" s="1114"/>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IFERROR(P84*VLOOKUP(AF84,【参考】数式用4!$EY$3:$GF$106,MATCH(N84,【参考】数式用4!$EY$2:$GF$2,0)),"")</f>
        <v/>
      </c>
      <c r="W84" s="49"/>
      <c r="X84" s="71"/>
      <c r="Y84" s="1114" t="str">
        <f>IFERROR(IF('別紙様式3-2（４・５月）'!Z86="ベア加算","",W84*VLOOKUP(N84,【参考】数式用!$AD$2:$AH$27,MATCH(O84,【参考】数式用!$K$4:$N$4,0)+1,0)),"")</f>
        <v/>
      </c>
      <c r="Z84" s="1114"/>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IFERROR(P85*VLOOKUP(AF85,【参考】数式用4!$EY$3:$GF$106,MATCH(N85,【参考】数式用4!$EY$2:$GF$2,0)),"")</f>
        <v/>
      </c>
      <c r="W85" s="49"/>
      <c r="X85" s="71"/>
      <c r="Y85" s="1114" t="str">
        <f>IFERROR(IF('別紙様式3-2（４・５月）'!Z87="ベア加算","",W85*VLOOKUP(N85,【参考】数式用!$AD$2:$AH$27,MATCH(O85,【参考】数式用!$K$4:$N$4,0)+1,0)),"")</f>
        <v/>
      </c>
      <c r="Z85" s="1114"/>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IFERROR(P86*VLOOKUP(AF86,【参考】数式用4!$EY$3:$GF$106,MATCH(N86,【参考】数式用4!$EY$2:$GF$2,0)),"")</f>
        <v/>
      </c>
      <c r="W86" s="49"/>
      <c r="X86" s="71"/>
      <c r="Y86" s="1114" t="str">
        <f>IFERROR(IF('別紙様式3-2（４・５月）'!Z88="ベア加算","",W86*VLOOKUP(N86,【参考】数式用!$AD$2:$AH$27,MATCH(O86,【参考】数式用!$K$4:$N$4,0)+1,0)),"")</f>
        <v/>
      </c>
      <c r="Z86" s="1114"/>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IFERROR(P87*VLOOKUP(AF87,【参考】数式用4!$EY$3:$GF$106,MATCH(N87,【参考】数式用4!$EY$2:$GF$2,0)),"")</f>
        <v/>
      </c>
      <c r="W87" s="49"/>
      <c r="X87" s="71"/>
      <c r="Y87" s="1114" t="str">
        <f>IFERROR(IF('別紙様式3-2（４・５月）'!Z89="ベア加算","",W87*VLOOKUP(N87,【参考】数式用!$AD$2:$AH$27,MATCH(O87,【参考】数式用!$K$4:$N$4,0)+1,0)),"")</f>
        <v/>
      </c>
      <c r="Z87" s="1114"/>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IFERROR(P88*VLOOKUP(AF88,【参考】数式用4!$EY$3:$GF$106,MATCH(N88,【参考】数式用4!$EY$2:$GF$2,0)),"")</f>
        <v/>
      </c>
      <c r="W88" s="49"/>
      <c r="X88" s="71"/>
      <c r="Y88" s="1114" t="str">
        <f>IFERROR(IF('別紙様式3-2（４・５月）'!Z90="ベア加算","",W88*VLOOKUP(N88,【参考】数式用!$AD$2:$AH$27,MATCH(O88,【参考】数式用!$K$4:$N$4,0)+1,0)),"")</f>
        <v/>
      </c>
      <c r="Z88" s="1114"/>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IFERROR(P89*VLOOKUP(AF89,【参考】数式用4!$EY$3:$GF$106,MATCH(N89,【参考】数式用4!$EY$2:$GF$2,0)),"")</f>
        <v/>
      </c>
      <c r="W89" s="49"/>
      <c r="X89" s="71"/>
      <c r="Y89" s="1114" t="str">
        <f>IFERROR(IF('別紙様式3-2（４・５月）'!Z91="ベア加算","",W89*VLOOKUP(N89,【参考】数式用!$AD$2:$AH$27,MATCH(O89,【参考】数式用!$K$4:$N$4,0)+1,0)),"")</f>
        <v/>
      </c>
      <c r="Z89" s="1114"/>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IFERROR(P90*VLOOKUP(AF90,【参考】数式用4!$EY$3:$GF$106,MATCH(N90,【参考】数式用4!$EY$2:$GF$2,0)),"")</f>
        <v/>
      </c>
      <c r="W90" s="49"/>
      <c r="X90" s="71"/>
      <c r="Y90" s="1114" t="str">
        <f>IFERROR(IF('別紙様式3-2（４・５月）'!Z92="ベア加算","",W90*VLOOKUP(N90,【参考】数式用!$AD$2:$AH$27,MATCH(O90,【参考】数式用!$K$4:$N$4,0)+1,0)),"")</f>
        <v/>
      </c>
      <c r="Z90" s="1114"/>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IFERROR(P91*VLOOKUP(AF91,【参考】数式用4!$EY$3:$GF$106,MATCH(N91,【参考】数式用4!$EY$2:$GF$2,0)),"")</f>
        <v/>
      </c>
      <c r="W91" s="49"/>
      <c r="X91" s="71"/>
      <c r="Y91" s="1114" t="str">
        <f>IFERROR(IF('別紙様式3-2（４・５月）'!Z93="ベア加算","",W91*VLOOKUP(N91,【参考】数式用!$AD$2:$AH$27,MATCH(O91,【参考】数式用!$K$4:$N$4,0)+1,0)),"")</f>
        <v/>
      </c>
      <c r="Z91" s="1114"/>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IFERROR(P92*VLOOKUP(AF92,【参考】数式用4!$EY$3:$GF$106,MATCH(N92,【参考】数式用4!$EY$2:$GF$2,0)),"")</f>
        <v/>
      </c>
      <c r="W92" s="49"/>
      <c r="X92" s="71"/>
      <c r="Y92" s="1114" t="str">
        <f>IFERROR(IF('別紙様式3-2（４・５月）'!Z94="ベア加算","",W92*VLOOKUP(N92,【参考】数式用!$AD$2:$AH$27,MATCH(O92,【参考】数式用!$K$4:$N$4,0)+1,0)),"")</f>
        <v/>
      </c>
      <c r="Z92" s="1114"/>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IFERROR(P93*VLOOKUP(AF93,【参考】数式用4!$EY$3:$GF$106,MATCH(N93,【参考】数式用4!$EY$2:$GF$2,0)),"")</f>
        <v/>
      </c>
      <c r="W93" s="49"/>
      <c r="X93" s="71"/>
      <c r="Y93" s="1114" t="str">
        <f>IFERROR(IF('別紙様式3-2（４・５月）'!Z95="ベア加算","",W93*VLOOKUP(N93,【参考】数式用!$AD$2:$AH$27,MATCH(O93,【参考】数式用!$K$4:$N$4,0)+1,0)),"")</f>
        <v/>
      </c>
      <c r="Z93" s="1114"/>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IFERROR(P94*VLOOKUP(AF94,【参考】数式用4!$EY$3:$GF$106,MATCH(N94,【参考】数式用4!$EY$2:$GF$2,0)),"")</f>
        <v/>
      </c>
      <c r="W94" s="49"/>
      <c r="X94" s="71"/>
      <c r="Y94" s="1114" t="str">
        <f>IFERROR(IF('別紙様式3-2（４・５月）'!Z96="ベア加算","",W94*VLOOKUP(N94,【参考】数式用!$AD$2:$AH$27,MATCH(O94,【参考】数式用!$K$4:$N$4,0)+1,0)),"")</f>
        <v/>
      </c>
      <c r="Z94" s="1114"/>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IFERROR(P95*VLOOKUP(AF95,【参考】数式用4!$EY$3:$GF$106,MATCH(N95,【参考】数式用4!$EY$2:$GF$2,0)),"")</f>
        <v/>
      </c>
      <c r="W95" s="49"/>
      <c r="X95" s="71"/>
      <c r="Y95" s="1114" t="str">
        <f>IFERROR(IF('別紙様式3-2（４・５月）'!Z97="ベア加算","",W95*VLOOKUP(N95,【参考】数式用!$AD$2:$AH$27,MATCH(O95,【参考】数式用!$K$4:$N$4,0)+1,0)),"")</f>
        <v/>
      </c>
      <c r="Z95" s="1114"/>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IFERROR(P96*VLOOKUP(AF96,【参考】数式用4!$EY$3:$GF$106,MATCH(N96,【参考】数式用4!$EY$2:$GF$2,0)),"")</f>
        <v/>
      </c>
      <c r="W96" s="49"/>
      <c r="X96" s="71"/>
      <c r="Y96" s="1114" t="str">
        <f>IFERROR(IF('別紙様式3-2（４・５月）'!Z98="ベア加算","",W96*VLOOKUP(N96,【参考】数式用!$AD$2:$AH$27,MATCH(O96,【参考】数式用!$K$4:$N$4,0)+1,0)),"")</f>
        <v/>
      </c>
      <c r="Z96" s="1114"/>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IFERROR(P97*VLOOKUP(AF97,【参考】数式用4!$EY$3:$GF$106,MATCH(N97,【参考】数式用4!$EY$2:$GF$2,0)),"")</f>
        <v/>
      </c>
      <c r="W97" s="49"/>
      <c r="X97" s="71"/>
      <c r="Y97" s="1114" t="str">
        <f>IFERROR(IF('別紙様式3-2（４・５月）'!Z99="ベア加算","",W97*VLOOKUP(N97,【参考】数式用!$AD$2:$AH$27,MATCH(O97,【参考】数式用!$K$4:$N$4,0)+1,0)),"")</f>
        <v/>
      </c>
      <c r="Z97" s="1114"/>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IFERROR(P98*VLOOKUP(AF98,【参考】数式用4!$EY$3:$GF$106,MATCH(N98,【参考】数式用4!$EY$2:$GF$2,0)),"")</f>
        <v/>
      </c>
      <c r="W98" s="49"/>
      <c r="X98" s="71"/>
      <c r="Y98" s="1114" t="str">
        <f>IFERROR(IF('別紙様式3-2（４・５月）'!Z100="ベア加算","",W98*VLOOKUP(N98,【参考】数式用!$AD$2:$AH$27,MATCH(O98,【参考】数式用!$K$4:$N$4,0)+1,0)),"")</f>
        <v/>
      </c>
      <c r="Z98" s="1114"/>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IFERROR(P99*VLOOKUP(AF99,【参考】数式用4!$EY$3:$GF$106,MATCH(N99,【参考】数式用4!$EY$2:$GF$2,0)),"")</f>
        <v/>
      </c>
      <c r="W99" s="49"/>
      <c r="X99" s="71"/>
      <c r="Y99" s="1114" t="str">
        <f>IFERROR(IF('別紙様式3-2（４・５月）'!Z101="ベア加算","",W99*VLOOKUP(N99,【参考】数式用!$AD$2:$AH$27,MATCH(O99,【参考】数式用!$K$4:$N$4,0)+1,0)),"")</f>
        <v/>
      </c>
      <c r="Z99" s="1114"/>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IFERROR(P100*VLOOKUP(AF100,【参考】数式用4!$EY$3:$GF$106,MATCH(N100,【参考】数式用4!$EY$2:$GF$2,0)),"")</f>
        <v/>
      </c>
      <c r="W100" s="49"/>
      <c r="X100" s="71"/>
      <c r="Y100" s="1114" t="str">
        <f>IFERROR(IF('別紙様式3-2（４・５月）'!Z102="ベア加算","",W100*VLOOKUP(N100,【参考】数式用!$AD$2:$AH$27,MATCH(O100,【参考】数式用!$K$4:$N$4,0)+1,0)),"")</f>
        <v/>
      </c>
      <c r="Z100" s="1114"/>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IFERROR(P101*VLOOKUP(AF101,【参考】数式用4!$EY$3:$GF$106,MATCH(N101,【参考】数式用4!$EY$2:$GF$2,0)),"")</f>
        <v/>
      </c>
      <c r="W101" s="49"/>
      <c r="X101" s="71"/>
      <c r="Y101" s="1114" t="str">
        <f>IFERROR(IF('別紙様式3-2（４・５月）'!Z103="ベア加算","",W101*VLOOKUP(N101,【参考】数式用!$AD$2:$AH$27,MATCH(O101,【参考】数式用!$K$4:$N$4,0)+1,0)),"")</f>
        <v/>
      </c>
      <c r="Z101" s="1114"/>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IFERROR(P102*VLOOKUP(AF102,【参考】数式用4!$EY$3:$GF$106,MATCH(N102,【参考】数式用4!$EY$2:$GF$2,0)),"")</f>
        <v/>
      </c>
      <c r="W102" s="49"/>
      <c r="X102" s="71"/>
      <c r="Y102" s="1114" t="str">
        <f>IFERROR(IF('別紙様式3-2（４・５月）'!Z104="ベア加算","",W102*VLOOKUP(N102,【参考】数式用!$AD$2:$AH$27,MATCH(O102,【参考】数式用!$K$4:$N$4,0)+1,0)),"")</f>
        <v/>
      </c>
      <c r="Z102" s="1114"/>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IFERROR(P103*VLOOKUP(AF103,【参考】数式用4!$EY$3:$GF$106,MATCH(N103,【参考】数式用4!$EY$2:$GF$2,0)),"")</f>
        <v/>
      </c>
      <c r="W103" s="49"/>
      <c r="X103" s="71"/>
      <c r="Y103" s="1114" t="str">
        <f>IFERROR(IF('別紙様式3-2（４・５月）'!Z105="ベア加算","",W103*VLOOKUP(N103,【参考】数式用!$AD$2:$AH$27,MATCH(O103,【参考】数式用!$K$4:$N$4,0)+1,0)),"")</f>
        <v/>
      </c>
      <c r="Z103" s="1114"/>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IFERROR(P104*VLOOKUP(AF104,【参考】数式用4!$EY$3:$GF$106,MATCH(N104,【参考】数式用4!$EY$2:$GF$2,0)),"")</f>
        <v/>
      </c>
      <c r="W104" s="49"/>
      <c r="X104" s="71"/>
      <c r="Y104" s="1114" t="str">
        <f>IFERROR(IF('別紙様式3-2（４・５月）'!Z106="ベア加算","",W104*VLOOKUP(N104,【参考】数式用!$AD$2:$AH$27,MATCH(O104,【参考】数式用!$K$4:$N$4,0)+1,0)),"")</f>
        <v/>
      </c>
      <c r="Z104" s="1114"/>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IFERROR(P105*VLOOKUP(AF105,【参考】数式用4!$EY$3:$GF$106,MATCH(N105,【参考】数式用4!$EY$2:$GF$2,0)),"")</f>
        <v/>
      </c>
      <c r="W105" s="49"/>
      <c r="X105" s="71"/>
      <c r="Y105" s="1114" t="str">
        <f>IFERROR(IF('別紙様式3-2（４・５月）'!Z107="ベア加算","",W105*VLOOKUP(N105,【参考】数式用!$AD$2:$AH$27,MATCH(O105,【参考】数式用!$K$4:$N$4,0)+1,0)),"")</f>
        <v/>
      </c>
      <c r="Z105" s="1114"/>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IFERROR(P106*VLOOKUP(AF106,【参考】数式用4!$EY$3:$GF$106,MATCH(N106,【参考】数式用4!$EY$2:$GF$2,0)),"")</f>
        <v/>
      </c>
      <c r="W106" s="49"/>
      <c r="X106" s="71"/>
      <c r="Y106" s="1114" t="str">
        <f>IFERROR(IF('別紙様式3-2（４・５月）'!Z108="ベア加算","",W106*VLOOKUP(N106,【参考】数式用!$AD$2:$AH$27,MATCH(O106,【参考】数式用!$K$4:$N$4,0)+1,0)),"")</f>
        <v/>
      </c>
      <c r="Z106" s="1114"/>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IFERROR(P107*VLOOKUP(AF107,【参考】数式用4!$EY$3:$GF$106,MATCH(N107,【参考】数式用4!$EY$2:$GF$2,0)),"")</f>
        <v/>
      </c>
      <c r="W107" s="49"/>
      <c r="X107" s="71"/>
      <c r="Y107" s="1114" t="str">
        <f>IFERROR(IF('別紙様式3-2（４・５月）'!Z109="ベア加算","",W107*VLOOKUP(N107,【参考】数式用!$AD$2:$AH$27,MATCH(O107,【参考】数式用!$K$4:$N$4,0)+1,0)),"")</f>
        <v/>
      </c>
      <c r="Z107" s="1114"/>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IFERROR(P108*VLOOKUP(AF108,【参考】数式用4!$EY$3:$GF$106,MATCH(N108,【参考】数式用4!$EY$2:$GF$2,0)),"")</f>
        <v/>
      </c>
      <c r="W108" s="49"/>
      <c r="X108" s="71"/>
      <c r="Y108" s="1114" t="str">
        <f>IFERROR(IF('別紙様式3-2（４・５月）'!Z110="ベア加算","",W108*VLOOKUP(N108,【参考】数式用!$AD$2:$AH$27,MATCH(O108,【参考】数式用!$K$4:$N$4,0)+1,0)),"")</f>
        <v/>
      </c>
      <c r="Z108" s="1114"/>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IFERROR(P109*VLOOKUP(AF109,【参考】数式用4!$EY$3:$GF$106,MATCH(N109,【参考】数式用4!$EY$2:$GF$2,0)),"")</f>
        <v/>
      </c>
      <c r="W109" s="49"/>
      <c r="X109" s="71"/>
      <c r="Y109" s="1114" t="str">
        <f>IFERROR(IF('別紙様式3-2（４・５月）'!Z111="ベア加算","",W109*VLOOKUP(N109,【参考】数式用!$AD$2:$AH$27,MATCH(O109,【参考】数式用!$K$4:$N$4,0)+1,0)),"")</f>
        <v/>
      </c>
      <c r="Z109" s="1114"/>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IFERROR(P110*VLOOKUP(AF110,【参考】数式用4!$EY$3:$GF$106,MATCH(N110,【参考】数式用4!$EY$2:$GF$2,0)),"")</f>
        <v/>
      </c>
      <c r="W110" s="49"/>
      <c r="X110" s="71"/>
      <c r="Y110" s="1114" t="str">
        <f>IFERROR(IF('別紙様式3-2（４・５月）'!Z112="ベア加算","",W110*VLOOKUP(N110,【参考】数式用!$AD$2:$AH$27,MATCH(O110,【参考】数式用!$K$4:$N$4,0)+1,0)),"")</f>
        <v/>
      </c>
      <c r="Z110" s="1114"/>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IFERROR(P111*VLOOKUP(AF111,【参考】数式用4!$EY$3:$GF$106,MATCH(N111,【参考】数式用4!$EY$2:$GF$2,0)),"")</f>
        <v/>
      </c>
      <c r="W111" s="49"/>
      <c r="X111" s="71"/>
      <c r="Y111" s="1114" t="str">
        <f>IFERROR(IF('別紙様式3-2（４・５月）'!Z113="ベア加算","",W111*VLOOKUP(N111,【参考】数式用!$AD$2:$AH$27,MATCH(O111,【参考】数式用!$K$4:$N$4,0)+1,0)),"")</f>
        <v/>
      </c>
      <c r="Z111" s="1114"/>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IFERROR(P112*VLOOKUP(AF112,【参考】数式用4!$EY$3:$GF$106,MATCH(N112,【参考】数式用4!$EY$2:$GF$2,0)),"")</f>
        <v/>
      </c>
      <c r="W112" s="49"/>
      <c r="X112" s="71"/>
      <c r="Y112" s="1114" t="str">
        <f>IFERROR(IF('別紙様式3-2（４・５月）'!Z114="ベア加算","",W112*VLOOKUP(N112,【参考】数式用!$AD$2:$AH$27,MATCH(O112,【参考】数式用!$K$4:$N$4,0)+1,0)),"")</f>
        <v/>
      </c>
      <c r="Z112" s="1114"/>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IFERROR(P113*VLOOKUP(AF113,【参考】数式用4!$EY$3:$GF$106,MATCH(N113,【参考】数式用4!$EY$2:$GF$2,0)),"")</f>
        <v/>
      </c>
      <c r="W113" s="50"/>
      <c r="X113" s="71"/>
      <c r="Y113" s="1114" t="str">
        <f>IFERROR(IF('別紙様式3-2（４・５月）'!Z115="ベア加算","",W113*VLOOKUP(N113,【参考】数式用!$AD$2:$AH$27,MATCH(O113,【参考】数式用!$K$4:$N$4,0)+1,0)),"")</f>
        <v/>
      </c>
      <c r="Z113" s="1114"/>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6"/>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8" t="s">
        <v>2040</v>
      </c>
      <c r="AM2" s="1168"/>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2196</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2201</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2202</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2203</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2204</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2205</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2206</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2207</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2208</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2209</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2210</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2211</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2212</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2213</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2214</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2215</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2220</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2223</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2224</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2225</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2226</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2227</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2228</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2229</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2230</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2231</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2232</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2233</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2234</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2235</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2236</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2237</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2238</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2239</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2240</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2241</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2242</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2243</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2244</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2245</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2246</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2247</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2248</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2249</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2250</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2251</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2252</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2253</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2254</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2255</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2256</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2257</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2258</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2259</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2260</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2261</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2262</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2263</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2264</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2265</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2266</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2267</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2268</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2269</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2270</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2271</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2272</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2273</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2274</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2275</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2276</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2277</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2278</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2279</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2280</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2281</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2282</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2283</v>
      </c>
      <c r="EZ89" s="527">
        <f t="shared" ref="EZ89:FO106" si="223">DP89/BY3</f>
        <v>1</v>
      </c>
      <c r="FA89" s="527">
        <f t="shared" si="223"/>
        <v>1</v>
      </c>
      <c r="FB89" s="527">
        <f t="shared" si="223"/>
        <v>1</v>
      </c>
      <c r="FC89" s="527">
        <f t="shared" si="223"/>
        <v>1</v>
      </c>
      <c r="FD89" s="527">
        <f t="shared" si="223"/>
        <v>1</v>
      </c>
      <c r="FE89" s="527">
        <f t="shared" si="223"/>
        <v>1</v>
      </c>
      <c r="FF89" s="527">
        <f t="shared" si="223"/>
        <v>1</v>
      </c>
      <c r="FG89" s="527">
        <f t="shared" si="223"/>
        <v>1</v>
      </c>
      <c r="FH89" s="527">
        <f t="shared" si="223"/>
        <v>1</v>
      </c>
      <c r="FI89" s="527">
        <f t="shared" si="223"/>
        <v>1</v>
      </c>
      <c r="FJ89" s="527">
        <f t="shared" si="223"/>
        <v>1</v>
      </c>
      <c r="FK89" s="527">
        <f t="shared" si="223"/>
        <v>1</v>
      </c>
      <c r="FL89" s="527">
        <f t="shared" si="223"/>
        <v>1</v>
      </c>
      <c r="FM89" s="527">
        <f t="shared" si="223"/>
        <v>1</v>
      </c>
      <c r="FN89" s="527">
        <f t="shared" si="223"/>
        <v>1</v>
      </c>
      <c r="FO89" s="527">
        <f t="shared" si="223"/>
        <v>1</v>
      </c>
      <c r="FP89" s="527">
        <f t="shared" ref="FP89:GE89" si="224">EF89/CO3</f>
        <v>1</v>
      </c>
      <c r="FQ89" s="527">
        <f t="shared" si="224"/>
        <v>1</v>
      </c>
      <c r="FR89" s="527">
        <f t="shared" si="224"/>
        <v>1</v>
      </c>
      <c r="FS89" s="527">
        <f t="shared" si="224"/>
        <v>1</v>
      </c>
      <c r="FT89" s="527">
        <f t="shared" si="224"/>
        <v>1</v>
      </c>
      <c r="FU89" s="527">
        <f t="shared" si="224"/>
        <v>1</v>
      </c>
      <c r="FV89" s="527">
        <f t="shared" si="224"/>
        <v>1</v>
      </c>
      <c r="FW89" s="527">
        <f t="shared" si="224"/>
        <v>1</v>
      </c>
      <c r="FX89" s="527">
        <f t="shared" si="224"/>
        <v>1</v>
      </c>
      <c r="FY89" s="527">
        <f t="shared" si="224"/>
        <v>1</v>
      </c>
      <c r="FZ89" s="527">
        <f t="shared" si="224"/>
        <v>1</v>
      </c>
      <c r="GA89" s="527">
        <f t="shared" si="224"/>
        <v>1</v>
      </c>
      <c r="GB89" s="527">
        <f t="shared" si="224"/>
        <v>1</v>
      </c>
      <c r="GC89" s="527">
        <f t="shared" si="224"/>
        <v>1</v>
      </c>
      <c r="GD89" s="527">
        <f t="shared" si="224"/>
        <v>1</v>
      </c>
      <c r="GE89" s="527">
        <f t="shared" si="224"/>
        <v>1</v>
      </c>
      <c r="GF89" s="527">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2284</v>
      </c>
      <c r="EZ90" s="527">
        <f t="shared" si="223"/>
        <v>1</v>
      </c>
      <c r="FA90" s="527">
        <f t="shared" si="225"/>
        <v>1</v>
      </c>
      <c r="FB90" s="527">
        <f t="shared" si="225"/>
        <v>1</v>
      </c>
      <c r="FC90" s="527">
        <f t="shared" si="225"/>
        <v>1</v>
      </c>
      <c r="FD90" s="451" t="s">
        <v>2127</v>
      </c>
      <c r="FE90" s="527">
        <f t="shared" si="225"/>
        <v>1</v>
      </c>
      <c r="FF90" s="451" t="s">
        <v>2127</v>
      </c>
      <c r="FG90" s="451" t="s">
        <v>2127</v>
      </c>
      <c r="FH90" s="527">
        <f t="shared" si="225"/>
        <v>1</v>
      </c>
      <c r="FI90" s="527">
        <f t="shared" si="225"/>
        <v>1</v>
      </c>
      <c r="FJ90" s="527">
        <f t="shared" si="225"/>
        <v>1</v>
      </c>
      <c r="FK90" s="527">
        <f t="shared" si="225"/>
        <v>1</v>
      </c>
      <c r="FL90" s="527">
        <f t="shared" si="225"/>
        <v>1</v>
      </c>
      <c r="FM90" s="527">
        <f t="shared" si="225"/>
        <v>1</v>
      </c>
      <c r="FN90" s="527">
        <f t="shared" si="225"/>
        <v>1</v>
      </c>
      <c r="FO90" s="451" t="s">
        <v>2127</v>
      </c>
      <c r="FP90" s="527">
        <f t="shared" si="225"/>
        <v>1</v>
      </c>
      <c r="FQ90" s="527">
        <f t="shared" si="225"/>
        <v>1</v>
      </c>
      <c r="FR90" s="527">
        <f t="shared" si="225"/>
        <v>1</v>
      </c>
      <c r="FS90" s="527">
        <f t="shared" si="225"/>
        <v>1</v>
      </c>
      <c r="FT90" s="527">
        <f t="shared" si="225"/>
        <v>1</v>
      </c>
      <c r="FU90" s="527">
        <f t="shared" si="225"/>
        <v>1</v>
      </c>
      <c r="FV90" s="527">
        <f t="shared" si="225"/>
        <v>1</v>
      </c>
      <c r="FW90" s="451" t="s">
        <v>2127</v>
      </c>
      <c r="FX90" s="451" t="s">
        <v>2127</v>
      </c>
      <c r="FY90" s="527">
        <f t="shared" si="225"/>
        <v>1</v>
      </c>
      <c r="FZ90" s="527">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2285</v>
      </c>
      <c r="EZ91" s="527">
        <f t="shared" si="223"/>
        <v>1</v>
      </c>
      <c r="FA91" s="527">
        <f t="shared" si="225"/>
        <v>1</v>
      </c>
      <c r="FB91" s="527">
        <f t="shared" si="225"/>
        <v>1</v>
      </c>
      <c r="FC91" s="527">
        <f t="shared" si="225"/>
        <v>1</v>
      </c>
      <c r="FD91" s="527">
        <f t="shared" si="225"/>
        <v>1</v>
      </c>
      <c r="FE91" s="527">
        <f t="shared" si="225"/>
        <v>1</v>
      </c>
      <c r="FF91" s="527">
        <f t="shared" si="225"/>
        <v>1</v>
      </c>
      <c r="FG91" s="527">
        <f t="shared" si="225"/>
        <v>1</v>
      </c>
      <c r="FH91" s="527">
        <f t="shared" si="225"/>
        <v>1</v>
      </c>
      <c r="FI91" s="527">
        <f t="shared" si="225"/>
        <v>1</v>
      </c>
      <c r="FJ91" s="527">
        <f t="shared" si="225"/>
        <v>1</v>
      </c>
      <c r="FK91" s="527">
        <f t="shared" si="225"/>
        <v>1</v>
      </c>
      <c r="FL91" s="527">
        <f t="shared" si="225"/>
        <v>1</v>
      </c>
      <c r="FM91" s="527">
        <f t="shared" si="225"/>
        <v>1</v>
      </c>
      <c r="FN91" s="527">
        <f t="shared" si="225"/>
        <v>1</v>
      </c>
      <c r="FO91" s="527">
        <f t="shared" si="225"/>
        <v>1</v>
      </c>
      <c r="FP91" s="527">
        <f t="shared" si="225"/>
        <v>1</v>
      </c>
      <c r="FQ91" s="527">
        <f t="shared" si="225"/>
        <v>1</v>
      </c>
      <c r="FR91" s="527">
        <f t="shared" si="225"/>
        <v>1</v>
      </c>
      <c r="FS91" s="527">
        <f t="shared" si="225"/>
        <v>1</v>
      </c>
      <c r="FT91" s="527">
        <f t="shared" si="225"/>
        <v>1</v>
      </c>
      <c r="FU91" s="527">
        <f t="shared" si="225"/>
        <v>1</v>
      </c>
      <c r="FV91" s="527">
        <f t="shared" si="225"/>
        <v>1</v>
      </c>
      <c r="FW91" s="527">
        <f t="shared" si="225"/>
        <v>1</v>
      </c>
      <c r="FX91" s="527">
        <f t="shared" si="225"/>
        <v>1</v>
      </c>
      <c r="FY91" s="527">
        <f t="shared" si="225"/>
        <v>1</v>
      </c>
      <c r="FZ91" s="527">
        <f t="shared" si="225"/>
        <v>1</v>
      </c>
      <c r="GA91" s="527">
        <f t="shared" si="225"/>
        <v>1</v>
      </c>
      <c r="GB91" s="527">
        <f t="shared" si="225"/>
        <v>1</v>
      </c>
      <c r="GC91" s="527">
        <f t="shared" si="225"/>
        <v>1</v>
      </c>
      <c r="GD91" s="527">
        <f t="shared" si="225"/>
        <v>1</v>
      </c>
      <c r="GE91" s="527">
        <f t="shared" si="225"/>
        <v>1</v>
      </c>
      <c r="GF91" s="527">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2286</v>
      </c>
      <c r="EZ92" s="527">
        <f t="shared" si="223"/>
        <v>1</v>
      </c>
      <c r="FA92" s="527">
        <f t="shared" si="225"/>
        <v>1</v>
      </c>
      <c r="FB92" s="527">
        <f t="shared" si="225"/>
        <v>1</v>
      </c>
      <c r="FC92" s="527">
        <f t="shared" si="225"/>
        <v>1</v>
      </c>
      <c r="FD92" s="527">
        <f t="shared" si="225"/>
        <v>1</v>
      </c>
      <c r="FE92" s="527">
        <f t="shared" si="225"/>
        <v>1</v>
      </c>
      <c r="FF92" s="527">
        <f t="shared" si="225"/>
        <v>1</v>
      </c>
      <c r="FG92" s="527">
        <f t="shared" si="225"/>
        <v>1</v>
      </c>
      <c r="FH92" s="527">
        <f t="shared" si="225"/>
        <v>1</v>
      </c>
      <c r="FI92" s="527">
        <f t="shared" si="225"/>
        <v>1</v>
      </c>
      <c r="FJ92" s="527">
        <f t="shared" si="225"/>
        <v>1</v>
      </c>
      <c r="FK92" s="527">
        <f t="shared" si="225"/>
        <v>1</v>
      </c>
      <c r="FL92" s="527">
        <f t="shared" si="225"/>
        <v>1</v>
      </c>
      <c r="FM92" s="527">
        <f t="shared" si="225"/>
        <v>1</v>
      </c>
      <c r="FN92" s="527">
        <f t="shared" si="225"/>
        <v>1</v>
      </c>
      <c r="FO92" s="527">
        <f t="shared" si="225"/>
        <v>1</v>
      </c>
      <c r="FP92" s="527">
        <f t="shared" si="225"/>
        <v>1</v>
      </c>
      <c r="FQ92" s="527">
        <f t="shared" si="225"/>
        <v>1</v>
      </c>
      <c r="FR92" s="527">
        <f t="shared" si="225"/>
        <v>1</v>
      </c>
      <c r="FS92" s="527">
        <f t="shared" si="225"/>
        <v>1</v>
      </c>
      <c r="FT92" s="527">
        <f t="shared" si="225"/>
        <v>1</v>
      </c>
      <c r="FU92" s="527">
        <f t="shared" si="225"/>
        <v>1</v>
      </c>
      <c r="FV92" s="527">
        <f t="shared" si="225"/>
        <v>1</v>
      </c>
      <c r="FW92" s="527">
        <f t="shared" si="225"/>
        <v>1</v>
      </c>
      <c r="FX92" s="527">
        <f t="shared" si="225"/>
        <v>1</v>
      </c>
      <c r="FY92" s="527">
        <f t="shared" si="225"/>
        <v>1</v>
      </c>
      <c r="FZ92" s="527">
        <f t="shared" si="225"/>
        <v>1</v>
      </c>
      <c r="GA92" s="527">
        <f t="shared" si="225"/>
        <v>1</v>
      </c>
      <c r="GB92" s="527">
        <f t="shared" si="225"/>
        <v>1</v>
      </c>
      <c r="GC92" s="527">
        <f t="shared" si="225"/>
        <v>1</v>
      </c>
      <c r="GD92" s="527">
        <f t="shared" si="225"/>
        <v>1</v>
      </c>
      <c r="GE92" s="527">
        <f t="shared" si="225"/>
        <v>1</v>
      </c>
      <c r="GF92" s="527">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2287</v>
      </c>
      <c r="EZ93" s="527">
        <f t="shared" si="223"/>
        <v>1</v>
      </c>
      <c r="FA93" s="527">
        <f t="shared" si="225"/>
        <v>1</v>
      </c>
      <c r="FB93" s="527">
        <f t="shared" si="225"/>
        <v>1</v>
      </c>
      <c r="FC93" s="527">
        <f t="shared" si="225"/>
        <v>1</v>
      </c>
      <c r="FD93" s="527">
        <f t="shared" si="225"/>
        <v>1</v>
      </c>
      <c r="FE93" s="527">
        <f t="shared" si="225"/>
        <v>1</v>
      </c>
      <c r="FF93" s="527">
        <f t="shared" si="225"/>
        <v>1</v>
      </c>
      <c r="FG93" s="527">
        <f t="shared" si="225"/>
        <v>1</v>
      </c>
      <c r="FH93" s="527">
        <f t="shared" si="225"/>
        <v>1</v>
      </c>
      <c r="FI93" s="527">
        <f t="shared" si="225"/>
        <v>1</v>
      </c>
      <c r="FJ93" s="527">
        <f t="shared" si="225"/>
        <v>1</v>
      </c>
      <c r="FK93" s="451" t="s">
        <v>2127</v>
      </c>
      <c r="FL93" s="527">
        <f t="shared" si="225"/>
        <v>1</v>
      </c>
      <c r="FM93" s="527">
        <f t="shared" si="225"/>
        <v>1</v>
      </c>
      <c r="FN93" s="527">
        <f t="shared" si="225"/>
        <v>1</v>
      </c>
      <c r="FO93" s="527">
        <f t="shared" si="225"/>
        <v>1</v>
      </c>
      <c r="FP93" s="527">
        <f t="shared" si="225"/>
        <v>1</v>
      </c>
      <c r="FQ93" s="527">
        <f t="shared" si="225"/>
        <v>1</v>
      </c>
      <c r="FR93" s="527">
        <f t="shared" si="225"/>
        <v>1</v>
      </c>
      <c r="FS93" s="527">
        <f t="shared" si="225"/>
        <v>1</v>
      </c>
      <c r="FT93" s="527">
        <f t="shared" si="225"/>
        <v>1</v>
      </c>
      <c r="FU93" s="527">
        <f t="shared" si="225"/>
        <v>1</v>
      </c>
      <c r="FV93" s="527">
        <f t="shared" si="225"/>
        <v>1</v>
      </c>
      <c r="FW93" s="527">
        <f t="shared" si="225"/>
        <v>1</v>
      </c>
      <c r="FX93" s="527">
        <f t="shared" si="225"/>
        <v>1</v>
      </c>
      <c r="FY93" s="527">
        <f t="shared" si="225"/>
        <v>1</v>
      </c>
      <c r="FZ93" s="527">
        <f t="shared" si="225"/>
        <v>1</v>
      </c>
      <c r="GA93" s="527">
        <f t="shared" si="225"/>
        <v>1</v>
      </c>
      <c r="GB93" s="527">
        <f t="shared" si="225"/>
        <v>1</v>
      </c>
      <c r="GC93" s="527">
        <f t="shared" si="225"/>
        <v>1</v>
      </c>
      <c r="GD93" s="527">
        <f t="shared" si="225"/>
        <v>1</v>
      </c>
      <c r="GE93" s="527">
        <f t="shared" si="225"/>
        <v>1</v>
      </c>
      <c r="GF93" s="527">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2288</v>
      </c>
      <c r="EZ94" s="527">
        <f t="shared" si="223"/>
        <v>1</v>
      </c>
      <c r="FA94" s="527">
        <f t="shared" si="225"/>
        <v>1</v>
      </c>
      <c r="FB94" s="527">
        <f t="shared" si="225"/>
        <v>1</v>
      </c>
      <c r="FC94" s="527">
        <f t="shared" si="225"/>
        <v>1</v>
      </c>
      <c r="FD94" s="527">
        <f t="shared" si="225"/>
        <v>1</v>
      </c>
      <c r="FE94" s="527">
        <f t="shared" si="225"/>
        <v>1</v>
      </c>
      <c r="FF94" s="527">
        <f t="shared" si="225"/>
        <v>1</v>
      </c>
      <c r="FG94" s="527">
        <f t="shared" si="225"/>
        <v>1</v>
      </c>
      <c r="FH94" s="527">
        <f t="shared" si="225"/>
        <v>1</v>
      </c>
      <c r="FI94" s="527">
        <f t="shared" si="225"/>
        <v>1</v>
      </c>
      <c r="FJ94" s="527">
        <f t="shared" si="225"/>
        <v>1</v>
      </c>
      <c r="FK94" s="451" t="s">
        <v>2127</v>
      </c>
      <c r="FL94" s="527">
        <f t="shared" si="225"/>
        <v>1</v>
      </c>
      <c r="FM94" s="527">
        <f t="shared" si="225"/>
        <v>1</v>
      </c>
      <c r="FN94" s="527">
        <f t="shared" si="225"/>
        <v>1</v>
      </c>
      <c r="FO94" s="527">
        <f t="shared" si="225"/>
        <v>1</v>
      </c>
      <c r="FP94" s="527">
        <f t="shared" si="225"/>
        <v>1</v>
      </c>
      <c r="FQ94" s="527">
        <f t="shared" si="225"/>
        <v>1</v>
      </c>
      <c r="FR94" s="527">
        <f t="shared" si="225"/>
        <v>1</v>
      </c>
      <c r="FS94" s="527">
        <f t="shared" si="225"/>
        <v>1</v>
      </c>
      <c r="FT94" s="527">
        <f t="shared" si="225"/>
        <v>1</v>
      </c>
      <c r="FU94" s="527">
        <f t="shared" si="225"/>
        <v>1</v>
      </c>
      <c r="FV94" s="527">
        <f t="shared" si="225"/>
        <v>1</v>
      </c>
      <c r="FW94" s="527">
        <f t="shared" si="225"/>
        <v>1</v>
      </c>
      <c r="FX94" s="527">
        <f t="shared" si="225"/>
        <v>1</v>
      </c>
      <c r="FY94" s="527">
        <f t="shared" si="225"/>
        <v>1</v>
      </c>
      <c r="FZ94" s="527">
        <f t="shared" si="225"/>
        <v>1</v>
      </c>
      <c r="GA94" s="527">
        <f t="shared" si="225"/>
        <v>1</v>
      </c>
      <c r="GB94" s="527">
        <f t="shared" si="225"/>
        <v>1</v>
      </c>
      <c r="GC94" s="527">
        <f t="shared" si="225"/>
        <v>1</v>
      </c>
      <c r="GD94" s="527">
        <f t="shared" si="225"/>
        <v>1</v>
      </c>
      <c r="GE94" s="527">
        <f t="shared" si="225"/>
        <v>1</v>
      </c>
      <c r="GF94" s="527">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2289</v>
      </c>
      <c r="EZ95" s="527">
        <f t="shared" si="223"/>
        <v>1</v>
      </c>
      <c r="FA95" s="527">
        <f t="shared" si="225"/>
        <v>1</v>
      </c>
      <c r="FB95" s="527">
        <f t="shared" si="225"/>
        <v>1</v>
      </c>
      <c r="FC95" s="527">
        <f t="shared" si="225"/>
        <v>1</v>
      </c>
      <c r="FD95" s="451" t="s">
        <v>2127</v>
      </c>
      <c r="FE95" s="527">
        <f t="shared" si="225"/>
        <v>1</v>
      </c>
      <c r="FF95" s="451" t="s">
        <v>2127</v>
      </c>
      <c r="FG95" s="527" t="e">
        <f t="shared" si="225"/>
        <v>#VALUE!</v>
      </c>
      <c r="FH95" s="527">
        <f t="shared" si="225"/>
        <v>1</v>
      </c>
      <c r="FI95" s="527">
        <f t="shared" si="225"/>
        <v>1</v>
      </c>
      <c r="FJ95" s="527">
        <f t="shared" si="225"/>
        <v>1</v>
      </c>
      <c r="FK95" s="451" t="s">
        <v>2127</v>
      </c>
      <c r="FL95" s="527">
        <f t="shared" si="225"/>
        <v>1</v>
      </c>
      <c r="FM95" s="527">
        <f t="shared" si="225"/>
        <v>1</v>
      </c>
      <c r="FN95" s="527">
        <f t="shared" si="225"/>
        <v>1</v>
      </c>
      <c r="FO95" s="451" t="s">
        <v>2127</v>
      </c>
      <c r="FP95" s="527">
        <f t="shared" si="225"/>
        <v>1</v>
      </c>
      <c r="FQ95" s="527">
        <f t="shared" si="225"/>
        <v>1</v>
      </c>
      <c r="FR95" s="527">
        <f t="shared" si="225"/>
        <v>1</v>
      </c>
      <c r="FS95" s="527">
        <f t="shared" si="225"/>
        <v>1</v>
      </c>
      <c r="FT95" s="527">
        <f t="shared" si="225"/>
        <v>1</v>
      </c>
      <c r="FU95" s="527">
        <f t="shared" si="225"/>
        <v>1</v>
      </c>
      <c r="FV95" s="527">
        <f t="shared" si="225"/>
        <v>1</v>
      </c>
      <c r="FW95" s="451" t="s">
        <v>2127</v>
      </c>
      <c r="FX95" s="451" t="s">
        <v>2127</v>
      </c>
      <c r="FY95" s="527">
        <f t="shared" si="225"/>
        <v>1</v>
      </c>
      <c r="FZ95" s="527">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2290</v>
      </c>
      <c r="EZ96" s="527">
        <f t="shared" si="223"/>
        <v>1</v>
      </c>
      <c r="FA96" s="527">
        <f t="shared" si="225"/>
        <v>1</v>
      </c>
      <c r="FB96" s="527">
        <f t="shared" si="225"/>
        <v>1</v>
      </c>
      <c r="FC96" s="527">
        <f t="shared" si="225"/>
        <v>1</v>
      </c>
      <c r="FD96" s="451" t="s">
        <v>2127</v>
      </c>
      <c r="FE96" s="527">
        <f t="shared" si="225"/>
        <v>1</v>
      </c>
      <c r="FF96" s="451" t="s">
        <v>2127</v>
      </c>
      <c r="FG96" s="527" t="e">
        <f t="shared" si="225"/>
        <v>#VALUE!</v>
      </c>
      <c r="FH96" s="527">
        <f t="shared" si="225"/>
        <v>1</v>
      </c>
      <c r="FI96" s="527">
        <f t="shared" si="225"/>
        <v>1</v>
      </c>
      <c r="FJ96" s="527">
        <f t="shared" si="225"/>
        <v>1</v>
      </c>
      <c r="FK96" s="451" t="s">
        <v>2127</v>
      </c>
      <c r="FL96" s="527">
        <f t="shared" si="225"/>
        <v>1</v>
      </c>
      <c r="FM96" s="527">
        <f t="shared" si="225"/>
        <v>1</v>
      </c>
      <c r="FN96" s="527">
        <f t="shared" si="225"/>
        <v>1</v>
      </c>
      <c r="FO96" s="451" t="s">
        <v>2127</v>
      </c>
      <c r="FP96" s="527">
        <f t="shared" si="225"/>
        <v>1</v>
      </c>
      <c r="FQ96" s="527">
        <f t="shared" si="225"/>
        <v>1</v>
      </c>
      <c r="FR96" s="527">
        <f t="shared" si="225"/>
        <v>1</v>
      </c>
      <c r="FS96" s="527">
        <f t="shared" si="225"/>
        <v>1</v>
      </c>
      <c r="FT96" s="527">
        <f t="shared" si="225"/>
        <v>1</v>
      </c>
      <c r="FU96" s="527">
        <f t="shared" si="225"/>
        <v>1</v>
      </c>
      <c r="FV96" s="527">
        <f t="shared" si="225"/>
        <v>1</v>
      </c>
      <c r="FW96" s="451" t="s">
        <v>2127</v>
      </c>
      <c r="FX96" s="451" t="s">
        <v>2127</v>
      </c>
      <c r="FY96" s="527">
        <f t="shared" si="225"/>
        <v>1</v>
      </c>
      <c r="FZ96" s="527">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2291</v>
      </c>
      <c r="EZ97" s="527">
        <f t="shared" si="223"/>
        <v>1</v>
      </c>
      <c r="FA97" s="527">
        <f t="shared" si="225"/>
        <v>1</v>
      </c>
      <c r="FB97" s="527">
        <f t="shared" si="225"/>
        <v>1</v>
      </c>
      <c r="FC97" s="527">
        <f t="shared" si="225"/>
        <v>1</v>
      </c>
      <c r="FD97" s="527">
        <f t="shared" si="225"/>
        <v>1</v>
      </c>
      <c r="FE97" s="527">
        <f t="shared" si="225"/>
        <v>1</v>
      </c>
      <c r="FF97" s="527">
        <f t="shared" si="225"/>
        <v>1</v>
      </c>
      <c r="FG97" s="527">
        <f t="shared" si="225"/>
        <v>1</v>
      </c>
      <c r="FH97" s="527">
        <f t="shared" si="225"/>
        <v>1</v>
      </c>
      <c r="FI97" s="527">
        <f t="shared" si="225"/>
        <v>1</v>
      </c>
      <c r="FJ97" s="527">
        <f t="shared" si="225"/>
        <v>1</v>
      </c>
      <c r="FK97" s="451" t="s">
        <v>2127</v>
      </c>
      <c r="FL97" s="527">
        <f t="shared" si="225"/>
        <v>1</v>
      </c>
      <c r="FM97" s="527">
        <f t="shared" si="225"/>
        <v>1</v>
      </c>
      <c r="FN97" s="527">
        <f t="shared" si="225"/>
        <v>1</v>
      </c>
      <c r="FO97" s="527">
        <f t="shared" si="225"/>
        <v>1</v>
      </c>
      <c r="FP97" s="527">
        <f t="shared" si="225"/>
        <v>1</v>
      </c>
      <c r="FQ97" s="527">
        <f t="shared" si="225"/>
        <v>1</v>
      </c>
      <c r="FR97" s="527">
        <f t="shared" si="225"/>
        <v>1</v>
      </c>
      <c r="FS97" s="527">
        <f t="shared" si="225"/>
        <v>1</v>
      </c>
      <c r="FT97" s="527">
        <f t="shared" si="225"/>
        <v>1</v>
      </c>
      <c r="FU97" s="527">
        <f t="shared" si="225"/>
        <v>1</v>
      </c>
      <c r="FV97" s="527">
        <f t="shared" si="225"/>
        <v>1</v>
      </c>
      <c r="FW97" s="527">
        <f t="shared" si="225"/>
        <v>1</v>
      </c>
      <c r="FX97" s="527">
        <f t="shared" si="225"/>
        <v>1</v>
      </c>
      <c r="FY97" s="527">
        <f t="shared" si="225"/>
        <v>1</v>
      </c>
      <c r="FZ97" s="527">
        <f t="shared" si="225"/>
        <v>1</v>
      </c>
      <c r="GA97" s="527">
        <f t="shared" si="225"/>
        <v>1</v>
      </c>
      <c r="GB97" s="527">
        <f t="shared" si="225"/>
        <v>1</v>
      </c>
      <c r="GC97" s="527">
        <f t="shared" si="225"/>
        <v>1</v>
      </c>
      <c r="GD97" s="527">
        <f t="shared" si="225"/>
        <v>1</v>
      </c>
      <c r="GE97" s="527">
        <f t="shared" si="225"/>
        <v>1</v>
      </c>
      <c r="GF97" s="527">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2292</v>
      </c>
      <c r="EZ98" s="527">
        <f t="shared" si="223"/>
        <v>1</v>
      </c>
      <c r="FA98" s="527">
        <f t="shared" si="225"/>
        <v>1</v>
      </c>
      <c r="FB98" s="527">
        <f t="shared" si="225"/>
        <v>1</v>
      </c>
      <c r="FC98" s="527">
        <f t="shared" si="225"/>
        <v>1</v>
      </c>
      <c r="FD98" s="451" t="s">
        <v>2127</v>
      </c>
      <c r="FE98" s="527">
        <f t="shared" si="225"/>
        <v>1</v>
      </c>
      <c r="FF98" s="451" t="s">
        <v>2127</v>
      </c>
      <c r="FG98" s="527" t="e">
        <f t="shared" si="225"/>
        <v>#VALUE!</v>
      </c>
      <c r="FH98" s="527">
        <f t="shared" si="225"/>
        <v>1</v>
      </c>
      <c r="FI98" s="527">
        <f t="shared" si="225"/>
        <v>1</v>
      </c>
      <c r="FJ98" s="527">
        <f t="shared" si="225"/>
        <v>1</v>
      </c>
      <c r="FK98" s="451" t="s">
        <v>2127</v>
      </c>
      <c r="FL98" s="527">
        <f t="shared" si="225"/>
        <v>1</v>
      </c>
      <c r="FM98" s="527">
        <f t="shared" si="225"/>
        <v>1</v>
      </c>
      <c r="FN98" s="527">
        <f t="shared" si="225"/>
        <v>1</v>
      </c>
      <c r="FO98" s="451" t="s">
        <v>2127</v>
      </c>
      <c r="FP98" s="527">
        <f t="shared" si="225"/>
        <v>1</v>
      </c>
      <c r="FQ98" s="527">
        <f t="shared" si="225"/>
        <v>1</v>
      </c>
      <c r="FR98" s="527">
        <f t="shared" si="225"/>
        <v>1</v>
      </c>
      <c r="FS98" s="527">
        <f t="shared" si="225"/>
        <v>1</v>
      </c>
      <c r="FT98" s="527">
        <f t="shared" si="225"/>
        <v>1</v>
      </c>
      <c r="FU98" s="527">
        <f t="shared" si="225"/>
        <v>1</v>
      </c>
      <c r="FV98" s="527">
        <f t="shared" si="225"/>
        <v>1</v>
      </c>
      <c r="FW98" s="451" t="s">
        <v>2127</v>
      </c>
      <c r="FX98" s="451" t="s">
        <v>2127</v>
      </c>
      <c r="FY98" s="527">
        <f t="shared" si="225"/>
        <v>1</v>
      </c>
      <c r="FZ98" s="527">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2293</v>
      </c>
      <c r="EZ99" s="527">
        <f t="shared" si="223"/>
        <v>1</v>
      </c>
      <c r="FA99" s="527">
        <f t="shared" si="225"/>
        <v>1</v>
      </c>
      <c r="FB99" s="527">
        <f t="shared" si="225"/>
        <v>1</v>
      </c>
      <c r="FC99" s="527">
        <f t="shared" si="225"/>
        <v>1</v>
      </c>
      <c r="FD99" s="527">
        <f t="shared" si="225"/>
        <v>1</v>
      </c>
      <c r="FE99" s="527">
        <f t="shared" si="225"/>
        <v>1</v>
      </c>
      <c r="FF99" s="527">
        <f t="shared" si="225"/>
        <v>1</v>
      </c>
      <c r="FG99" s="527">
        <f t="shared" si="225"/>
        <v>1</v>
      </c>
      <c r="FH99" s="527">
        <f t="shared" si="225"/>
        <v>1</v>
      </c>
      <c r="FI99" s="527">
        <f t="shared" si="225"/>
        <v>1</v>
      </c>
      <c r="FJ99" s="527">
        <f t="shared" si="225"/>
        <v>1</v>
      </c>
      <c r="FK99" s="451" t="s">
        <v>2127</v>
      </c>
      <c r="FL99" s="527">
        <f t="shared" si="225"/>
        <v>1</v>
      </c>
      <c r="FM99" s="527">
        <f t="shared" si="225"/>
        <v>1</v>
      </c>
      <c r="FN99" s="527">
        <f t="shared" si="225"/>
        <v>1</v>
      </c>
      <c r="FO99" s="527">
        <f t="shared" si="225"/>
        <v>1</v>
      </c>
      <c r="FP99" s="527">
        <f t="shared" si="225"/>
        <v>1</v>
      </c>
      <c r="FQ99" s="527">
        <f t="shared" si="225"/>
        <v>1</v>
      </c>
      <c r="FR99" s="527">
        <f t="shared" si="225"/>
        <v>1</v>
      </c>
      <c r="FS99" s="527">
        <f t="shared" ref="FS99:GF100" si="237">EI99/CR13</f>
        <v>1</v>
      </c>
      <c r="FT99" s="527">
        <f t="shared" si="237"/>
        <v>1</v>
      </c>
      <c r="FU99" s="527">
        <f t="shared" si="237"/>
        <v>1</v>
      </c>
      <c r="FV99" s="527">
        <f t="shared" si="237"/>
        <v>1</v>
      </c>
      <c r="FW99" s="527">
        <f t="shared" si="237"/>
        <v>1</v>
      </c>
      <c r="FX99" s="527">
        <f t="shared" si="237"/>
        <v>1</v>
      </c>
      <c r="FY99" s="527">
        <f t="shared" si="237"/>
        <v>1</v>
      </c>
      <c r="FZ99" s="527">
        <f t="shared" si="237"/>
        <v>1</v>
      </c>
      <c r="GA99" s="527">
        <f t="shared" si="237"/>
        <v>1</v>
      </c>
      <c r="GB99" s="527">
        <f t="shared" si="237"/>
        <v>1</v>
      </c>
      <c r="GC99" s="527">
        <f t="shared" si="237"/>
        <v>1</v>
      </c>
      <c r="GD99" s="527">
        <f t="shared" si="237"/>
        <v>1</v>
      </c>
      <c r="GE99" s="527">
        <f t="shared" si="237"/>
        <v>1</v>
      </c>
      <c r="GF99" s="527">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2294</v>
      </c>
      <c r="EZ100" s="527">
        <f t="shared" si="223"/>
        <v>1</v>
      </c>
      <c r="FA100" s="527">
        <f t="shared" si="223"/>
        <v>1</v>
      </c>
      <c r="FB100" s="527">
        <f t="shared" si="223"/>
        <v>1</v>
      </c>
      <c r="FC100" s="527">
        <f t="shared" si="223"/>
        <v>1</v>
      </c>
      <c r="FD100" s="527">
        <f t="shared" si="223"/>
        <v>1</v>
      </c>
      <c r="FE100" s="527">
        <f t="shared" si="223"/>
        <v>1</v>
      </c>
      <c r="FF100" s="527">
        <f t="shared" si="223"/>
        <v>1</v>
      </c>
      <c r="FG100" s="527">
        <f t="shared" si="223"/>
        <v>1</v>
      </c>
      <c r="FH100" s="527">
        <f t="shared" si="223"/>
        <v>1</v>
      </c>
      <c r="FI100" s="527">
        <f t="shared" si="223"/>
        <v>1</v>
      </c>
      <c r="FJ100" s="527">
        <f t="shared" si="223"/>
        <v>1</v>
      </c>
      <c r="FK100" s="451" t="s">
        <v>2127</v>
      </c>
      <c r="FL100" s="527">
        <f t="shared" si="223"/>
        <v>1</v>
      </c>
      <c r="FM100" s="527">
        <f t="shared" si="223"/>
        <v>1</v>
      </c>
      <c r="FN100" s="527">
        <f t="shared" si="223"/>
        <v>1</v>
      </c>
      <c r="FO100" s="527">
        <f t="shared" si="223"/>
        <v>1</v>
      </c>
      <c r="FP100" s="527">
        <f t="shared" ref="FP100:GE102" si="239">EF100/CO14</f>
        <v>1</v>
      </c>
      <c r="FQ100" s="527">
        <f t="shared" si="239"/>
        <v>1</v>
      </c>
      <c r="FR100" s="527">
        <f t="shared" si="239"/>
        <v>1</v>
      </c>
      <c r="FS100" s="527">
        <f t="shared" si="239"/>
        <v>1</v>
      </c>
      <c r="FT100" s="527">
        <f t="shared" si="239"/>
        <v>1</v>
      </c>
      <c r="FU100" s="527">
        <f t="shared" si="239"/>
        <v>1</v>
      </c>
      <c r="FV100" s="527">
        <f t="shared" si="239"/>
        <v>1</v>
      </c>
      <c r="FW100" s="527">
        <f t="shared" si="239"/>
        <v>1</v>
      </c>
      <c r="FX100" s="527">
        <f t="shared" si="239"/>
        <v>1</v>
      </c>
      <c r="FY100" s="527">
        <f t="shared" si="239"/>
        <v>1</v>
      </c>
      <c r="FZ100" s="527">
        <f t="shared" si="239"/>
        <v>1</v>
      </c>
      <c r="GA100" s="527">
        <f t="shared" si="239"/>
        <v>1</v>
      </c>
      <c r="GB100" s="527">
        <f t="shared" si="239"/>
        <v>1</v>
      </c>
      <c r="GC100" s="527">
        <f t="shared" si="239"/>
        <v>1</v>
      </c>
      <c r="GD100" s="527">
        <f t="shared" si="239"/>
        <v>1</v>
      </c>
      <c r="GE100" s="527">
        <f t="shared" si="239"/>
        <v>1</v>
      </c>
      <c r="GF100" s="527">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2295</v>
      </c>
      <c r="EZ101" s="527">
        <f t="shared" si="223"/>
        <v>1</v>
      </c>
      <c r="FA101" s="527">
        <f t="shared" si="223"/>
        <v>1</v>
      </c>
      <c r="FB101" s="527">
        <f t="shared" si="223"/>
        <v>1</v>
      </c>
      <c r="FC101" s="527">
        <f t="shared" si="223"/>
        <v>1</v>
      </c>
      <c r="FD101" s="451" t="s">
        <v>2127</v>
      </c>
      <c r="FE101" s="527">
        <f t="shared" si="223"/>
        <v>1</v>
      </c>
      <c r="FF101" s="451" t="s">
        <v>2127</v>
      </c>
      <c r="FG101" s="527" t="e">
        <f t="shared" si="223"/>
        <v>#VALUE!</v>
      </c>
      <c r="FH101" s="527">
        <f t="shared" si="223"/>
        <v>1</v>
      </c>
      <c r="FI101" s="527">
        <f t="shared" si="223"/>
        <v>1</v>
      </c>
      <c r="FJ101" s="527">
        <f t="shared" si="223"/>
        <v>1</v>
      </c>
      <c r="FK101" s="451" t="s">
        <v>2127</v>
      </c>
      <c r="FL101" s="527">
        <f t="shared" si="223"/>
        <v>1</v>
      </c>
      <c r="FM101" s="527">
        <f t="shared" si="223"/>
        <v>1</v>
      </c>
      <c r="FN101" s="527">
        <f t="shared" si="223"/>
        <v>1</v>
      </c>
      <c r="FO101" s="451" t="s">
        <v>2127</v>
      </c>
      <c r="FP101" s="527">
        <f t="shared" si="239"/>
        <v>1</v>
      </c>
      <c r="FQ101" s="527">
        <f t="shared" si="239"/>
        <v>1</v>
      </c>
      <c r="FR101" s="527">
        <f t="shared" si="239"/>
        <v>1</v>
      </c>
      <c r="FS101" s="527">
        <f t="shared" si="239"/>
        <v>1</v>
      </c>
      <c r="FT101" s="527">
        <f t="shared" si="239"/>
        <v>1</v>
      </c>
      <c r="FU101" s="527">
        <f t="shared" si="239"/>
        <v>1</v>
      </c>
      <c r="FV101" s="527">
        <f t="shared" si="239"/>
        <v>1</v>
      </c>
      <c r="FW101" s="451" t="s">
        <v>2127</v>
      </c>
      <c r="FX101" s="451" t="s">
        <v>2127</v>
      </c>
      <c r="FY101" s="527">
        <f t="shared" si="239"/>
        <v>1</v>
      </c>
      <c r="FZ101" s="527">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2296</v>
      </c>
      <c r="EZ102" s="527">
        <f t="shared" si="223"/>
        <v>1</v>
      </c>
      <c r="FA102" s="527">
        <f t="shared" si="223"/>
        <v>1</v>
      </c>
      <c r="FB102" s="527">
        <f t="shared" si="223"/>
        <v>1</v>
      </c>
      <c r="FC102" s="527">
        <f t="shared" si="223"/>
        <v>1</v>
      </c>
      <c r="FD102" s="527">
        <f t="shared" si="223"/>
        <v>1</v>
      </c>
      <c r="FE102" s="527">
        <f t="shared" si="223"/>
        <v>1</v>
      </c>
      <c r="FF102" s="527">
        <f t="shared" si="223"/>
        <v>1</v>
      </c>
      <c r="FG102" s="527">
        <f t="shared" si="223"/>
        <v>1</v>
      </c>
      <c r="FH102" s="527">
        <f t="shared" si="223"/>
        <v>1</v>
      </c>
      <c r="FI102" s="527">
        <f t="shared" si="223"/>
        <v>1</v>
      </c>
      <c r="FJ102" s="527">
        <f t="shared" si="223"/>
        <v>1</v>
      </c>
      <c r="FK102" s="451" t="s">
        <v>2127</v>
      </c>
      <c r="FL102" s="527">
        <f t="shared" si="223"/>
        <v>1</v>
      </c>
      <c r="FM102" s="527">
        <f t="shared" si="223"/>
        <v>1</v>
      </c>
      <c r="FN102" s="527">
        <f t="shared" si="223"/>
        <v>1</v>
      </c>
      <c r="FO102" s="527">
        <f t="shared" si="223"/>
        <v>1</v>
      </c>
      <c r="FP102" s="527">
        <f t="shared" si="239"/>
        <v>1</v>
      </c>
      <c r="FQ102" s="527">
        <f t="shared" si="239"/>
        <v>1</v>
      </c>
      <c r="FR102" s="527">
        <f t="shared" si="239"/>
        <v>1</v>
      </c>
      <c r="FS102" s="527">
        <f t="shared" si="239"/>
        <v>1</v>
      </c>
      <c r="FT102" s="527">
        <f t="shared" si="239"/>
        <v>1</v>
      </c>
      <c r="FU102" s="527">
        <f t="shared" si="239"/>
        <v>1</v>
      </c>
      <c r="FV102" s="527">
        <f t="shared" si="239"/>
        <v>1</v>
      </c>
      <c r="FW102" s="527">
        <f t="shared" si="239"/>
        <v>1</v>
      </c>
      <c r="FX102" s="527">
        <f t="shared" si="239"/>
        <v>1</v>
      </c>
      <c r="FY102" s="527">
        <f t="shared" si="239"/>
        <v>1</v>
      </c>
      <c r="FZ102" s="527">
        <f t="shared" si="239"/>
        <v>1</v>
      </c>
      <c r="GA102" s="527">
        <f t="shared" si="239"/>
        <v>1</v>
      </c>
      <c r="GB102" s="527">
        <f t="shared" si="239"/>
        <v>1</v>
      </c>
      <c r="GC102" s="527">
        <f t="shared" si="239"/>
        <v>1</v>
      </c>
      <c r="GD102" s="527">
        <f t="shared" si="239"/>
        <v>1</v>
      </c>
      <c r="GE102" s="527">
        <f t="shared" si="239"/>
        <v>1</v>
      </c>
      <c r="GF102" s="527">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2297</v>
      </c>
      <c r="EZ103" s="527">
        <f t="shared" si="223"/>
        <v>1</v>
      </c>
      <c r="FA103" s="527">
        <f t="shared" si="242"/>
        <v>1</v>
      </c>
      <c r="FB103" s="527">
        <f t="shared" si="242"/>
        <v>1</v>
      </c>
      <c r="FC103" s="527">
        <f t="shared" si="242"/>
        <v>1</v>
      </c>
      <c r="FD103" s="527">
        <f t="shared" si="242"/>
        <v>1</v>
      </c>
      <c r="FE103" s="527">
        <f t="shared" si="242"/>
        <v>1</v>
      </c>
      <c r="FF103" s="527">
        <f t="shared" si="242"/>
        <v>1</v>
      </c>
      <c r="FG103" s="527">
        <f t="shared" si="242"/>
        <v>1</v>
      </c>
      <c r="FH103" s="527">
        <f t="shared" si="242"/>
        <v>1</v>
      </c>
      <c r="FI103" s="527">
        <f t="shared" si="242"/>
        <v>1</v>
      </c>
      <c r="FJ103" s="527">
        <f t="shared" si="242"/>
        <v>1</v>
      </c>
      <c r="FK103" s="451" t="s">
        <v>2127</v>
      </c>
      <c r="FL103" s="527">
        <f t="shared" si="242"/>
        <v>1</v>
      </c>
      <c r="FM103" s="527">
        <f t="shared" si="242"/>
        <v>1</v>
      </c>
      <c r="FN103" s="527">
        <f t="shared" si="242"/>
        <v>1</v>
      </c>
      <c r="FO103" s="527">
        <f t="shared" si="242"/>
        <v>1</v>
      </c>
      <c r="FP103" s="527">
        <f t="shared" si="242"/>
        <v>1</v>
      </c>
      <c r="FQ103" s="527">
        <f t="shared" si="242"/>
        <v>1</v>
      </c>
      <c r="FR103" s="527">
        <f t="shared" si="242"/>
        <v>1</v>
      </c>
      <c r="FS103" s="527">
        <f t="shared" si="242"/>
        <v>1</v>
      </c>
      <c r="FT103" s="527">
        <f t="shared" si="242"/>
        <v>1</v>
      </c>
      <c r="FU103" s="527">
        <f t="shared" si="242"/>
        <v>1</v>
      </c>
      <c r="FV103" s="527">
        <f t="shared" si="242"/>
        <v>1</v>
      </c>
      <c r="FW103" s="527">
        <f t="shared" si="242"/>
        <v>1</v>
      </c>
      <c r="FX103" s="527">
        <f t="shared" si="242"/>
        <v>1</v>
      </c>
      <c r="FY103" s="527">
        <f t="shared" si="242"/>
        <v>1</v>
      </c>
      <c r="FZ103" s="527">
        <f t="shared" si="242"/>
        <v>1</v>
      </c>
      <c r="GA103" s="527">
        <f t="shared" si="242"/>
        <v>1</v>
      </c>
      <c r="GB103" s="527">
        <f t="shared" si="242"/>
        <v>1</v>
      </c>
      <c r="GC103" s="527">
        <f t="shared" si="242"/>
        <v>1</v>
      </c>
      <c r="GD103" s="527">
        <f t="shared" si="242"/>
        <v>1</v>
      </c>
      <c r="GE103" s="527">
        <f t="shared" si="242"/>
        <v>1</v>
      </c>
      <c r="GF103" s="527">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2298</v>
      </c>
      <c r="EZ104" s="527">
        <f t="shared" si="223"/>
        <v>1</v>
      </c>
      <c r="FA104" s="527">
        <f t="shared" si="242"/>
        <v>1</v>
      </c>
      <c r="FB104" s="527">
        <f t="shared" si="242"/>
        <v>1</v>
      </c>
      <c r="FC104" s="527">
        <f t="shared" si="242"/>
        <v>1</v>
      </c>
      <c r="FD104" s="451" t="s">
        <v>2127</v>
      </c>
      <c r="FE104" s="527">
        <f t="shared" si="242"/>
        <v>1</v>
      </c>
      <c r="FF104" s="451" t="s">
        <v>2127</v>
      </c>
      <c r="FG104" s="527" t="e">
        <f t="shared" si="242"/>
        <v>#VALUE!</v>
      </c>
      <c r="FH104" s="527">
        <f t="shared" si="242"/>
        <v>1</v>
      </c>
      <c r="FI104" s="527">
        <f t="shared" si="242"/>
        <v>1</v>
      </c>
      <c r="FJ104" s="527">
        <f t="shared" si="242"/>
        <v>1</v>
      </c>
      <c r="FK104" s="451" t="s">
        <v>2127</v>
      </c>
      <c r="FL104" s="527">
        <f t="shared" si="242"/>
        <v>1</v>
      </c>
      <c r="FM104" s="527">
        <f t="shared" si="242"/>
        <v>1</v>
      </c>
      <c r="FN104" s="527">
        <f t="shared" si="242"/>
        <v>1</v>
      </c>
      <c r="FO104" s="451" t="s">
        <v>2127</v>
      </c>
      <c r="FP104" s="527">
        <f t="shared" si="242"/>
        <v>1</v>
      </c>
      <c r="FQ104" s="527">
        <f t="shared" si="242"/>
        <v>1</v>
      </c>
      <c r="FR104" s="527">
        <f t="shared" si="242"/>
        <v>1</v>
      </c>
      <c r="FS104" s="527">
        <f t="shared" si="242"/>
        <v>1</v>
      </c>
      <c r="FT104" s="527">
        <f t="shared" si="242"/>
        <v>1</v>
      </c>
      <c r="FU104" s="527">
        <f t="shared" si="242"/>
        <v>1</v>
      </c>
      <c r="FV104" s="527">
        <f t="shared" si="242"/>
        <v>1</v>
      </c>
      <c r="FW104" s="451" t="s">
        <v>2127</v>
      </c>
      <c r="FX104" s="451" t="s">
        <v>2127</v>
      </c>
      <c r="FY104" s="527">
        <f t="shared" si="242"/>
        <v>1</v>
      </c>
      <c r="FZ104" s="527">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2299</v>
      </c>
      <c r="EZ105" s="527">
        <f t="shared" si="223"/>
        <v>1</v>
      </c>
      <c r="FA105" s="527">
        <f t="shared" si="242"/>
        <v>1</v>
      </c>
      <c r="FB105" s="527">
        <f t="shared" si="242"/>
        <v>1</v>
      </c>
      <c r="FC105" s="527">
        <f t="shared" si="242"/>
        <v>1</v>
      </c>
      <c r="FD105" s="527">
        <f t="shared" si="242"/>
        <v>1</v>
      </c>
      <c r="FE105" s="527">
        <f t="shared" si="242"/>
        <v>1</v>
      </c>
      <c r="FF105" s="527">
        <f t="shared" si="242"/>
        <v>1</v>
      </c>
      <c r="FG105" s="527">
        <f t="shared" si="242"/>
        <v>1</v>
      </c>
      <c r="FH105" s="527">
        <f t="shared" si="242"/>
        <v>1</v>
      </c>
      <c r="FI105" s="527">
        <f t="shared" si="242"/>
        <v>1</v>
      </c>
      <c r="FJ105" s="527">
        <f t="shared" si="242"/>
        <v>1</v>
      </c>
      <c r="FK105" s="451" t="s">
        <v>2127</v>
      </c>
      <c r="FL105" s="527">
        <f t="shared" si="242"/>
        <v>1</v>
      </c>
      <c r="FM105" s="527">
        <f t="shared" si="242"/>
        <v>1</v>
      </c>
      <c r="FN105" s="527">
        <f t="shared" si="242"/>
        <v>1</v>
      </c>
      <c r="FO105" s="527">
        <f t="shared" si="242"/>
        <v>1</v>
      </c>
      <c r="FP105" s="527">
        <f t="shared" si="242"/>
        <v>1</v>
      </c>
      <c r="FQ105" s="527">
        <f t="shared" si="242"/>
        <v>1</v>
      </c>
      <c r="FR105" s="527">
        <f t="shared" si="242"/>
        <v>1</v>
      </c>
      <c r="FS105" s="527">
        <f t="shared" si="242"/>
        <v>1</v>
      </c>
      <c r="FT105" s="527">
        <f t="shared" si="242"/>
        <v>1</v>
      </c>
      <c r="FU105" s="527">
        <f t="shared" si="242"/>
        <v>1</v>
      </c>
      <c r="FV105" s="527">
        <f t="shared" si="242"/>
        <v>1</v>
      </c>
      <c r="FW105" s="527">
        <f t="shared" si="242"/>
        <v>1</v>
      </c>
      <c r="FX105" s="527">
        <f t="shared" si="242"/>
        <v>1</v>
      </c>
      <c r="FY105" s="527">
        <f t="shared" si="242"/>
        <v>1</v>
      </c>
      <c r="FZ105" s="527">
        <f t="shared" si="242"/>
        <v>1</v>
      </c>
      <c r="GA105" s="527">
        <f t="shared" si="242"/>
        <v>1</v>
      </c>
      <c r="GB105" s="527">
        <f t="shared" si="242"/>
        <v>1</v>
      </c>
      <c r="GC105" s="527">
        <f t="shared" si="242"/>
        <v>1</v>
      </c>
      <c r="GD105" s="527">
        <f t="shared" si="242"/>
        <v>1</v>
      </c>
      <c r="GE105" s="527">
        <f t="shared" si="242"/>
        <v>1</v>
      </c>
      <c r="GF105" s="527">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2300</v>
      </c>
      <c r="EZ106" s="527">
        <f t="shared" si="223"/>
        <v>1</v>
      </c>
      <c r="FA106" s="527">
        <f t="shared" si="242"/>
        <v>1</v>
      </c>
      <c r="FB106" s="527">
        <f t="shared" si="242"/>
        <v>1</v>
      </c>
      <c r="FC106" s="527">
        <f t="shared" si="242"/>
        <v>1</v>
      </c>
      <c r="FD106" s="527">
        <f t="shared" si="242"/>
        <v>1</v>
      </c>
      <c r="FE106" s="527">
        <f t="shared" si="242"/>
        <v>1</v>
      </c>
      <c r="FF106" s="527">
        <f t="shared" si="242"/>
        <v>1</v>
      </c>
      <c r="FG106" s="527">
        <f t="shared" si="242"/>
        <v>1</v>
      </c>
      <c r="FH106" s="527">
        <f t="shared" si="242"/>
        <v>1</v>
      </c>
      <c r="FI106" s="527">
        <f t="shared" si="242"/>
        <v>1</v>
      </c>
      <c r="FJ106" s="527">
        <f t="shared" si="242"/>
        <v>1</v>
      </c>
      <c r="FK106" s="451" t="s">
        <v>2127</v>
      </c>
      <c r="FL106" s="527">
        <f t="shared" si="242"/>
        <v>1</v>
      </c>
      <c r="FM106" s="527">
        <f t="shared" si="242"/>
        <v>1</v>
      </c>
      <c r="FN106" s="527">
        <f t="shared" si="242"/>
        <v>1</v>
      </c>
      <c r="FO106" s="527">
        <f t="shared" si="242"/>
        <v>1</v>
      </c>
      <c r="FP106" s="527">
        <f t="shared" si="242"/>
        <v>1</v>
      </c>
      <c r="FQ106" s="527">
        <f t="shared" si="242"/>
        <v>1</v>
      </c>
      <c r="FR106" s="527">
        <f t="shared" si="242"/>
        <v>1</v>
      </c>
      <c r="FS106" s="527">
        <f t="shared" si="242"/>
        <v>1</v>
      </c>
      <c r="FT106" s="527">
        <f t="shared" si="242"/>
        <v>1</v>
      </c>
      <c r="FU106" s="527">
        <f t="shared" si="242"/>
        <v>1</v>
      </c>
      <c r="FV106" s="527">
        <f t="shared" si="242"/>
        <v>1</v>
      </c>
      <c r="FW106" s="527">
        <f t="shared" si="242"/>
        <v>1</v>
      </c>
      <c r="FX106" s="527">
        <f t="shared" si="242"/>
        <v>1</v>
      </c>
      <c r="FY106" s="527">
        <f t="shared" si="242"/>
        <v>1</v>
      </c>
      <c r="FZ106" s="527">
        <f t="shared" si="242"/>
        <v>1</v>
      </c>
      <c r="GA106" s="527">
        <f t="shared" si="242"/>
        <v>1</v>
      </c>
      <c r="GB106" s="527">
        <f t="shared" si="242"/>
        <v>1</v>
      </c>
      <c r="GC106" s="527">
        <f t="shared" si="242"/>
        <v>1</v>
      </c>
      <c r="GD106" s="527">
        <f t="shared" si="242"/>
        <v>1</v>
      </c>
      <c r="GE106" s="527">
        <f t="shared" si="242"/>
        <v>1</v>
      </c>
      <c r="GF106" s="527">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2024-11-21T00:50:03Z</dcterms:modified>
</cp:coreProperties>
</file>