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13E50986-3E9A-4165-8D82-FB3F8160B911}" xr6:coauthVersionLast="47" xr6:coauthVersionMax="47" xr10:uidLastSave="{00000000-0000-0000-0000-000000000000}"/>
  <bookViews>
    <workbookView xWindow="-120" yWindow="-120" windowWidth="29040" windowHeight="15840" xr2:uid="{CC67CA67-5CC0-493A-B718-97DA811DCDCE}"/>
  </bookViews>
  <sheets>
    <sheet name="所得代替率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<sst xmlns="http://schemas.openxmlformats.org/spreadsheetml/2006/main" count="30" uniqueCount="22">
  <si>
    <t>備　考</t>
    <rPh sb="0" eb="1">
      <t>ビ</t>
    </rPh>
    <rPh sb="2" eb="3">
      <t>コウ</t>
    </rPh>
    <phoneticPr fontId="2"/>
  </si>
  <si>
    <t>①</t>
    <phoneticPr fontId="2"/>
  </si>
  <si>
    <t>現役男子の平均的な標準報酬額</t>
    <rPh sb="0" eb="2">
      <t>ゲンエキ</t>
    </rPh>
    <rPh sb="2" eb="4">
      <t>ダンシ</t>
    </rPh>
    <rPh sb="5" eb="8">
      <t>ヘイキンテキ</t>
    </rPh>
    <rPh sb="9" eb="11">
      <t>ヒョウジュン</t>
    </rPh>
    <rPh sb="11" eb="13">
      <t>ホウシュウ</t>
    </rPh>
    <rPh sb="13" eb="14">
      <t>ガク</t>
    </rPh>
    <phoneticPr fontId="2"/>
  </si>
  <si>
    <t>：</t>
    <phoneticPr fontId="2"/>
  </si>
  <si>
    <t>万円</t>
    <rPh sb="0" eb="2">
      <t>マンエン</t>
    </rPh>
    <phoneticPr fontId="2"/>
  </si>
  <si>
    <t xml:space="preserve"> 2023年度の実績見込み（賞与を含む、月額換算）</t>
    <rPh sb="5" eb="7">
      <t>ネンド</t>
    </rPh>
    <rPh sb="7" eb="9">
      <t>ヘイネンド</t>
    </rPh>
    <rPh sb="8" eb="10">
      <t>ジッセキ</t>
    </rPh>
    <rPh sb="10" eb="12">
      <t>ミコ</t>
    </rPh>
    <rPh sb="14" eb="16">
      <t>ショウヨ</t>
    </rPh>
    <rPh sb="17" eb="18">
      <t>フク</t>
    </rPh>
    <rPh sb="20" eb="22">
      <t>ゲツガク</t>
    </rPh>
    <rPh sb="22" eb="24">
      <t>カンザン</t>
    </rPh>
    <phoneticPr fontId="2"/>
  </si>
  <si>
    <t>②</t>
    <phoneticPr fontId="2"/>
  </si>
  <si>
    <t>現役男子の平均的な手取り収入額</t>
    <rPh sb="0" eb="2">
      <t>ゲンエキ</t>
    </rPh>
    <rPh sb="2" eb="4">
      <t>ダンシ</t>
    </rPh>
    <rPh sb="5" eb="8">
      <t>ヘイキンテキ</t>
    </rPh>
    <rPh sb="9" eb="11">
      <t>テド</t>
    </rPh>
    <rPh sb="12" eb="14">
      <t>シュウニュウ</t>
    </rPh>
    <rPh sb="14" eb="15">
      <t>ガク</t>
    </rPh>
    <phoneticPr fontId="2"/>
  </si>
  <si>
    <t>：</t>
  </si>
  <si>
    <t xml:space="preserve">：＝ ①×0.813　　（0.813 : 可処分所得割合） </t>
    <rPh sb="21" eb="24">
      <t>カショブン</t>
    </rPh>
    <rPh sb="24" eb="26">
      <t>ショトク</t>
    </rPh>
    <rPh sb="26" eb="28">
      <t>ワリアイ</t>
    </rPh>
    <phoneticPr fontId="2"/>
  </si>
  <si>
    <t>③</t>
    <phoneticPr fontId="2"/>
  </si>
  <si>
    <t>モデル年金額</t>
    <rPh sb="3" eb="6">
      <t>ネンキンガク</t>
    </rPh>
    <phoneticPr fontId="2"/>
  </si>
  <si>
    <t>　うち 報酬比例年金</t>
    <rPh sb="4" eb="6">
      <t>ホウシュウ</t>
    </rPh>
    <rPh sb="6" eb="8">
      <t>ヒレイ</t>
    </rPh>
    <rPh sb="8" eb="10">
      <t>ネンキン</t>
    </rPh>
    <phoneticPr fontId="2"/>
  </si>
  <si>
    <t>：＝ ①×0.926×5.481/1000×40年　　（0.926 : 再評価率）</t>
    <rPh sb="24" eb="25">
      <t>ネン</t>
    </rPh>
    <rPh sb="36" eb="39">
      <t>サイヒョウカ</t>
    </rPh>
    <rPh sb="39" eb="40">
      <t>リツ</t>
    </rPh>
    <phoneticPr fontId="2"/>
  </si>
  <si>
    <t>　うち 基礎年金 （夫婦２人分）</t>
    <rPh sb="4" eb="6">
      <t>キソ</t>
    </rPh>
    <rPh sb="6" eb="8">
      <t>ネンキン</t>
    </rPh>
    <rPh sb="10" eb="12">
      <t>フウフ</t>
    </rPh>
    <rPh sb="13" eb="15">
      <t>ニンブン</t>
    </rPh>
    <phoneticPr fontId="2"/>
  </si>
  <si>
    <t>平成16年改正法附則第２条の規定に基づき前年度（2023年度）までの実質賃金上昇率を全て反映したもの</t>
    <rPh sb="0" eb="2">
      <t>ヘイセイ</t>
    </rPh>
    <rPh sb="4" eb="5">
      <t>ネン</t>
    </rPh>
    <rPh sb="5" eb="8">
      <t>カイセイホウ</t>
    </rPh>
    <rPh sb="8" eb="10">
      <t>フソク</t>
    </rPh>
    <rPh sb="10" eb="11">
      <t>ダイ</t>
    </rPh>
    <rPh sb="12" eb="13">
      <t>ジョウ</t>
    </rPh>
    <rPh sb="14" eb="16">
      <t>キテイ</t>
    </rPh>
    <rPh sb="17" eb="18">
      <t>モト</t>
    </rPh>
    <rPh sb="20" eb="23">
      <t>ゼンネンド</t>
    </rPh>
    <rPh sb="28" eb="30">
      <t>ネンド</t>
    </rPh>
    <rPh sb="34" eb="36">
      <t>ジッシツ</t>
    </rPh>
    <rPh sb="36" eb="38">
      <t>チンギン</t>
    </rPh>
    <rPh sb="38" eb="41">
      <t>ジョウショウリツ</t>
    </rPh>
    <rPh sb="42" eb="43">
      <t>スベ</t>
    </rPh>
    <rPh sb="44" eb="46">
      <t>ハンエイ</t>
    </rPh>
    <phoneticPr fontId="3"/>
  </si>
  <si>
    <t>④</t>
    <phoneticPr fontId="2"/>
  </si>
  <si>
    <t>所得代替率</t>
    <rPh sb="0" eb="2">
      <t>ショトク</t>
    </rPh>
    <rPh sb="2" eb="4">
      <t>ダイタイ</t>
    </rPh>
    <rPh sb="4" eb="5">
      <t>リツ</t>
    </rPh>
    <phoneticPr fontId="2"/>
  </si>
  <si>
    <t>％</t>
    <phoneticPr fontId="2"/>
  </si>
  <si>
    <t>：＝ ③÷②</t>
    <phoneticPr fontId="2"/>
  </si>
  <si>
    <t>足下（令和６（2024）年度）の所得代替率について</t>
    <rPh sb="0" eb="2">
      <t>アシモト</t>
    </rPh>
    <rPh sb="3" eb="5">
      <t>レイワ</t>
    </rPh>
    <rPh sb="12" eb="14">
      <t>ネンド</t>
    </rPh>
    <rPh sb="16" eb="18">
      <t>ショトク</t>
    </rPh>
    <rPh sb="18" eb="20">
      <t>ダイタイ</t>
    </rPh>
    <rPh sb="20" eb="21">
      <t>リツ</t>
    </rPh>
    <phoneticPr fontId="2"/>
  </si>
  <si>
    <t>令和６（2024）年度</t>
    <rPh sb="0" eb="2">
      <t>レイワ</t>
    </rPh>
    <rPh sb="9" eb="11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</si>
</sst>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0.0\ "/>
    <numFmt numFmtId="177" formatCode="0.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5" fillId="0" borderId="3" xfId="1" applyFont="1" applyBorder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5" fillId="0" borderId="0" xfId="1" applyNumberFormat="1" applyFont="1">
      <alignment vertical="center"/>
    </xf>
    <xf numFmtId="0" fontId="5" fillId="0" borderId="6" xfId="1" applyFont="1" applyBorder="1">
      <alignment vertical="center"/>
    </xf>
    <xf numFmtId="0" fontId="7" fillId="0" borderId="7" xfId="1" applyFont="1" applyBorder="1">
      <alignment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>
      <alignment vertical="center"/>
    </xf>
    <xf numFmtId="0" fontId="5" fillId="0" borderId="9" xfId="1" applyFont="1" applyBorder="1" applyAlignment="1">
      <alignment horizontal="right" vertical="center"/>
    </xf>
    <xf numFmtId="176" fontId="5" fillId="0" borderId="9" xfId="1" applyNumberFormat="1" applyFont="1" applyBorder="1">
      <alignment vertical="center"/>
    </xf>
    <xf numFmtId="0" fontId="5" fillId="0" borderId="10" xfId="1" applyFont="1" applyBorder="1">
      <alignment vertical="center"/>
    </xf>
    <xf numFmtId="0" fontId="7" fillId="0" borderId="11" xfId="1" applyFont="1" applyBorder="1">
      <alignment vertical="center"/>
    </xf>
    <xf numFmtId="0" fontId="5" fillId="0" borderId="7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 applyAlignment="1">
      <alignment horizontal="right" vertical="center"/>
    </xf>
    <xf numFmtId="176" fontId="5" fillId="0" borderId="13" xfId="1" applyNumberFormat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>
      <alignment vertical="center"/>
    </xf>
    <xf numFmtId="0" fontId="5" fillId="0" borderId="16" xfId="1" applyFont="1" applyBorder="1">
      <alignment vertical="center"/>
    </xf>
    <xf numFmtId="0" fontId="5" fillId="0" borderId="17" xfId="1" applyFont="1" applyBorder="1" applyAlignment="1">
      <alignment horizontal="right" vertical="center"/>
    </xf>
    <xf numFmtId="176" fontId="5" fillId="0" borderId="17" xfId="1" applyNumberFormat="1" applyFont="1" applyBorder="1">
      <alignment vertical="center"/>
    </xf>
    <xf numFmtId="0" fontId="5" fillId="0" borderId="18" xfId="1" applyFont="1" applyBorder="1">
      <alignment vertical="center"/>
    </xf>
    <xf numFmtId="0" fontId="8" fillId="0" borderId="19" xfId="1" applyFont="1" applyBorder="1">
      <alignment vertical="center"/>
    </xf>
    <xf numFmtId="0" fontId="5" fillId="0" borderId="20" xfId="1" applyFont="1" applyBorder="1" applyAlignment="1">
      <alignment horizontal="center" vertical="center"/>
    </xf>
    <xf numFmtId="0" fontId="5" fillId="0" borderId="21" xfId="1" applyFont="1" applyBorder="1">
      <alignment vertical="center"/>
    </xf>
    <xf numFmtId="0" fontId="5" fillId="0" borderId="21" xfId="1" applyFont="1" applyBorder="1" applyAlignment="1">
      <alignment horizontal="right" vertical="center"/>
    </xf>
    <xf numFmtId="176" fontId="5" fillId="0" borderId="21" xfId="1" applyNumberFormat="1" applyFont="1" applyBorder="1">
      <alignment vertical="center"/>
    </xf>
    <xf numFmtId="0" fontId="5" fillId="0" borderId="22" xfId="1" applyFont="1" applyBorder="1">
      <alignment vertical="center"/>
    </xf>
    <xf numFmtId="0" fontId="7" fillId="0" borderId="23" xfId="1" applyFont="1" applyBorder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177" fontId="5" fillId="0" borderId="0" xfId="1" applyNumberFormat="1" applyFo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標準" xfId="0" builtinId="0"/>
    <cellStyle name="標準 5" xfId="1" xr:uid="{26D494DA-EE89-423D-B5AD-714869BA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B1F59-94E0-405F-9F56-3C9F16E1ADF3}">
  <dimension ref="B1:G13"/>
  <sheetViews>
    <sheetView showGridLines="0" tabSelected="1" workbookViewId="0">
      <selection activeCell="B1" sqref="B1:G1"/>
    </sheetView>
  </sheetViews>
  <sheetFormatPr defaultRowHeight="14.25" x14ac:dyDescent="0.4"/>
  <cols>
    <col min="1" max="1" width="3.25" style="1" customWidth="1"/>
    <col min="2" max="2" width="4.875" style="1" customWidth="1"/>
    <col min="3" max="3" width="42.5" style="1" bestFit="1" customWidth="1"/>
    <col min="4" max="4" width="2.5" style="1" bestFit="1" customWidth="1"/>
    <col min="5" max="5" width="12.875" style="1" customWidth="1"/>
    <col min="6" max="6" width="7" style="1" customWidth="1"/>
    <col min="7" max="7" width="67.375" style="1" customWidth="1"/>
    <col min="8" max="16384" width="9" style="1"/>
  </cols>
  <sheetData>
    <row r="1" spans="2:7" ht="18.75" x14ac:dyDescent="0.4">
      <c r="B1" s="39" t="s">
        <v>20</v>
      </c>
      <c r="C1" s="39"/>
      <c r="D1" s="39"/>
      <c r="E1" s="39"/>
      <c r="F1" s="39"/>
      <c r="G1" s="39"/>
    </row>
    <row r="2" spans="2:7" ht="7.5" customHeight="1" x14ac:dyDescent="0.4"/>
    <row r="3" spans="2:7" ht="24.95" customHeight="1" x14ac:dyDescent="0.4">
      <c r="B3" s="2"/>
    </row>
    <row r="4" spans="2:7" ht="20.100000000000001" customHeight="1" thickBot="1" x14ac:dyDescent="0.45">
      <c r="B4" s="1" t="s">
        <v>21</v>
      </c>
    </row>
    <row r="5" spans="2:7" ht="24.95" customHeight="1" thickBot="1" x14ac:dyDescent="0.45">
      <c r="B5" s="3"/>
      <c r="C5" s="4"/>
      <c r="D5" s="4"/>
      <c r="E5" s="4"/>
      <c r="F5" s="5"/>
      <c r="G5" s="6" t="s">
        <v>0</v>
      </c>
    </row>
    <row r="6" spans="2:7" ht="24.95" customHeight="1" x14ac:dyDescent="0.4">
      <c r="B6" s="7" t="s">
        <v>1</v>
      </c>
      <c r="C6" s="1" t="s">
        <v>2</v>
      </c>
      <c r="D6" s="8" t="s">
        <v>3</v>
      </c>
      <c r="E6" s="9">
        <v>45.5</v>
      </c>
      <c r="F6" s="10" t="s">
        <v>4</v>
      </c>
      <c r="G6" s="11" t="s">
        <v>5</v>
      </c>
    </row>
    <row r="7" spans="2:7" ht="24.95" customHeight="1" x14ac:dyDescent="0.4">
      <c r="B7" s="12" t="s">
        <v>6</v>
      </c>
      <c r="C7" s="13" t="s">
        <v>7</v>
      </c>
      <c r="D7" s="14" t="s">
        <v>8</v>
      </c>
      <c r="E7" s="15">
        <v>36.991500000000002</v>
      </c>
      <c r="F7" s="16" t="s">
        <v>4</v>
      </c>
      <c r="G7" s="17" t="s">
        <v>9</v>
      </c>
    </row>
    <row r="8" spans="2:7" ht="24.95" customHeight="1" x14ac:dyDescent="0.4">
      <c r="B8" s="7" t="s">
        <v>10</v>
      </c>
      <c r="C8" s="1" t="s">
        <v>11</v>
      </c>
      <c r="D8" s="8" t="s">
        <v>8</v>
      </c>
      <c r="E8" s="9">
        <v>22.633199999999999</v>
      </c>
      <c r="F8" s="10" t="s">
        <v>4</v>
      </c>
      <c r="G8" s="18"/>
    </row>
    <row r="9" spans="2:7" ht="24.95" customHeight="1" x14ac:dyDescent="0.4">
      <c r="B9" s="7"/>
      <c r="C9" s="19" t="s">
        <v>12</v>
      </c>
      <c r="D9" s="20" t="s">
        <v>8</v>
      </c>
      <c r="E9" s="21">
        <v>9.2371999999999996</v>
      </c>
      <c r="F9" s="22" t="s">
        <v>4</v>
      </c>
      <c r="G9" s="23" t="s">
        <v>13</v>
      </c>
    </row>
    <row r="10" spans="2:7" ht="24.95" customHeight="1" x14ac:dyDescent="0.4">
      <c r="B10" s="7"/>
      <c r="C10" s="24" t="s">
        <v>14</v>
      </c>
      <c r="D10" s="25" t="s">
        <v>8</v>
      </c>
      <c r="E10" s="26">
        <v>13.396000000000001</v>
      </c>
      <c r="F10" s="27" t="s">
        <v>4</v>
      </c>
      <c r="G10" s="28" t="s">
        <v>15</v>
      </c>
    </row>
    <row r="11" spans="2:7" ht="24.95" customHeight="1" thickBot="1" x14ac:dyDescent="0.45">
      <c r="B11" s="29" t="s">
        <v>16</v>
      </c>
      <c r="C11" s="30" t="s">
        <v>17</v>
      </c>
      <c r="D11" s="31" t="s">
        <v>8</v>
      </c>
      <c r="E11" s="32">
        <f>E8*100/E7</f>
        <v>61.184866793722868</v>
      </c>
      <c r="F11" s="33" t="s">
        <v>18</v>
      </c>
      <c r="G11" s="34" t="s">
        <v>19</v>
      </c>
    </row>
    <row r="12" spans="2:7" ht="24.95" customHeight="1" x14ac:dyDescent="0.4">
      <c r="B12" s="35"/>
      <c r="C12" s="36"/>
      <c r="E12" s="37"/>
    </row>
    <row r="13" spans="2:7" x14ac:dyDescent="0.4">
      <c r="B13" s="38"/>
    </row>
  </sheetData>
  <mergeCells count="1">
    <mergeCell ref="B1:G1"/>
  </mergeCells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所得代替率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2024-06-27T06:28:55Z</dcterms:created>
  <dcterms:modified xsi:type="dcterms:W3CDTF">2024-06-27T06:29:02Z</dcterms:modified>
</cp:coreProperties>
</file>